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tables/table7.xml" ContentType="application/vnd.openxmlformats-officedocument.spreadsheetml.tab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tables/table8.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0.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1.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2.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3.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4.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5.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6.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1.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2.xml" ContentType="application/vnd.openxmlformats-officedocument.drawingml.chartshapes+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63.xml" ContentType="application/vnd.openxmlformats-officedocument.drawing+xml"/>
  <Override PartName="/xl/tables/table18.xml" ContentType="application/vnd.openxmlformats-officedocument.spreadsheetml.tab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4.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5.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6.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7.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8.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9.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0.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1.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2.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3.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4.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5.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6.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19.xml" ContentType="application/vnd.openxmlformats-officedocument.spreadsheetml.tab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9.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0.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1.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2.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3.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4.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5.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6.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tables/table20.xml" ContentType="application/vnd.openxmlformats-officedocument.spreadsheetml.tab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tables/table21.xml" ContentType="application/vnd.openxmlformats-officedocument.spreadsheetml.tab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1.xml" ContentType="application/vnd.openxmlformats-officedocument.drawingml.chartshapes+xml"/>
  <Override PartName="/xl/tables/table22.xml" ContentType="application/vnd.openxmlformats-officedocument.spreadsheetml.table+xml"/>
  <Override PartName="/xl/drawings/drawing92.xml" ContentType="application/vnd.openxmlformats-officedocument.drawing+xml"/>
  <Override PartName="/xl/tables/table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Referat 624\60 Monatsbericht\000 Neuer Monatsbericht ab 2024\2025\07_Juli_2025_✓\"/>
    </mc:Choice>
  </mc:AlternateContent>
  <bookViews>
    <workbookView xWindow="0" yWindow="0" windowWidth="28710" windowHeight="11040"/>
  </bookViews>
  <sheets>
    <sheet name="Titelblatt" sheetId="8" r:id="rId1"/>
    <sheet name="Herausgeber-Redaktion" sheetId="4" r:id="rId2"/>
    <sheet name="Inhaltsverzeichnis " sheetId="10" r:id="rId3"/>
    <sheet name="Zeichenerklärung" sheetId="9" r:id="rId4"/>
    <sheet name="0103260" sheetId="108" r:id="rId5"/>
    <sheet name="0103230" sheetId="22" r:id="rId6"/>
    <sheet name="0106430" sheetId="58" r:id="rId7"/>
    <sheet name="0106460" sheetId="59" r:id="rId8"/>
    <sheet name="0106490" sheetId="49" r:id="rId9"/>
    <sheet name="0107030(1)" sheetId="25" r:id="rId10"/>
    <sheet name="0107030(2)" sheetId="26" r:id="rId11"/>
    <sheet name="0107060_2024" sheetId="21" r:id="rId12"/>
    <sheet name="0117660" sheetId="60" r:id="rId13"/>
    <sheet name="0117690" sheetId="61" r:id="rId14"/>
    <sheet name="0201_Vorbemerkung" sheetId="106" r:id="rId15"/>
    <sheet name="0201060" sheetId="51" r:id="rId16"/>
    <sheet name="0201130" sheetId="89" r:id="rId17"/>
    <sheet name="0201190" sheetId="52" r:id="rId18"/>
    <sheet name="0201230" sheetId="90" r:id="rId19"/>
    <sheet name="0201260" sheetId="84" r:id="rId20"/>
    <sheet name="0201330" sheetId="53" r:id="rId21"/>
    <sheet name="0201360" sheetId="54" r:id="rId22"/>
    <sheet name="0201490" sheetId="55" r:id="rId23"/>
    <sheet name="0201530" sheetId="92" r:id="rId24"/>
    <sheet name="0201560" sheetId="88" r:id="rId25"/>
    <sheet name="0201630(1)" sheetId="86" r:id="rId26"/>
    <sheet name="0201630(2)" sheetId="87" r:id="rId27"/>
    <sheet name="0201700" sheetId="95" r:id="rId28"/>
    <sheet name="0201730" sheetId="94" r:id="rId29"/>
    <sheet name="0201750" sheetId="96" r:id="rId30"/>
    <sheet name="0202030" sheetId="40" r:id="rId31"/>
    <sheet name="0202060" sheetId="41" r:id="rId32"/>
    <sheet name="0203160" sheetId="63" r:id="rId33"/>
    <sheet name="0203190" sheetId="64" r:id="rId34"/>
    <sheet name="0203230" sheetId="65" r:id="rId35"/>
    <sheet name="0204035(1)" sheetId="27" r:id="rId36"/>
    <sheet name="0204035(2)" sheetId="28" r:id="rId37"/>
    <sheet name="0204035(3)" sheetId="29" r:id="rId38"/>
    <sheet name="0204035(4)" sheetId="30" r:id="rId39"/>
    <sheet name="0204035(5)" sheetId="31" r:id="rId40"/>
    <sheet name="0204035(6)" sheetId="32" r:id="rId41"/>
    <sheet name="0204035(7)" sheetId="33" r:id="rId42"/>
    <sheet name="0204035(8)" sheetId="34" r:id="rId43"/>
    <sheet name="0204035(9)" sheetId="35" r:id="rId44"/>
    <sheet name="0204035(10)" sheetId="36" r:id="rId45"/>
    <sheet name="0204040(1)" sheetId="37" r:id="rId46"/>
    <sheet name="0204040(2)" sheetId="38" r:id="rId47"/>
    <sheet name="0204047" sheetId="39" r:id="rId48"/>
    <sheet name="0204050" sheetId="101" r:id="rId49"/>
    <sheet name="024060_Kj_2023_und_Kj_2024v." sheetId="104" r:id="rId50"/>
    <sheet name="024060_Kj_2021_und_Kj_2022" sheetId="105" r:id="rId51"/>
    <sheet name="0204090" sheetId="109" r:id="rId52"/>
    <sheet name="0204340" sheetId="102" r:id="rId53"/>
    <sheet name="0204470_2025" sheetId="99" r:id="rId54"/>
    <sheet name="0204470_2024" sheetId="98" r:id="rId55"/>
    <sheet name="0204490" sheetId="100" r:id="rId56"/>
    <sheet name="0205030_2025_Jan-Juni" sheetId="20" r:id="rId57"/>
    <sheet name="0205030_2025_Jan-März" sheetId="18" r:id="rId58"/>
    <sheet name="0205060_2025_Jan-Juni" sheetId="19" r:id="rId59"/>
    <sheet name="0205060_2025_Jan-März" sheetId="15" r:id="rId60"/>
    <sheet name="0205060-2024" sheetId="16" r:id="rId61"/>
    <sheet name="0205060-2023" sheetId="17" r:id="rId62"/>
    <sheet name="0206_Vorbemerkung" sheetId="107" r:id="rId63"/>
    <sheet name="0206030" sheetId="50" r:id="rId64"/>
    <sheet name="0301030_2025-05" sheetId="78" r:id="rId65"/>
    <sheet name="0301030_2025-04" sheetId="79" r:id="rId66"/>
    <sheet name="0301030_2025-03" sheetId="80" r:id="rId67"/>
    <sheet name="0301030_2025-02" sheetId="81" r:id="rId68"/>
    <sheet name="0301030_2025-01" sheetId="82" r:id="rId69"/>
    <sheet name="0301030_2024-12" sheetId="83" r:id="rId70"/>
    <sheet name="0301090" sheetId="66" r:id="rId71"/>
    <sheet name="0301435" sheetId="44" r:id="rId72"/>
    <sheet name="0301440" sheetId="46" r:id="rId73"/>
    <sheet name="0301445" sheetId="47" r:id="rId74"/>
    <sheet name="0301450" sheetId="48" r:id="rId75"/>
    <sheet name="0301460" sheetId="62" r:id="rId76"/>
    <sheet name="0301530" sheetId="67" r:id="rId77"/>
    <sheet name="0302030" sheetId="68" r:id="rId78"/>
    <sheet name="0302060" sheetId="69" r:id="rId79"/>
    <sheet name="0302090" sheetId="56" r:id="rId80"/>
    <sheet name="0302130" sheetId="57" r:id="rId81"/>
    <sheet name="0304030" sheetId="70" r:id="rId82"/>
    <sheet name="0401030(1)" sheetId="71" r:id="rId83"/>
    <sheet name="0401030(2)" sheetId="72" r:id="rId84"/>
    <sheet name="0401030(3)" sheetId="73" r:id="rId85"/>
    <sheet name="0401030(4)" sheetId="74" r:id="rId86"/>
    <sheet name="0401060(1)" sheetId="75" r:id="rId87"/>
    <sheet name="0401060(2)" sheetId="76" r:id="rId88"/>
    <sheet name="0505030-0000" sheetId="77"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A" localSheetId="14">#REF!</definedName>
    <definedName name="\A" localSheetId="62">#REF!</definedName>
    <definedName name="\A" localSheetId="81">#REF!</definedName>
    <definedName name="\A" localSheetId="88">#REF!</definedName>
    <definedName name="\A" localSheetId="2">#REF!</definedName>
    <definedName name="\A">#REF!</definedName>
    <definedName name="\B" localSheetId="14">#REF!</definedName>
    <definedName name="\B" localSheetId="62">#REF!</definedName>
    <definedName name="\B" localSheetId="81">#REF!</definedName>
    <definedName name="\B" localSheetId="88">#REF!</definedName>
    <definedName name="\B" localSheetId="2">#REF!</definedName>
    <definedName name="\B">#REF!</definedName>
    <definedName name="\C" localSheetId="14">#REF!</definedName>
    <definedName name="\C" localSheetId="62">#REF!</definedName>
    <definedName name="\C" localSheetId="81">#REF!</definedName>
    <definedName name="\C" localSheetId="88">#REF!</definedName>
    <definedName name="\C" localSheetId="2">#REF!</definedName>
    <definedName name="\C">#REF!</definedName>
    <definedName name="\D" localSheetId="14">#REF!</definedName>
    <definedName name="\D" localSheetId="62">#REF!</definedName>
    <definedName name="\D" localSheetId="2">#REF!</definedName>
    <definedName name="\D">#REF!</definedName>
    <definedName name="\E" localSheetId="14">#REF!</definedName>
    <definedName name="\E" localSheetId="62">#REF!</definedName>
    <definedName name="\E" localSheetId="2">#REF!</definedName>
    <definedName name="\E">#REF!</definedName>
    <definedName name="\F" localSheetId="14">#REF!</definedName>
    <definedName name="\F" localSheetId="62">#REF!</definedName>
    <definedName name="\F" localSheetId="2">#REF!</definedName>
    <definedName name="\F">#REF!</definedName>
    <definedName name="\G" localSheetId="14">#REF!</definedName>
    <definedName name="\G" localSheetId="62">#REF!</definedName>
    <definedName name="\G" localSheetId="2">#REF!</definedName>
    <definedName name="\G">#REF!</definedName>
    <definedName name="\H" localSheetId="14">#REF!</definedName>
    <definedName name="\H" localSheetId="62">#REF!</definedName>
    <definedName name="\H" localSheetId="2">#REF!</definedName>
    <definedName name="\H">#REF!</definedName>
    <definedName name="\I" localSheetId="14">#REF!</definedName>
    <definedName name="\I" localSheetId="62">#REF!</definedName>
    <definedName name="\I" localSheetId="2">#REF!</definedName>
    <definedName name="\I">#REF!</definedName>
    <definedName name="\J" localSheetId="14">#REF!</definedName>
    <definedName name="\J" localSheetId="62">#REF!</definedName>
    <definedName name="\J" localSheetId="2">#REF!</definedName>
    <definedName name="\J">#REF!</definedName>
    <definedName name="\K" localSheetId="14">#REF!</definedName>
    <definedName name="\K" localSheetId="62">#REF!</definedName>
    <definedName name="\K" localSheetId="2">#REF!</definedName>
    <definedName name="\K">#REF!</definedName>
    <definedName name="\L" localSheetId="14">#REF!</definedName>
    <definedName name="\L" localSheetId="62">#REF!</definedName>
    <definedName name="\L" localSheetId="2">#REF!</definedName>
    <definedName name="\L">#REF!</definedName>
    <definedName name="\M" localSheetId="14">#REF!</definedName>
    <definedName name="\M" localSheetId="62">#REF!</definedName>
    <definedName name="\M" localSheetId="2">#REF!</definedName>
    <definedName name="\M">#REF!</definedName>
    <definedName name="\N" localSheetId="14">#REF!</definedName>
    <definedName name="\N" localSheetId="62">#REF!</definedName>
    <definedName name="\N" localSheetId="2">#REF!</definedName>
    <definedName name="\N">#REF!</definedName>
    <definedName name="\O" localSheetId="14">#REF!</definedName>
    <definedName name="\O" localSheetId="62">#REF!</definedName>
    <definedName name="\O" localSheetId="2">#REF!</definedName>
    <definedName name="\O">#REF!</definedName>
    <definedName name="\P" localSheetId="14">#REF!</definedName>
    <definedName name="\P" localSheetId="62">#REF!</definedName>
    <definedName name="\P" localSheetId="2">#REF!</definedName>
    <definedName name="\P">#REF!</definedName>
    <definedName name="\Q" localSheetId="14">#REF!</definedName>
    <definedName name="\Q" localSheetId="62">#REF!</definedName>
    <definedName name="\Q" localSheetId="2">#REF!</definedName>
    <definedName name="\Q">#REF!</definedName>
    <definedName name="\R" localSheetId="14">#REF!</definedName>
    <definedName name="\R" localSheetId="62">#REF!</definedName>
    <definedName name="\R" localSheetId="2">#REF!</definedName>
    <definedName name="\R">#REF!</definedName>
    <definedName name="\S" localSheetId="14">#REF!</definedName>
    <definedName name="\S" localSheetId="62">#REF!</definedName>
    <definedName name="\S" localSheetId="2">#REF!</definedName>
    <definedName name="\S">#REF!</definedName>
    <definedName name="\T" localSheetId="14">#REF!</definedName>
    <definedName name="\T" localSheetId="62">#REF!</definedName>
    <definedName name="\T" localSheetId="2">#REF!</definedName>
    <definedName name="\T">#REF!</definedName>
    <definedName name="\U" localSheetId="14">#REF!</definedName>
    <definedName name="\U" localSheetId="62">#REF!</definedName>
    <definedName name="\U" localSheetId="2">#REF!</definedName>
    <definedName name="\U">#REF!</definedName>
    <definedName name="\W" localSheetId="14">#REF!</definedName>
    <definedName name="\W" localSheetId="62">#REF!</definedName>
    <definedName name="\W" localSheetId="2">#REF!</definedName>
    <definedName name="\W">#REF!</definedName>
    <definedName name="\Y" localSheetId="14">#REF!</definedName>
    <definedName name="\Y" localSheetId="62">#REF!</definedName>
    <definedName name="\Y" localSheetId="2">#REF!</definedName>
    <definedName name="\Y">#REF!</definedName>
    <definedName name="\Z" localSheetId="14">#REF!</definedName>
    <definedName name="\Z" localSheetId="62">#REF!</definedName>
    <definedName name="\Z" localSheetId="2">#REF!</definedName>
    <definedName name="\Z">#REF!</definedName>
    <definedName name="_0117660" localSheetId="14">'[1]3720.0'!#REF!</definedName>
    <definedName name="_0117660" localSheetId="62">'[1]3720.0'!#REF!</definedName>
    <definedName name="_0117660" localSheetId="2">'[1]3720.0'!#REF!</definedName>
    <definedName name="_0117660" localSheetId="3">'[1]3720.0'!#REF!</definedName>
    <definedName name="_0117660">'[1]3720.0'!#REF!</definedName>
    <definedName name="_Fill" localSheetId="14" hidden="1">#REF!</definedName>
    <definedName name="_Fill" localSheetId="62" hidden="1">#REF!</definedName>
    <definedName name="_Fill" localSheetId="81" hidden="1">#REF!</definedName>
    <definedName name="_Fill" localSheetId="88" hidden="1">#REF!</definedName>
    <definedName name="_Fill" localSheetId="1" hidden="1">#REF!</definedName>
    <definedName name="_Fill" localSheetId="2" hidden="1">#REF!</definedName>
    <definedName name="_Fill" localSheetId="0" hidden="1">#REF!</definedName>
    <definedName name="_Fill" hidden="1">#REF!</definedName>
    <definedName name="_xlnm._FilterDatabase" localSheetId="68" hidden="1">'0301030_2025-01'!$A$1:$Q$46</definedName>
    <definedName name="_s" localSheetId="6">#REF!</definedName>
    <definedName name="_s" localSheetId="7">#REF!</definedName>
    <definedName name="_s" localSheetId="12">#REF!</definedName>
    <definedName name="_s" localSheetId="14">#REF!</definedName>
    <definedName name="_s" localSheetId="15">#REF!</definedName>
    <definedName name="_s" localSheetId="16">#REF!</definedName>
    <definedName name="_s" localSheetId="18">#REF!</definedName>
    <definedName name="_s" localSheetId="20">#REF!</definedName>
    <definedName name="_s" localSheetId="21">#REF!</definedName>
    <definedName name="_s" localSheetId="22">#REF!</definedName>
    <definedName name="_s" localSheetId="27">#REF!</definedName>
    <definedName name="_s" localSheetId="28">#REF!</definedName>
    <definedName name="_s" localSheetId="29">#REF!</definedName>
    <definedName name="_s" localSheetId="30">#REF!</definedName>
    <definedName name="_s" localSheetId="31">#REF!</definedName>
    <definedName name="_s" localSheetId="56">#REF!</definedName>
    <definedName name="_s" localSheetId="57">#REF!</definedName>
    <definedName name="_s" localSheetId="58">#REF!</definedName>
    <definedName name="_s" localSheetId="62">#REF!</definedName>
    <definedName name="_s" localSheetId="75">#REF!</definedName>
    <definedName name="_s" localSheetId="81">#REF!</definedName>
    <definedName name="_s" localSheetId="88">#REF!</definedName>
    <definedName name="_s" localSheetId="2">#REF!</definedName>
    <definedName name="_s" localSheetId="3">#REF!</definedName>
    <definedName name="_s">#REF!</definedName>
    <definedName name="_TAB18" localSheetId="14">#REF!</definedName>
    <definedName name="_TAB18" localSheetId="62">#REF!</definedName>
    <definedName name="_TAB18" localSheetId="81">#REF!</definedName>
    <definedName name="_TAB18" localSheetId="88">#REF!</definedName>
    <definedName name="_TAB18" localSheetId="2">#REF!</definedName>
    <definedName name="_TAB18">#REF!</definedName>
    <definedName name="_TAB19">#N/A</definedName>
    <definedName name="_Tab23" localSheetId="14">#REF!</definedName>
    <definedName name="_Tab23" localSheetId="62">#REF!</definedName>
    <definedName name="_Tab23" localSheetId="81">#REF!</definedName>
    <definedName name="_Tab23" localSheetId="88">#REF!</definedName>
    <definedName name="_Tab23" localSheetId="2">#REF!</definedName>
    <definedName name="_Tab23">#REF!</definedName>
    <definedName name="_TAB92" localSheetId="6">#REF!</definedName>
    <definedName name="_TAB92" localSheetId="7">#REF!</definedName>
    <definedName name="_TAB92" localSheetId="12">#REF!</definedName>
    <definedName name="_TAB92" localSheetId="14">#REF!</definedName>
    <definedName name="_TAB92" localSheetId="15">#REF!</definedName>
    <definedName name="_TAB92" localSheetId="16">#REF!</definedName>
    <definedName name="_TAB92" localSheetId="18">#REF!</definedName>
    <definedName name="_TAB92" localSheetId="20">#REF!</definedName>
    <definedName name="_TAB92" localSheetId="21">#REF!</definedName>
    <definedName name="_TAB92" localSheetId="22">#REF!</definedName>
    <definedName name="_TAB92" localSheetId="27">#REF!</definedName>
    <definedName name="_TAB92" localSheetId="28">#REF!</definedName>
    <definedName name="_TAB92" localSheetId="29">#REF!</definedName>
    <definedName name="_TAB92" localSheetId="30">#REF!</definedName>
    <definedName name="_TAB92" localSheetId="31">#REF!</definedName>
    <definedName name="_TAB92" localSheetId="32">#REF!</definedName>
    <definedName name="_TAB92" localSheetId="34">#REF!</definedName>
    <definedName name="_TAB92" localSheetId="48">'0204050'!#REF!</definedName>
    <definedName name="_TAB92" localSheetId="52">'0204340'!#REF!</definedName>
    <definedName name="_TAB92" localSheetId="56">#REF!</definedName>
    <definedName name="_TAB92" localSheetId="57">#REF!</definedName>
    <definedName name="_TAB92" localSheetId="58">#REF!</definedName>
    <definedName name="_TAB92" localSheetId="62">#REF!</definedName>
    <definedName name="_TAB92" localSheetId="75">#REF!</definedName>
    <definedName name="_TAB92" localSheetId="81">#REF!</definedName>
    <definedName name="_TAB92" localSheetId="88">#REF!</definedName>
    <definedName name="_TAB92" localSheetId="2">#REF!</definedName>
    <definedName name="_TAB92" localSheetId="3">#REF!</definedName>
    <definedName name="_TAB92">#REF!</definedName>
    <definedName name="_TAB93" localSheetId="6">#REF!</definedName>
    <definedName name="_TAB93" localSheetId="7">#REF!</definedName>
    <definedName name="_TAB93" localSheetId="12">#REF!</definedName>
    <definedName name="_TAB93" localSheetId="14">#REF!</definedName>
    <definedName name="_TAB93" localSheetId="15">#REF!</definedName>
    <definedName name="_TAB93" localSheetId="16">#REF!</definedName>
    <definedName name="_TAB93" localSheetId="18">#REF!</definedName>
    <definedName name="_TAB93" localSheetId="20">#REF!</definedName>
    <definedName name="_TAB93" localSheetId="21">#REF!</definedName>
    <definedName name="_TAB93" localSheetId="22">#REF!</definedName>
    <definedName name="_TAB93" localSheetId="27">#REF!</definedName>
    <definedName name="_TAB93" localSheetId="28">#REF!</definedName>
    <definedName name="_TAB93" localSheetId="29">#REF!</definedName>
    <definedName name="_TAB93" localSheetId="30">#REF!</definedName>
    <definedName name="_TAB93" localSheetId="31">#REF!</definedName>
    <definedName name="_TAB93" localSheetId="32">#REF!</definedName>
    <definedName name="_TAB93" localSheetId="34">#REF!</definedName>
    <definedName name="_TAB93" localSheetId="48">'0204050'!$HA$7535</definedName>
    <definedName name="_TAB93" localSheetId="52">'0204340'!$HB$7562</definedName>
    <definedName name="_TAB93" localSheetId="56">#REF!</definedName>
    <definedName name="_TAB93" localSheetId="57">#REF!</definedName>
    <definedName name="_TAB93" localSheetId="58">#REF!</definedName>
    <definedName name="_TAB93" localSheetId="62">#REF!</definedName>
    <definedName name="_TAB93" localSheetId="75">#REF!</definedName>
    <definedName name="_TAB93" localSheetId="81">#REF!</definedName>
    <definedName name="_TAB93" localSheetId="88">#REF!</definedName>
    <definedName name="_TAB93" localSheetId="2">#REF!</definedName>
    <definedName name="_TAB93" localSheetId="3">#REF!</definedName>
    <definedName name="_TAB93">#REF!</definedName>
    <definedName name="A" localSheetId="14">#REF!</definedName>
    <definedName name="A" localSheetId="62">#REF!</definedName>
    <definedName name="A" localSheetId="2">#REF!</definedName>
    <definedName name="A">#REF!</definedName>
    <definedName name="AFebruar" localSheetId="14">'[2]Eintrag Gesamtentwicklung'!#REF!</definedName>
    <definedName name="AFebruar" localSheetId="62">'[2]Eintrag Gesamtentwicklung'!#REF!</definedName>
    <definedName name="AFebruar" localSheetId="2">'[2]Eintrag Gesamtentwicklung'!#REF!</definedName>
    <definedName name="AFebruar">'[2]Eintrag Gesamtentwicklung'!#REF!</definedName>
    <definedName name="AJanuar" localSheetId="14">'[2]Eintrag Gesamtentwicklung'!#REF!</definedName>
    <definedName name="AJanuar" localSheetId="62">'[2]Eintrag Gesamtentwicklung'!#REF!</definedName>
    <definedName name="AJanuar" localSheetId="2">'[2]Eintrag Gesamtentwicklung'!#REF!</definedName>
    <definedName name="AJanuar">'[2]Eintrag Gesamtentwicklung'!#REF!</definedName>
    <definedName name="Alten.Monat.2.kopieren" localSheetId="14">#REF!</definedName>
    <definedName name="Alten.Monat.2.kopieren" localSheetId="62">#REF!</definedName>
    <definedName name="Alten.Monat.2.kopieren" localSheetId="81">#REF!</definedName>
    <definedName name="Alten.Monat.2.kopieren" localSheetId="88">#REF!</definedName>
    <definedName name="Alten.Monat.2.kopieren" localSheetId="2">#REF!</definedName>
    <definedName name="Alten.Monat.2.kopieren">#REF!</definedName>
    <definedName name="AMärz" localSheetId="14">#REF!</definedName>
    <definedName name="AMärz" localSheetId="62">#REF!</definedName>
    <definedName name="AMärz" localSheetId="81">#REF!</definedName>
    <definedName name="AMärz" localSheetId="88">#REF!</definedName>
    <definedName name="AMärz" localSheetId="2">#REF!</definedName>
    <definedName name="AMärz">#REF!</definedName>
    <definedName name="Anh" localSheetId="14">#REF!</definedName>
    <definedName name="Anh" localSheetId="62">#REF!</definedName>
    <definedName name="Anh" localSheetId="81">#REF!</definedName>
    <definedName name="Anh" localSheetId="88">#REF!</definedName>
    <definedName name="Anh" localSheetId="2">#REF!</definedName>
    <definedName name="Anh">#REF!</definedName>
    <definedName name="April" localSheetId="14">#REF!</definedName>
    <definedName name="April" localSheetId="62">#REF!</definedName>
    <definedName name="April" localSheetId="2">#REF!</definedName>
    <definedName name="April">#REF!</definedName>
    <definedName name="asd" localSheetId="14">#REF!</definedName>
    <definedName name="asd" localSheetId="62">#REF!</definedName>
    <definedName name="asd" localSheetId="2">#REF!</definedName>
    <definedName name="asd">#REF!</definedName>
    <definedName name="AugBMtAHA1">'[3]1'!$B$31</definedName>
    <definedName name="AugBMtAHE1">'[3]1'!$C$31</definedName>
    <definedName name="AusfÜbertrag" localSheetId="14">#REF!</definedName>
    <definedName name="AusfÜbertrag" localSheetId="62">#REF!</definedName>
    <definedName name="AusfÜbertrag" localSheetId="81">#REF!</definedName>
    <definedName name="AusfÜbertrag" localSheetId="88">#REF!</definedName>
    <definedName name="AusfÜbertrag" localSheetId="2">#REF!</definedName>
    <definedName name="AusfÜbertrag">#REF!</definedName>
    <definedName name="AusfVolÜbertrag" localSheetId="14">#REF!</definedName>
    <definedName name="AusfVolÜbertrag" localSheetId="62">#REF!</definedName>
    <definedName name="AusfVolÜbertrag" localSheetId="81">#REF!</definedName>
    <definedName name="AusfVolÜbertrag" localSheetId="88">#REF!</definedName>
    <definedName name="AusfVolÜbertrag" localSheetId="2">#REF!</definedName>
    <definedName name="AusfVolÜbertrag">#REF!</definedName>
    <definedName name="BAprA" localSheetId="14">#REF!</definedName>
    <definedName name="BAprA" localSheetId="62">#REF!</definedName>
    <definedName name="BAprA" localSheetId="81">#REF!</definedName>
    <definedName name="BAprA" localSheetId="88">#REF!</definedName>
    <definedName name="BAprA" localSheetId="2">#REF!</definedName>
    <definedName name="BAprA">#REF!</definedName>
    <definedName name="BAprE" localSheetId="14">#REF!</definedName>
    <definedName name="BAprE" localSheetId="62">#REF!</definedName>
    <definedName name="BAprE" localSheetId="2">#REF!</definedName>
    <definedName name="BAprE">#REF!</definedName>
    <definedName name="BAprS" localSheetId="14">#REF!</definedName>
    <definedName name="BAprS" localSheetId="62">#REF!</definedName>
    <definedName name="BAprS" localSheetId="2">#REF!</definedName>
    <definedName name="BAprS">#REF!</definedName>
    <definedName name="BAugA" localSheetId="14">#REF!</definedName>
    <definedName name="BAugA" localSheetId="62">#REF!</definedName>
    <definedName name="BAugA" localSheetId="2">#REF!</definedName>
    <definedName name="BAugA">#REF!</definedName>
    <definedName name="BAugE" localSheetId="14">#REF!</definedName>
    <definedName name="BAugE" localSheetId="62">#REF!</definedName>
    <definedName name="BAugE" localSheetId="2">#REF!</definedName>
    <definedName name="BAugE">#REF!</definedName>
    <definedName name="BAugS" localSheetId="14">#REF!</definedName>
    <definedName name="BAugS" localSheetId="62">#REF!</definedName>
    <definedName name="BAugS" localSheetId="2">#REF!</definedName>
    <definedName name="BAugS">#REF!</definedName>
    <definedName name="BDezA" localSheetId="14">#REF!</definedName>
    <definedName name="BDezA" localSheetId="62">#REF!</definedName>
    <definedName name="BDezA" localSheetId="2">#REF!</definedName>
    <definedName name="BDezA">#REF!</definedName>
    <definedName name="BDezE" localSheetId="14">#REF!</definedName>
    <definedName name="BDezE" localSheetId="62">#REF!</definedName>
    <definedName name="BDezE" localSheetId="2">#REF!</definedName>
    <definedName name="BDezE">#REF!</definedName>
    <definedName name="BDezS" localSheetId="14">#REF!</definedName>
    <definedName name="BDezS" localSheetId="62">#REF!</definedName>
    <definedName name="BDezS" localSheetId="2">#REF!</definedName>
    <definedName name="BDezS">#REF!</definedName>
    <definedName name="BFebA" localSheetId="14">'[2]Eintrag Gesamtentwicklung'!#REF!</definedName>
    <definedName name="BFebA" localSheetId="62">'[2]Eintrag Gesamtentwicklung'!#REF!</definedName>
    <definedName name="BFebA" localSheetId="2">'[2]Eintrag Gesamtentwicklung'!#REF!</definedName>
    <definedName name="BFebA">'[2]Eintrag Gesamtentwicklung'!#REF!</definedName>
    <definedName name="BFebE" localSheetId="14">'[2]Eintrag Gesamtentwicklung'!#REF!</definedName>
    <definedName name="BFebE" localSheetId="62">'[2]Eintrag Gesamtentwicklung'!#REF!</definedName>
    <definedName name="BFebE" localSheetId="2">'[2]Eintrag Gesamtentwicklung'!#REF!</definedName>
    <definedName name="BFebE">'[2]Eintrag Gesamtentwicklung'!#REF!</definedName>
    <definedName name="BFebruar" localSheetId="14">'[2]Eintrag Gesamtentwicklung'!#REF!</definedName>
    <definedName name="BFebruar" localSheetId="62">'[2]Eintrag Gesamtentwicklung'!#REF!</definedName>
    <definedName name="BFebruar" localSheetId="2">'[2]Eintrag Gesamtentwicklung'!#REF!</definedName>
    <definedName name="BFebruar">'[2]Eintrag Gesamtentwicklung'!#REF!</definedName>
    <definedName name="BFebS" localSheetId="14">'[2]Eintrag Gesamtentwicklung'!#REF!</definedName>
    <definedName name="BFebS" localSheetId="62">'[2]Eintrag Gesamtentwicklung'!#REF!</definedName>
    <definedName name="BFebS" localSheetId="2">'[2]Eintrag Gesamtentwicklung'!#REF!</definedName>
    <definedName name="BFebS">'[2]Eintrag Gesamtentwicklung'!#REF!</definedName>
    <definedName name="BJanA" localSheetId="14">'[2]Eintrag Gesamtentwicklung'!#REF!</definedName>
    <definedName name="BJanA" localSheetId="62">'[2]Eintrag Gesamtentwicklung'!#REF!</definedName>
    <definedName name="BJanA">'[2]Eintrag Gesamtentwicklung'!#REF!</definedName>
    <definedName name="BJanE" localSheetId="14">'[2]Eintrag Gesamtentwicklung'!#REF!</definedName>
    <definedName name="BJanE" localSheetId="62">'[2]Eintrag Gesamtentwicklung'!#REF!</definedName>
    <definedName name="BJanE">'[2]Eintrag Gesamtentwicklung'!#REF!</definedName>
    <definedName name="BJanS" localSheetId="14">'[2]Eintrag Gesamtentwicklung'!#REF!</definedName>
    <definedName name="BJanS" localSheetId="62">'[2]Eintrag Gesamtentwicklung'!#REF!</definedName>
    <definedName name="BJanS">'[2]Eintrag Gesamtentwicklung'!#REF!</definedName>
    <definedName name="BJanuar" localSheetId="14">'[2]Eintrag Gesamtentwicklung'!#REF!</definedName>
    <definedName name="BJanuar" localSheetId="62">'[2]Eintrag Gesamtentwicklung'!#REF!</definedName>
    <definedName name="BJanuar">'[2]Eintrag Gesamtentwicklung'!#REF!</definedName>
    <definedName name="BJulA" localSheetId="14">#REF!</definedName>
    <definedName name="BJulA" localSheetId="62">#REF!</definedName>
    <definedName name="BJulA" localSheetId="81">#REF!</definedName>
    <definedName name="BJulA" localSheetId="88">#REF!</definedName>
    <definedName name="BJulA" localSheetId="2">#REF!</definedName>
    <definedName name="BJulA">#REF!</definedName>
    <definedName name="BJulE" localSheetId="14">#REF!</definedName>
    <definedName name="BJulE" localSheetId="62">#REF!</definedName>
    <definedName name="BJulE" localSheetId="81">#REF!</definedName>
    <definedName name="BJulE" localSheetId="88">#REF!</definedName>
    <definedName name="BJulE" localSheetId="2">#REF!</definedName>
    <definedName name="BJulE">#REF!</definedName>
    <definedName name="BJulS" localSheetId="14">#REF!</definedName>
    <definedName name="BJulS" localSheetId="62">#REF!</definedName>
    <definedName name="BJulS" localSheetId="81">#REF!</definedName>
    <definedName name="BJulS" localSheetId="88">#REF!</definedName>
    <definedName name="BJulS" localSheetId="2">#REF!</definedName>
    <definedName name="BJulS">#REF!</definedName>
    <definedName name="BJunA" localSheetId="14">#REF!</definedName>
    <definedName name="BJunA" localSheetId="62">#REF!</definedName>
    <definedName name="BJunA" localSheetId="2">#REF!</definedName>
    <definedName name="BJunA">#REF!</definedName>
    <definedName name="BJunE" localSheetId="14">#REF!</definedName>
    <definedName name="BJunE" localSheetId="62">#REF!</definedName>
    <definedName name="BJunE" localSheetId="2">#REF!</definedName>
    <definedName name="BJunE">#REF!</definedName>
    <definedName name="BJunS" localSheetId="14">#REF!</definedName>
    <definedName name="BJunS" localSheetId="62">#REF!</definedName>
    <definedName name="BJunS" localSheetId="2">#REF!</definedName>
    <definedName name="BJunS">#REF!</definedName>
    <definedName name="BMaiA" localSheetId="14">#REF!</definedName>
    <definedName name="BMaiA" localSheetId="62">#REF!</definedName>
    <definedName name="BMaiA" localSheetId="2">#REF!</definedName>
    <definedName name="BMaiA">#REF!</definedName>
    <definedName name="BMaiE" localSheetId="14">#REF!</definedName>
    <definedName name="BMaiE" localSheetId="62">#REF!</definedName>
    <definedName name="BMaiE" localSheetId="2">#REF!</definedName>
    <definedName name="BMaiE">#REF!</definedName>
    <definedName name="BMaiS" localSheetId="14">#REF!</definedName>
    <definedName name="BMaiS" localSheetId="62">#REF!</definedName>
    <definedName name="BMaiS" localSheetId="2">#REF!</definedName>
    <definedName name="BMaiS">#REF!</definedName>
    <definedName name="BMrzA" localSheetId="14">#REF!</definedName>
    <definedName name="BMrzA" localSheetId="62">#REF!</definedName>
    <definedName name="BMrzA" localSheetId="2">#REF!</definedName>
    <definedName name="BMrzA">#REF!</definedName>
    <definedName name="BMrzE" localSheetId="14">#REF!</definedName>
    <definedName name="BMrzE" localSheetId="62">#REF!</definedName>
    <definedName name="BMrzE" localSheetId="2">#REF!</definedName>
    <definedName name="BMrzE">#REF!</definedName>
    <definedName name="BMrzS" localSheetId="14">#REF!</definedName>
    <definedName name="BMrzS" localSheetId="62">#REF!</definedName>
    <definedName name="BMrzS" localSheetId="2">#REF!</definedName>
    <definedName name="BMrzS">#REF!</definedName>
    <definedName name="BNovA" localSheetId="14">#REF!</definedName>
    <definedName name="BNovA" localSheetId="62">#REF!</definedName>
    <definedName name="BNovA" localSheetId="2">#REF!</definedName>
    <definedName name="BNovA">#REF!</definedName>
    <definedName name="BNovE" localSheetId="14">#REF!</definedName>
    <definedName name="BNovE" localSheetId="62">#REF!</definedName>
    <definedName name="BNovE" localSheetId="2">#REF!</definedName>
    <definedName name="BNovE">#REF!</definedName>
    <definedName name="BNovS" localSheetId="14">#REF!</definedName>
    <definedName name="BNovS" localSheetId="62">#REF!</definedName>
    <definedName name="BNovS" localSheetId="2">#REF!</definedName>
    <definedName name="BNovS">#REF!</definedName>
    <definedName name="BOktA" localSheetId="14">#REF!</definedName>
    <definedName name="BOktA" localSheetId="62">#REF!</definedName>
    <definedName name="BOktA" localSheetId="2">#REF!</definedName>
    <definedName name="BOktA">#REF!</definedName>
    <definedName name="BOktE" localSheetId="14">#REF!</definedName>
    <definedName name="BOktE" localSheetId="62">#REF!</definedName>
    <definedName name="BOktE" localSheetId="2">#REF!</definedName>
    <definedName name="BOktE">#REF!</definedName>
    <definedName name="BOktS" localSheetId="14">#REF!</definedName>
    <definedName name="BOktS" localSheetId="62">#REF!</definedName>
    <definedName name="BOktS" localSheetId="2">#REF!</definedName>
    <definedName name="BOktS">#REF!</definedName>
    <definedName name="BSepA" localSheetId="14">#REF!</definedName>
    <definedName name="BSepA" localSheetId="62">#REF!</definedName>
    <definedName name="BSepA" localSheetId="2">#REF!</definedName>
    <definedName name="BSepA">#REF!</definedName>
    <definedName name="BSepE" localSheetId="14">#REF!</definedName>
    <definedName name="BSepE" localSheetId="62">#REF!</definedName>
    <definedName name="BSepE" localSheetId="2">#REF!</definedName>
    <definedName name="BSepE">#REF!</definedName>
    <definedName name="BSepS" localSheetId="14">#REF!</definedName>
    <definedName name="BSepS" localSheetId="62">#REF!</definedName>
    <definedName name="BSepS" localSheetId="2">#REF!</definedName>
    <definedName name="BSepS">#REF!</definedName>
    <definedName name="DATEI" localSheetId="6">#REF!</definedName>
    <definedName name="DATEI" localSheetId="7">#REF!</definedName>
    <definedName name="DATEI" localSheetId="14">#REF!</definedName>
    <definedName name="DATEI" localSheetId="20">#REF!</definedName>
    <definedName name="DATEI" localSheetId="21">#REF!</definedName>
    <definedName name="DATEI" localSheetId="22">#REF!</definedName>
    <definedName name="DATEI" localSheetId="27">#REF!</definedName>
    <definedName name="DATEI" localSheetId="32">#REF!</definedName>
    <definedName name="DATEI" localSheetId="34">#REF!</definedName>
    <definedName name="DATEI" localSheetId="48">'0204050'!$A$1:$J$31</definedName>
    <definedName name="DATEI" localSheetId="52">'0204340'!$A$1:$J$58</definedName>
    <definedName name="DATEI" localSheetId="62">#REF!</definedName>
    <definedName name="DATEI" localSheetId="75">#REF!</definedName>
    <definedName name="DATEI" localSheetId="2">#REF!</definedName>
    <definedName name="DATEI" localSheetId="3">#REF!</definedName>
    <definedName name="DATEI">#REF!</definedName>
    <definedName name="DATEI_2" localSheetId="14">'[4]MBT-0204190-0000'!#REF!</definedName>
    <definedName name="DATEI_2" localSheetId="62">'[4]MBT-0204190-0000'!#REF!</definedName>
    <definedName name="DATEI_2" localSheetId="2">'[4]MBT-0204190-0000'!#REF!</definedName>
    <definedName name="DATEI_2">'[4]MBT-0204190-0000'!#REF!</definedName>
    <definedName name="_xlnm.Database" localSheetId="69">[5]EPALDATB!$A$1:$AE$65536</definedName>
    <definedName name="_xlnm.Database" localSheetId="68">[5]EPALDATB!$A$1:$AE$65536</definedName>
    <definedName name="_xlnm.Database" localSheetId="67">[5]EPALDATB!$A$1:$AE$65536</definedName>
    <definedName name="_xlnm.Database" localSheetId="66">[5]EPALDATB!$A$1:$AE$65536</definedName>
    <definedName name="_xlnm.Database" localSheetId="65">[5]EPALDATB!$A$1:$AE$65536</definedName>
    <definedName name="_xlnm.Database" localSheetId="64">[5]EPALDATB!$A$1:$AE$65536</definedName>
    <definedName name="_xlnm.Database">[6]GEWEDATB!$A$1:$AE$16384</definedName>
    <definedName name="dcf" localSheetId="14">#REF!</definedName>
    <definedName name="dcf" localSheetId="62">#REF!</definedName>
    <definedName name="dcf" localSheetId="81">#REF!</definedName>
    <definedName name="dcf" localSheetId="88">#REF!</definedName>
    <definedName name="dcf" localSheetId="2">#REF!</definedName>
    <definedName name="dcf">#REF!</definedName>
    <definedName name="ddddddd" localSheetId="6">'0106430'!Such_KjD</definedName>
    <definedName name="ddddddd" localSheetId="7">[7]!Such_KjD</definedName>
    <definedName name="ddddddd" localSheetId="14">[8]!Such_KjD</definedName>
    <definedName name="ddddddd" localSheetId="20">#N/A</definedName>
    <definedName name="ddddddd" localSheetId="21">#N/A</definedName>
    <definedName name="ddddddd" localSheetId="22">#N/A</definedName>
    <definedName name="ddddddd" localSheetId="32">[9]!Such_KjD</definedName>
    <definedName name="ddddddd" localSheetId="34">'0203230'!Such_KjD</definedName>
    <definedName name="ddddddd" localSheetId="75">#N/A</definedName>
    <definedName name="ddddddd" localSheetId="81">[10]!Such_KjD</definedName>
    <definedName name="ddddddd" localSheetId="88">[10]!Such_KjD</definedName>
    <definedName name="ddddddd" localSheetId="2">[8]!Such_KjD</definedName>
    <definedName name="ddddddd" localSheetId="3">[11]!Such_KjD</definedName>
    <definedName name="ddddddd">[12]!Such_KjD</definedName>
    <definedName name="Druck" localSheetId="6">'0106430'!$A$1:$O$20</definedName>
    <definedName name="DRUCK" localSheetId="7">#REF!</definedName>
    <definedName name="DRUCK" localSheetId="12">#REF!</definedName>
    <definedName name="DRUCK" localSheetId="14">#REF!</definedName>
    <definedName name="DRUCK" localSheetId="15">#REF!</definedName>
    <definedName name="DRUCK" localSheetId="16">#REF!</definedName>
    <definedName name="DRUCK" localSheetId="18">#REF!</definedName>
    <definedName name="DRUCK" localSheetId="20">#REF!</definedName>
    <definedName name="DRUCK" localSheetId="21">#REF!</definedName>
    <definedName name="DRUCK" localSheetId="22">#REF!</definedName>
    <definedName name="DRUCK" localSheetId="27">#REF!</definedName>
    <definedName name="DRUCK" localSheetId="28">#REF!</definedName>
    <definedName name="DRUCK" localSheetId="29">#REF!</definedName>
    <definedName name="DRUCK" localSheetId="30">#REF!</definedName>
    <definedName name="DRUCK" localSheetId="31">#REF!</definedName>
    <definedName name="DRUCK" localSheetId="32">#REF!</definedName>
    <definedName name="DRUCK" localSheetId="34">#REF!</definedName>
    <definedName name="DRUCK" localSheetId="48">'0204050'!#REF!</definedName>
    <definedName name="DRUCK" localSheetId="52">'0204340'!#REF!</definedName>
    <definedName name="DRUCK" localSheetId="56">#REF!</definedName>
    <definedName name="DRUCK" localSheetId="57">#REF!</definedName>
    <definedName name="DRUCK" localSheetId="58">#REF!</definedName>
    <definedName name="DRUCK" localSheetId="62">#REF!</definedName>
    <definedName name="Druck" localSheetId="69">'0301030_2024-12'!$A$1:$O$49</definedName>
    <definedName name="Druck" localSheetId="68">'0301030_2025-01'!$A$1:$O$51</definedName>
    <definedName name="Druck" localSheetId="67">'0301030_2025-02'!$A$1:$O$51</definedName>
    <definedName name="Druck" localSheetId="66">'0301030_2025-03'!$A$1:$O$51</definedName>
    <definedName name="Druck" localSheetId="65">'0301030_2025-04'!$A$1:$O$49</definedName>
    <definedName name="Druck" localSheetId="64">'0301030_2025-05'!$A$1:$O$49</definedName>
    <definedName name="DRUCK" localSheetId="75">#REF!</definedName>
    <definedName name="DRUCK" localSheetId="81">#REF!</definedName>
    <definedName name="DRUCK" localSheetId="88">#REF!</definedName>
    <definedName name="DRUCK" localSheetId="2">#REF!</definedName>
    <definedName name="DRUCK" localSheetId="3">#REF!</definedName>
    <definedName name="DRUCK">#REF!</definedName>
    <definedName name="DRUCK_01_JANUAR" localSheetId="14">#REF!</definedName>
    <definedName name="DRUCK_01_JANUAR" localSheetId="62">#REF!</definedName>
    <definedName name="DRUCK_01_JANUAR" localSheetId="81">#REF!</definedName>
    <definedName name="DRUCK_01_JANUAR" localSheetId="88">#REF!</definedName>
    <definedName name="DRUCK_01_JANUAR" localSheetId="2">#REF!</definedName>
    <definedName name="DRUCK_01_JANUAR">#REF!</definedName>
    <definedName name="DRUCK_02_FEBRUA" localSheetId="14">#REF!</definedName>
    <definedName name="DRUCK_02_FEBRUA" localSheetId="62">#REF!</definedName>
    <definedName name="DRUCK_02_FEBRUA" localSheetId="81">#REF!</definedName>
    <definedName name="DRUCK_02_FEBRUA" localSheetId="88">#REF!</definedName>
    <definedName name="DRUCK_02_FEBRUA" localSheetId="2">#REF!</definedName>
    <definedName name="DRUCK_02_FEBRUA">#REF!</definedName>
    <definedName name="DRUCK_03_MÄRZ" localSheetId="14">#REF!</definedName>
    <definedName name="DRUCK_03_MÄRZ" localSheetId="62">#REF!</definedName>
    <definedName name="DRUCK_03_MÄRZ" localSheetId="2">#REF!</definedName>
    <definedName name="DRUCK_03_MÄRZ">#REF!</definedName>
    <definedName name="DRUCK_04_APRIL" localSheetId="14">#REF!</definedName>
    <definedName name="DRUCK_04_APRIL" localSheetId="62">#REF!</definedName>
    <definedName name="DRUCK_04_APRIL" localSheetId="2">#REF!</definedName>
    <definedName name="DRUCK_04_APRIL">#REF!</definedName>
    <definedName name="DRUCK_05_MAI" localSheetId="14">#REF!</definedName>
    <definedName name="DRUCK_05_MAI" localSheetId="62">#REF!</definedName>
    <definedName name="DRUCK_05_MAI" localSheetId="2">#REF!</definedName>
    <definedName name="DRUCK_05_MAI">#REF!</definedName>
    <definedName name="DRUCK_06_JUNI" localSheetId="14">#REF!</definedName>
    <definedName name="DRUCK_06_JUNI" localSheetId="62">#REF!</definedName>
    <definedName name="DRUCK_06_JUNI" localSheetId="2">#REF!</definedName>
    <definedName name="DRUCK_06_JUNI">#REF!</definedName>
    <definedName name="DRUCK_07_JULI" localSheetId="14">#REF!</definedName>
    <definedName name="DRUCK_07_JULI" localSheetId="62">#REF!</definedName>
    <definedName name="DRUCK_07_JULI" localSheetId="2">#REF!</definedName>
    <definedName name="DRUCK_07_JULI">#REF!</definedName>
    <definedName name="DRUCK_08_AUGUST" localSheetId="14">#REF!</definedName>
    <definedName name="DRUCK_08_AUGUST" localSheetId="62">#REF!</definedName>
    <definedName name="DRUCK_08_AUGUST" localSheetId="2">#REF!</definedName>
    <definedName name="DRUCK_08_AUGUST">#REF!</definedName>
    <definedName name="DRUCK_09_SEPTEM" localSheetId="14">#REF!</definedName>
    <definedName name="DRUCK_09_SEPTEM" localSheetId="62">#REF!</definedName>
    <definedName name="DRUCK_09_SEPTEM" localSheetId="2">#REF!</definedName>
    <definedName name="DRUCK_09_SEPTEM">#REF!</definedName>
    <definedName name="DRUCK_10_OKTOBE" localSheetId="14">#REF!</definedName>
    <definedName name="DRUCK_10_OKTOBE" localSheetId="62">#REF!</definedName>
    <definedName name="DRUCK_10_OKTOBE" localSheetId="2">#REF!</definedName>
    <definedName name="DRUCK_10_OKTOBE">#REF!</definedName>
    <definedName name="DRUCK_11_NOVEME" localSheetId="14">#REF!</definedName>
    <definedName name="DRUCK_11_NOVEME" localSheetId="62">#REF!</definedName>
    <definedName name="DRUCK_11_NOVEME" localSheetId="2">#REF!</definedName>
    <definedName name="DRUCK_11_NOVEME">#REF!</definedName>
    <definedName name="DRUCK_12_DEZEME" localSheetId="14">#REF!</definedName>
    <definedName name="DRUCK_12_DEZEME" localSheetId="62">#REF!</definedName>
    <definedName name="DRUCK_12_DEZEME" localSheetId="2">#REF!</definedName>
    <definedName name="DRUCK_12_DEZEME">#REF!</definedName>
    <definedName name="DRUCK_ALLES" localSheetId="14">#REF!</definedName>
    <definedName name="DRUCK_ALLES" localSheetId="62">#REF!</definedName>
    <definedName name="DRUCK_ALLES" localSheetId="2">#REF!</definedName>
    <definedName name="DRUCK_ALLES">#REF!</definedName>
    <definedName name="DRUCK_GRUNDTAB" localSheetId="14">#REF!</definedName>
    <definedName name="DRUCK_GRUNDTAB" localSheetId="62">#REF!</definedName>
    <definedName name="DRUCK_GRUNDTAB" localSheetId="2">#REF!</definedName>
    <definedName name="DRUCK_GRUNDTAB">#REF!</definedName>
    <definedName name="DRUCK_TAB.02" localSheetId="14">#REF!</definedName>
    <definedName name="DRUCK_TAB.02" localSheetId="62">#REF!</definedName>
    <definedName name="DRUCK_TAB.02" localSheetId="2">#REF!</definedName>
    <definedName name="DRUCK_TAB.02">#REF!</definedName>
    <definedName name="DRUCK_TAB.02_13" localSheetId="14">#REF!</definedName>
    <definedName name="DRUCK_TAB.02_13" localSheetId="62">#REF!</definedName>
    <definedName name="DRUCK_TAB.02_13" localSheetId="2">#REF!</definedName>
    <definedName name="DRUCK_TAB.02_13">#REF!</definedName>
    <definedName name="DRUCK_TAB.03" localSheetId="14">#REF!</definedName>
    <definedName name="DRUCK_TAB.03" localSheetId="62">#REF!</definedName>
    <definedName name="DRUCK_TAB.03" localSheetId="2">#REF!</definedName>
    <definedName name="DRUCK_TAB.03">#REF!</definedName>
    <definedName name="DRUCK_TAB.04" localSheetId="14">#REF!</definedName>
    <definedName name="DRUCK_TAB.04" localSheetId="62">#REF!</definedName>
    <definedName name="DRUCK_TAB.04" localSheetId="2">#REF!</definedName>
    <definedName name="DRUCK_TAB.04">#REF!</definedName>
    <definedName name="DRUCK_TAB.05" localSheetId="14">#REF!</definedName>
    <definedName name="DRUCK_TAB.05" localSheetId="62">#REF!</definedName>
    <definedName name="DRUCK_TAB.05" localSheetId="2">#REF!</definedName>
    <definedName name="DRUCK_TAB.05">#REF!</definedName>
    <definedName name="DRUCK_TAB.06" localSheetId="14">#REF!</definedName>
    <definedName name="DRUCK_TAB.06" localSheetId="62">#REF!</definedName>
    <definedName name="DRUCK_TAB.06" localSheetId="2">#REF!</definedName>
    <definedName name="DRUCK_TAB.06">#REF!</definedName>
    <definedName name="DRUCK_TAB.07" localSheetId="14">#REF!</definedName>
    <definedName name="DRUCK_TAB.07" localSheetId="62">#REF!</definedName>
    <definedName name="DRUCK_TAB.07" localSheetId="2">#REF!</definedName>
    <definedName name="DRUCK_TAB.07">#REF!</definedName>
    <definedName name="DRUCK_TAB.08" localSheetId="14">#REF!</definedName>
    <definedName name="DRUCK_TAB.08" localSheetId="62">#REF!</definedName>
    <definedName name="DRUCK_TAB.08" localSheetId="2">#REF!</definedName>
    <definedName name="DRUCK_TAB.08">#REF!</definedName>
    <definedName name="DRUCK_TAB.09" localSheetId="14">#REF!</definedName>
    <definedName name="DRUCK_TAB.09" localSheetId="62">#REF!</definedName>
    <definedName name="DRUCK_TAB.09" localSheetId="2">#REF!</definedName>
    <definedName name="DRUCK_TAB.09">#REF!</definedName>
    <definedName name="DRUCK_TAB.10" localSheetId="14">#REF!</definedName>
    <definedName name="DRUCK_TAB.10" localSheetId="62">#REF!</definedName>
    <definedName name="DRUCK_TAB.10" localSheetId="2">#REF!</definedName>
    <definedName name="DRUCK_TAB.10">#REF!</definedName>
    <definedName name="DRUCK_TAB.11" localSheetId="14">#REF!</definedName>
    <definedName name="DRUCK_TAB.11" localSheetId="62">#REF!</definedName>
    <definedName name="DRUCK_TAB.11" localSheetId="2">#REF!</definedName>
    <definedName name="DRUCK_TAB.11">#REF!</definedName>
    <definedName name="DRUCK_TAB.12" localSheetId="14">#REF!</definedName>
    <definedName name="DRUCK_TAB.12" localSheetId="62">#REF!</definedName>
    <definedName name="DRUCK_TAB.12" localSheetId="2">#REF!</definedName>
    <definedName name="DRUCK_TAB.12">#REF!</definedName>
    <definedName name="DRUCK_TAB.13" localSheetId="14">#REF!</definedName>
    <definedName name="DRUCK_TAB.13" localSheetId="62">#REF!</definedName>
    <definedName name="DRUCK_TAB.13" localSheetId="2">#REF!</definedName>
    <definedName name="DRUCK_TAB.13">#REF!</definedName>
    <definedName name="DRUCK_TAB.14_16" localSheetId="14">#REF!</definedName>
    <definedName name="DRUCK_TAB.14_16" localSheetId="62">#REF!</definedName>
    <definedName name="DRUCK_TAB.14_16" localSheetId="2">#REF!</definedName>
    <definedName name="DRUCK_TAB.14_16">#REF!</definedName>
    <definedName name="DRUCK_TAB.14_34" localSheetId="14">#REF!</definedName>
    <definedName name="DRUCK_TAB.14_34" localSheetId="62">#REF!</definedName>
    <definedName name="DRUCK_TAB.14_34" localSheetId="2">#REF!</definedName>
    <definedName name="DRUCK_TAB.14_34">#REF!</definedName>
    <definedName name="DRUCK_TAB.17_19" localSheetId="14">#REF!</definedName>
    <definedName name="DRUCK_TAB.17_19" localSheetId="62">#REF!</definedName>
    <definedName name="DRUCK_TAB.17_19" localSheetId="2">#REF!</definedName>
    <definedName name="DRUCK_TAB.17_19">#REF!</definedName>
    <definedName name="DRUCK_TAB.20_22" localSheetId="14">#REF!</definedName>
    <definedName name="DRUCK_TAB.20_22" localSheetId="62">#REF!</definedName>
    <definedName name="DRUCK_TAB.20_22" localSheetId="2">#REF!</definedName>
    <definedName name="DRUCK_TAB.20_22">#REF!</definedName>
    <definedName name="DRUCK_TAB.23_25" localSheetId="14">#REF!</definedName>
    <definedName name="DRUCK_TAB.23_25" localSheetId="62">#REF!</definedName>
    <definedName name="DRUCK_TAB.23_25" localSheetId="2">#REF!</definedName>
    <definedName name="DRUCK_TAB.23_25">#REF!</definedName>
    <definedName name="DRUCK_TAB.26_28" localSheetId="14">#REF!</definedName>
    <definedName name="DRUCK_TAB.26_28" localSheetId="62">#REF!</definedName>
    <definedName name="DRUCK_TAB.26_28" localSheetId="2">#REF!</definedName>
    <definedName name="DRUCK_TAB.26_28">#REF!</definedName>
    <definedName name="DRUCK_TAB.29_31" localSheetId="14">#REF!</definedName>
    <definedName name="DRUCK_TAB.29_31" localSheetId="62">#REF!</definedName>
    <definedName name="DRUCK_TAB.29_31" localSheetId="2">#REF!</definedName>
    <definedName name="DRUCK_TAB.29_31">#REF!</definedName>
    <definedName name="DRUCK_TAB.32_34" localSheetId="14">#REF!</definedName>
    <definedName name="DRUCK_TAB.32_34" localSheetId="62">#REF!</definedName>
    <definedName name="DRUCK_TAB.32_34" localSheetId="2">#REF!</definedName>
    <definedName name="DRUCK_TAB.32_34">#REF!</definedName>
    <definedName name="_xlnm.Print_Area" localSheetId="5">'0103230'!$A$1:$O$21</definedName>
    <definedName name="_xlnm.Print_Area" localSheetId="4">'0103260'!$A$1:$AA$40</definedName>
    <definedName name="_xlnm.Print_Area" localSheetId="6">'0106430'!$A$1:$O$79</definedName>
    <definedName name="_xlnm.Print_Area" localSheetId="7">'0106460'!$A$1:$P$42</definedName>
    <definedName name="_xlnm.Print_Area" localSheetId="8">'0106490'!$A$1:$I$90</definedName>
    <definedName name="_xlnm.Print_Area" localSheetId="9">'0107030(1)'!$A$1:$M$97</definedName>
    <definedName name="_xlnm.Print_Area" localSheetId="10">'0107030(2)'!$A$1:$M$76</definedName>
    <definedName name="_xlnm.Print_Area" localSheetId="11">'0107060_2024'!$A$1:$E$58</definedName>
    <definedName name="_xlnm.Print_Area" localSheetId="12">'0117660'!#REF!</definedName>
    <definedName name="_xlnm.Print_Area" localSheetId="13">'0117690'!$A$1:$S$33</definedName>
    <definedName name="_xlnm.Print_Area" localSheetId="14">'0201_Vorbemerkung'!_TAB18,_TAB19</definedName>
    <definedName name="_xlnm.Print_Area" localSheetId="15">'0201060'!$A$1:$P$37</definedName>
    <definedName name="_xlnm.Print_Area" localSheetId="16">'0201130'!$A$1:$O$28</definedName>
    <definedName name="_xlnm.Print_Area" localSheetId="18">'0201230'!$A$1:$N$22</definedName>
    <definedName name="_xlnm.Print_Area" localSheetId="19">'0201260'!$A$2:$V$86</definedName>
    <definedName name="_xlnm.Print_Area" localSheetId="21">'0201360'!$A$1:$H$54</definedName>
    <definedName name="_xlnm.Print_Area" localSheetId="22">'0201490'!$A$5:$M$25</definedName>
    <definedName name="_xlnm.Print_Area" localSheetId="23">'0201530'!$A$4:$Q$91</definedName>
    <definedName name="_xlnm.Print_Area" localSheetId="24">'0201560'!$A$2:$O$87</definedName>
    <definedName name="_xlnm.Print_Area" localSheetId="25">'0201630(1)'!$A$7:$AD$89</definedName>
    <definedName name="_xlnm.Print_Area" localSheetId="26">'0201630(2)'!$A$4:$W$88</definedName>
    <definedName name="_xlnm.Print_Area" localSheetId="27">'0201700'!$A$1:$Q$34</definedName>
    <definedName name="_xlnm.Print_Area" localSheetId="29">'0201750'!$A$1:$P$16</definedName>
    <definedName name="_xlnm.Print_Area" localSheetId="30">'0202030'!#REF!</definedName>
    <definedName name="_xlnm.Print_Area" localSheetId="31">'0202060'!$A$1:$E$29</definedName>
    <definedName name="_xlnm.Print_Area" localSheetId="32">'0203160'!$A$1:$O$62</definedName>
    <definedName name="_xlnm.Print_Area" localSheetId="34">'0203230'!$A$1:$O$34</definedName>
    <definedName name="_xlnm.Print_Area" localSheetId="35">'0204035(1)'!$B$1:$I$97</definedName>
    <definedName name="_xlnm.Print_Area" localSheetId="44">'0204035(10)'!$A$1:$I$90</definedName>
    <definedName name="_xlnm.Print_Area" localSheetId="36">'0204035(2)'!$B$1:$J$97</definedName>
    <definedName name="_xlnm.Print_Area" localSheetId="37">'0204035(3)'!$B$1:$I$97</definedName>
    <definedName name="_xlnm.Print_Area" localSheetId="38">'0204035(4)'!$B$1:$J$97</definedName>
    <definedName name="_xlnm.Print_Area" localSheetId="39">'0204035(5)'!$B$1:$I$97</definedName>
    <definedName name="_xlnm.Print_Area" localSheetId="40">'0204035(6)'!$B$1:$J$97</definedName>
    <definedName name="_xlnm.Print_Area" localSheetId="41">'0204035(7)'!$B$1:$I$97</definedName>
    <definedName name="_xlnm.Print_Area" localSheetId="42">'0204035(8)'!$B$1:$J$97</definedName>
    <definedName name="_xlnm.Print_Area" localSheetId="43">'0204035(9)'!$B$1:$I$90</definedName>
    <definedName name="_xlnm.Print_Area" localSheetId="45">'0204040(1)'!$A$1:$R$88</definedName>
    <definedName name="_xlnm.Print_Area" localSheetId="46">'0204040(2)'!$A$1:$R$109</definedName>
    <definedName name="_xlnm.Print_Area" localSheetId="47">'0204047'!$B$1:$S$18</definedName>
    <definedName name="_xlnm.Print_Area" localSheetId="48">'0204050'!$A$1:$N$8</definedName>
    <definedName name="_xlnm.Print_Area" localSheetId="51">'0204090'!$A$1:$N$154</definedName>
    <definedName name="_xlnm.Print_Area" localSheetId="52">'0204340'!$A$1:$N$54</definedName>
    <definedName name="_xlnm.Print_Area" localSheetId="55">'0204490'!$B$1:$M$35</definedName>
    <definedName name="_xlnm.Print_Area" localSheetId="56">'0205030_2025_Jan-Juni'!$A$1:$P$12</definedName>
    <definedName name="_xlnm.Print_Area" localSheetId="57">'0205030_2025_Jan-März'!$A$1:$P$12</definedName>
    <definedName name="_xlnm.Print_Area" localSheetId="62">'0206_Vorbemerkung'!_TAB18,_TAB19</definedName>
    <definedName name="_xlnm.Print_Area" localSheetId="69">'0301030_2024-12'!$A$1:$O$48</definedName>
    <definedName name="_xlnm.Print_Area" localSheetId="68">'0301030_2025-01'!$A$1:$O$50</definedName>
    <definedName name="_xlnm.Print_Area" localSheetId="67">'0301030_2025-02'!$A$1:$O$50</definedName>
    <definedName name="_xlnm.Print_Area" localSheetId="66">'0301030_2025-03'!$A$1:$O$50</definedName>
    <definedName name="_xlnm.Print_Area" localSheetId="65">'0301030_2025-04'!$A$1:$O$48</definedName>
    <definedName name="_xlnm.Print_Area" localSheetId="64">'0301030_2025-05'!$A$1:$O$48</definedName>
    <definedName name="_xlnm.Print_Area" localSheetId="71">'0301435'!$A$1:$O$118</definedName>
    <definedName name="_xlnm.Print_Area" localSheetId="72">'0301440'!$A$1:$O$72</definedName>
    <definedName name="_xlnm.Print_Area" localSheetId="73">'0301445'!$A$1:$O$17</definedName>
    <definedName name="_xlnm.Print_Area" localSheetId="74">'0301450'!$A$1:$O$13</definedName>
    <definedName name="_xlnm.Print_Area" localSheetId="75">'0301460'!$A$3:$P$24</definedName>
    <definedName name="_xlnm.Print_Area" localSheetId="80">'0302130'!$A$1:$P$30</definedName>
    <definedName name="_xlnm.Print_Area" localSheetId="81">'0304030'!_TAB18,_TAB19</definedName>
    <definedName name="_xlnm.Print_Area" localSheetId="88">'0505030-0000'!_TAB18,_TAB19</definedName>
    <definedName name="_xlnm.Print_Area" localSheetId="1">'Herausgeber-Redaktion'!$A$1:$B$42</definedName>
    <definedName name="_xlnm.Print_Area" localSheetId="2">'Inhaltsverzeichnis '!_TAB18,_TAB19</definedName>
    <definedName name="_xlnm.Print_Area" localSheetId="0">Titelblatt!$A$1:$A$4</definedName>
    <definedName name="_xlnm.Print_Area">_TAB18,_TAB19</definedName>
    <definedName name="_xlnm.Print_Titles" localSheetId="9">'0107030(1)'!$A:$A,'0107030(1)'!$4:$5</definedName>
    <definedName name="_xlnm.Print_Titles" localSheetId="71">'0301435'!$1:$6</definedName>
    <definedName name="_xlnm.Print_Titles" localSheetId="72">'0301440'!$1:$6</definedName>
    <definedName name="_xlnm.Print_Titles" localSheetId="73">'0301445'!$1:$6</definedName>
    <definedName name="_xlnm.Print_Titles" localSheetId="74">'0301450'!$1:$6</definedName>
    <definedName name="DuMJan" localSheetId="14">#REF!</definedName>
    <definedName name="DuMJan" localSheetId="62">#REF!</definedName>
    <definedName name="DuMJan" localSheetId="81">#REF!</definedName>
    <definedName name="DuMJan" localSheetId="88">#REF!</definedName>
    <definedName name="DuMJan" localSheetId="2">#REF!</definedName>
    <definedName name="DuMJan">#REF!</definedName>
    <definedName name="EFebruar" localSheetId="14">'[2]Eintrag Gesamtentwicklung'!#REF!</definedName>
    <definedName name="EFebruar" localSheetId="62">'[2]Eintrag Gesamtentwicklung'!#REF!</definedName>
    <definedName name="EFebruar" localSheetId="81">'[2]Eintrag Gesamtentwicklung'!#REF!</definedName>
    <definedName name="EFebruar" localSheetId="88">'[2]Eintrag Gesamtentwicklung'!#REF!</definedName>
    <definedName name="EFebruar" localSheetId="2">'[2]Eintrag Gesamtentwicklung'!#REF!</definedName>
    <definedName name="EFebruar">'[2]Eintrag Gesamtentwicklung'!#REF!</definedName>
    <definedName name="EinfÜbertrag" localSheetId="14">#REF!</definedName>
    <definedName name="EinfÜbertrag" localSheetId="62">#REF!</definedName>
    <definedName name="EinfÜbertrag" localSheetId="81">#REF!</definedName>
    <definedName name="EinfÜbertrag" localSheetId="88">#REF!</definedName>
    <definedName name="EinfÜbertrag" localSheetId="2">#REF!</definedName>
    <definedName name="EinfÜbertrag">#REF!</definedName>
    <definedName name="EinfVolÜbertrag" localSheetId="14">#REF!</definedName>
    <definedName name="EinfVolÜbertrag" localSheetId="62">#REF!</definedName>
    <definedName name="EinfVolÜbertrag" localSheetId="81">#REF!</definedName>
    <definedName name="EinfVolÜbertrag" localSheetId="88">#REF!</definedName>
    <definedName name="EinfVolÜbertrag" localSheetId="2">#REF!</definedName>
    <definedName name="EinfVolÜbertrag">#REF!</definedName>
    <definedName name="EJanuar" localSheetId="14">'[2]Eintrag Gesamtentwicklung'!#REF!</definedName>
    <definedName name="EJanuar" localSheetId="62">'[2]Eintrag Gesamtentwicklung'!#REF!</definedName>
    <definedName name="EJanuar" localSheetId="81">'[2]Eintrag Gesamtentwicklung'!#REF!</definedName>
    <definedName name="EJanuar" localSheetId="88">'[2]Eintrag Gesamtentwicklung'!#REF!</definedName>
    <definedName name="EJanuar" localSheetId="2">'[2]Eintrag Gesamtentwicklung'!#REF!</definedName>
    <definedName name="EJanuar">'[2]Eintrag Gesamtentwicklung'!#REF!</definedName>
    <definedName name="EMärz" localSheetId="14">#REF!</definedName>
    <definedName name="EMärz" localSheetId="62">#REF!</definedName>
    <definedName name="EMärz" localSheetId="81">#REF!</definedName>
    <definedName name="EMärz" localSheetId="88">#REF!</definedName>
    <definedName name="EMärz" localSheetId="2">#REF!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14">'[2]Eintrag Gesamtentwicklung'!#REF!</definedName>
    <definedName name="Februar" localSheetId="62">'[2]Eintrag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6">#REF!</definedName>
    <definedName name="FETT" localSheetId="7">#REF!</definedName>
    <definedName name="FETT" localSheetId="12">#REF!</definedName>
    <definedName name="FETT" localSheetId="14">#REF!</definedName>
    <definedName name="FETT" localSheetId="15">#REF!</definedName>
    <definedName name="FETT" localSheetId="16">#REF!</definedName>
    <definedName name="FETT" localSheetId="18">#REF!</definedName>
    <definedName name="FETT" localSheetId="20">#REF!</definedName>
    <definedName name="FETT" localSheetId="21">#REF!</definedName>
    <definedName name="FETT" localSheetId="22">#REF!</definedName>
    <definedName name="FETT" localSheetId="27">#REF!</definedName>
    <definedName name="FETT" localSheetId="28">#REF!</definedName>
    <definedName name="FETT" localSheetId="29">#REF!</definedName>
    <definedName name="FETT" localSheetId="30">#REF!</definedName>
    <definedName name="FETT" localSheetId="31">#REF!</definedName>
    <definedName name="FETT" localSheetId="32">#REF!</definedName>
    <definedName name="FETT" localSheetId="34">#REF!</definedName>
    <definedName name="FETT" localSheetId="48">'0204050'!#REF!</definedName>
    <definedName name="FETT" localSheetId="52">'0204340'!#REF!</definedName>
    <definedName name="FETT" localSheetId="56">#REF!</definedName>
    <definedName name="FETT" localSheetId="57">#REF!</definedName>
    <definedName name="FETT" localSheetId="58">#REF!</definedName>
    <definedName name="FETT" localSheetId="62">#REF!</definedName>
    <definedName name="FETT" localSheetId="75">#REF!</definedName>
    <definedName name="FETT" localSheetId="81">#REF!</definedName>
    <definedName name="FETT" localSheetId="88">#REF!</definedName>
    <definedName name="FETT" localSheetId="2">#REF!</definedName>
    <definedName name="FETT" localSheetId="3">#REF!</definedName>
    <definedName name="FETT">#REF!</definedName>
    <definedName name="Fett2" localSheetId="14">#REF!</definedName>
    <definedName name="Fett2" localSheetId="62">#REF!</definedName>
    <definedName name="Fett2" localSheetId="81">#REF!</definedName>
    <definedName name="Fett2" localSheetId="88">#REF!</definedName>
    <definedName name="Fett2" localSheetId="2">#REF!</definedName>
    <definedName name="Fett2">#REF!</definedName>
    <definedName name="GEHE_ZU_BLATT_A" localSheetId="14">#REF!</definedName>
    <definedName name="GEHE_ZU_BLATT_A" localSheetId="62">#REF!</definedName>
    <definedName name="GEHE_ZU_BLATT_A" localSheetId="81">#REF!</definedName>
    <definedName name="GEHE_ZU_BLATT_A" localSheetId="88">#REF!</definedName>
    <definedName name="GEHE_ZU_BLATT_A" localSheetId="2">#REF!</definedName>
    <definedName name="GEHE_ZU_BLATT_A">#REF!</definedName>
    <definedName name="GEHE_ZU_BLATT_N" localSheetId="14">#REF!</definedName>
    <definedName name="GEHE_ZU_BLATT_N" localSheetId="62">#REF!</definedName>
    <definedName name="GEHE_ZU_BLATT_N" localSheetId="2">#REF!</definedName>
    <definedName name="GEHE_ZU_BLATT_N">#REF!</definedName>
    <definedName name="gewünschte_Monate" localSheetId="6">#REF!</definedName>
    <definedName name="gewünschte_Monate" localSheetId="7">#REF!</definedName>
    <definedName name="gewünschte_Monate" localSheetId="12">#REF!</definedName>
    <definedName name="gewünschte_Monate" localSheetId="14">#REF!</definedName>
    <definedName name="gewünschte_Monate" localSheetId="15">#REF!</definedName>
    <definedName name="gewünschte_Monate" localSheetId="16">#REF!</definedName>
    <definedName name="gewünschte_Monate" localSheetId="18">#REF!</definedName>
    <definedName name="gewünschte_Monate" localSheetId="20">#REF!</definedName>
    <definedName name="gewünschte_Monate" localSheetId="21">#REF!</definedName>
    <definedName name="gewünschte_Monate" localSheetId="22">#REF!</definedName>
    <definedName name="gewünschte_Monate" localSheetId="27">#REF!</definedName>
    <definedName name="gewünschte_Monate" localSheetId="28">#REF!</definedName>
    <definedName name="gewünschte_Monate" localSheetId="29">#REF!</definedName>
    <definedName name="gewünschte_Monate" localSheetId="30">#REF!</definedName>
    <definedName name="gewünschte_Monate" localSheetId="31">#REF!</definedName>
    <definedName name="gewünschte_Monate" localSheetId="32">#REF!</definedName>
    <definedName name="gewünschte_Monate" localSheetId="34">#REF!</definedName>
    <definedName name="gewünschte_Monate" localSheetId="56">#REF!</definedName>
    <definedName name="gewünschte_Monate" localSheetId="57">#REF!</definedName>
    <definedName name="gewünschte_Monate" localSheetId="58">#REF!</definedName>
    <definedName name="gewünschte_Monate" localSheetId="62">#REF!</definedName>
    <definedName name="gewünschte_Monate" localSheetId="69">'0301030_2024-12'!#REF!</definedName>
    <definedName name="gewünschte_Monate" localSheetId="68">'0301030_2025-01'!#REF!</definedName>
    <definedName name="gewünschte_Monate" localSheetId="67">'0301030_2025-02'!#REF!</definedName>
    <definedName name="gewünschte_Monate" localSheetId="66">'0301030_2025-03'!#REF!</definedName>
    <definedName name="gewünschte_Monate" localSheetId="65">'0301030_2025-04'!#REF!</definedName>
    <definedName name="gewünschte_Monate" localSheetId="64">'0301030_2025-05'!#REF!</definedName>
    <definedName name="gewünschte_Monate" localSheetId="75">#REF!</definedName>
    <definedName name="gewünschte_Monate" localSheetId="2">#REF!</definedName>
    <definedName name="gewünschte_Monate" localSheetId="3">#REF!</definedName>
    <definedName name="gewünschte_Monate">#REF!</definedName>
    <definedName name="gfgdsfg" localSheetId="14">#REF!</definedName>
    <definedName name="gfgdsfg" localSheetId="62">#REF!</definedName>
    <definedName name="gfgdsfg" localSheetId="2">#REF!</definedName>
    <definedName name="gfgdsfg">#REF!</definedName>
    <definedName name="ggggg" localSheetId="14">'[4]MBT-0204190-0000'!#REF!</definedName>
    <definedName name="ggggg" localSheetId="62">'[4]MBT-0204190-0000'!#REF!</definedName>
    <definedName name="ggggg" localSheetId="2">'[4]MBT-0204190-0000'!#REF!</definedName>
    <definedName name="ggggg">'[4]MBT-0204190-0000'!#REF!</definedName>
    <definedName name="Grafik_diek" localSheetId="14">#REF!</definedName>
    <definedName name="Grafik_diek" localSheetId="62">#REF!</definedName>
    <definedName name="Grafik_diek" localSheetId="81">#REF!</definedName>
    <definedName name="Grafik_diek" localSheetId="88">#REF!</definedName>
    <definedName name="Grafik_diek" localSheetId="2">#REF!</definedName>
    <definedName name="Grafik_diek">#REF!</definedName>
    <definedName name="Grafik2" localSheetId="14">#REF!</definedName>
    <definedName name="Grafik2" localSheetId="62">#REF!</definedName>
    <definedName name="Grafik2" localSheetId="81">#REF!</definedName>
    <definedName name="Grafik2" localSheetId="88">#REF!</definedName>
    <definedName name="Grafik2" localSheetId="2">#REF!</definedName>
    <definedName name="Grafik2">#REF!</definedName>
    <definedName name="HERVOL" localSheetId="6">#REF!</definedName>
    <definedName name="HERVOL" localSheetId="7">#REF!</definedName>
    <definedName name="HERVOL" localSheetId="12">#REF!</definedName>
    <definedName name="HERVOL" localSheetId="14">#REF!</definedName>
    <definedName name="HERVOL" localSheetId="15">#REF!</definedName>
    <definedName name="HERVOL" localSheetId="16">#REF!</definedName>
    <definedName name="HERVOL" localSheetId="18">#REF!</definedName>
    <definedName name="HERVOL" localSheetId="20">#REF!</definedName>
    <definedName name="HERVOL" localSheetId="21">#REF!</definedName>
    <definedName name="HERVOL" localSheetId="22">#REF!</definedName>
    <definedName name="HERVOL" localSheetId="27">#REF!</definedName>
    <definedName name="HERVOL" localSheetId="29">#REF!</definedName>
    <definedName name="HERVOL" localSheetId="30">#REF!</definedName>
    <definedName name="HERVOL" localSheetId="31">#REF!</definedName>
    <definedName name="HERVOL" localSheetId="32">#REF!</definedName>
    <definedName name="HERVOL" localSheetId="34">#REF!</definedName>
    <definedName name="HERVOL" localSheetId="48">'0204050'!#REF!</definedName>
    <definedName name="HERVOL" localSheetId="52">'0204340'!#REF!</definedName>
    <definedName name="HERVOL" localSheetId="56">#REF!</definedName>
    <definedName name="HERVOL" localSheetId="57">#REF!</definedName>
    <definedName name="HERVOL" localSheetId="62">#REF!</definedName>
    <definedName name="HERVOL" localSheetId="75">#REF!</definedName>
    <definedName name="HERVOL" localSheetId="81">#REF!</definedName>
    <definedName name="HERVOL" localSheetId="88">#REF!</definedName>
    <definedName name="HERVOL" localSheetId="2">#REF!</definedName>
    <definedName name="HERVOL" localSheetId="3">#REF!</definedName>
    <definedName name="HERVOL">#REF!</definedName>
    <definedName name="Jahr" localSheetId="14">#REF!</definedName>
    <definedName name="Jahr" localSheetId="62">#REF!</definedName>
    <definedName name="Jahr" localSheetId="2">#REF!</definedName>
    <definedName name="Jahr">#REF!</definedName>
    <definedName name="JanBMtAHA1">'[3]1'!$B$24</definedName>
    <definedName name="JanBMtAHE1">'[3]1'!$C$24</definedName>
    <definedName name="Januar" localSheetId="14">'[2]Eintrag Gesamtentwicklung'!#REF!</definedName>
    <definedName name="Januar" localSheetId="62">'[2]Eintrag Gesamtentwicklung'!#REF!</definedName>
    <definedName name="Januar">'[2]Eintrag Gesamtentwicklung'!#REF!</definedName>
    <definedName name="KOPF" localSheetId="6">#REF!</definedName>
    <definedName name="KOPF" localSheetId="7">#REF!</definedName>
    <definedName name="KOPF" localSheetId="14">#REF!</definedName>
    <definedName name="KOPF" localSheetId="20">#REF!</definedName>
    <definedName name="KOPF" localSheetId="21">#REF!</definedName>
    <definedName name="KOPF" localSheetId="22">#REF!</definedName>
    <definedName name="KOPF" localSheetId="27">#REF!</definedName>
    <definedName name="KOPF" localSheetId="32">#REF!</definedName>
    <definedName name="KOPF" localSheetId="34">#REF!</definedName>
    <definedName name="KOPF" localSheetId="48">'0204050'!#REF!</definedName>
    <definedName name="KOPF" localSheetId="52">'0204340'!#REF!</definedName>
    <definedName name="KOPF" localSheetId="57">#REF!</definedName>
    <definedName name="KOPF" localSheetId="62">#REF!</definedName>
    <definedName name="KOPF" localSheetId="75">#REF!</definedName>
    <definedName name="KOPF" localSheetId="81">#REF!</definedName>
    <definedName name="KOPF" localSheetId="88">#REF!</definedName>
    <definedName name="KOPF" localSheetId="2">#REF!</definedName>
    <definedName name="KOPF" localSheetId="3">#REF!</definedName>
    <definedName name="KOPF">#REF!</definedName>
    <definedName name="LH_6_10" localSheetId="12">'0117660'!$A$8022:$D$8026</definedName>
    <definedName name="LH_6_12" localSheetId="12">'0117660'!$A$8028:$D$8032</definedName>
    <definedName name="LH_6_17" localSheetId="6">'[1]3720.0'!#REF!</definedName>
    <definedName name="LH_6_17" localSheetId="7">'[1]3720.0'!#REF!</definedName>
    <definedName name="LH_6_17" localSheetId="12">'0117660'!#REF!</definedName>
    <definedName name="LH_6_17" localSheetId="14">'[1]3720.0'!#REF!</definedName>
    <definedName name="LH_6_17" localSheetId="20">'[1]3720.0'!#REF!</definedName>
    <definedName name="LH_6_17" localSheetId="21">'[1]3720.0'!#REF!</definedName>
    <definedName name="LH_6_17" localSheetId="22">'[1]3720.0'!#REF!</definedName>
    <definedName name="LH_6_17" localSheetId="27">'[1]3720.0'!#REF!</definedName>
    <definedName name="LH_6_17" localSheetId="32">'[1]3720.0'!#REF!</definedName>
    <definedName name="LH_6_17" localSheetId="34">'[1]3720.0'!#REF!</definedName>
    <definedName name="LH_6_17" localSheetId="57">'[1]3720.0'!#REF!</definedName>
    <definedName name="LH_6_17" localSheetId="62">'[1]3720.0'!#REF!</definedName>
    <definedName name="LH_6_17" localSheetId="75">'[1]3720.0'!#REF!</definedName>
    <definedName name="LH_6_17" localSheetId="81">'[1]3720.0'!#REF!</definedName>
    <definedName name="LH_6_17" localSheetId="88">'[1]3720.0'!#REF!</definedName>
    <definedName name="LH_6_17" localSheetId="3">'[1]3720.0'!#REF!</definedName>
    <definedName name="LH_6_17">'[1]3720.0'!#REF!</definedName>
    <definedName name="LH_8_10" localSheetId="12">'0117660'!$A$8004:$D$8008</definedName>
    <definedName name="LH_8_12" localSheetId="12">'0117660'!$A$8010:$D$8014</definedName>
    <definedName name="LH_8_17" localSheetId="12">'0117660'!$A$8016:$D$8020</definedName>
    <definedName name="LöscheAusfuhrTatsWERT">'[13]02-12 Eintrag 1000 EUR'!$B$42:$E$45,'[13]02-12 Eintrag 1000 EUR'!$B$49:$E$50,'[13]02-12 Eintrag 1000 EUR'!$B$52:$E$53,'[13]02-12 Eintrag 1000 EUR'!$B$55:$E$55,'[13]02-12 Eintrag 1000 EUR'!$B$58:$E$58</definedName>
    <definedName name="LöscheAusfuhrVolumen">'[13]02-12 Eintrag 1000 EUR'!$B$93:$E$93,'[13]02-12 Eintrag 1000 EUR'!$B$97:$E$98,'[13]02-12 Eintrag 1000 EUR'!$B$100:$E$101,'[13]02-12 Eintrag 1000 EUR'!$B$103:$E$103,'[13]02-12 Eintrag 1000 EUR'!$B$106:$E$106</definedName>
    <definedName name="LöscheEinfuhrTatsWERT">'[13]02-12 Eintrag 1000 EUR'!$B$16:$E$19,'[13]02-12 Eintrag 1000 EUR'!$B$23:$E$24,'[13]02-12 Eintrag 1000 EUR'!$B$26:$E$27,'[13]02-12 Eintrag 1000 EUR'!$B$29:$E$29,'[13]02-12 Eintrag 1000 EUR'!$B$32:$E$32</definedName>
    <definedName name="LöscheEinfuhrVolumen">'[13]02-12 Eintrag 1000 EUR'!$B$69:$E$72,'[13]02-12 Eintrag 1000 EUR'!$B$76:$E$77,'[13]02-12 Eintrag 1000 EUR'!$B$79:$E$80,'[13]02-12 Eintrag 1000 EUR'!$B$82:$E$82,'[13]02-12 Eintrag 1000 EUR'!$B$85:$E$85</definedName>
    <definedName name="LQ_6_10" localSheetId="12">'0117660'!#REF!</definedName>
    <definedName name="LQ_6_12" localSheetId="12">'0117660'!#REF!</definedName>
    <definedName name="LQ_6_17" localSheetId="12">'0117660'!#REF!</definedName>
    <definedName name="LQ_8_10" localSheetId="6">'[1]3720.0'!#REF!</definedName>
    <definedName name="LQ_8_10" localSheetId="7">'[1]3720.0'!#REF!</definedName>
    <definedName name="LQ_8_10" localSheetId="12">'0117660'!#REF!</definedName>
    <definedName name="LQ_8_10" localSheetId="14">'[1]3720.0'!#REF!</definedName>
    <definedName name="LQ_8_10" localSheetId="20">'[1]3720.0'!#REF!</definedName>
    <definedName name="LQ_8_10" localSheetId="21">'[1]3720.0'!#REF!</definedName>
    <definedName name="LQ_8_10" localSheetId="22">'[1]3720.0'!#REF!</definedName>
    <definedName name="LQ_8_10" localSheetId="27">'[1]3720.0'!#REF!</definedName>
    <definedName name="LQ_8_10" localSheetId="32">'[1]3720.0'!#REF!</definedName>
    <definedName name="LQ_8_10" localSheetId="34">'[1]3720.0'!#REF!</definedName>
    <definedName name="LQ_8_10" localSheetId="56">'[1]3720.0'!#REF!</definedName>
    <definedName name="LQ_8_10" localSheetId="57">'[1]3720.0'!#REF!</definedName>
    <definedName name="LQ_8_10" localSheetId="58">'[1]3720.0'!#REF!</definedName>
    <definedName name="LQ_8_10" localSheetId="62">'[1]3720.0'!#REF!</definedName>
    <definedName name="LQ_8_10" localSheetId="75">'[1]3720.0'!#REF!</definedName>
    <definedName name="LQ_8_10" localSheetId="81">'[1]3720.0'!#REF!</definedName>
    <definedName name="LQ_8_10" localSheetId="88">'[1]3720.0'!#REF!</definedName>
    <definedName name="LQ_8_10" localSheetId="3">'[1]3720.0'!#REF!</definedName>
    <definedName name="LQ_8_10">'[1]3720.0'!#REF!</definedName>
    <definedName name="LQ_8_12" localSheetId="12">'0117660'!#REF!</definedName>
    <definedName name="LQ_8_12" localSheetId="14">'[1]3720.0'!#REF!</definedName>
    <definedName name="LQ_8_12" localSheetId="27">'[1]3720.0'!#REF!</definedName>
    <definedName name="LQ_8_12" localSheetId="32">'[1]3720.0'!#REF!</definedName>
    <definedName name="LQ_8_12" localSheetId="62">'[1]3720.0'!#REF!</definedName>
    <definedName name="LQ_8_12" localSheetId="81">'[1]3720.0'!#REF!</definedName>
    <definedName name="LQ_8_12" localSheetId="88">'[1]3720.0'!#REF!</definedName>
    <definedName name="LQ_8_12" localSheetId="3">'[1]3720.0'!#REF!</definedName>
    <definedName name="LQ_8_12">'[1]3720.0'!#REF!</definedName>
    <definedName name="LQ_8_17" localSheetId="12">'0117660'!#REF!</definedName>
    <definedName name="LQ_8_17" localSheetId="14">'[1]3720.0'!#REF!</definedName>
    <definedName name="LQ_8_17" localSheetId="27">'[1]3720.0'!#REF!</definedName>
    <definedName name="LQ_8_17" localSheetId="32">'[1]3720.0'!#REF!</definedName>
    <definedName name="LQ_8_17" localSheetId="62">'[1]3720.0'!#REF!</definedName>
    <definedName name="LQ_8_17" localSheetId="81">'[1]3720.0'!#REF!</definedName>
    <definedName name="LQ_8_17" localSheetId="88">'[1]3720.0'!#REF!</definedName>
    <definedName name="LQ_8_17" localSheetId="3">'[1]3720.0'!#REF!</definedName>
    <definedName name="LQ_8_17">'[1]3720.0'!#REF!</definedName>
    <definedName name="März" localSheetId="14">#REF!</definedName>
    <definedName name="März" localSheetId="62">#REF!</definedName>
    <definedName name="März" localSheetId="81">#REF!</definedName>
    <definedName name="März" localSheetId="88">#REF!</definedName>
    <definedName name="März" localSheetId="2">#REF!</definedName>
    <definedName name="März">#REF!</definedName>
    <definedName name="Matrix">[14]Großhandelspreise!$B$6:$ZZ$18</definedName>
    <definedName name="Matrix2">[14]Erzeugerpreise!$B$5:$ZZ$18</definedName>
    <definedName name="MISCHGE" localSheetId="6">#REF!</definedName>
    <definedName name="MISCHGE" localSheetId="7">#REF!</definedName>
    <definedName name="MISCHGE" localSheetId="12">#REF!</definedName>
    <definedName name="MISCHGE" localSheetId="14">#REF!</definedName>
    <definedName name="MISCHGE" localSheetId="15">#REF!</definedName>
    <definedName name="MISCHGE" localSheetId="16">#REF!</definedName>
    <definedName name="MISCHGE" localSheetId="18">#REF!</definedName>
    <definedName name="MISCHGE" localSheetId="20">#REF!</definedName>
    <definedName name="MISCHGE" localSheetId="21">#REF!</definedName>
    <definedName name="MISCHGE" localSheetId="22">#REF!</definedName>
    <definedName name="MISCHGE" localSheetId="27">#REF!</definedName>
    <definedName name="MISCHGE" localSheetId="28">#REF!</definedName>
    <definedName name="MISCHGE" localSheetId="29">#REF!</definedName>
    <definedName name="MISCHGE" localSheetId="30">#REF!</definedName>
    <definedName name="MISCHGE" localSheetId="31">#REF!</definedName>
    <definedName name="MISCHGE" localSheetId="32">#REF!</definedName>
    <definedName name="MISCHGE" localSheetId="34">#REF!</definedName>
    <definedName name="MISCHGE" localSheetId="48">'0204050'!#REF!</definedName>
    <definedName name="MISCHGE" localSheetId="52">'0204340'!#REF!</definedName>
    <definedName name="MISCHGE" localSheetId="56">#REF!</definedName>
    <definedName name="MISCHGE" localSheetId="57">#REF!</definedName>
    <definedName name="MISCHGE" localSheetId="58">#REF!</definedName>
    <definedName name="MISCHGE" localSheetId="62">#REF!</definedName>
    <definedName name="MISCHGE" localSheetId="75">#REF!</definedName>
    <definedName name="MISCHGE" localSheetId="81">#REF!</definedName>
    <definedName name="MISCHGE" localSheetId="88">#REF!</definedName>
    <definedName name="MISCHGE" localSheetId="2">#REF!</definedName>
    <definedName name="MISCHGE" localSheetId="3">#REF!</definedName>
    <definedName name="MISCHGE">#REF!</definedName>
    <definedName name="Monat" localSheetId="14">#REF!</definedName>
    <definedName name="Monat" localSheetId="62">#REF!</definedName>
    <definedName name="Monat" localSheetId="81">#REF!</definedName>
    <definedName name="Monat" localSheetId="88">#REF!</definedName>
    <definedName name="Monat" localSheetId="2">#REF!</definedName>
    <definedName name="Monat">#REF!</definedName>
    <definedName name="Monat.2.löschen" localSheetId="14">#REF!,#REF!,#REF!,#REF!</definedName>
    <definedName name="Monat.2.löschen" localSheetId="62">#REF!,#REF!,#REF!,#REF!</definedName>
    <definedName name="Monat.2.löschen" localSheetId="81">#REF!,#REF!,#REF!,#REF!</definedName>
    <definedName name="Monat.2.löschen" localSheetId="88">#REF!,#REF!,#REF!,#REF!</definedName>
    <definedName name="Monat.2.löschen" localSheetId="2">#REF!,#REF!,#REF!,#REF!</definedName>
    <definedName name="Monat.2.löschen">#REF!,#REF!,#REF!,#REF!</definedName>
    <definedName name="Monat.3.löschen">'[15]Eintrag EGW (3)'!$D$9:$D$38,'[15]Eintrag EGW (3)'!$F$9:$F$38,'[15]Eintrag EGW (3)'!$J$9:$J$38,'[15]Eintrag EGW (3)'!$L$9:$L$38</definedName>
    <definedName name="MSTR.Einkauf_Beschaffung__Kreise_Monat" localSheetId="14">#REF!</definedName>
    <definedName name="MSTR.Einkauf_Beschaffung__Kreise_Monat" localSheetId="62">#REF!</definedName>
    <definedName name="MSTR.Einkauf_Beschaffung__Kreise_Monat" localSheetId="2">#REF!</definedName>
    <definedName name="MSTR.Einkauf_Beschaffung__Kreise_Monat">#REF!</definedName>
    <definedName name="MSTR.Einkauf_Beschaffung__Kreise_Monat.1" localSheetId="14">#REF!</definedName>
    <definedName name="MSTR.Einkauf_Beschaffung__Kreise_Monat.1" localSheetId="62">#REF!</definedName>
    <definedName name="MSTR.Einkauf_Beschaffung__Kreise_Monat.1" localSheetId="2">#REF!</definedName>
    <definedName name="MSTR.Einkauf_Beschaffung__Kreise_Monat.1">#REF!</definedName>
    <definedName name="MSTR.Einkauf_Beschaffung__Kreise_Monat.2" localSheetId="14">#REF!</definedName>
    <definedName name="MSTR.Einkauf_Beschaffung__Kreise_Monat.2" localSheetId="62">#REF!</definedName>
    <definedName name="MSTR.Einkauf_Beschaffung__Kreise_Monat.2" localSheetId="2">#REF!</definedName>
    <definedName name="MSTR.Einkauf_Beschaffung__Kreise_Monat.2">#REF!</definedName>
    <definedName name="MSTR.Milchpreis_KUH_Ausland" localSheetId="14">#REF!</definedName>
    <definedName name="MSTR.Milchpreis_KUH_Ausland" localSheetId="62">#REF!</definedName>
    <definedName name="MSTR.Milchpreis_KUH_Ausland" localSheetId="2">#REF!</definedName>
    <definedName name="MSTR.Milchpreis_KUH_Ausland">#REF!</definedName>
    <definedName name="MtFeb" localSheetId="14">'[2]Eintrag Gesamtentwicklung'!#REF!</definedName>
    <definedName name="MtFeb" localSheetId="62">'[2]Eintrag Gesamtentwicklung'!#REF!</definedName>
    <definedName name="MtFeb" localSheetId="81">'[2]Eintrag Gesamtentwicklung'!#REF!</definedName>
    <definedName name="MtFeb" localSheetId="88">'[2]Eintrag Gesamtentwicklung'!#REF!</definedName>
    <definedName name="MtFeb" localSheetId="2">'[2]Eintrag Gesamtentwicklung'!#REF!</definedName>
    <definedName name="MtFeb">'[2]Eintrag Gesamtentwicklung'!#REF!</definedName>
    <definedName name="MtJan" localSheetId="14">'[2]Eintrag Gesamtentwicklung'!#REF!</definedName>
    <definedName name="MtJan" localSheetId="62">'[2]Eintrag Gesamtentwicklung'!#REF!</definedName>
    <definedName name="MtJan" localSheetId="81">'[2]Eintrag Gesamtentwicklung'!#REF!</definedName>
    <definedName name="MtJan" localSheetId="88">'[2]Eintrag Gesamtentwicklung'!#REF!</definedName>
    <definedName name="MtJan" localSheetId="2">'[2]Eintrag Gesamtentwicklung'!#REF!</definedName>
    <definedName name="MtJan">'[2]Eintrag Gesamtentwicklung'!#REF!</definedName>
    <definedName name="MtMrz" localSheetId="14">#REF!</definedName>
    <definedName name="MtMrz" localSheetId="62">#REF!</definedName>
    <definedName name="MtMrz" localSheetId="81">#REF!</definedName>
    <definedName name="MtMrz" localSheetId="88">#REF!</definedName>
    <definedName name="MtMrz" localSheetId="2">#REF!</definedName>
    <definedName name="MtMrz">#REF!</definedName>
    <definedName name="MW4W" comment="Berechnung Mittelwert in Monaten mit w Wochen" localSheetId="6">AVERAGE(#REF!)</definedName>
    <definedName name="MW4W" comment="Berechnung Mittelwert in Monaten mit w Wochen" localSheetId="7">AVERAGE(#REF!)</definedName>
    <definedName name="MW4W" comment="Berechnung Mittelwert in Monaten mit w Wochen" localSheetId="12">AVERAGE(#REF!)</definedName>
    <definedName name="MW4W" comment="Berechnung Mittelwert in Monaten mit w Wochen" localSheetId="14">AVERAGE(#REF!)</definedName>
    <definedName name="MW4W" comment="Berechnung Mittelwert in Monaten mit w Wochen" localSheetId="15">AVERAGE(#REF!)</definedName>
    <definedName name="MW4W" comment="Berechnung Mittelwert in Monaten mit w Wochen" localSheetId="16">AVERAGE(#REF!)</definedName>
    <definedName name="MW4W" comment="Berechnung Mittelwert in Monaten mit w Wochen" localSheetId="18">AVERAGE(#REF!)</definedName>
    <definedName name="MW4W" comment="Berechnung Mittelwert in Monaten mit w Wochen" localSheetId="20">AVERAGE(#REF!)</definedName>
    <definedName name="MW4W" comment="Berechnung Mittelwert in Monaten mit w Wochen" localSheetId="21">AVERAGE(#REF!)</definedName>
    <definedName name="MW4W" comment="Berechnung Mittelwert in Monaten mit w Wochen" localSheetId="22">AVERAGE(#REF!)</definedName>
    <definedName name="MW4W" comment="Berechnung Mittelwert in Monaten mit w Wochen" localSheetId="27">AVERAGE(#REF!)</definedName>
    <definedName name="MW4W" comment="Berechnung Mittelwert in Monaten mit w Wochen" localSheetId="28">AVERAGE(#REF!)</definedName>
    <definedName name="MW4W" comment="Berechnung Mittelwert in Monaten mit w Wochen" localSheetId="29">AVERAGE(#REF!)</definedName>
    <definedName name="MW4W" comment="Berechnung Mittelwert in Monaten mit w Wochen" localSheetId="30">AVERAGE(#REF!)</definedName>
    <definedName name="MW4W" comment="Berechnung Mittelwert in Monaten mit w Wochen" localSheetId="31">AVERAGE(#REF!)</definedName>
    <definedName name="MW4W" comment="Berechnung Mittelwert in Monaten mit w Wochen" localSheetId="32">AVERAGE(#REF!)</definedName>
    <definedName name="MW4W" comment="Berechnung Mittelwert in Monaten mit w Wochen" localSheetId="34">AVERAGE(#REF!)</definedName>
    <definedName name="MW4W" comment="Berechnung Mittelwert in Monaten mit w Wochen" localSheetId="56">AVERAGE(#REF!)</definedName>
    <definedName name="MW4W" comment="Berechnung Mittelwert in Monaten mit w Wochen" localSheetId="57">AVERAGE(#REF!)</definedName>
    <definedName name="MW4W" comment="Berechnung Mittelwert in Monaten mit w Wochen" localSheetId="58">AVERAGE(#REF!)</definedName>
    <definedName name="MW4W" comment="Berechnung Mittelwert in Monaten mit w Wochen" localSheetId="62">AVERAGE(#REF!)</definedName>
    <definedName name="MW4W" comment="Berechnung Mittelwert in Monaten mit w Wochen" localSheetId="75">AVERAGE(#REF!)</definedName>
    <definedName name="MW4W" comment="Berechnung Mittelwert in Monaten mit w Wochen" localSheetId="81">AVERAGE(#REF!)</definedName>
    <definedName name="MW4W" comment="Berechnung Mittelwert in Monaten mit w Wochen" localSheetId="88">AVERAGE(#REF!)</definedName>
    <definedName name="MW4W" comment="Berechnung Mittelwert in Monaten mit w Wochen" localSheetId="3">AVERAGE(#REF!)</definedName>
    <definedName name="MW4W" comment="Berechnung Mittelwert in Monaten mit w Wochen">AVERAGE(#REF!)</definedName>
    <definedName name="MW5W" localSheetId="6">AVERAGE(#REF!)</definedName>
    <definedName name="MW5W" localSheetId="7">AVERAGE(#REF!)</definedName>
    <definedName name="MW5W" localSheetId="12">AVERAGE(#REF!)</definedName>
    <definedName name="MW5W" localSheetId="14">AVERAGE(#REF!)</definedName>
    <definedName name="MW5W" localSheetId="15">AVERAGE(#REF!)</definedName>
    <definedName name="MW5W" localSheetId="16">AVERAGE(#REF!)</definedName>
    <definedName name="MW5W" localSheetId="18">AVERAGE(#REF!)</definedName>
    <definedName name="MW5W" localSheetId="20">AVERAGE(#REF!)</definedName>
    <definedName name="MW5W" localSheetId="21">AVERAGE(#REF!)</definedName>
    <definedName name="MW5W" localSheetId="22">AVERAGE(#REF!)</definedName>
    <definedName name="MW5W" localSheetId="27">AVERAGE(#REF!)</definedName>
    <definedName name="MW5W" localSheetId="28">AVERAGE(#REF!)</definedName>
    <definedName name="MW5W" localSheetId="29">AVERAGE(#REF!)</definedName>
    <definedName name="MW5W" localSheetId="30">AVERAGE(#REF!)</definedName>
    <definedName name="MW5W" localSheetId="31">AVERAGE(#REF!)</definedName>
    <definedName name="MW5W" localSheetId="32">AVERAGE(#REF!)</definedName>
    <definedName name="MW5W" localSheetId="34">AVERAGE(#REF!)</definedName>
    <definedName name="MW5W" localSheetId="56">AVERAGE(#REF!)</definedName>
    <definedName name="MW5W" localSheetId="57">AVERAGE(#REF!)</definedName>
    <definedName name="MW5W" localSheetId="58">AVERAGE(#REF!)</definedName>
    <definedName name="MW5W" localSheetId="62">AVERAGE(#REF!)</definedName>
    <definedName name="MW5W" localSheetId="75">AVERAGE(#REF!)</definedName>
    <definedName name="MW5W" localSheetId="81">AVERAGE(#REF!)</definedName>
    <definedName name="MW5W" localSheetId="88">AVERAGE(#REF!)</definedName>
    <definedName name="MW5W" localSheetId="3">AVERAGE(#REF!)</definedName>
    <definedName name="MW5W">AVERAGE(#REF!)</definedName>
    <definedName name="neu" localSheetId="14">#REF!</definedName>
    <definedName name="neu" localSheetId="32">#REF!</definedName>
    <definedName name="neu" localSheetId="34">#REF!</definedName>
    <definedName name="neu" localSheetId="62">#REF!</definedName>
    <definedName name="neu" localSheetId="81">#REF!</definedName>
    <definedName name="neu" localSheetId="88">#REF!</definedName>
    <definedName name="neu" localSheetId="2">#REF!</definedName>
    <definedName name="neu" localSheetId="3">#REF!</definedName>
    <definedName name="neu">#REF!</definedName>
    <definedName name="Neue" localSheetId="14">'[4]MBT-0204190-0000'!#REF!</definedName>
    <definedName name="Neue" localSheetId="62">'[4]MBT-0204190-0000'!#REF!</definedName>
    <definedName name="Neue" localSheetId="81">'[4]MBT-0204190-0000'!#REF!</definedName>
    <definedName name="Neue" localSheetId="88">'[4]MBT-0204190-0000'!#REF!</definedName>
    <definedName name="Neue" localSheetId="2">'[4]MBT-0204190-0000'!#REF!</definedName>
    <definedName name="Neue">'[4]MBT-0204190-0000'!#REF!</definedName>
    <definedName name="neueu" localSheetId="14">#REF!</definedName>
    <definedName name="neueu" localSheetId="62">#REF!</definedName>
    <definedName name="neueu">#REF!</definedName>
    <definedName name="nix_" localSheetId="14">'[1]3720.0'!#REF!</definedName>
    <definedName name="nix_" localSheetId="32">'[1]3720.0'!#REF!</definedName>
    <definedName name="nix_" localSheetId="34">'[1]3720.0'!#REF!</definedName>
    <definedName name="nix_" localSheetId="62">'[1]3720.0'!#REF!</definedName>
    <definedName name="nix_" localSheetId="81">'[1]3720.0'!#REF!</definedName>
    <definedName name="nix_" localSheetId="88">'[1]3720.0'!#REF!</definedName>
    <definedName name="nix_" localSheetId="2">'[1]3720.0'!#REF!</definedName>
    <definedName name="nix_" localSheetId="3">'[1]3720.0'!#REF!</definedName>
    <definedName name="nix_">'[1]3720.0'!#REF!</definedName>
    <definedName name="NL" localSheetId="6">#REF!</definedName>
    <definedName name="NL" localSheetId="7">#REF!</definedName>
    <definedName name="NL" localSheetId="12">#REF!</definedName>
    <definedName name="NL" localSheetId="14">#REF!</definedName>
    <definedName name="NL" localSheetId="15">#REF!</definedName>
    <definedName name="NL" localSheetId="16">#REF!</definedName>
    <definedName name="NL" localSheetId="18">#REF!</definedName>
    <definedName name="NL" localSheetId="20">#REF!</definedName>
    <definedName name="NL" localSheetId="21">#REF!</definedName>
    <definedName name="NL" localSheetId="22">#REF!</definedName>
    <definedName name="NL" localSheetId="27">#REF!</definedName>
    <definedName name="NL" localSheetId="28">#REF!</definedName>
    <definedName name="NL" localSheetId="29">#REF!</definedName>
    <definedName name="NL" localSheetId="30">#REF!</definedName>
    <definedName name="NL" localSheetId="31">#REF!</definedName>
    <definedName name="NL" localSheetId="32">#REF!</definedName>
    <definedName name="NL" localSheetId="34">#REF!</definedName>
    <definedName name="NL" localSheetId="48">'0204050'!#REF!</definedName>
    <definedName name="NL" localSheetId="52">'0204340'!#REF!</definedName>
    <definedName name="NL" localSheetId="56">#REF!</definedName>
    <definedName name="NL" localSheetId="57">#REF!</definedName>
    <definedName name="NL" localSheetId="58">#REF!</definedName>
    <definedName name="NL" localSheetId="62">#REF!</definedName>
    <definedName name="NL" localSheetId="75">#REF!</definedName>
    <definedName name="NL" localSheetId="81">#REF!</definedName>
    <definedName name="NL" localSheetId="88">#REF!</definedName>
    <definedName name="NL" localSheetId="2">#REF!</definedName>
    <definedName name="NL" localSheetId="3">#REF!</definedName>
    <definedName name="NL">#REF!</definedName>
    <definedName name="nn" localSheetId="14">#REF!</definedName>
    <definedName name="nn" localSheetId="62">#REF!</definedName>
    <definedName name="nn" localSheetId="81">#REF!</definedName>
    <definedName name="nn" localSheetId="88">#REF!</definedName>
    <definedName name="nn" localSheetId="2">#REF!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14">'[16]Eintrag Gesamtentwicklung'!#REF!</definedName>
    <definedName name="Quali1" localSheetId="62">'[16]Eintrag Gesamtentwicklung'!#REF!</definedName>
    <definedName name="Quali1">'[16]Eintrag Gesamtentwicklung'!#REF!</definedName>
    <definedName name="quali1111" localSheetId="14">#REF!</definedName>
    <definedName name="quali1111" localSheetId="62">#REF!</definedName>
    <definedName name="quali1111" localSheetId="81">#REF!</definedName>
    <definedName name="quali1111" localSheetId="88">#REF!</definedName>
    <definedName name="quali1111" localSheetId="2">#REF!</definedName>
    <definedName name="quali1111">#REF!</definedName>
    <definedName name="Qualitätsbericht" localSheetId="14">#REF!</definedName>
    <definedName name="Qualitätsbericht" localSheetId="62">#REF!</definedName>
    <definedName name="Qualitätsbericht" localSheetId="81">#REF!</definedName>
    <definedName name="Qualitätsbericht" localSheetId="88">#REF!</definedName>
    <definedName name="Qualitätsbericht" localSheetId="2">#REF!</definedName>
    <definedName name="Qualitätsbericht">#REF!</definedName>
    <definedName name="sdadasrd" localSheetId="14">#REF!</definedName>
    <definedName name="sdadasrd" localSheetId="32">#REF!</definedName>
    <definedName name="sdadasrd" localSheetId="34">#REF!</definedName>
    <definedName name="sdadasrd" localSheetId="62">#REF!</definedName>
    <definedName name="sdadasrd" localSheetId="81">#REF!</definedName>
    <definedName name="sdadasrd" localSheetId="88">#REF!</definedName>
    <definedName name="sdadasrd" localSheetId="2">#REF!</definedName>
    <definedName name="sdadasrd" localSheetId="3">#REF!</definedName>
    <definedName name="sdadasrd">#REF!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14">'[2]Eintrag Gesamtentwicklung'!#REF!</definedName>
    <definedName name="SFebruar" localSheetId="62">'[2]Eintrag Gesamtentwicklung'!#REF!</definedName>
    <definedName name="SFebruar">'[2]Eintrag Gesamtentwicklung'!#REF!</definedName>
    <definedName name="SJanuar" localSheetId="14">'[2]Eintrag Gesamtentwicklung'!#REF!</definedName>
    <definedName name="SJanuar" localSheetId="62">'[2]Eintrag Gesamtentwicklung'!#REF!</definedName>
    <definedName name="SJanuar">'[2]Eintrag Gesamtentwicklung'!#REF!</definedName>
    <definedName name="SMärz" localSheetId="14">#REF!</definedName>
    <definedName name="SMärz" localSheetId="62">#REF!</definedName>
    <definedName name="SMärz" localSheetId="81">#REF!</definedName>
    <definedName name="SMärz" localSheetId="88">#REF!</definedName>
    <definedName name="SMärz" localSheetId="2">#REF!</definedName>
    <definedName name="SMärz">#REF!</definedName>
    <definedName name="STRUKTUR" localSheetId="6">#REF!</definedName>
    <definedName name="STRUKTUR" localSheetId="7">#REF!</definedName>
    <definedName name="STRUKTUR" localSheetId="14">#REF!</definedName>
    <definedName name="STRUKTUR" localSheetId="20">#REF!</definedName>
    <definedName name="STRUKTUR" localSheetId="21">#REF!</definedName>
    <definedName name="STRUKTUR" localSheetId="22">#REF!</definedName>
    <definedName name="STRUKTUR" localSheetId="27">#REF!</definedName>
    <definedName name="STRUKTUR" localSheetId="32">#REF!</definedName>
    <definedName name="STRUKTUR" localSheetId="34">#REF!</definedName>
    <definedName name="STRUKTUR" localSheetId="48">'0204050'!#REF!</definedName>
    <definedName name="STRUKTUR" localSheetId="52">'0204340'!#REF!</definedName>
    <definedName name="STRUKTUR" localSheetId="62">#REF!</definedName>
    <definedName name="STRUKTUR" localSheetId="75">#REF!</definedName>
    <definedName name="STRUKTUR" localSheetId="81">#REF!</definedName>
    <definedName name="STRUKTUR" localSheetId="88">#REF!</definedName>
    <definedName name="STRUKTUR" localSheetId="2">#REF!</definedName>
    <definedName name="STRUKTUR" localSheetId="3">#REF!</definedName>
    <definedName name="STRUKTUR">#REF!</definedName>
    <definedName name="Such_KjD" localSheetId="6">#REF!</definedName>
    <definedName name="Such_KjD" localSheetId="7">#REF!</definedName>
    <definedName name="Such_KjD" localSheetId="14">#REF!</definedName>
    <definedName name="Such_KjD" localSheetId="20">#REF!</definedName>
    <definedName name="Such_KjD" localSheetId="21">#REF!</definedName>
    <definedName name="Such_KjD" localSheetId="22">#REF!</definedName>
    <definedName name="Such_KjD" localSheetId="27">#REF!</definedName>
    <definedName name="Such_KjD" localSheetId="32">#REF!</definedName>
    <definedName name="Such_KjD" localSheetId="34">#REF!</definedName>
    <definedName name="Such_KjD" localSheetId="62">#REF!</definedName>
    <definedName name="Such_KjD" localSheetId="69">'0301030_2024-12'!#REF!</definedName>
    <definedName name="Such_KjD" localSheetId="68">'0301030_2025-01'!#REF!</definedName>
    <definedName name="Such_KjD" localSheetId="67">'0301030_2025-02'!#REF!</definedName>
    <definedName name="Such_KjD" localSheetId="66">'0301030_2025-03'!#REF!</definedName>
    <definedName name="Such_KjD" localSheetId="65">'0301030_2025-04'!#REF!</definedName>
    <definedName name="Such_KjD" localSheetId="64">'0301030_2025-05'!#REF!</definedName>
    <definedName name="Such_KjD" localSheetId="75">#REF!</definedName>
    <definedName name="Such_KjD" localSheetId="81">#REF!</definedName>
    <definedName name="Such_KjD" localSheetId="88">#REF!</definedName>
    <definedName name="Such_KjD" localSheetId="2">#REF!</definedName>
    <definedName name="Such_KjD" localSheetId="3">#REF!</definedName>
    <definedName name="Such_KjD">#REF!</definedName>
    <definedName name="Such_M1" localSheetId="6">#REF!</definedName>
    <definedName name="Such_M1" localSheetId="7">#REF!</definedName>
    <definedName name="Such_M1" localSheetId="14">#REF!</definedName>
    <definedName name="Such_M1" localSheetId="20">#REF!</definedName>
    <definedName name="Such_M1" localSheetId="21">#REF!</definedName>
    <definedName name="Such_M1" localSheetId="22">#REF!</definedName>
    <definedName name="Such_M1" localSheetId="27">#REF!</definedName>
    <definedName name="Such_M1" localSheetId="32">#REF!</definedName>
    <definedName name="Such_M1" localSheetId="34">#REF!</definedName>
    <definedName name="Such_M1" localSheetId="62">#REF!</definedName>
    <definedName name="Such_M1" localSheetId="69">'0301030_2024-12'!#REF!</definedName>
    <definedName name="Such_M1" localSheetId="68">'0301030_2025-01'!#REF!</definedName>
    <definedName name="Such_M1" localSheetId="67">'0301030_2025-02'!#REF!</definedName>
    <definedName name="Such_M1" localSheetId="66">'0301030_2025-03'!#REF!</definedName>
    <definedName name="Such_M1" localSheetId="65">'0301030_2025-04'!#REF!</definedName>
    <definedName name="Such_M1" localSheetId="64">'0301030_2025-05'!#REF!</definedName>
    <definedName name="Such_M1" localSheetId="75">#REF!</definedName>
    <definedName name="Such_M1" localSheetId="2">#REF!</definedName>
    <definedName name="Such_M1" localSheetId="3">#REF!</definedName>
    <definedName name="Such_M1">#REF!</definedName>
    <definedName name="Such_M2" localSheetId="6">#REF!</definedName>
    <definedName name="Such_M2" localSheetId="7">#REF!</definedName>
    <definedName name="Such_M2" localSheetId="14">#REF!</definedName>
    <definedName name="Such_M2" localSheetId="20">#REF!</definedName>
    <definedName name="Such_M2" localSheetId="21">#REF!</definedName>
    <definedName name="Such_M2" localSheetId="22">#REF!</definedName>
    <definedName name="Such_M2" localSheetId="27">#REF!</definedName>
    <definedName name="Such_M2" localSheetId="32">#REF!</definedName>
    <definedName name="Such_M2" localSheetId="34">#REF!</definedName>
    <definedName name="Such_M2" localSheetId="62">#REF!</definedName>
    <definedName name="Such_M2" localSheetId="69">'0301030_2024-12'!#REF!</definedName>
    <definedName name="Such_M2" localSheetId="68">'0301030_2025-01'!#REF!</definedName>
    <definedName name="Such_M2" localSheetId="67">'0301030_2025-02'!#REF!</definedName>
    <definedName name="Such_M2" localSheetId="66">'0301030_2025-03'!#REF!</definedName>
    <definedName name="Such_M2" localSheetId="65">'0301030_2025-04'!#REF!</definedName>
    <definedName name="Such_M2" localSheetId="64">'0301030_2025-05'!#REF!</definedName>
    <definedName name="Such_M2" localSheetId="75">#REF!</definedName>
    <definedName name="Such_M2" localSheetId="2">#REF!</definedName>
    <definedName name="Such_M2" localSheetId="3">#REF!</definedName>
    <definedName name="Such_M2">#REF!</definedName>
    <definedName name="Such_M3" localSheetId="6">#REF!</definedName>
    <definedName name="Such_M3" localSheetId="7">#REF!</definedName>
    <definedName name="Such_M3" localSheetId="14">#REF!</definedName>
    <definedName name="Such_M3" localSheetId="20">#REF!</definedName>
    <definedName name="Such_M3" localSheetId="21">#REF!</definedName>
    <definedName name="Such_M3" localSheetId="22">#REF!</definedName>
    <definedName name="Such_M3" localSheetId="27">#REF!</definedName>
    <definedName name="Such_M3" localSheetId="32">#REF!</definedName>
    <definedName name="Such_M3" localSheetId="34">#REF!</definedName>
    <definedName name="Such_M3" localSheetId="62">#REF!</definedName>
    <definedName name="Such_M3" localSheetId="69">'0301030_2024-12'!#REF!</definedName>
    <definedName name="Such_M3" localSheetId="68">'0301030_2025-01'!#REF!</definedName>
    <definedName name="Such_M3" localSheetId="67">'0301030_2025-02'!#REF!</definedName>
    <definedName name="Such_M3" localSheetId="66">'0301030_2025-03'!#REF!</definedName>
    <definedName name="Such_M3" localSheetId="65">'0301030_2025-04'!#REF!</definedName>
    <definedName name="Such_M3" localSheetId="64">'0301030_2025-05'!#REF!</definedName>
    <definedName name="Such_M3" localSheetId="75">#REF!</definedName>
    <definedName name="Such_M3" localSheetId="2">#REF!</definedName>
    <definedName name="Such_M3" localSheetId="3">#REF!</definedName>
    <definedName name="Such_M3">#REF!</definedName>
    <definedName name="Such_M4" localSheetId="6">#REF!</definedName>
    <definedName name="Such_M4" localSheetId="7">#REF!</definedName>
    <definedName name="Such_M4" localSheetId="14">#REF!</definedName>
    <definedName name="Such_M4" localSheetId="20">#REF!</definedName>
    <definedName name="Such_M4" localSheetId="21">#REF!</definedName>
    <definedName name="Such_M4" localSheetId="22">#REF!</definedName>
    <definedName name="Such_M4" localSheetId="27">#REF!</definedName>
    <definedName name="Such_M4" localSheetId="32">#REF!</definedName>
    <definedName name="Such_M4" localSheetId="34">#REF!</definedName>
    <definedName name="Such_M4" localSheetId="62">#REF!</definedName>
    <definedName name="Such_M4" localSheetId="69">'0301030_2024-12'!#REF!</definedName>
    <definedName name="Such_M4" localSheetId="68">'0301030_2025-01'!#REF!</definedName>
    <definedName name="Such_M4" localSheetId="67">'0301030_2025-02'!#REF!</definedName>
    <definedName name="Such_M4" localSheetId="66">'0301030_2025-03'!#REF!</definedName>
    <definedName name="Such_M4" localSheetId="65">'0301030_2025-04'!#REF!</definedName>
    <definedName name="Such_M4" localSheetId="64">'0301030_2025-05'!#REF!</definedName>
    <definedName name="Such_M4" localSheetId="75">#REF!</definedName>
    <definedName name="Such_M4" localSheetId="2">#REF!</definedName>
    <definedName name="Such_M4" localSheetId="3">#REF!</definedName>
    <definedName name="Such_M4">#REF!</definedName>
    <definedName name="Such_M5" localSheetId="6">#REF!</definedName>
    <definedName name="Such_M5" localSheetId="7">#REF!</definedName>
    <definedName name="Such_M5" localSheetId="14">#REF!</definedName>
    <definedName name="Such_M5" localSheetId="20">#REF!</definedName>
    <definedName name="Such_M5" localSheetId="21">#REF!</definedName>
    <definedName name="Such_M5" localSheetId="22">#REF!</definedName>
    <definedName name="Such_M5" localSheetId="27">#REF!</definedName>
    <definedName name="Such_M5" localSheetId="32">#REF!</definedName>
    <definedName name="Such_M5" localSheetId="34">#REF!</definedName>
    <definedName name="Such_M5" localSheetId="62">#REF!</definedName>
    <definedName name="Such_M5" localSheetId="75">#REF!</definedName>
    <definedName name="Such_M5" localSheetId="2">#REF!</definedName>
    <definedName name="Such_M5" localSheetId="3">#REF!</definedName>
    <definedName name="Such_M5">#REF!</definedName>
    <definedName name="Such_WjD" localSheetId="6">#REF!</definedName>
    <definedName name="Such_WjD" localSheetId="7">#REF!</definedName>
    <definedName name="Such_WjD" localSheetId="14">#REF!</definedName>
    <definedName name="Such_WjD" localSheetId="20">#REF!</definedName>
    <definedName name="Such_WjD" localSheetId="21">#REF!</definedName>
    <definedName name="Such_WjD" localSheetId="22">#REF!</definedName>
    <definedName name="Such_WjD" localSheetId="27">#REF!</definedName>
    <definedName name="Such_WjD" localSheetId="32">#REF!</definedName>
    <definedName name="Such_WjD" localSheetId="34">#REF!</definedName>
    <definedName name="Such_WjD" localSheetId="62">#REF!</definedName>
    <definedName name="Such_WjD" localSheetId="69">'0301030_2024-12'!#REF!</definedName>
    <definedName name="Such_WjD" localSheetId="68">'0301030_2025-01'!#REF!</definedName>
    <definedName name="Such_WjD" localSheetId="67">'0301030_2025-02'!#REF!</definedName>
    <definedName name="Such_WjD" localSheetId="66">'0301030_2025-03'!#REF!</definedName>
    <definedName name="Such_WjD" localSheetId="65">'0301030_2025-04'!#REF!</definedName>
    <definedName name="Such_WjD" localSheetId="64">'0301030_2025-05'!#REF!</definedName>
    <definedName name="Such_WjD" localSheetId="75">#REF!</definedName>
    <definedName name="Such_WjD" localSheetId="2">#REF!</definedName>
    <definedName name="Such_WjD" localSheetId="3">#REF!</definedName>
    <definedName name="Such_WjD">#REF!</definedName>
    <definedName name="_xlnm.Criteria" localSheetId="6">#REF!,#REF!,#REF!,#REF!,#REF!,#REF!,#REF!,#REF!,#REF!,#REF!,#REF!,#REF!,#REF!,#REF!,#REF!,#REF!,#REF!,#REF!</definedName>
    <definedName name="_xlnm.Criteria" localSheetId="7">#REF!,#REF!,#REF!,#REF!,#REF!,#REF!,#REF!,#REF!,#REF!,#REF!,#REF!,#REF!,#REF!,#REF!,#REF!,#REF!,#REF!,#REF!</definedName>
    <definedName name="_xlnm.Criteria" localSheetId="12">#REF!,#REF!,#REF!,#REF!,#REF!,#REF!,#REF!,#REF!,#REF!,#REF!,#REF!,#REF!,#REF!,#REF!,#REF!,#REF!,#REF!,#REF!</definedName>
    <definedName name="_xlnm.Criteria" localSheetId="13">#REF!,#REF!,#REF!,#REF!,#REF!,#REF!,#REF!,#REF!,#REF!,#REF!,#REF!,#REF!,#REF!,#REF!,#REF!,#REF!,#REF!,#REF!</definedName>
    <definedName name="_xlnm.Criteria" localSheetId="14">#REF!,#REF!,#REF!,#REF!,#REF!,#REF!,#REF!,#REF!,#REF!,#REF!,#REF!,#REF!,#REF!,#REF!,#REF!,#REF!,#REF!,#REF!</definedName>
    <definedName name="_xlnm.Criteria" localSheetId="15">#REF!,#REF!,#REF!,#REF!,#REF!,#REF!,#REF!,#REF!,#REF!,#REF!,#REF!,#REF!,#REF!,#REF!,#REF!,#REF!,#REF!,#REF!</definedName>
    <definedName name="_xlnm.Criteria" localSheetId="16">#REF!,#REF!,#REF!,#REF!,#REF!,#REF!,#REF!,#REF!,#REF!,#REF!,#REF!,#REF!,#REF!,#REF!,#REF!,#REF!,#REF!,#REF!</definedName>
    <definedName name="_xlnm.Criteria" localSheetId="18">#REF!,#REF!,#REF!,#REF!,#REF!,#REF!,#REF!,#REF!,#REF!,#REF!,#REF!,#REF!,#REF!,#REF!,#REF!,#REF!,#REF!,#REF!</definedName>
    <definedName name="_xlnm.Criteria" localSheetId="20">#REF!,#REF!,#REF!,#REF!,#REF!,#REF!,#REF!,#REF!,#REF!,#REF!,#REF!,#REF!,#REF!,#REF!,#REF!,#REF!,#REF!,#REF!</definedName>
    <definedName name="_xlnm.Criteria" localSheetId="21">#REF!,#REF!,#REF!,#REF!,#REF!,#REF!,#REF!,#REF!,#REF!,#REF!,#REF!,#REF!,#REF!,#REF!,#REF!,#REF!,#REF!,#REF!</definedName>
    <definedName name="_xlnm.Criteria" localSheetId="22">#REF!,#REF!,#REF!,#REF!,#REF!,#REF!,#REF!,#REF!,#REF!,#REF!,#REF!,#REF!,#REF!,#REF!,#REF!,#REF!,#REF!,#REF!</definedName>
    <definedName name="_xlnm.Criteria" localSheetId="27">#REF!,#REF!,#REF!,#REF!,#REF!,#REF!,#REF!,#REF!,#REF!,#REF!,#REF!,#REF!,#REF!,#REF!,#REF!,#REF!,#REF!,#REF!</definedName>
    <definedName name="_xlnm.Criteria" localSheetId="28">#REF!,#REF!,#REF!,#REF!,#REF!,#REF!,#REF!,#REF!,#REF!,#REF!,#REF!,#REF!,#REF!,#REF!,#REF!,#REF!,#REF!,#REF!</definedName>
    <definedName name="_xlnm.Criteria" localSheetId="29">#REF!,#REF!,#REF!,#REF!,#REF!,#REF!,#REF!,#REF!,#REF!,#REF!,#REF!,#REF!,#REF!,#REF!,#REF!,#REF!,#REF!,#REF!</definedName>
    <definedName name="_xlnm.Criteria" localSheetId="30">#REF!,#REF!,#REF!,#REF!,#REF!,#REF!,#REF!,#REF!,#REF!,#REF!,#REF!,#REF!,#REF!,#REF!,#REF!,#REF!,#REF!,#REF!</definedName>
    <definedName name="_xlnm.Criteria" localSheetId="31">#REF!,#REF!,#REF!,#REF!,#REF!,#REF!,#REF!,#REF!,#REF!,#REF!,#REF!,#REF!,#REF!,#REF!,#REF!,#REF!,#REF!,#REF!</definedName>
    <definedName name="_xlnm.Criteria" localSheetId="32">#REF!,#REF!,#REF!,#REF!,#REF!,#REF!,#REF!,#REF!,#REF!,#REF!,#REF!,#REF!,#REF!,#REF!,#REF!,#REF!,#REF!,#REF!</definedName>
    <definedName name="_xlnm.Criteria" localSheetId="34">#REF!,#REF!,#REF!,#REF!,#REF!,#REF!,#REF!,#REF!,#REF!,#REF!,#REF!,#REF!,#REF!,#REF!,#REF!,#REF!,#REF!,#REF!</definedName>
    <definedName name="_xlnm.Criteria" localSheetId="56">#REF!,#REF!,#REF!,#REF!,#REF!,#REF!,#REF!,#REF!,#REF!,#REF!,#REF!,#REF!,#REF!,#REF!,#REF!,#REF!,#REF!,#REF!</definedName>
    <definedName name="_xlnm.Criteria" localSheetId="57">#REF!,#REF!,#REF!,#REF!,#REF!,#REF!,#REF!,#REF!,#REF!,#REF!,#REF!,#REF!,#REF!,#REF!,#REF!,#REF!,#REF!,#REF!</definedName>
    <definedName name="_xlnm.Criteria" localSheetId="58">#REF!,#REF!,#REF!,#REF!,#REF!,#REF!,#REF!,#REF!,#REF!,#REF!,#REF!,#REF!,#REF!,#REF!,#REF!,#REF!,#REF!,#REF!</definedName>
    <definedName name="_xlnm.Criteria" localSheetId="62">#REF!,#REF!,#REF!,#REF!,#REF!,#REF!,#REF!,#REF!,#REF!,#REF!,#REF!,#REF!,#REF!,#REF!,#REF!,#REF!,#REF!,#REF!</definedName>
    <definedName name="_xlnm.Criteria" localSheetId="69">'0301030_2024-12'!Such_WjD</definedName>
    <definedName name="_xlnm.Criteria" localSheetId="68">'0301030_2025-01'!Such_WjD</definedName>
    <definedName name="_xlnm.Criteria" localSheetId="67">'0301030_2025-02'!Such_WjD</definedName>
    <definedName name="_xlnm.Criteria" localSheetId="66">'0301030_2025-03'!Such_WjD</definedName>
    <definedName name="_xlnm.Criteria" localSheetId="65">'0301030_2025-04'!Such_WjD</definedName>
    <definedName name="_xlnm.Criteria" localSheetId="64">'0301030_2025-05'!Such_WjD</definedName>
    <definedName name="_xlnm.Criteria" localSheetId="75">#REF!,#REF!,#REF!,#REF!,#REF!,#REF!,#REF!,#REF!,#REF!,#REF!,#REF!,#REF!,#REF!,#REF!,#REF!,#REF!,#REF!,#REF!</definedName>
    <definedName name="_xlnm.Criteria" localSheetId="81">#REF!,#REF!,#REF!,#REF!,#REF!,#REF!,#REF!,#REF!,#REF!,#REF!,#REF!,#REF!,#REF!,#REF!,#REF!,#REF!,#REF!,#REF!</definedName>
    <definedName name="_xlnm.Criteria" localSheetId="88">#REF!,#REF!,#REF!,#REF!,#REF!,#REF!,#REF!,#REF!,#REF!,#REF!,#REF!,#REF!,#REF!,#REF!,#REF!,#REF!,#REF!,#REF!</definedName>
    <definedName name="_xlnm.Criteria" localSheetId="2">#REF!,#REF!,#REF!,#REF!,#REF!,#REF!,#REF!,#REF!,#REF!,#REF!,#REF!,#REF!,#REF!,#REF!,#REF!,#REF!,#REF!,#REF!</definedName>
    <definedName name="_xlnm.Criteria" localSheetId="3">#REF!,#REF!,#REF!,#REF!,#REF!,#REF!,#REF!,#REF!,#REF!,#REF!,#REF!,#REF!,#REF!,#REF!,#REF!,#REF!,#REF!,#REF!</definedName>
    <definedName name="_xlnm.Criteria">#REF!,#REF!,#REF!,#REF!,#REF!,#REF!,#REF!,#REF!,#REF!,#REF!,#REF!,#REF!,#REF!,#REF!,#REF!,#REF!,#REF!,#REF!</definedName>
    <definedName name="Tab_STMB" localSheetId="12">'0117660'!#REF!</definedName>
    <definedName name="Tab107ab" localSheetId="6">#REF!</definedName>
    <definedName name="Tab107ab" localSheetId="7">#REF!</definedName>
    <definedName name="Tab107ab" localSheetId="12">#REF!</definedName>
    <definedName name="Tab107ab" localSheetId="14">#REF!</definedName>
    <definedName name="Tab107ab" localSheetId="15">#REF!</definedName>
    <definedName name="Tab107ab" localSheetId="16">#REF!</definedName>
    <definedName name="Tab107ab" localSheetId="18">#REF!</definedName>
    <definedName name="Tab107ab" localSheetId="20">#REF!</definedName>
    <definedName name="Tab107ab" localSheetId="21">#REF!</definedName>
    <definedName name="Tab107ab" localSheetId="22">#REF!</definedName>
    <definedName name="Tab107ab" localSheetId="27">#REF!</definedName>
    <definedName name="Tab107ab" localSheetId="28">#REF!</definedName>
    <definedName name="Tab107ab" localSheetId="29">#REF!</definedName>
    <definedName name="Tab107ab" localSheetId="30">#REF!</definedName>
    <definedName name="Tab107ab" localSheetId="31">#REF!</definedName>
    <definedName name="Tab107ab" localSheetId="32">#REF!</definedName>
    <definedName name="Tab107ab" localSheetId="34">#REF!</definedName>
    <definedName name="Tab107ab" localSheetId="56">#REF!</definedName>
    <definedName name="Tab107ab" localSheetId="57">#REF!</definedName>
    <definedName name="Tab107ab" localSheetId="58">#REF!</definedName>
    <definedName name="Tab107ab" localSheetId="62">#REF!</definedName>
    <definedName name="Tab107ab" localSheetId="75">#REF!</definedName>
    <definedName name="Tab107ab" localSheetId="81">#REF!</definedName>
    <definedName name="Tab107ab" localSheetId="88">#REF!</definedName>
    <definedName name="Tab107ab" localSheetId="2">#REF!</definedName>
    <definedName name="Tab107ab" localSheetId="3">#REF!</definedName>
    <definedName name="Tab107ab">#REF!</definedName>
    <definedName name="Teil1" localSheetId="14">#REF!,#REF!,#REF!,#REF!,#REF!</definedName>
    <definedName name="Teil1" localSheetId="62">#REF!,#REF!,#REF!,#REF!,#REF!</definedName>
    <definedName name="Teil1" localSheetId="81">#REF!,#REF!,#REF!,#REF!,#REF!</definedName>
    <definedName name="Teil1" localSheetId="88">#REF!,#REF!,#REF!,#REF!,#REF!</definedName>
    <definedName name="Teil1" localSheetId="2">#REF!,#REF!,#REF!,#REF!,#REF!</definedName>
    <definedName name="Teil1">#REF!,#REF!,#REF!,#REF!,#REF!</definedName>
    <definedName name="Teil2" localSheetId="14">#REF!,#REF!,#REF!</definedName>
    <definedName name="Teil2" localSheetId="62">#REF!,#REF!,#REF!</definedName>
    <definedName name="Teil2" localSheetId="81">#REF!,#REF!,#REF!</definedName>
    <definedName name="Teil2" localSheetId="88">#REF!,#REF!,#REF!</definedName>
    <definedName name="Teil2" localSheetId="2">#REF!,#REF!,#REF!</definedName>
    <definedName name="Teil2">#REF!,#REF!,#REF!</definedName>
    <definedName name="test" localSheetId="14">'[4]MBT-0204190-0000'!#REF!</definedName>
    <definedName name="test" localSheetId="62">'[4]MBT-0204190-0000'!#REF!</definedName>
    <definedName name="test" localSheetId="81">'[4]MBT-0204190-0000'!#REF!</definedName>
    <definedName name="test" localSheetId="88">'[4]MBT-0204190-0000'!#REF!</definedName>
    <definedName name="test" localSheetId="2">'[4]MBT-0204190-0000'!#REF!</definedName>
    <definedName name="test">'[4]MBT-0204190-0000'!#REF!</definedName>
    <definedName name="TMJan" localSheetId="14">#REF!</definedName>
    <definedName name="TMJan" localSheetId="62">#REF!</definedName>
    <definedName name="TMJan" localSheetId="81">#REF!</definedName>
    <definedName name="TMJan" localSheetId="88">#REF!</definedName>
    <definedName name="TMJan" localSheetId="2">#REF!</definedName>
    <definedName name="TMJan">#REF!</definedName>
    <definedName name="v" localSheetId="14">'0201_Vorbemerkung'!_TAB18,_TAB19</definedName>
    <definedName name="v" localSheetId="62">#N/A</definedName>
    <definedName name="v" localSheetId="81">'0304030'!_TAB18,_TAB19</definedName>
    <definedName name="v" localSheetId="88">'0505030-0000'!_TAB18,_TAB19</definedName>
    <definedName name="v" localSheetId="2">'Inhaltsverzeichnis '!_TAB18,_TAB19</definedName>
    <definedName name="v">#N/A</definedName>
    <definedName name="VAprA" localSheetId="14">'[2]Eintrag Gesamtentwicklung'!#REF!</definedName>
    <definedName name="VAprA" localSheetId="62">'[2]Eintrag Gesamtentwicklung'!#REF!</definedName>
    <definedName name="VAprA" localSheetId="81">'[2]Eintrag Gesamtentwicklung'!#REF!</definedName>
    <definedName name="VAprA" localSheetId="88">'[2]Eintrag Gesamtentwicklung'!#REF!</definedName>
    <definedName name="VAprA" localSheetId="2">'[2]Eintrag Gesamtentwicklung'!#REF!</definedName>
    <definedName name="VAprA">'[2]Eintrag Gesamtentwicklung'!#REF!</definedName>
    <definedName name="VAprE" localSheetId="14">'[2]Eintrag Gesamtentwicklung'!#REF!</definedName>
    <definedName name="VAprE" localSheetId="62">'[2]Eintrag Gesamtentwicklung'!#REF!</definedName>
    <definedName name="VAprE" localSheetId="81">'[2]Eintrag Gesamtentwicklung'!#REF!</definedName>
    <definedName name="VAprE" localSheetId="88">'[2]Eintrag Gesamtentwicklung'!#REF!</definedName>
    <definedName name="VAprE" localSheetId="2">'[2]Eintrag Gesamtentwicklung'!#REF!</definedName>
    <definedName name="VAprE">'[2]Eintrag Gesamtentwicklung'!#REF!</definedName>
    <definedName name="VAprS" localSheetId="14">'[2]Eintrag Gesamtentwicklung'!#REF!</definedName>
    <definedName name="VAprS" localSheetId="62">'[2]Eintrag Gesamtentwicklung'!#REF!</definedName>
    <definedName name="VAprS" localSheetId="81">'[2]Eintrag Gesamtentwicklung'!#REF!</definedName>
    <definedName name="VAprS" localSheetId="88">'[2]Eintrag Gesamtentwicklung'!#REF!</definedName>
    <definedName name="VAprS" localSheetId="2">'[2]Eintrag Gesamtentwicklung'!#REF!</definedName>
    <definedName name="VAprS">'[2]Eintrag Gesamtentwicklung'!#REF!</definedName>
    <definedName name="VAugA" localSheetId="14">'[2]Eintrag Gesamtentwicklung'!#REF!</definedName>
    <definedName name="VAugA" localSheetId="62">'[2]Eintrag Gesamtentwicklung'!#REF!</definedName>
    <definedName name="VAugA" localSheetId="81">'[2]Eintrag Gesamtentwicklung'!#REF!</definedName>
    <definedName name="VAugA" localSheetId="88">'[2]Eintrag Gesamtentwicklung'!#REF!</definedName>
    <definedName name="VAugA" localSheetId="2">'[2]Eintrag Gesamtentwicklung'!#REF!</definedName>
    <definedName name="VAugA">'[2]Eintrag Gesamtentwicklung'!#REF!</definedName>
    <definedName name="VAugE" localSheetId="14">'[2]Eintrag Gesamtentwicklung'!#REF!</definedName>
    <definedName name="VAugE" localSheetId="62">'[2]Eintrag Gesamtentwicklung'!#REF!</definedName>
    <definedName name="VAugE" localSheetId="81">'[2]Eintrag Gesamtentwicklung'!#REF!</definedName>
    <definedName name="VAugE" localSheetId="88">'[2]Eintrag Gesamtentwicklung'!#REF!</definedName>
    <definedName name="VAugE" localSheetId="2">'[2]Eintrag Gesamtentwicklung'!#REF!</definedName>
    <definedName name="VAugE">'[2]Eintrag Gesamtentwicklung'!#REF!</definedName>
    <definedName name="VAugS" localSheetId="14">'[2]Eintrag Gesamtentwicklung'!#REF!</definedName>
    <definedName name="VAugS" localSheetId="62">'[2]Eintrag Gesamtentwicklung'!#REF!</definedName>
    <definedName name="VAugS" localSheetId="81">'[2]Eintrag Gesamtentwicklung'!#REF!</definedName>
    <definedName name="VAugS" localSheetId="88">'[2]Eintrag Gesamtentwicklung'!#REF!</definedName>
    <definedName name="VAugS" localSheetId="2">'[2]Eintrag Gesamtentwicklung'!#REF!</definedName>
    <definedName name="VAugS">'[2]Eintrag Gesamtentwicklung'!#REF!</definedName>
    <definedName name="VDezA" localSheetId="14">'[2]Eintrag Gesamtentwicklung'!#REF!</definedName>
    <definedName name="VDezA" localSheetId="62">'[2]Eintrag Gesamtentwicklung'!#REF!</definedName>
    <definedName name="VDezA" localSheetId="81">'[2]Eintrag Gesamtentwicklung'!#REF!</definedName>
    <definedName name="VDezA" localSheetId="88">'[2]Eintrag Gesamtentwicklung'!#REF!</definedName>
    <definedName name="VDezA" localSheetId="2">'[2]Eintrag Gesamtentwicklung'!#REF!</definedName>
    <definedName name="VDezA">'[2]Eintrag Gesamtentwicklung'!#REF!</definedName>
    <definedName name="VDezE" localSheetId="14">'[2]Eintrag Gesamtentwicklung'!#REF!</definedName>
    <definedName name="VDezE" localSheetId="62">'[2]Eintrag Gesamtentwicklung'!#REF!</definedName>
    <definedName name="VDezE" localSheetId="81">'[2]Eintrag Gesamtentwicklung'!#REF!</definedName>
    <definedName name="VDezE" localSheetId="88">'[2]Eintrag Gesamtentwicklung'!#REF!</definedName>
    <definedName name="VDezE" localSheetId="2">'[2]Eintrag Gesamtentwicklung'!#REF!</definedName>
    <definedName name="VDezE">'[2]Eintrag Gesamtentwicklung'!#REF!</definedName>
    <definedName name="VDezS" localSheetId="14">'[2]Eintrag Gesamtentwicklung'!#REF!</definedName>
    <definedName name="VDezS" localSheetId="62">'[2]Eintrag Gesamtentwicklung'!#REF!</definedName>
    <definedName name="VDezS" localSheetId="81">'[2]Eintrag Gesamtentwicklung'!#REF!</definedName>
    <definedName name="VDezS" localSheetId="88">'[2]Eintrag Gesamtentwicklung'!#REF!</definedName>
    <definedName name="VDezS" localSheetId="2">'[2]Eintrag Gesamtentwicklung'!#REF!</definedName>
    <definedName name="VDezS">'[2]Eintrag Gesamtentwicklung'!#REF!</definedName>
    <definedName name="VERBAND" localSheetId="6">#REF!</definedName>
    <definedName name="VERBAND" localSheetId="7">#REF!</definedName>
    <definedName name="VERBAND" localSheetId="12">#REF!</definedName>
    <definedName name="VERBAND" localSheetId="14">#REF!</definedName>
    <definedName name="VERBAND" localSheetId="15">#REF!</definedName>
    <definedName name="VERBAND" localSheetId="16">#REF!</definedName>
    <definedName name="VERBAND" localSheetId="18">#REF!</definedName>
    <definedName name="VERBAND" localSheetId="20">#REF!</definedName>
    <definedName name="VERBAND" localSheetId="21">#REF!</definedName>
    <definedName name="VERBAND" localSheetId="22">#REF!</definedName>
    <definedName name="VERBAND" localSheetId="27">#REF!</definedName>
    <definedName name="VERBAND" localSheetId="28">#REF!</definedName>
    <definedName name="VERBAND" localSheetId="29">#REF!</definedName>
    <definedName name="VERBAND" localSheetId="30">#REF!</definedName>
    <definedName name="VERBAND" localSheetId="31">#REF!</definedName>
    <definedName name="VERBAND" localSheetId="32">#REF!</definedName>
    <definedName name="VERBAND" localSheetId="34">#REF!</definedName>
    <definedName name="VERBAND" localSheetId="48">'0204050'!#REF!</definedName>
    <definedName name="VERBAND" localSheetId="52">'0204340'!#REF!</definedName>
    <definedName name="VERBAND" localSheetId="56">#REF!</definedName>
    <definedName name="VERBAND" localSheetId="57">#REF!</definedName>
    <definedName name="VERBAND" localSheetId="58">#REF!</definedName>
    <definedName name="VERBAND" localSheetId="62">#REF!</definedName>
    <definedName name="VERBAND" localSheetId="75">#REF!</definedName>
    <definedName name="VERBAND" localSheetId="81">#REF!</definedName>
    <definedName name="VERBAND" localSheetId="88">#REF!</definedName>
    <definedName name="VERBAND" localSheetId="2">#REF!</definedName>
    <definedName name="VERBAND" localSheetId="3">#REF!</definedName>
    <definedName name="VERBAND">#REF!</definedName>
    <definedName name="VFebA" localSheetId="14">'[2]Eintrag Gesamtentwicklung'!#REF!</definedName>
    <definedName name="VFebA" localSheetId="62">'[2]Eintrag Gesamtentwicklung'!#REF!</definedName>
    <definedName name="VFebA" localSheetId="81">'[2]Eintrag Gesamtentwicklung'!#REF!</definedName>
    <definedName name="VFebA" localSheetId="88">'[2]Eintrag Gesamtentwicklung'!#REF!</definedName>
    <definedName name="VFebA" localSheetId="2">'[2]Eintrag Gesamtentwicklung'!#REF!</definedName>
    <definedName name="VFebA">'[2]Eintrag Gesamtentwicklung'!#REF!</definedName>
    <definedName name="VFebE" localSheetId="14">'[2]Eintrag Gesamtentwicklung'!#REF!</definedName>
    <definedName name="VFebE" localSheetId="62">'[2]Eintrag Gesamtentwicklung'!#REF!</definedName>
    <definedName name="VFebE" localSheetId="81">'[2]Eintrag Gesamtentwicklung'!#REF!</definedName>
    <definedName name="VFebE" localSheetId="88">'[2]Eintrag Gesamtentwicklung'!#REF!</definedName>
    <definedName name="VFebE" localSheetId="2">'[2]Eintrag Gesamtentwicklung'!#REF!</definedName>
    <definedName name="VFebE">'[2]Eintrag Gesamtentwicklung'!#REF!</definedName>
    <definedName name="VFebS" localSheetId="14">'[2]Eintrag Gesamtentwicklung'!#REF!</definedName>
    <definedName name="VFebS" localSheetId="62">'[2]Eintrag Gesamtentwicklung'!#REF!</definedName>
    <definedName name="VFebS" localSheetId="81">'[2]Eintrag Gesamtentwicklung'!#REF!</definedName>
    <definedName name="VFebS" localSheetId="88">'[2]Eintrag Gesamtentwicklung'!#REF!</definedName>
    <definedName name="VFebS" localSheetId="2">'[2]Eintrag Gesamtentwicklung'!#REF!</definedName>
    <definedName name="VFebS">'[2]Eintrag Gesamtentwicklung'!#REF!</definedName>
    <definedName name="VJanA" localSheetId="14">'[2]Eintrag Gesamtentwicklung'!#REF!</definedName>
    <definedName name="VJanA" localSheetId="62">'[2]Eintrag Gesamtentwicklung'!#REF!</definedName>
    <definedName name="VJanA" localSheetId="81">'[2]Eintrag Gesamtentwicklung'!#REF!</definedName>
    <definedName name="VJanA" localSheetId="88">'[2]Eintrag Gesamtentwicklung'!#REF!</definedName>
    <definedName name="VJanA" localSheetId="2">'[2]Eintrag Gesamtentwicklung'!#REF!</definedName>
    <definedName name="VJanA">'[2]Eintrag Gesamtentwicklung'!#REF!</definedName>
    <definedName name="VJanE" localSheetId="14">'[2]Eintrag Gesamtentwicklung'!#REF!</definedName>
    <definedName name="VJanE" localSheetId="62">'[2]Eintrag Gesamtentwicklung'!#REF!</definedName>
    <definedName name="VJanE" localSheetId="81">'[2]Eintrag Gesamtentwicklung'!#REF!</definedName>
    <definedName name="VJanE" localSheetId="88">'[2]Eintrag Gesamtentwicklung'!#REF!</definedName>
    <definedName name="VJanE" localSheetId="2">'[2]Eintrag Gesamtentwicklung'!#REF!</definedName>
    <definedName name="VJanE">'[2]Eintrag Gesamtentwicklung'!#REF!</definedName>
    <definedName name="VJanS" localSheetId="14">'[2]Eintrag Gesamtentwicklung'!#REF!</definedName>
    <definedName name="VJanS" localSheetId="62">'[2]Eintrag Gesamtentwicklung'!#REF!</definedName>
    <definedName name="VJanS" localSheetId="81">'[2]Eintrag Gesamtentwicklung'!#REF!</definedName>
    <definedName name="VJanS" localSheetId="88">'[2]Eintrag Gesamtentwicklung'!#REF!</definedName>
    <definedName name="VJanS" localSheetId="2">'[2]Eintrag Gesamtentwicklung'!#REF!</definedName>
    <definedName name="VJanS">'[2]Eintrag Gesamtentwicklung'!#REF!</definedName>
    <definedName name="VJulA" localSheetId="14">'[2]Eintrag Gesamtentwicklung'!#REF!</definedName>
    <definedName name="VJulA" localSheetId="62">'[2]Eintrag Gesamtentwicklung'!#REF!</definedName>
    <definedName name="VJulA" localSheetId="81">'[2]Eintrag Gesamtentwicklung'!#REF!</definedName>
    <definedName name="VJulA" localSheetId="88">'[2]Eintrag Gesamtentwicklung'!#REF!</definedName>
    <definedName name="VJulA" localSheetId="2">'[2]Eintrag Gesamtentwicklung'!#REF!</definedName>
    <definedName name="VJulA">'[2]Eintrag Gesamtentwicklung'!#REF!</definedName>
    <definedName name="VJulE" localSheetId="14">'[2]Eintrag Gesamtentwicklung'!#REF!</definedName>
    <definedName name="VJulE" localSheetId="62">'[2]Eintrag Gesamtentwicklung'!#REF!</definedName>
    <definedName name="VJulE" localSheetId="81">'[2]Eintrag Gesamtentwicklung'!#REF!</definedName>
    <definedName name="VJulE" localSheetId="88">'[2]Eintrag Gesamtentwicklung'!#REF!</definedName>
    <definedName name="VJulE" localSheetId="2">'[2]Eintrag Gesamtentwicklung'!#REF!</definedName>
    <definedName name="VJulE">'[2]Eintrag Gesamtentwicklung'!#REF!</definedName>
    <definedName name="VJulS" localSheetId="14">'[2]Eintrag Gesamtentwicklung'!#REF!</definedName>
    <definedName name="VJulS" localSheetId="62">'[2]Eintrag Gesamtentwicklung'!#REF!</definedName>
    <definedName name="VJulS" localSheetId="81">'[2]Eintrag Gesamtentwicklung'!#REF!</definedName>
    <definedName name="VJulS" localSheetId="88">'[2]Eintrag Gesamtentwicklung'!#REF!</definedName>
    <definedName name="VJulS" localSheetId="2">'[2]Eintrag Gesamtentwicklung'!#REF!</definedName>
    <definedName name="VJulS">'[2]Eintrag Gesamtentwicklung'!#REF!</definedName>
    <definedName name="VJunA" localSheetId="14">'[2]Eintrag Gesamtentwicklung'!#REF!</definedName>
    <definedName name="VJunA" localSheetId="62">'[2]Eintrag Gesamtentwicklung'!#REF!</definedName>
    <definedName name="VJunA" localSheetId="81">'[2]Eintrag Gesamtentwicklung'!#REF!</definedName>
    <definedName name="VJunA" localSheetId="88">'[2]Eintrag Gesamtentwicklung'!#REF!</definedName>
    <definedName name="VJunA" localSheetId="2">'[2]Eintrag Gesamtentwicklung'!#REF!</definedName>
    <definedName name="VJunA">'[2]Eintrag Gesamtentwicklung'!#REF!</definedName>
    <definedName name="VJunE" localSheetId="14">'[2]Eintrag Gesamtentwicklung'!#REF!</definedName>
    <definedName name="VJunE" localSheetId="62">'[2]Eintrag Gesamtentwicklung'!#REF!</definedName>
    <definedName name="VJunE" localSheetId="81">'[2]Eintrag Gesamtentwicklung'!#REF!</definedName>
    <definedName name="VJunE" localSheetId="88">'[2]Eintrag Gesamtentwicklung'!#REF!</definedName>
    <definedName name="VJunE" localSheetId="2">'[2]Eintrag Gesamtentwicklung'!#REF!</definedName>
    <definedName name="VJunE">'[2]Eintrag Gesamtentwicklung'!#REF!</definedName>
    <definedName name="VJunS" localSheetId="14">'[2]Eintrag Gesamtentwicklung'!#REF!</definedName>
    <definedName name="VJunS" localSheetId="62">'[2]Eintrag Gesamtentwicklung'!#REF!</definedName>
    <definedName name="VJunS" localSheetId="81">'[2]Eintrag Gesamtentwicklung'!#REF!</definedName>
    <definedName name="VJunS" localSheetId="88">'[2]Eintrag Gesamtentwicklung'!#REF!</definedName>
    <definedName name="VJunS" localSheetId="2">'[2]Eintrag Gesamtentwicklung'!#REF!</definedName>
    <definedName name="VJunS">'[2]Eintrag Gesamtentwicklung'!#REF!</definedName>
    <definedName name="VMaiA" localSheetId="14">'[2]Eintrag Gesamtentwicklung'!#REF!</definedName>
    <definedName name="VMaiA" localSheetId="62">'[2]Eintrag Gesamtentwicklung'!#REF!</definedName>
    <definedName name="VMaiA" localSheetId="81">'[2]Eintrag Gesamtentwicklung'!#REF!</definedName>
    <definedName name="VMaiA" localSheetId="88">'[2]Eintrag Gesamtentwicklung'!#REF!</definedName>
    <definedName name="VMaiA" localSheetId="2">'[2]Eintrag Gesamtentwicklung'!#REF!</definedName>
    <definedName name="VMaiA">'[2]Eintrag Gesamtentwicklung'!#REF!</definedName>
    <definedName name="VMaiE" localSheetId="14">'[2]Eintrag Gesamtentwicklung'!#REF!</definedName>
    <definedName name="VMaiE" localSheetId="62">'[2]Eintrag Gesamtentwicklung'!#REF!</definedName>
    <definedName name="VMaiE" localSheetId="81">'[2]Eintrag Gesamtentwicklung'!#REF!</definedName>
    <definedName name="VMaiE" localSheetId="88">'[2]Eintrag Gesamtentwicklung'!#REF!</definedName>
    <definedName name="VMaiE" localSheetId="2">'[2]Eintrag Gesamtentwicklung'!#REF!</definedName>
    <definedName name="VMaiE">'[2]Eintrag Gesamtentwicklung'!#REF!</definedName>
    <definedName name="VMaiS" localSheetId="14">'[2]Eintrag Gesamtentwicklung'!#REF!</definedName>
    <definedName name="VMaiS" localSheetId="62">'[2]Eintrag Gesamtentwicklung'!#REF!</definedName>
    <definedName name="VMaiS" localSheetId="81">'[2]Eintrag Gesamtentwicklung'!#REF!</definedName>
    <definedName name="VMaiS" localSheetId="88">'[2]Eintrag Gesamtentwicklung'!#REF!</definedName>
    <definedName name="VMaiS" localSheetId="2">'[2]Eintrag Gesamtentwicklung'!#REF!</definedName>
    <definedName name="VMaiS">'[2]Eintrag Gesamtentwicklung'!#REF!</definedName>
    <definedName name="VMJan" localSheetId="14">#REF!</definedName>
    <definedName name="VMJan" localSheetId="62">#REF!</definedName>
    <definedName name="VMJan" localSheetId="81">#REF!</definedName>
    <definedName name="VMJan" localSheetId="88">#REF!</definedName>
    <definedName name="VMJan" localSheetId="2">#REF!</definedName>
    <definedName name="VMJan">#REF!</definedName>
    <definedName name="VMrzA" localSheetId="14">'[2]Eintrag Gesamtentwicklung'!#REF!</definedName>
    <definedName name="VMrzA" localSheetId="62">'[2]Eintrag Gesamtentwicklung'!#REF!</definedName>
    <definedName name="VMrzA" localSheetId="81">'[2]Eintrag Gesamtentwicklung'!#REF!</definedName>
    <definedName name="VMrzA" localSheetId="88">'[2]Eintrag Gesamtentwicklung'!#REF!</definedName>
    <definedName name="VMrzA" localSheetId="2">'[2]Eintrag Gesamtentwicklung'!#REF!</definedName>
    <definedName name="VMrzA">'[2]Eintrag Gesamtentwicklung'!#REF!</definedName>
    <definedName name="VMrzE" localSheetId="14">'[2]Eintrag Gesamtentwicklung'!#REF!</definedName>
    <definedName name="VMrzE" localSheetId="62">'[2]Eintrag Gesamtentwicklung'!#REF!</definedName>
    <definedName name="VMrzE" localSheetId="81">'[2]Eintrag Gesamtentwicklung'!#REF!</definedName>
    <definedName name="VMrzE" localSheetId="88">'[2]Eintrag Gesamtentwicklung'!#REF!</definedName>
    <definedName name="VMrzE" localSheetId="2">'[2]Eintrag Gesamtentwicklung'!#REF!</definedName>
    <definedName name="VMrzE">'[2]Eintrag Gesamtentwicklung'!#REF!</definedName>
    <definedName name="VMrzS" localSheetId="14">'[2]Eintrag Gesamtentwicklung'!#REF!</definedName>
    <definedName name="VMrzS" localSheetId="62">'[2]Eintrag Gesamtentwicklung'!#REF!</definedName>
    <definedName name="VMrzS" localSheetId="81">'[2]Eintrag Gesamtentwicklung'!#REF!</definedName>
    <definedName name="VMrzS" localSheetId="88">'[2]Eintrag Gesamtentwicklung'!#REF!</definedName>
    <definedName name="VMrzS" localSheetId="2">'[2]Eintrag Gesamtentwicklung'!#REF!</definedName>
    <definedName name="VMrzS">'[2]Eintrag Gesamtentwicklung'!#REF!</definedName>
    <definedName name="VNovA" localSheetId="14">'[2]Eintrag Gesamtentwicklung'!#REF!</definedName>
    <definedName name="VNovA" localSheetId="62">'[2]Eintrag Gesamtentwicklung'!#REF!</definedName>
    <definedName name="VNovA" localSheetId="81">'[2]Eintrag Gesamtentwicklung'!#REF!</definedName>
    <definedName name="VNovA" localSheetId="88">'[2]Eintrag Gesamtentwicklung'!#REF!</definedName>
    <definedName name="VNovA" localSheetId="2">'[2]Eintrag Gesamtentwicklung'!#REF!</definedName>
    <definedName name="VNovA">'[2]Eintrag Gesamtentwicklung'!#REF!</definedName>
    <definedName name="VNovE" localSheetId="14">'[2]Eintrag Gesamtentwicklung'!#REF!</definedName>
    <definedName name="VNovE" localSheetId="62">'[2]Eintrag Gesamtentwicklung'!#REF!</definedName>
    <definedName name="VNovE" localSheetId="81">'[2]Eintrag Gesamtentwicklung'!#REF!</definedName>
    <definedName name="VNovE" localSheetId="88">'[2]Eintrag Gesamtentwicklung'!#REF!</definedName>
    <definedName name="VNovE" localSheetId="2">'[2]Eintrag Gesamtentwicklung'!#REF!</definedName>
    <definedName name="VNovE">'[2]Eintrag Gesamtentwicklung'!#REF!</definedName>
    <definedName name="VNovS" localSheetId="14">'[2]Eintrag Gesamtentwicklung'!#REF!</definedName>
    <definedName name="VNovS" localSheetId="62">'[2]Eintrag Gesamtentwicklung'!#REF!</definedName>
    <definedName name="VNovS" localSheetId="81">'[2]Eintrag Gesamtentwicklung'!#REF!</definedName>
    <definedName name="VNovS" localSheetId="88">'[2]Eintrag Gesamtentwicklung'!#REF!</definedName>
    <definedName name="VNovS" localSheetId="2">'[2]Eintrag Gesamtentwicklung'!#REF!</definedName>
    <definedName name="VNovS">'[2]Eintrag Gesamtentwicklung'!#REF!</definedName>
    <definedName name="VOktA" localSheetId="14">'[2]Eintrag Gesamtentwicklung'!#REF!</definedName>
    <definedName name="VOktA" localSheetId="62">'[2]Eintrag Gesamtentwicklung'!#REF!</definedName>
    <definedName name="VOktA" localSheetId="81">'[2]Eintrag Gesamtentwicklung'!#REF!</definedName>
    <definedName name="VOktA" localSheetId="88">'[2]Eintrag Gesamtentwicklung'!#REF!</definedName>
    <definedName name="VOktA" localSheetId="2">'[2]Eintrag Gesamtentwicklung'!#REF!</definedName>
    <definedName name="VOktA">'[2]Eintrag Gesamtentwicklung'!#REF!</definedName>
    <definedName name="VOktE" localSheetId="14">'[2]Eintrag Gesamtentwicklung'!#REF!</definedName>
    <definedName name="VOktE" localSheetId="62">'[2]Eintrag Gesamtentwicklung'!#REF!</definedName>
    <definedName name="VOktE" localSheetId="81">'[2]Eintrag Gesamtentwicklung'!#REF!</definedName>
    <definedName name="VOktE" localSheetId="88">'[2]Eintrag Gesamtentwicklung'!#REF!</definedName>
    <definedName name="VOktE" localSheetId="2">'[2]Eintrag Gesamtentwicklung'!#REF!</definedName>
    <definedName name="VOktE">'[2]Eintrag Gesamtentwicklung'!#REF!</definedName>
    <definedName name="VOktS" localSheetId="14">'[2]Eintrag Gesamtentwicklung'!#REF!</definedName>
    <definedName name="VOktS" localSheetId="62">'[2]Eintrag Gesamtentwicklung'!#REF!</definedName>
    <definedName name="VOktS" localSheetId="81">'[2]Eintrag Gesamtentwicklung'!#REF!</definedName>
    <definedName name="VOktS" localSheetId="88">'[2]Eintrag Gesamtentwicklung'!#REF!</definedName>
    <definedName name="VOktS" localSheetId="2">'[2]Eintrag Gesamtentwicklung'!#REF!</definedName>
    <definedName name="VOktS">'[2]Eintrag Gesamtentwicklung'!#REF!</definedName>
    <definedName name="Vorjahr" localSheetId="14">#REF!</definedName>
    <definedName name="Vorjahr" localSheetId="62">#REF!</definedName>
    <definedName name="Vorjahr" localSheetId="81">#REF!</definedName>
    <definedName name="Vorjahr" localSheetId="88">#REF!</definedName>
    <definedName name="Vorjahr" localSheetId="2">#REF!</definedName>
    <definedName name="Vorjahr">#REF!</definedName>
    <definedName name="Vorvorjahr" localSheetId="14">#REF!</definedName>
    <definedName name="Vorvorjahr" localSheetId="62">#REF!</definedName>
    <definedName name="Vorvorjahr" localSheetId="81">#REF!</definedName>
    <definedName name="Vorvorjahr" localSheetId="88">#REF!</definedName>
    <definedName name="Vorvorjahr" localSheetId="2">#REF!</definedName>
    <definedName name="Vorvorjahr">#REF!</definedName>
    <definedName name="VSepA" localSheetId="14">'[2]Eintrag Gesamtentwicklung'!#REF!</definedName>
    <definedName name="VSepA" localSheetId="62">'[2]Eintrag Gesamtentwicklung'!#REF!</definedName>
    <definedName name="VSepA" localSheetId="81">'[2]Eintrag Gesamtentwicklung'!#REF!</definedName>
    <definedName name="VSepA" localSheetId="88">'[2]Eintrag Gesamtentwicklung'!#REF!</definedName>
    <definedName name="VSepA" localSheetId="2">'[2]Eintrag Gesamtentwicklung'!#REF!</definedName>
    <definedName name="VSepA">'[2]Eintrag Gesamtentwicklung'!#REF!</definedName>
    <definedName name="VSepE" localSheetId="14">'[2]Eintrag Gesamtentwicklung'!#REF!</definedName>
    <definedName name="VSepE" localSheetId="62">'[2]Eintrag Gesamtentwicklung'!#REF!</definedName>
    <definedName name="VSepE" localSheetId="81">'[2]Eintrag Gesamtentwicklung'!#REF!</definedName>
    <definedName name="VSepE" localSheetId="88">'[2]Eintrag Gesamtentwicklung'!#REF!</definedName>
    <definedName name="VSepE" localSheetId="2">'[2]Eintrag Gesamtentwicklung'!#REF!</definedName>
    <definedName name="VSepE">'[2]Eintrag Gesamtentwicklung'!#REF!</definedName>
    <definedName name="VSepS" localSheetId="14">'[2]Eintrag Gesamtentwicklung'!#REF!</definedName>
    <definedName name="VSepS" localSheetId="62">'[2]Eintrag Gesamtentwicklung'!#REF!</definedName>
    <definedName name="VSepS" localSheetId="81">'[2]Eintrag Gesamtentwicklung'!#REF!</definedName>
    <definedName name="VSepS" localSheetId="88">'[2]Eintrag Gesamtentwicklung'!#REF!</definedName>
    <definedName name="VSepS" localSheetId="2">'[2]Eintrag Gesamtentwicklung'!#REF!</definedName>
    <definedName name="VSepS">'[2]Eintrag Gesamtentwicklung'!#REF!</definedName>
    <definedName name="xlhInhalt">"ZRDaten1"</definedName>
    <definedName name="xxx">'[17]02-12 Eintrag 1000 EUR'!$B$16:$E$19,'[17]02-12 Eintrag 1000 EUR'!$B$23:$E$24,'[17]02-12 Eintrag 1000 EUR'!$B$26:$E$27,'[17]02-12 Eintrag 1000 EUR'!$B$29:$E$29,'[17]02-12 Eintrag 1000 EUR'!$B$32:$E$32</definedName>
    <definedName name="yyy">'[17]02-12 Eintrag 1000 EUR'!$B$69:$E$72,'[17]02-12 Eintrag 1000 EUR'!$B$76:$E$77,'[17]02-12 Eintrag 1000 EUR'!$B$79:$E$80,'[17]02-12 Eintrag 1000 EUR'!$B$82:$E$82,'[17]02-12 Eintrag 1000 EUR'!$B$85:$E$85</definedName>
    <definedName name="Z_6D51A251_FC6F_43F6_8D53_AFE96F71CA1D_.wvu.PrintArea" localSheetId="13" hidden="1">'0117690'!$A$1:$S$32</definedName>
    <definedName name="Z_71185452_610A_4B52_86DB_F2FBCC4800C9_.wvu.PrintArea" localSheetId="13" hidden="1">'0117690'!$A$1:$S$32</definedName>
    <definedName name="Z_AE0E2E72_6ADC_4E0D_A944_964FD31DF9A9_.wvu.PrintArea" localSheetId="13" hidden="1">'0117690'!$A$1:$S$32</definedName>
    <definedName name="Z_F203CD78_CAB8_4CE1_884D_5A2D6B583BEE_.wvu.PrintArea" localSheetId="13" hidden="1">'0117690'!$A$1:$S$32</definedName>
    <definedName name="Ziel_KjD" localSheetId="6">#REF!</definedName>
    <definedName name="Ziel_KjD" localSheetId="7">#REF!</definedName>
    <definedName name="Ziel_KjD" localSheetId="12">#REF!</definedName>
    <definedName name="Ziel_KjD" localSheetId="14">#REF!</definedName>
    <definedName name="Ziel_KjD" localSheetId="15">#REF!</definedName>
    <definedName name="Ziel_KjD" localSheetId="16">#REF!</definedName>
    <definedName name="Ziel_KjD" localSheetId="18">#REF!</definedName>
    <definedName name="Ziel_KjD" localSheetId="20">#REF!</definedName>
    <definedName name="Ziel_KjD" localSheetId="21">#REF!</definedName>
    <definedName name="Ziel_KjD" localSheetId="22">#REF!</definedName>
    <definedName name="Ziel_KjD" localSheetId="27">#REF!</definedName>
    <definedName name="Ziel_KjD" localSheetId="28">#REF!</definedName>
    <definedName name="Ziel_KjD" localSheetId="29">#REF!</definedName>
    <definedName name="Ziel_KjD" localSheetId="30">#REF!</definedName>
    <definedName name="Ziel_KjD" localSheetId="31">#REF!</definedName>
    <definedName name="Ziel_KjD" localSheetId="32">#REF!</definedName>
    <definedName name="Ziel_KjD" localSheetId="34">#REF!</definedName>
    <definedName name="Ziel_KjD" localSheetId="56">#REF!</definedName>
    <definedName name="Ziel_KjD" localSheetId="57">#REF!</definedName>
    <definedName name="Ziel_KjD" localSheetId="58">#REF!</definedName>
    <definedName name="Ziel_KjD" localSheetId="62">#REF!</definedName>
    <definedName name="Ziel_KjD" localSheetId="69">'0301030_2024-12'!#REF!</definedName>
    <definedName name="Ziel_KjD" localSheetId="68">'0301030_2025-01'!#REF!</definedName>
    <definedName name="Ziel_KjD" localSheetId="67">'0301030_2025-02'!#REF!</definedName>
    <definedName name="Ziel_KjD" localSheetId="66">'0301030_2025-03'!#REF!</definedName>
    <definedName name="Ziel_KjD" localSheetId="65">'0301030_2025-04'!#REF!</definedName>
    <definedName name="Ziel_KjD" localSheetId="64">'0301030_2025-05'!#REF!</definedName>
    <definedName name="Ziel_KjD" localSheetId="75">#REF!</definedName>
    <definedName name="Ziel_KjD" localSheetId="81">#REF!</definedName>
    <definedName name="Ziel_KjD" localSheetId="88">#REF!</definedName>
    <definedName name="Ziel_KjD" localSheetId="2">#REF!</definedName>
    <definedName name="Ziel_KjD" localSheetId="3">#REF!</definedName>
    <definedName name="Ziel_KjD">#REF!</definedName>
    <definedName name="Ziel_M1" localSheetId="6">#REF!</definedName>
    <definedName name="Ziel_M1" localSheetId="7">#REF!</definedName>
    <definedName name="Ziel_M1" localSheetId="14">#REF!</definedName>
    <definedName name="Ziel_M1" localSheetId="20">#REF!</definedName>
    <definedName name="Ziel_M1" localSheetId="21">#REF!</definedName>
    <definedName name="Ziel_M1" localSheetId="22">#REF!</definedName>
    <definedName name="Ziel_M1" localSheetId="27">#REF!</definedName>
    <definedName name="Ziel_M1" localSheetId="32">#REF!</definedName>
    <definedName name="Ziel_M1" localSheetId="34">#REF!</definedName>
    <definedName name="Ziel_M1" localSheetId="62">#REF!</definedName>
    <definedName name="Ziel_M1" localSheetId="69">'0301030_2024-12'!#REF!</definedName>
    <definedName name="Ziel_M1" localSheetId="68">'0301030_2025-01'!#REF!</definedName>
    <definedName name="Ziel_M1" localSheetId="67">'0301030_2025-02'!#REF!</definedName>
    <definedName name="Ziel_M1" localSheetId="66">'0301030_2025-03'!#REF!</definedName>
    <definedName name="Ziel_M1" localSheetId="65">'0301030_2025-04'!#REF!</definedName>
    <definedName name="Ziel_M1" localSheetId="64">'0301030_2025-05'!#REF!</definedName>
    <definedName name="Ziel_M1" localSheetId="75">#REF!</definedName>
    <definedName name="Ziel_M1" localSheetId="81">#REF!</definedName>
    <definedName name="Ziel_M1" localSheetId="88">#REF!</definedName>
    <definedName name="Ziel_M1" localSheetId="2">#REF!</definedName>
    <definedName name="Ziel_M1" localSheetId="3">#REF!</definedName>
    <definedName name="Ziel_M1">#REF!</definedName>
    <definedName name="Ziel_M2" localSheetId="6">#REF!</definedName>
    <definedName name="Ziel_M2" localSheetId="7">#REF!</definedName>
    <definedName name="Ziel_M2" localSheetId="14">#REF!</definedName>
    <definedName name="Ziel_M2" localSheetId="20">#REF!</definedName>
    <definedName name="Ziel_M2" localSheetId="21">#REF!</definedName>
    <definedName name="Ziel_M2" localSheetId="22">#REF!</definedName>
    <definedName name="Ziel_M2" localSheetId="27">#REF!</definedName>
    <definedName name="Ziel_M2" localSheetId="32">#REF!</definedName>
    <definedName name="Ziel_M2" localSheetId="34">#REF!</definedName>
    <definedName name="Ziel_M2" localSheetId="62">#REF!</definedName>
    <definedName name="Ziel_M2" localSheetId="69">'0301030_2024-12'!#REF!</definedName>
    <definedName name="Ziel_M2" localSheetId="68">'0301030_2025-01'!#REF!</definedName>
    <definedName name="Ziel_M2" localSheetId="67">'0301030_2025-02'!#REF!</definedName>
    <definedName name="Ziel_M2" localSheetId="66">'0301030_2025-03'!#REF!</definedName>
    <definedName name="Ziel_M2" localSheetId="65">'0301030_2025-04'!#REF!</definedName>
    <definedName name="Ziel_M2" localSheetId="64">'0301030_2025-05'!#REF!</definedName>
    <definedName name="Ziel_M2" localSheetId="75">#REF!</definedName>
    <definedName name="Ziel_M2" localSheetId="81">#REF!</definedName>
    <definedName name="Ziel_M2" localSheetId="88">#REF!</definedName>
    <definedName name="Ziel_M2" localSheetId="2">#REF!</definedName>
    <definedName name="Ziel_M2" localSheetId="3">#REF!</definedName>
    <definedName name="Ziel_M2">#REF!</definedName>
    <definedName name="Ziel_M3" localSheetId="6">#REF!</definedName>
    <definedName name="Ziel_M3" localSheetId="7">#REF!</definedName>
    <definedName name="Ziel_M3" localSheetId="14">#REF!</definedName>
    <definedName name="Ziel_M3" localSheetId="20">#REF!</definedName>
    <definedName name="Ziel_M3" localSheetId="21">#REF!</definedName>
    <definedName name="Ziel_M3" localSheetId="22">#REF!</definedName>
    <definedName name="Ziel_M3" localSheetId="27">#REF!</definedName>
    <definedName name="Ziel_M3" localSheetId="32">#REF!</definedName>
    <definedName name="Ziel_M3" localSheetId="34">#REF!</definedName>
    <definedName name="Ziel_M3" localSheetId="62">#REF!</definedName>
    <definedName name="Ziel_M3" localSheetId="69">'0301030_2024-12'!#REF!</definedName>
    <definedName name="Ziel_M3" localSheetId="68">'0301030_2025-01'!#REF!</definedName>
    <definedName name="Ziel_M3" localSheetId="67">'0301030_2025-02'!#REF!</definedName>
    <definedName name="Ziel_M3" localSheetId="66">'0301030_2025-03'!#REF!</definedName>
    <definedName name="Ziel_M3" localSheetId="65">'0301030_2025-04'!#REF!</definedName>
    <definedName name="Ziel_M3" localSheetId="64">'0301030_2025-05'!#REF!</definedName>
    <definedName name="Ziel_M3" localSheetId="75">#REF!</definedName>
    <definedName name="Ziel_M3" localSheetId="2">#REF!</definedName>
    <definedName name="Ziel_M3" localSheetId="3">#REF!</definedName>
    <definedName name="Ziel_M3">#REF!</definedName>
    <definedName name="Ziel_M4" localSheetId="6">#REF!</definedName>
    <definedName name="Ziel_M4" localSheetId="7">#REF!</definedName>
    <definedName name="Ziel_M4" localSheetId="14">#REF!</definedName>
    <definedName name="Ziel_M4" localSheetId="20">#REF!</definedName>
    <definedName name="Ziel_M4" localSheetId="21">#REF!</definedName>
    <definedName name="Ziel_M4" localSheetId="22">#REF!</definedName>
    <definedName name="Ziel_M4" localSheetId="27">#REF!</definedName>
    <definedName name="Ziel_M4" localSheetId="32">#REF!</definedName>
    <definedName name="Ziel_M4" localSheetId="34">#REF!</definedName>
    <definedName name="Ziel_M4" localSheetId="62">#REF!</definedName>
    <definedName name="Ziel_M4" localSheetId="69">'0301030_2024-12'!#REF!</definedName>
    <definedName name="Ziel_M4" localSheetId="68">'0301030_2025-01'!#REF!</definedName>
    <definedName name="Ziel_M4" localSheetId="67">'0301030_2025-02'!#REF!</definedName>
    <definedName name="Ziel_M4" localSheetId="66">'0301030_2025-03'!#REF!</definedName>
    <definedName name="Ziel_M4" localSheetId="65">'0301030_2025-04'!#REF!</definedName>
    <definedName name="Ziel_M4" localSheetId="64">'0301030_2025-05'!#REF!</definedName>
    <definedName name="Ziel_M4" localSheetId="75">#REF!</definedName>
    <definedName name="Ziel_M4" localSheetId="2">#REF!</definedName>
    <definedName name="Ziel_M4" localSheetId="3">#REF!</definedName>
    <definedName name="Ziel_M4">#REF!</definedName>
    <definedName name="Ziel_M5" localSheetId="6">#REF!</definedName>
    <definedName name="Ziel_M5" localSheetId="7">#REF!</definedName>
    <definedName name="Ziel_M5" localSheetId="14">#REF!</definedName>
    <definedName name="Ziel_M5" localSheetId="20">#REF!</definedName>
    <definedName name="Ziel_M5" localSheetId="21">#REF!</definedName>
    <definedName name="Ziel_M5" localSheetId="22">#REF!</definedName>
    <definedName name="Ziel_M5" localSheetId="27">#REF!</definedName>
    <definedName name="Ziel_M5" localSheetId="32">#REF!</definedName>
    <definedName name="Ziel_M5" localSheetId="34">#REF!</definedName>
    <definedName name="Ziel_M5" localSheetId="62">#REF!</definedName>
    <definedName name="Ziel_M5" localSheetId="75">#REF!</definedName>
    <definedName name="Ziel_M5" localSheetId="2">#REF!</definedName>
    <definedName name="Ziel_M5" localSheetId="3">#REF!</definedName>
    <definedName name="Ziel_M5">#REF!</definedName>
    <definedName name="Ziel_WjD" localSheetId="14">'[18]0301030'!#REF!</definedName>
    <definedName name="Ziel_WjD" localSheetId="32">'[18]0301030'!#REF!</definedName>
    <definedName name="Ziel_WjD" localSheetId="34">'[18]0301030'!#REF!</definedName>
    <definedName name="Ziel_WjD" localSheetId="62">'[19]0301030-0000'!#REF!</definedName>
    <definedName name="Ziel_WjD" localSheetId="69">'0301030_2024-12'!#REF!</definedName>
    <definedName name="Ziel_WjD" localSheetId="68">'0301030_2025-01'!#REF!</definedName>
    <definedName name="Ziel_WjD" localSheetId="67">'0301030_2025-02'!#REF!</definedName>
    <definedName name="Ziel_WjD" localSheetId="66">'0301030_2025-03'!#REF!</definedName>
    <definedName name="Ziel_WjD" localSheetId="65">'0301030_2025-04'!#REF!</definedName>
    <definedName name="Ziel_WjD" localSheetId="64">'0301030_2025-05'!#REF!</definedName>
    <definedName name="Ziel_WjD" localSheetId="81">'[20]0301030-0000'!#REF!</definedName>
    <definedName name="Ziel_WjD" localSheetId="88">'[20]0301030-0000'!#REF!</definedName>
    <definedName name="Ziel_WjD" localSheetId="2">'[18]0301030'!#REF!</definedName>
    <definedName name="Ziel_WjD" localSheetId="3">'[19]0301030-0000'!#REF!</definedName>
    <definedName name="Ziel_WjD">'[19]0301030-0000'!#REF!</definedName>
    <definedName name="_xlnm.Extract" localSheetId="6">'0106430'!Ziel_KjD</definedName>
    <definedName name="_xlnm.Extract" localSheetId="7">[7]!Ziel_KjD</definedName>
    <definedName name="_xlnm.Extract" localSheetId="12">[12]!Ziel_KjD</definedName>
    <definedName name="_xlnm.Extract" localSheetId="14">[8]!Ziel_KjD</definedName>
    <definedName name="_xlnm.Extract" localSheetId="15">[12]!Ziel_KjD</definedName>
    <definedName name="_xlnm.Extract" localSheetId="16">[12]!Ziel_KjD</definedName>
    <definedName name="_xlnm.Extract" localSheetId="18">[12]!Ziel_KjD</definedName>
    <definedName name="_xlnm.Extract" localSheetId="20">#N/A</definedName>
    <definedName name="_xlnm.Extract" localSheetId="21">#N/A</definedName>
    <definedName name="_xlnm.Extract" localSheetId="22">#N/A</definedName>
    <definedName name="_xlnm.Extract" localSheetId="27">[12]!Ziel_KjD</definedName>
    <definedName name="_xlnm.Extract" localSheetId="28">[12]!Ziel_KjD</definedName>
    <definedName name="_xlnm.Extract" localSheetId="29">[12]!Ziel_KjD</definedName>
    <definedName name="_xlnm.Extract" localSheetId="30">[12]!Ziel_KjD</definedName>
    <definedName name="_xlnm.Extract" localSheetId="31">[12]!Ziel_KjD</definedName>
    <definedName name="_xlnm.Extract" localSheetId="32">[9]!Ziel_KjD</definedName>
    <definedName name="_xlnm.Extract" localSheetId="34">'0203230'!Ziel_KjD</definedName>
    <definedName name="_xlnm.Extract" localSheetId="56">[12]!Ziel_KjD</definedName>
    <definedName name="_xlnm.Extract" localSheetId="57">[12]!Ziel_KjD</definedName>
    <definedName name="_xlnm.Extract" localSheetId="58">[12]!Ziel_KjD</definedName>
    <definedName name="_xlnm.Extract" localSheetId="69">'0301030_2024-12'!Ziel_WjD</definedName>
    <definedName name="_xlnm.Extract" localSheetId="68">'0301030_2025-01'!Ziel_WjD</definedName>
    <definedName name="_xlnm.Extract" localSheetId="67">'0301030_2025-02'!Ziel_WjD</definedName>
    <definedName name="_xlnm.Extract" localSheetId="66">'0301030_2025-03'!Ziel_WjD</definedName>
    <definedName name="_xlnm.Extract" localSheetId="65">'0301030_2025-04'!Ziel_WjD</definedName>
    <definedName name="_xlnm.Extract" localSheetId="64">'0301030_2025-05'!Ziel_WjD</definedName>
    <definedName name="_xlnm.Extract" localSheetId="75">#N/A</definedName>
    <definedName name="_xlnm.Extract" localSheetId="81">[10]!Ziel_KjD</definedName>
    <definedName name="_xlnm.Extract" localSheetId="88">[10]!Ziel_KjD</definedName>
    <definedName name="_xlnm.Extract" localSheetId="2">[8]!Ziel_KjD</definedName>
    <definedName name="_xlnm.Extract" localSheetId="3">[11]!Ziel_KjD</definedName>
    <definedName name="_xlnm.Extract">[11]!Ziel_KjD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 i="65" l="1"/>
  <c r="S3" i="65" s="1"/>
  <c r="O15" i="62" l="1"/>
  <c r="O13" i="62"/>
  <c r="O11" i="62"/>
  <c r="O9" i="62"/>
  <c r="B9" i="62"/>
  <c r="B11" i="62" s="1"/>
  <c r="B13" i="62" s="1"/>
  <c r="B15" i="62" s="1"/>
  <c r="B8" i="62"/>
  <c r="B10" i="62" s="1"/>
  <c r="B12" i="62" s="1"/>
  <c r="B14" i="62" s="1"/>
  <c r="B16" i="62" s="1"/>
  <c r="O7" i="62"/>
  <c r="B7" i="62"/>
  <c r="O5" i="62"/>
  <c r="O27" i="61" l="1"/>
  <c r="O26" i="61"/>
  <c r="O25" i="61"/>
  <c r="O24" i="61"/>
  <c r="O23" i="61"/>
  <c r="O22" i="61"/>
  <c r="O21" i="61"/>
  <c r="O19" i="61"/>
  <c r="O18" i="61"/>
  <c r="O17" i="61"/>
  <c r="O16" i="61"/>
  <c r="O12" i="61"/>
  <c r="O11" i="61"/>
  <c r="O10" i="61"/>
  <c r="O8" i="61"/>
  <c r="O6" i="61"/>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21" authorId="0" shapeId="0">
      <text>
        <r>
          <rPr>
            <sz val="9"/>
            <color indexed="81"/>
            <rFont val="Arial"/>
            <family val="2"/>
          </rPr>
          <t xml:space="preserve">Die Tabellen zur Ernährungswirtschaftt sind in den gelb hinterlegten Registerblättern aufgeführt. </t>
        </r>
      </text>
    </comment>
    <comment ref="A59" authorId="0" shapeId="0">
      <text>
        <r>
          <rPr>
            <sz val="9"/>
            <color indexed="81"/>
            <rFont val="Segoe UI"/>
            <family val="2"/>
          </rPr>
          <t xml:space="preserve">Die Tabellen zu Preise und Löhne sind in den blau hinterlegten Registerblättern aufgeführt. </t>
        </r>
      </text>
    </comment>
    <comment ref="A76" authorId="0" shapeId="0">
      <text>
        <r>
          <rPr>
            <sz val="9"/>
            <color indexed="81"/>
            <rFont val="Segoe UI"/>
            <family val="2"/>
          </rPr>
          <t xml:space="preserve">Die Tabellen zum Außenhandel sind in den lila hinterlegten Registerblättern aufgeführt. </t>
        </r>
      </text>
    </comment>
    <comment ref="A79"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<sst xmlns="http://schemas.openxmlformats.org/spreadsheetml/2006/main" count="12967" uniqueCount="2536">
  <si>
    <t>Beginn der Titelseite des Statistischen Monatsberichts</t>
  </si>
  <si>
    <t>Statistischer Monatsbericht</t>
  </si>
  <si>
    <t xml:space="preserve"> </t>
  </si>
  <si>
    <t>Bundesministerium für Landwirtschaft, Ernährung
und Heimat (BMLEH)</t>
  </si>
  <si>
    <t>Urheberrechte der Veröffentlichung liegen, soweit kein anderer Hinweis erfolgt, bei dem Bundesministerium für Landwirtschaft, Ernährung und Heimat/Bundesanstalt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</si>
  <si>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Periodische Statistische Veröffentlichungen des BMLEH</t>
  </si>
  <si>
    <t>BMLEH Daten – Analysen</t>
  </si>
  <si>
    <t>Ausgabe: monatlich</t>
  </si>
  <si>
    <t>Veröffentlicht vom Bundesinformationszentrum Landwirtschaft (BZL) in der Bundesanstalt für Landwirtschaft und Ernährung, Referat  624, 53168 Bonn</t>
  </si>
  <si>
    <t xml:space="preserve">Statistisches Jahrbuch über Ernährung, Landwirtschaft und Forsten
der Bundesrepublik Deutschland </t>
  </si>
  <si>
    <t>Ausgabe: jährlich</t>
  </si>
  <si>
    <t>Milch- und Molkereiwirtschaft Deutschland und EU-Mitgliedstaaten</t>
  </si>
  <si>
    <t>Zu beziehen vom Bundesinformationszentrum Landwirtschaft (BZL) in der Bundesanstalt für Landwirtschaft und Ernährung, Referat 625, 53168 Bonn</t>
  </si>
  <si>
    <r>
      <rPr>
        <sz val="11"/>
        <rFont val="Calibri"/>
        <family val="2"/>
        <scheme val="minor"/>
      </rPr>
      <t>E-Mail:</t>
    </r>
    <r>
      <rPr>
        <sz val="11"/>
        <color theme="10"/>
        <rFont val="Calibri"/>
        <family val="2"/>
        <scheme val="minor"/>
      </rPr>
      <t xml:space="preserve"> mvo@ble.de</t>
    </r>
  </si>
  <si>
    <t>Struktur der Mischfutterhersteller</t>
  </si>
  <si>
    <t>Ausgabe: jährlich (Wirtschaftsjahr)</t>
  </si>
  <si>
    <t>Struktur der Mühlenwirtschaft</t>
  </si>
  <si>
    <r>
      <rPr>
        <sz val="11"/>
        <rFont val="Calibri"/>
        <family val="2"/>
        <scheme val="minor"/>
      </rPr>
      <t xml:space="preserve">E-Mail: </t>
    </r>
    <r>
      <rPr>
        <sz val="11"/>
        <color theme="10"/>
        <rFont val="Calibri"/>
        <family val="2"/>
        <scheme val="minor"/>
      </rPr>
      <t>mvo@ble.de</t>
    </r>
  </si>
  <si>
    <t>Abschlussbericht über die Besondere Ernte- und Qualitätsermittlung (BEE)</t>
  </si>
  <si>
    <t>Die Unternehmensstruktur der Molkereiwirtschaft in Deutschland</t>
  </si>
  <si>
    <t>Ausgabe: dreijährlich</t>
  </si>
  <si>
    <t>Buchführungsergebnisse der Testbetriebe</t>
  </si>
  <si>
    <t>Zu beziehen von Bundesministerium für Landwirtschaft, Ernährung und Heimat, Referat 723, 53107 Bonn</t>
  </si>
  <si>
    <r>
      <rPr>
        <sz val="10"/>
        <rFont val="BundesSans Office"/>
        <family val="2"/>
      </rPr>
      <t xml:space="preserve">E-Mail: </t>
    </r>
    <r>
      <rPr>
        <u/>
        <sz val="10"/>
        <color theme="10"/>
        <rFont val="BundesSans Office"/>
        <family val="2"/>
      </rPr>
      <t>723@bmel.bund.de</t>
    </r>
  </si>
  <si>
    <t xml:space="preserve">Statistischer Monatsbericht des Bundesministeriums für Landwirtschaft,  Ernährung und Heimat
</t>
  </si>
  <si>
    <r>
      <rPr>
        <sz val="11"/>
        <color theme="1"/>
        <rFont val="Calibri"/>
        <family val="2"/>
        <scheme val="minor"/>
      </rPr>
      <t xml:space="preserve">E-Mail: </t>
    </r>
    <r>
      <rPr>
        <sz val="11"/>
        <color theme="10"/>
        <rFont val="Calibri"/>
        <family val="2"/>
        <scheme val="minor"/>
      </rPr>
      <t>agrar@ble.de</t>
    </r>
  </si>
  <si>
    <r>
      <rPr>
        <sz val="11"/>
        <color theme="1"/>
        <rFont val="Calibri"/>
        <family val="2"/>
        <scheme val="minor"/>
      </rPr>
      <t>E-Mail:</t>
    </r>
    <r>
      <rPr>
        <sz val="11"/>
        <color theme="10"/>
        <rFont val="Calibri"/>
        <family val="2"/>
        <scheme val="minor"/>
      </rPr>
      <t xml:space="preserve"> agrar@ble.de</t>
    </r>
  </si>
  <si>
    <r>
      <rPr>
        <sz val="11"/>
        <color theme="1"/>
        <rFont val="Calibri"/>
        <family val="2"/>
        <scheme val="minor"/>
      </rPr>
      <t xml:space="preserve">E-Mail: </t>
    </r>
    <r>
      <rPr>
        <sz val="11"/>
        <color theme="10"/>
        <rFont val="Calibri"/>
        <family val="2"/>
        <scheme val="minor"/>
      </rPr>
      <t>mvo@ble.de</t>
    </r>
  </si>
  <si>
    <t>www.bmel-statistik.de</t>
  </si>
  <si>
    <r>
      <rPr>
        <sz val="11"/>
        <color theme="1"/>
        <rFont val="Calibri"/>
        <family val="2"/>
        <scheme val="minor"/>
      </rPr>
      <t xml:space="preserve">nur auf der Internetseite </t>
    </r>
    <r>
      <rPr>
        <sz val="11"/>
        <color theme="10"/>
        <rFont val="Calibri"/>
        <family val="2"/>
        <scheme val="minor"/>
      </rPr>
      <t>www.bmel-statisitk.de</t>
    </r>
  </si>
  <si>
    <r>
      <rPr>
        <sz val="11"/>
        <color theme="1"/>
        <rFont val="Calibri"/>
        <family val="2"/>
        <scheme val="minor"/>
      </rPr>
      <t>Ab Ausgabe 2017 veröffentlicht im Eigenverlag; zu beziehen unter:</t>
    </r>
    <r>
      <rPr>
        <sz val="11"/>
        <color theme="10"/>
        <rFont val="Calibri"/>
        <family val="2"/>
        <scheme val="minor"/>
      </rPr>
      <t xml:space="preserve"> www.ble-medienservice.de</t>
    </r>
  </si>
  <si>
    <r>
      <rPr>
        <b/>
        <sz val="11"/>
        <color theme="4" tint="-0.249977111117893"/>
        <rFont val="Calibri"/>
        <family val="2"/>
        <scheme val="minor"/>
      </rPr>
      <t>Veröffentlicht unter: www.</t>
    </r>
    <r>
      <rPr>
        <b/>
        <sz val="11"/>
        <color theme="10"/>
        <rFont val="Calibri"/>
        <family val="2"/>
        <scheme val="minor"/>
      </rPr>
      <t>bmel-statistik.de</t>
    </r>
  </si>
  <si>
    <r>
      <t xml:space="preserve">Telefon: +49(0)228-6845-7355; Email: </t>
    </r>
    <r>
      <rPr>
        <sz val="11"/>
        <color theme="4" tint="-0.249977111117893"/>
        <rFont val="Calibri"/>
        <family val="2"/>
        <scheme val="minor"/>
      </rPr>
      <t>agrar@ble.de,</t>
    </r>
    <r>
      <rPr>
        <sz val="11"/>
        <color theme="10"/>
        <rFont val="Calibri"/>
        <family val="2"/>
        <scheme val="minor"/>
      </rPr>
      <t xml:space="preserve"> ISSN 0433 - 7344</t>
    </r>
  </si>
  <si>
    <t>Herausgeber:</t>
  </si>
  <si>
    <r>
      <t xml:space="preserve">Bundesministerium für Landwirtschaft, Ernährung und Heimat  (BMLEH)
Redaktion: Bundesinformationszentrum Landwirtschaft (BZL) in der Bundesanstalt für Landwirtschaft und Ernährung (BLE), 
Referat 624, Landwirtschaftliche Statistik, Stefan Stegemann, www.bmel-statistik.de
</t>
    </r>
    <r>
      <rPr>
        <b/>
        <sz val="11"/>
        <rFont val="BundesSans Office"/>
        <family val="2"/>
      </rPr>
      <t xml:space="preserve">
</t>
    </r>
  </si>
  <si>
    <t>Zeichenerklärung</t>
  </si>
  <si>
    <t>0 = mehr als nichts, aber weniger als die Hälfte der kleinsten Einheit, die in der Tabelle dargestellt werden kann</t>
  </si>
  <si>
    <t>- =  nichts vorhanden</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</si>
  <si>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</si>
  <si>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</si>
  <si>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</si>
  <si>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</si>
  <si>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 xml:space="preserve">( ) =  Nachweis unter dem Vorbehalt, dass das Ergebnis erhebliche
      Fehler aufweisen kann
</t>
  </si>
  <si>
    <t xml:space="preserve">|, _ , } =  Hinweis auf methodische Brüche in der Zahlenreihe und/oder
      Spalte
</t>
  </si>
  <si>
    <t>r =  berichtigte Zahl</t>
  </si>
  <si>
    <t>s =  geschätzte Zahl</t>
  </si>
  <si>
    <t>Abkürzungsverzeichnis</t>
  </si>
  <si>
    <t>a.n.g. =  anderweitig nicht genannt</t>
  </si>
  <si>
    <t>BfR =  Bundesinstitut für Risikobewertung</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</si>
  <si>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</si>
  <si>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</si>
  <si>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</si>
  <si>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</si>
  <si>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</si>
  <si>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</si>
  <si>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</si>
  <si>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</si>
  <si>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</si>
  <si>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</si>
  <si>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</si>
  <si>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</si>
  <si>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</si>
  <si>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</si>
  <si>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</si>
  <si>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</si>
  <si>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</si>
  <si>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</si>
  <si>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</si>
  <si>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</si>
  <si>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</si>
  <si>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</si>
  <si>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</si>
  <si>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</si>
  <si>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</si>
  <si>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</si>
  <si>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</si>
  <si>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</si>
  <si>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</si>
  <si>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</si>
  <si>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</si>
  <si>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</si>
  <si>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</si>
  <si>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</si>
  <si>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</si>
  <si>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</si>
  <si>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</si>
  <si>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 Anm.: Anmerkungen beziehen sich immer auf den gesamten Tabelleninhalt.</t>
  </si>
  <si>
    <t>• Abweichungen in den Summen erklären sich durch Runden der Zahlen.</t>
  </si>
  <si>
    <t>• Bei der Quellenangabe ist hinter der Bezeichnung BMEL bzw. BLE das Herkunftsreferat in Klammern aufgeführt.</t>
  </si>
  <si>
    <t>• Sofern keine räumlichen Bezüge über bzw. in einer Tabelle stehen, beziehen sich die Angaben immer auf Deutschland.</t>
  </si>
  <si>
    <t>• Die aktuellsten Tabellen finden Sie unter www.bmel-statistik.de.</t>
  </si>
  <si>
    <t xml:space="preserve">Inhaltsübersicht
</t>
  </si>
  <si>
    <r>
      <rPr>
        <b/>
        <sz val="20"/>
        <rFont val="BundesSans Office"/>
        <family val="2"/>
      </rPr>
      <t xml:space="preserve">A. </t>
    </r>
    <r>
      <rPr>
        <b/>
        <sz val="20"/>
        <color theme="1"/>
        <rFont val="BundesSans Office"/>
        <family val="2"/>
      </rPr>
      <t>Landwirtschaft</t>
    </r>
  </si>
  <si>
    <t>Betriebe</t>
  </si>
  <si>
    <t>Flächen</t>
  </si>
  <si>
    <t>Betriebe nach Produktionsmerkmalen</t>
  </si>
  <si>
    <t>Geflügelschlachtereien und geschlachtetes Geflügel (Nr. 0106460)</t>
  </si>
  <si>
    <t>Nährstoffbilanzen und Düngemittel</t>
  </si>
  <si>
    <t>Ernten</t>
  </si>
  <si>
    <t>Bestände</t>
  </si>
  <si>
    <t>Viehhaltung und Veterinärwesen</t>
  </si>
  <si>
    <t>Brütereien, eingelegte Bruteier und geschlüpfte Küken (Nr. 0117660)</t>
  </si>
  <si>
    <t>Anzeigepflichtige Tierseuchen der Bundesrepublik Deutschland (Nr. 0117690)</t>
  </si>
  <si>
    <t>B. Ernährungswirtschaft</t>
  </si>
  <si>
    <t>Getreide, Hülsenfrüchte, Raps und Futtermittel</t>
  </si>
  <si>
    <t>Getreidekäufe der aufnehmenden Hand von der Landwirtschaft - vorläufig (Nr. 0201060)</t>
  </si>
  <si>
    <t>Käufe der aufnehmenden Hand von der Landwirtschaft - Hülsenfrüchte und Ölsaaten (Nr. 0201130)</t>
  </si>
  <si>
    <t>Bestände der Wirtschaft an Getreide und Getreideerzeugnissen - vorläufige Zahlen (Nr. 0201190)</t>
  </si>
  <si>
    <t>Marktbestände an Hülsenfrüchten und Raps (vorläufige Zahlen) (Nr. 0201230)</t>
  </si>
  <si>
    <t>Marktbestände an Futtermitteln (Nr. 0201260)</t>
  </si>
  <si>
    <t>Getreidevermahlung und Mehlausbeute in Handelsmühlen (Nr. 0201330)</t>
  </si>
  <si>
    <t>Herstellung von Mehl in Handelsmühlen (Nr. 0201360)</t>
  </si>
  <si>
    <t>Herstellung von Malz (Nr. 0201490)</t>
  </si>
  <si>
    <t>Verarbeitung von Getreide zu Mischfutter (vorläufige Zahlen) (Nr. 0201560)</t>
  </si>
  <si>
    <t>Verarbeitung von Nicht-Getreide- und anderen Komponenten zu Mischfutter (vorläufige Zahlen) (Nr. 0201630)</t>
  </si>
  <si>
    <t>Bericht über Öle und Fette in Deutschland - vorläufige Zahlen (Nr. 0201700)</t>
  </si>
  <si>
    <t>Marktbestände an Ölkuchen, Expellern und Extraktionsschroten (Nr. 0201730)</t>
  </si>
  <si>
    <t>Verkäufe der Ölmühlen von Ölkuchen und Ölschroten - Vorläufige Zahlen (Nr. 0201750)</t>
  </si>
  <si>
    <t>Zucker</t>
  </si>
  <si>
    <t>Zuckererzeugung, Zuckerabsatz und Zuckerbestände (Nr. 0202030)</t>
  </si>
  <si>
    <t>Zuckerabsatz der Zuckerfabriken und Handelsunternehmen (Nr. 0202060)</t>
  </si>
  <si>
    <t>Vieh und Fleisch</t>
  </si>
  <si>
    <t>Schlachtungen von Tieren in- und ausländischer Herkunft (Nr. 0203160)</t>
  </si>
  <si>
    <t>Durchschnittsgewichte der gewerblich geschlachteten Tiere (Nr. 0203190)</t>
  </si>
  <si>
    <t>Fleischanfall von geschlachteten Tieren in- und ausländischer Herkunft (Nr. 0203230)</t>
  </si>
  <si>
    <t>Milch und Fette</t>
  </si>
  <si>
    <t>Herstellung von ausgewählten, ökologisch/biologisch1 erzeugten Milchprodukten nach Monaten (Nr.0204050)</t>
  </si>
  <si>
    <t>Herstellung von Käse nach Fettstufen und Monaten (Nr. 0204340)</t>
  </si>
  <si>
    <t>Bestände an Ölsaaten und -früchten bei den Ölmühlen (0204490)</t>
  </si>
  <si>
    <t>Ernährungsgewerbe</t>
  </si>
  <si>
    <t>C. Preise und Löhne</t>
  </si>
  <si>
    <t>Agrarpreise</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</si>
  <si>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</si>
  <si>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</si>
  <si>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</si>
  <si>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</si>
  <si>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</si>
  <si>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</si>
  <si>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Index der Einfuhrpreise (Nr. 0301530)</t>
  </si>
  <si>
    <t>Gewerbliche Preise und Verbraucherpreise</t>
  </si>
  <si>
    <t>Teilindex für Erzeugnisse des Nahrungs- und Genussmittelgewerbes (Nr. 0302030)</t>
  </si>
  <si>
    <t>Preismesszahlen für verschiedene Energiearten (Nr. 0302060)</t>
  </si>
  <si>
    <t>Devisenkurse</t>
  </si>
  <si>
    <t>Euro-Referenzkurse des Europäischen Systems der Zentralbanken (ESZB) (Nr. 0304030)</t>
  </si>
  <si>
    <t>D. Außenhandel</t>
  </si>
  <si>
    <t>Einfuhr von Gütern der Land- und Ernährungswirtschaft (Nr. 0401030)</t>
  </si>
  <si>
    <t>Ausfuhr von Gütern der Land- und Ernährungswirtschaft (Nr. 0401060)</t>
  </si>
  <si>
    <t>E. Forst- und Holzwirtschaft</t>
  </si>
  <si>
    <t>Preise</t>
  </si>
  <si>
    <t>Index der Erzeugerpreise der Produkte des Holzeinschlags aus den Staatsforsten (Nr. 0505030)</t>
  </si>
  <si>
    <r>
      <t xml:space="preserve">Anlandungen der deutschen Hochsee- und Küstenfischerei in Deutschland
</t>
    </r>
    <r>
      <rPr>
        <sz val="10"/>
        <rFont val="BundesSans Office"/>
        <family val="2"/>
      </rPr>
      <t>nach Fischarten</t>
    </r>
  </si>
  <si>
    <t>Tabellennummer: 0205060</t>
  </si>
  <si>
    <t>Stand: Juli 2025</t>
  </si>
  <si>
    <t>Zeitraum</t>
  </si>
  <si>
    <t xml:space="preserve">Insgesamt </t>
  </si>
  <si>
    <t>davon</t>
  </si>
  <si>
    <t>Erlös</t>
  </si>
  <si>
    <t>Anlande-
menge</t>
  </si>
  <si>
    <t>Hering</t>
  </si>
  <si>
    <t xml:space="preserve">Makrele  </t>
  </si>
  <si>
    <t>Kabeljau
(Dorsch)</t>
  </si>
  <si>
    <t>Schellfisch</t>
  </si>
  <si>
    <t>Seelachs</t>
  </si>
  <si>
    <t>Rotbarsch</t>
  </si>
  <si>
    <t>Krabben</t>
  </si>
  <si>
    <t>Schwarzer
 Heilbutt</t>
  </si>
  <si>
    <t>Sonstige</t>
  </si>
  <si>
    <t>1 000 €</t>
  </si>
  <si>
    <t>t Anlandegewicht</t>
  </si>
  <si>
    <t>Jan. - März 2025</t>
  </si>
  <si>
    <t>_</t>
  </si>
  <si>
    <t>-</t>
  </si>
  <si>
    <t>April - Juni 2025</t>
  </si>
  <si>
    <t>Juli - Sept. 2025</t>
  </si>
  <si>
    <t>Okt. - Dez. 2025</t>
  </si>
  <si>
    <t>(Teil) Summe Jahr 2025</t>
  </si>
  <si>
    <t>BLE (531), BMLEH (723)</t>
  </si>
  <si>
    <t>Jan. - März 2024</t>
  </si>
  <si>
    <t>April - Juni 2024</t>
  </si>
  <si>
    <t>Juli - Sept. 2024</t>
  </si>
  <si>
    <t>Okt. - Dez. 2024</t>
  </si>
  <si>
    <t>Jahr 2024</t>
  </si>
  <si>
    <t>Schwarzer 
Heilbutt</t>
  </si>
  <si>
    <t>Jan. - März 2023</t>
  </si>
  <si>
    <t>April - Juni 2023</t>
  </si>
  <si>
    <t>Juli - Sept. 2023</t>
  </si>
  <si>
    <t>Okt. - Dez. 2023</t>
  </si>
  <si>
    <t>Jahr 2023</t>
  </si>
  <si>
    <t>Juli 2025</t>
  </si>
  <si>
    <t>Anlandungen der deutschen Hochsee- und Küstenfischerei in Deutschland</t>
  </si>
  <si>
    <t>Stand: 13.06.2025</t>
  </si>
  <si>
    <t>Tabellennummer: 0205030</t>
  </si>
  <si>
    <t>Insgesamt</t>
  </si>
  <si>
    <t>Große Hochseefischerei</t>
  </si>
  <si>
    <t>Kleine Hochsee- und 
Küstenfischerei</t>
  </si>
  <si>
    <t xml:space="preserve">Jan. - März </t>
  </si>
  <si>
    <t xml:space="preserve">April - Juni </t>
  </si>
  <si>
    <t xml:space="preserve">Juli - Sept. </t>
  </si>
  <si>
    <t xml:space="preserve">Okt. - Dez. </t>
  </si>
  <si>
    <t>Quelle:  BLE (531), BMLEH (723)</t>
  </si>
  <si>
    <t xml:space="preserve">(Teil) Summe Insgesamt  </t>
  </si>
  <si>
    <t>Berufsbildung</t>
  </si>
  <si>
    <t>Fachschulen der Landwirtschaft, Forstwirtschaft und Hauswirtschaft</t>
  </si>
  <si>
    <r>
      <t xml:space="preserve">Stichtag: 15.11.2024 </t>
    </r>
    <r>
      <rPr>
        <vertAlign val="superscript"/>
        <sz val="8"/>
        <rFont val="Arial"/>
        <family val="2"/>
      </rPr>
      <t>1)</t>
    </r>
  </si>
  <si>
    <t>Fachschulen im Bereich</t>
  </si>
  <si>
    <t>Schulen</t>
  </si>
  <si>
    <t>Schüler und Schülerinnen</t>
  </si>
  <si>
    <t>insgesamt</t>
  </si>
  <si>
    <t>darunter weiblich</t>
  </si>
  <si>
    <t>Landwirtschaft</t>
  </si>
  <si>
    <t>Landwirtschaftsschulen</t>
  </si>
  <si>
    <t xml:space="preserve">  einjährig, mind. 1.200 Unterrichtsstunden</t>
  </si>
  <si>
    <t xml:space="preserve">  zweijährig, mind. 2.400 Unterrichtsstunden</t>
  </si>
  <si>
    <t>Weinbau</t>
  </si>
  <si>
    <t>Weinbauschulen</t>
  </si>
  <si>
    <r>
      <t xml:space="preserve">Gartenbau </t>
    </r>
    <r>
      <rPr>
        <b/>
        <vertAlign val="superscript"/>
        <sz val="7"/>
        <rFont val="Arial"/>
        <family val="2"/>
      </rPr>
      <t>2)</t>
    </r>
  </si>
  <si>
    <t>Forstwirtschaft</t>
  </si>
  <si>
    <t xml:space="preserve"> -</t>
  </si>
  <si>
    <t>Milchwirtschaft</t>
  </si>
  <si>
    <t>Hauswirtschaft</t>
  </si>
  <si>
    <t>Sonstige Fachschulen</t>
  </si>
  <si>
    <t xml:space="preserve">Sonstige Fachschulen mit </t>
  </si>
  <si>
    <r>
      <t xml:space="preserve">mind. 600 Unterrichtsstunden </t>
    </r>
    <r>
      <rPr>
        <b/>
        <vertAlign val="superscript"/>
        <sz val="6"/>
        <rFont val="Arial"/>
        <family val="2"/>
      </rPr>
      <t>3)</t>
    </r>
  </si>
  <si>
    <r>
      <t xml:space="preserve">  Bereich Landwirtschaft </t>
    </r>
    <r>
      <rPr>
        <b/>
        <vertAlign val="superscript"/>
        <sz val="6"/>
        <rFont val="Arial"/>
        <family val="2"/>
      </rPr>
      <t>4)</t>
    </r>
  </si>
  <si>
    <r>
      <t xml:space="preserve">  Bereich Hauswirtschaft </t>
    </r>
    <r>
      <rPr>
        <b/>
        <vertAlign val="superscript"/>
        <sz val="6"/>
        <rFont val="Arial"/>
        <family val="2"/>
      </rPr>
      <t>4)</t>
    </r>
  </si>
  <si>
    <r>
      <t xml:space="preserve">  Bereich Gartenbau </t>
    </r>
    <r>
      <rPr>
        <b/>
        <vertAlign val="superscript"/>
        <sz val="6"/>
        <rFont val="Arial"/>
        <family val="2"/>
      </rPr>
      <t>4)</t>
    </r>
  </si>
  <si>
    <t>Fachschulen der Landwirtschaft, Forstwirtschaft und Hauswirtschaft (Nr.0107060)</t>
  </si>
  <si>
    <t>Bierabsatz nach Ländern</t>
  </si>
  <si>
    <t>1 000 hl</t>
  </si>
  <si>
    <t>Tabellennummer: 0103230</t>
  </si>
  <si>
    <t>Gebietskulisse</t>
  </si>
  <si>
    <t>2009</t>
  </si>
  <si>
    <t>2010</t>
  </si>
  <si>
    <t>2011</t>
  </si>
  <si>
    <t>2012</t>
  </si>
  <si>
    <t>2013</t>
  </si>
  <si>
    <t>2014</t>
  </si>
  <si>
    <t>2015</t>
  </si>
  <si>
    <t>2016</t>
  </si>
  <si>
    <t>2017</t>
  </si>
  <si>
    <t>2018</t>
  </si>
  <si>
    <t>2019</t>
  </si>
  <si>
    <t>2020</t>
  </si>
  <si>
    <t>2021</t>
  </si>
  <si>
    <t>2022</t>
  </si>
  <si>
    <t>2023</t>
  </si>
  <si>
    <t>2024 v</t>
  </si>
  <si>
    <t>Baden-Württemberg</t>
  </si>
  <si>
    <t>Bayern</t>
  </si>
  <si>
    <t>Berlin und Brandenburg</t>
  </si>
  <si>
    <t>Hessen</t>
  </si>
  <si>
    <t>Mecklenburg-Vorpommern</t>
  </si>
  <si>
    <t>Niedersachsen und Bremen</t>
  </si>
  <si>
    <t>Nordrhein-Westfalen</t>
  </si>
  <si>
    <t>Rheinland-Pfalz und Saarland</t>
  </si>
  <si>
    <t>Sachsen</t>
  </si>
  <si>
    <t>Sachsen-Anhalt</t>
  </si>
  <si>
    <t>Schleswig-Holstein und Hamburg</t>
  </si>
  <si>
    <t>Thüringen</t>
  </si>
  <si>
    <t>Anm.: Ohne unversteuerten Absatz an andere Steuerlager im Steuergebiet. - Ohne Bier mit einem Alkoholgehalt von 0,5 % vol. und weniger (alkoholfreies Bier, Malztrunk); Werte  gerundet.</t>
  </si>
  <si>
    <t>Statistisches Bundesamt, BMLEH (723)</t>
  </si>
  <si>
    <t>Bierabsatz nach Ländern (Nr. 0103230)</t>
  </si>
  <si>
    <t xml:space="preserve">       Tabakerzeugnisse</t>
  </si>
  <si>
    <t>Erzeugnis</t>
  </si>
  <si>
    <t>Einheit</t>
  </si>
  <si>
    <t>2000</t>
  </si>
  <si>
    <t>2001</t>
  </si>
  <si>
    <t>2002</t>
  </si>
  <si>
    <t>2003</t>
  </si>
  <si>
    <t>2004</t>
  </si>
  <si>
    <t>2005</t>
  </si>
  <si>
    <t>2006</t>
  </si>
  <si>
    <t>2007</t>
  </si>
  <si>
    <t>2008</t>
  </si>
  <si>
    <t>Versteuerte Mengen</t>
  </si>
  <si>
    <t>Zigaretten</t>
  </si>
  <si>
    <t>Mio. Stück</t>
  </si>
  <si>
    <t>Zigarren / Zigarillos</t>
  </si>
  <si>
    <t>Feinschnitt</t>
  </si>
  <si>
    <t>t</t>
  </si>
  <si>
    <t>Pfeifentabak</t>
  </si>
  <si>
    <t>Feinschnittrollen</t>
  </si>
  <si>
    <t>Versteuerte Kleinverkaufswerte</t>
  </si>
  <si>
    <t>Mio. €</t>
  </si>
  <si>
    <r>
      <t xml:space="preserve">Insgesamt </t>
    </r>
    <r>
      <rPr>
        <b/>
        <vertAlign val="superscript"/>
        <sz val="6"/>
        <rFont val="BundesSans Office"/>
        <family val="2"/>
      </rPr>
      <t>1)</t>
    </r>
  </si>
  <si>
    <t>Durchschnittliche Kleinverkaufswerte</t>
  </si>
  <si>
    <t>Ct. / Stück</t>
  </si>
  <si>
    <t>€ / kg</t>
  </si>
  <si>
    <t>Stück</t>
  </si>
  <si>
    <t>g</t>
  </si>
  <si>
    <t>Praktische Berufsbildung im Agrarbereich</t>
  </si>
  <si>
    <t>Berichts-</t>
  </si>
  <si>
    <t>Berufs-</t>
  </si>
  <si>
    <t>Auszubildende</t>
  </si>
  <si>
    <t>Prüflinge mit bestandener</t>
  </si>
  <si>
    <t xml:space="preserve">
Berichts-
</t>
  </si>
  <si>
    <t xml:space="preserve">Berufs-
</t>
  </si>
  <si>
    <r>
      <t xml:space="preserve">jahr </t>
    </r>
    <r>
      <rPr>
        <b/>
        <vertAlign val="superscript"/>
        <sz val="6"/>
        <rFont val="Arial"/>
        <family val="2"/>
      </rPr>
      <t>1)</t>
    </r>
  </si>
  <si>
    <t>bezeichnung</t>
  </si>
  <si>
    <t>männlich</t>
  </si>
  <si>
    <t>weiblich</t>
  </si>
  <si>
    <t>zusam-men</t>
  </si>
  <si>
    <t>Abschluss-
prüfung</t>
  </si>
  <si>
    <t>Landwirt/-in</t>
  </si>
  <si>
    <r>
      <t xml:space="preserve">Forstwirt/-in </t>
    </r>
    <r>
      <rPr>
        <b/>
        <vertAlign val="superscript"/>
        <sz val="6"/>
        <rFont val="Arial"/>
        <family val="2"/>
      </rPr>
      <t>2)</t>
    </r>
  </si>
  <si>
    <t xml:space="preserve"> r</t>
  </si>
  <si>
    <t>Haus-</t>
  </si>
  <si>
    <t>Revierjäger/-in</t>
  </si>
  <si>
    <t xml:space="preserve">                      .</t>
  </si>
  <si>
    <t xml:space="preserve">  wirtschafter/-in</t>
  </si>
  <si>
    <t xml:space="preserve">            -</t>
  </si>
  <si>
    <t>Tierwirt/-in</t>
  </si>
  <si>
    <t>Molkerei-</t>
  </si>
  <si>
    <t xml:space="preserve">  fachmann/-frau</t>
  </si>
  <si>
    <t xml:space="preserve">Milchtechnologe/
</t>
  </si>
  <si>
    <t>-technologin</t>
  </si>
  <si>
    <r>
      <t>Pferdewirt/-in</t>
    </r>
    <r>
      <rPr>
        <b/>
        <vertAlign val="superscript"/>
        <sz val="6"/>
        <rFont val="Arial"/>
        <family val="2"/>
      </rPr>
      <t xml:space="preserve"> 2)</t>
    </r>
  </si>
  <si>
    <t>Laboranten-</t>
  </si>
  <si>
    <t>r</t>
  </si>
  <si>
    <r>
      <t xml:space="preserve">  berufe </t>
    </r>
    <r>
      <rPr>
        <b/>
        <vertAlign val="superscript"/>
        <sz val="6"/>
        <rFont val="Arial"/>
        <family val="2"/>
      </rPr>
      <t>3)</t>
    </r>
  </si>
  <si>
    <t>Fischwirt/-in</t>
  </si>
  <si>
    <t>Pflanzen-</t>
  </si>
  <si>
    <t xml:space="preserve">                    -</t>
  </si>
  <si>
    <t>technologe/-in</t>
  </si>
  <si>
    <t>Fortsetzung nächste Seite.</t>
  </si>
  <si>
    <r>
      <t>noch:</t>
    </r>
    <r>
      <rPr>
        <b/>
        <sz val="10"/>
        <rFont val="Arial"/>
        <family val="2"/>
      </rPr>
      <t xml:space="preserve"> Praktische Berufsbildung im Agrarbereich</t>
    </r>
  </si>
  <si>
    <t xml:space="preserve">Berichts - </t>
  </si>
  <si>
    <t xml:space="preserve">Berufs- </t>
  </si>
  <si>
    <t>zusam- men</t>
  </si>
  <si>
    <t>Abschluss - prüfung</t>
  </si>
  <si>
    <r>
      <t xml:space="preserve">Winzer/-in </t>
    </r>
    <r>
      <rPr>
        <b/>
        <vertAlign val="superscript"/>
        <sz val="6"/>
        <rFont val="Arial"/>
        <family val="2"/>
      </rPr>
      <t>4)</t>
    </r>
  </si>
  <si>
    <t>Landwirtschafts-</t>
  </si>
  <si>
    <t xml:space="preserve">  fachwerker/-in</t>
  </si>
  <si>
    <t>Gärtner/-in</t>
  </si>
  <si>
    <t>Gartenbau-</t>
  </si>
  <si>
    <r>
      <t xml:space="preserve">  fachwerker/-in </t>
    </r>
    <r>
      <rPr>
        <b/>
        <vertAlign val="superscript"/>
        <sz val="6"/>
        <rFont val="Arial"/>
        <family val="2"/>
      </rPr>
      <t>5)</t>
    </r>
  </si>
  <si>
    <t xml:space="preserve">Fachkraft
</t>
  </si>
  <si>
    <r>
      <t>Agrarservice</t>
    </r>
    <r>
      <rPr>
        <b/>
        <vertAlign val="superscript"/>
        <sz val="6"/>
        <rFont val="Arial"/>
        <family val="2"/>
      </rPr>
      <t xml:space="preserve"> 6)</t>
    </r>
  </si>
  <si>
    <t>Ausbildungsberufe der Land- und Forstwirtschaft und Fischerei insgesamt</t>
  </si>
  <si>
    <t>Statistisches Bundesamt, BLE (BZL 624), BMLEH (723)</t>
  </si>
  <si>
    <t xml:space="preserve">Monatliche Rohmilchanlieferung der deutschen Erzeuger </t>
  </si>
  <si>
    <t>an deutsche milchwirtschaftliche Unternehmen nach Kreisen</t>
  </si>
  <si>
    <t>Stand:</t>
  </si>
  <si>
    <t>Gebietsstand</t>
  </si>
  <si>
    <t xml:space="preserve"> Januar</t>
  </si>
  <si>
    <t>Februar</t>
  </si>
  <si>
    <t>März</t>
  </si>
  <si>
    <t>April</t>
  </si>
  <si>
    <t>Mai</t>
  </si>
  <si>
    <t>Juni</t>
  </si>
  <si>
    <t>Kreiskennzahl</t>
  </si>
  <si>
    <t>Bezeichnung</t>
  </si>
  <si>
    <t>2025v</t>
  </si>
  <si>
    <t>Angaben in kg</t>
  </si>
  <si>
    <t>01001</t>
  </si>
  <si>
    <t>Flensburg, Stadt</t>
  </si>
  <si>
    <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</si>
  <si>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</si>
  <si>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</si>
  <si>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</si>
  <si>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</si>
  <si>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</si>
  <si>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</si>
  <si>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</si>
  <si>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</si>
  <si>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</si>
  <si>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</si>
  <si>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</si>
  <si>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</si>
  <si>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</si>
  <si>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</si>
  <si>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</si>
  <si>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</si>
  <si>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</si>
  <si>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</si>
  <si>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</si>
  <si>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</si>
  <si>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</si>
  <si>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</si>
  <si>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</si>
  <si>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</si>
  <si>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</si>
  <si>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</si>
  <si>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</si>
  <si>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</si>
  <si>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</si>
  <si>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Hamburg</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</si>
  <si>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</si>
  <si>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</si>
  <si>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</si>
  <si>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</si>
  <si>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</si>
  <si>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</si>
  <si>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</si>
  <si>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</si>
  <si>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</si>
  <si>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</si>
  <si>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</si>
  <si>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</si>
  <si>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</si>
  <si>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</si>
  <si>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</si>
  <si>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</si>
  <si>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</si>
  <si>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</si>
  <si>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</si>
  <si>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</si>
  <si>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</si>
  <si>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</si>
  <si>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</si>
  <si>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</si>
  <si>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</si>
  <si>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</si>
  <si>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</si>
  <si>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</si>
  <si>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</si>
  <si>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</si>
  <si>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</si>
  <si>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</si>
  <si>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</si>
  <si>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</si>
  <si>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</si>
  <si>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</si>
  <si>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</si>
  <si>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</si>
  <si>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</si>
  <si>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</si>
  <si>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</si>
  <si>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</si>
  <si>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</si>
  <si>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</si>
  <si>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</si>
  <si>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</si>
  <si>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</si>
  <si>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</si>
  <si>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</si>
  <si>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</si>
  <si>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</si>
  <si>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</si>
  <si>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</si>
  <si>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</si>
  <si>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</si>
  <si>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</si>
  <si>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</si>
  <si>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</si>
  <si>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</si>
  <si>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</si>
  <si>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</si>
  <si>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</si>
  <si>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</si>
  <si>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</si>
  <si>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</si>
  <si>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</si>
  <si>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</si>
  <si>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</si>
  <si>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</si>
  <si>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</si>
  <si>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</si>
  <si>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</si>
  <si>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</si>
  <si>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</si>
  <si>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</si>
  <si>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</si>
  <si>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</si>
  <si>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</si>
  <si>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</si>
  <si>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</si>
  <si>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</si>
  <si>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</si>
  <si>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</si>
  <si>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</si>
  <si>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</si>
  <si>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</si>
  <si>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</si>
  <si>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</si>
  <si>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</si>
  <si>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</si>
  <si>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</si>
  <si>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</si>
  <si>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</si>
  <si>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Bremen</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</si>
  <si>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</si>
  <si>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</si>
  <si>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</si>
  <si>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</si>
  <si>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</si>
  <si>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</si>
  <si>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</si>
  <si>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</si>
  <si>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</si>
  <si>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</si>
  <si>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</si>
  <si>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</si>
  <si>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</si>
  <si>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</si>
  <si>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</si>
  <si>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</si>
  <si>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</si>
  <si>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</si>
  <si>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</si>
  <si>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</si>
  <si>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</si>
  <si>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</si>
  <si>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</si>
  <si>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</si>
  <si>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</si>
  <si>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</si>
  <si>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</si>
  <si>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</si>
  <si>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</si>
  <si>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</si>
  <si>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</si>
  <si>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</si>
  <si>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</si>
  <si>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</si>
  <si>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</si>
  <si>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</si>
  <si>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</si>
  <si>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t>
  </si>
  <si>
    <t>die tatsächlichen Marktgegebenheiten möglicherweise nicht richtig wieder.</t>
  </si>
  <si>
    <t>. = kein Nachweis vorhanden oder aus Gründen des Datenschutzes betrieblicher Einzeldaten nicht veröffentlicht.</t>
  </si>
  <si>
    <t>Werte die gepunktet sind, sind in der Gesamtsumme Deutschlands enthalten, jedoch nicht in der Jahressumme der betroffenen Kreise.                       Fortsetzung nächste Seite</t>
  </si>
  <si>
    <t xml:space="preserve">noch: Monatliche Rohmilchanlieferung der deutschen Erzeuger </t>
  </si>
  <si>
    <t>Juli</t>
  </si>
  <si>
    <t>August</t>
  </si>
  <si>
    <t>September</t>
  </si>
  <si>
    <t>Oktober</t>
  </si>
  <si>
    <t>November</t>
  </si>
  <si>
    <t>Dezember</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</si>
  <si>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</si>
  <si>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</si>
  <si>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</si>
  <si>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</si>
  <si>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</si>
  <si>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</si>
  <si>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</si>
  <si>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</si>
  <si>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</si>
  <si>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</si>
  <si>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</si>
  <si>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</si>
  <si>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</si>
  <si>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</si>
  <si>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</si>
  <si>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</si>
  <si>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</si>
  <si>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</si>
  <si>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</si>
  <si>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</si>
  <si>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</si>
  <si>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</si>
  <si>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</si>
  <si>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</si>
  <si>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</si>
  <si>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</si>
  <si>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</si>
  <si>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</si>
  <si>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</si>
  <si>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</si>
  <si>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</si>
  <si>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</si>
  <si>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</si>
  <si>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</si>
  <si>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</si>
  <si>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</si>
  <si>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</si>
  <si>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</si>
  <si>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</si>
  <si>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</si>
  <si>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</si>
  <si>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</si>
  <si>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</si>
  <si>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</si>
  <si>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</si>
  <si>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</si>
  <si>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</si>
  <si>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</si>
  <si>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</si>
  <si>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</si>
  <si>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</si>
  <si>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</si>
  <si>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</si>
  <si>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</si>
  <si>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</si>
  <si>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</si>
  <si>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</si>
  <si>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</si>
  <si>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</si>
  <si>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</si>
  <si>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</si>
  <si>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</si>
  <si>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</si>
  <si>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</si>
  <si>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</si>
  <si>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</si>
  <si>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</si>
  <si>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</si>
  <si>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</si>
  <si>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</si>
  <si>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</si>
  <si>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</si>
  <si>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</si>
  <si>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</si>
  <si>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</si>
  <si>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</si>
  <si>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</si>
  <si>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</si>
  <si>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</si>
  <si>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</si>
  <si>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</si>
  <si>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</si>
  <si>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</si>
  <si>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</si>
  <si>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</si>
  <si>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</si>
  <si>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</si>
  <si>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</si>
  <si>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</si>
  <si>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</si>
  <si>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</si>
  <si>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</si>
  <si>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</si>
  <si>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</si>
  <si>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</si>
  <si>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</si>
  <si>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</si>
  <si>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</si>
  <si>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</si>
  <si>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</si>
  <si>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</si>
  <si>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</si>
  <si>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</si>
  <si>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</si>
  <si>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</si>
  <si>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</si>
  <si>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</si>
  <si>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</si>
  <si>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</si>
  <si>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</si>
  <si>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</si>
  <si>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</si>
  <si>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</si>
  <si>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</si>
  <si>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</si>
  <si>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</si>
  <si>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</si>
  <si>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</si>
  <si>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</si>
  <si>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</si>
  <si>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</si>
  <si>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</si>
  <si>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</si>
  <si>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</si>
  <si>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</si>
  <si>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</si>
  <si>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</si>
  <si>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</si>
  <si>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</si>
  <si>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</si>
  <si>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</si>
  <si>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</si>
  <si>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</si>
  <si>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</si>
  <si>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</si>
  <si>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</si>
  <si>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</si>
  <si>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</si>
  <si>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</si>
  <si>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</si>
  <si>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</si>
  <si>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</si>
  <si>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</si>
  <si>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</si>
  <si>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</si>
  <si>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</si>
  <si>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</si>
  <si>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</si>
  <si>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</si>
  <si>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</si>
  <si>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</si>
  <si>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</si>
  <si>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</si>
  <si>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</si>
  <si>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</si>
  <si>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</si>
  <si>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</si>
  <si>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</si>
  <si>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</si>
  <si>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</si>
  <si>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</si>
  <si>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</si>
  <si>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</si>
  <si>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</si>
  <si>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</si>
  <si>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</si>
  <si>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</si>
  <si>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</si>
  <si>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</si>
  <si>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</si>
  <si>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</si>
  <si>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</si>
  <si>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</si>
  <si>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</si>
  <si>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</si>
  <si>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</si>
  <si>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</si>
  <si>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</si>
  <si>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</si>
  <si>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</si>
  <si>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</si>
  <si>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</si>
  <si>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</si>
  <si>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</si>
  <si>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</si>
  <si>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</si>
  <si>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</si>
  <si>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</si>
  <si>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</si>
  <si>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</si>
  <si>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</si>
  <si>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</si>
  <si>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</si>
  <si>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</si>
  <si>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</si>
  <si>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</si>
  <si>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</si>
  <si>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</si>
  <si>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</si>
  <si>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</si>
  <si>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</si>
  <si>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</si>
  <si>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</si>
  <si>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</si>
  <si>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</si>
  <si>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</si>
  <si>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</si>
  <si>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</si>
  <si>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</si>
  <si>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</si>
  <si>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</si>
  <si>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</si>
  <si>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</si>
  <si>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</si>
  <si>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</si>
  <si>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</si>
  <si>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</si>
  <si>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</si>
  <si>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</si>
  <si>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</si>
  <si>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</si>
  <si>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</si>
  <si>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</si>
  <si>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</si>
  <si>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</si>
  <si>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</si>
  <si>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</si>
  <si>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</si>
  <si>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</si>
  <si>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</si>
  <si>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</si>
  <si>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</si>
  <si>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</si>
  <si>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</si>
  <si>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</si>
  <si>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</si>
  <si>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</si>
  <si>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</si>
  <si>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</si>
  <si>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</si>
  <si>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</si>
  <si>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</si>
  <si>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</si>
  <si>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</si>
  <si>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</si>
  <si>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</si>
  <si>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</si>
  <si>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</si>
  <si>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</si>
  <si>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</si>
  <si>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</si>
  <si>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</si>
  <si>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</si>
  <si>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</si>
  <si>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</si>
  <si>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</si>
  <si>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</si>
  <si>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</si>
  <si>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</si>
  <si>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</si>
  <si>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</si>
  <si>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</si>
  <si>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</si>
  <si>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</si>
  <si>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</si>
  <si>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</si>
  <si>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</si>
  <si>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</si>
  <si>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</si>
  <si>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</si>
  <si>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</si>
  <si>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</si>
  <si>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</si>
  <si>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</si>
  <si>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</si>
  <si>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</si>
  <si>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</si>
  <si>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</si>
  <si>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</si>
  <si>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</si>
  <si>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</si>
  <si>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</si>
  <si>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</si>
  <si>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</si>
  <si>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</si>
  <si>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</si>
  <si>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</si>
  <si>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</si>
  <si>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</si>
  <si>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</si>
  <si>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</si>
  <si>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</si>
  <si>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</si>
  <si>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</si>
  <si>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</si>
  <si>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</si>
  <si>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</si>
  <si>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</si>
  <si>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</si>
  <si>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</si>
  <si>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</si>
  <si>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</si>
  <si>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</si>
  <si>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</si>
  <si>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</si>
  <si>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</si>
  <si>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</si>
  <si>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</si>
  <si>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</si>
  <si>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</si>
  <si>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</si>
  <si>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</si>
  <si>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</si>
  <si>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</si>
  <si>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</si>
  <si>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</si>
  <si>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</si>
  <si>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</si>
  <si>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</si>
  <si>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</si>
  <si>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</si>
  <si>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</si>
  <si>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</si>
  <si>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</si>
  <si>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</si>
  <si>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</si>
  <si>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</si>
  <si>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</si>
  <si>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</si>
  <si>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</si>
  <si>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</si>
  <si>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</si>
  <si>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</si>
  <si>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</si>
  <si>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</si>
  <si>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</si>
  <si>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</si>
  <si>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</si>
  <si>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</si>
  <si>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</si>
  <si>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</si>
  <si>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</si>
  <si>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</si>
  <si>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</si>
  <si>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</si>
  <si>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</si>
  <si>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</si>
  <si>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</si>
  <si>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</si>
  <si>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</si>
  <si>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</si>
  <si>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</si>
  <si>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</si>
  <si>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</si>
  <si>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</si>
  <si>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</si>
  <si>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</si>
  <si>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</si>
  <si>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</si>
  <si>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</si>
  <si>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</si>
  <si>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</si>
  <si>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</si>
  <si>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</si>
  <si>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</si>
  <si>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</si>
  <si>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</si>
  <si>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</si>
  <si>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</si>
  <si>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</si>
  <si>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</si>
  <si>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</si>
  <si>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</si>
  <si>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</si>
  <si>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</si>
  <si>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</si>
  <si>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</si>
  <si>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</si>
  <si>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</si>
  <si>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</si>
  <si>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</si>
  <si>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</si>
  <si>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</si>
  <si>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</si>
  <si>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</si>
  <si>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</si>
  <si>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</si>
  <si>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</si>
  <si>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</si>
  <si>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</si>
  <si>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</si>
  <si>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</si>
  <si>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</si>
  <si>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</si>
  <si>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</si>
  <si>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</si>
  <si>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</si>
  <si>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</si>
  <si>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</si>
  <si>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</si>
  <si>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</si>
  <si>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</si>
  <si>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</si>
  <si>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</si>
  <si>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</si>
  <si>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</si>
  <si>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</si>
  <si>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</si>
  <si>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</si>
  <si>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</si>
  <si>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</si>
  <si>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</si>
  <si>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</si>
  <si>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</si>
  <si>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</si>
  <si>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</si>
  <si>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</si>
  <si>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</si>
  <si>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</si>
  <si>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</si>
  <si>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</si>
  <si>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</si>
  <si>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</si>
  <si>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</si>
  <si>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</si>
  <si>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</si>
  <si>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</si>
  <si>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</si>
  <si>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</si>
  <si>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</si>
  <si>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</si>
  <si>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</si>
  <si>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</si>
  <si>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</si>
  <si>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</si>
  <si>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</si>
  <si>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</si>
  <si>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</si>
  <si>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</si>
  <si>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</si>
  <si>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</si>
  <si>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</si>
  <si>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</si>
  <si>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</si>
  <si>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</si>
  <si>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</si>
  <si>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</si>
  <si>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</si>
  <si>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</si>
  <si>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</si>
  <si>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</si>
  <si>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</si>
  <si>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</si>
  <si>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</si>
  <si>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</si>
  <si>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</si>
  <si>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</si>
  <si>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</si>
  <si>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</si>
  <si>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</si>
  <si>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</si>
  <si>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</si>
  <si>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</si>
  <si>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</si>
  <si>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</si>
  <si>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</si>
  <si>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</si>
  <si>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</si>
  <si>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</si>
  <si>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</si>
  <si>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</si>
  <si>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</si>
  <si>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</si>
  <si>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</si>
  <si>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Berlin</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</si>
  <si>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</si>
  <si>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</si>
  <si>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</si>
  <si>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</si>
  <si>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</si>
  <si>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</si>
  <si>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</si>
  <si>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</si>
  <si>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</si>
  <si>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</si>
  <si>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</si>
  <si>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</si>
  <si>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</si>
  <si>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</si>
  <si>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</si>
  <si>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</si>
  <si>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</si>
  <si>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</si>
  <si>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</si>
  <si>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</si>
  <si>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</si>
  <si>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</si>
  <si>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</si>
  <si>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</si>
  <si>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</si>
  <si>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</si>
  <si>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</si>
  <si>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</si>
  <si>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</si>
  <si>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</si>
  <si>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</si>
  <si>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</si>
  <si>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</si>
  <si>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</si>
  <si>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</si>
  <si>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</si>
  <si>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</si>
  <si>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</si>
  <si>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</si>
  <si>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</si>
  <si>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</si>
  <si>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</si>
  <si>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</si>
  <si>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</si>
  <si>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</si>
  <si>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</si>
  <si>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</si>
  <si>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</si>
  <si>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</si>
  <si>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</si>
  <si>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</si>
  <si>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</si>
  <si>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</si>
  <si>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</si>
  <si>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</si>
  <si>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</si>
  <si>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</si>
  <si>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</si>
  <si>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</si>
  <si>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</si>
  <si>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</si>
  <si>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</si>
  <si>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</si>
  <si>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</si>
  <si>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</si>
  <si>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</si>
  <si>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</si>
  <si>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</si>
  <si>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</si>
  <si>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</si>
  <si>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</si>
  <si>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</si>
  <si>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</si>
  <si>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</si>
  <si>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</si>
  <si>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</si>
  <si>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</si>
  <si>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</si>
  <si>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</si>
  <si>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</si>
  <si>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</si>
  <si>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</si>
  <si>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</si>
  <si>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</si>
  <si>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</si>
  <si>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</si>
  <si>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</si>
  <si>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</si>
  <si>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</si>
  <si>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</si>
  <si>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</si>
  <si>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</si>
  <si>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</si>
  <si>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</si>
  <si>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</si>
  <si>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</si>
  <si>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</si>
  <si>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</si>
  <si>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</si>
  <si>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</si>
  <si>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</si>
  <si>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</si>
  <si>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</si>
  <si>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</si>
  <si>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</si>
  <si>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</si>
  <si>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</si>
  <si>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</si>
  <si>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</si>
  <si>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</si>
  <si>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</si>
  <si>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</si>
  <si>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</si>
  <si>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</si>
  <si>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</si>
  <si>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</si>
  <si>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</si>
  <si>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</si>
  <si>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</si>
  <si>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</si>
  <si>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</si>
  <si>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</si>
  <si>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</si>
  <si>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</si>
  <si>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</si>
  <si>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</si>
  <si>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</si>
  <si>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</si>
  <si>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</si>
  <si>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</si>
  <si>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</si>
  <si>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</si>
  <si>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</si>
  <si>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</si>
  <si>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</si>
  <si>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</si>
  <si>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</si>
  <si>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</si>
  <si>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</si>
  <si>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</si>
  <si>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</si>
  <si>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</si>
  <si>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</si>
  <si>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</si>
  <si>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</si>
  <si>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</si>
  <si>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</si>
  <si>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</si>
  <si>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</si>
  <si>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</si>
  <si>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</si>
  <si>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</si>
  <si>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Deutschland</t>
  </si>
  <si>
    <t>Monatliche Rohmilchanlieferung der deutschen Erzeuger an deutsche milchwirtschaftliche Unternehmen nach Kreisen (Nr. 0204035)</t>
  </si>
  <si>
    <r>
      <t>Kuhmilchanlieferung der Erzeuger an deutsche milchwirtschaftliche Unternehmen</t>
    </r>
    <r>
      <rPr>
        <b/>
        <vertAlign val="superscript"/>
        <sz val="10"/>
        <rFont val="Arial"/>
        <family val="2"/>
      </rPr>
      <t>1)</t>
    </r>
  </si>
  <si>
    <t xml:space="preserve">           Angaben in Tonnen</t>
  </si>
  <si>
    <t>Jahr</t>
  </si>
  <si>
    <t>Erzeugerstandort</t>
  </si>
  <si>
    <t>Januar
bis
Mai</t>
  </si>
  <si>
    <t>April
bis
Mai</t>
  </si>
  <si>
    <t>Jan.</t>
  </si>
  <si>
    <t>Feb.</t>
  </si>
  <si>
    <t>Mär.</t>
  </si>
  <si>
    <t>Apr.</t>
  </si>
  <si>
    <t>Jun.</t>
  </si>
  <si>
    <t>Jul.</t>
  </si>
  <si>
    <t>Aug.</t>
  </si>
  <si>
    <t>Sep.</t>
  </si>
  <si>
    <t>Okt.</t>
  </si>
  <si>
    <t>Nov.</t>
  </si>
  <si>
    <t>Dez.</t>
  </si>
  <si>
    <t>Schleswig-Holstein / Hamburg</t>
  </si>
  <si>
    <t>Aus konventioneller Erzeugung</t>
  </si>
  <si>
    <t>geg. Vorj.</t>
  </si>
  <si>
    <t>± %</t>
  </si>
  <si>
    <t>Aus ökologisch/biologischer Erzeugung</t>
  </si>
  <si>
    <t>Niedersachsen / Bremen</t>
  </si>
  <si>
    <t xml:space="preserve">Nordrhein-Westfalen </t>
  </si>
  <si>
    <t>Hessen / Rheinland-Pfalz / Saarland</t>
  </si>
  <si>
    <t>Bundesgebiet West</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</si>
  <si>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</si>
  <si>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r>
      <t xml:space="preserve">noch: </t>
    </r>
    <r>
      <rPr>
        <b/>
        <sz val="10"/>
        <rFont val="Arial"/>
        <family val="2"/>
      </rPr>
      <t>Kuhmilchanlieferung der Erzeuger an deutsche milchwirtschaftliche Unternehmen</t>
    </r>
    <r>
      <rPr>
        <b/>
        <vertAlign val="superscript"/>
        <sz val="10"/>
        <rFont val="Arial"/>
        <family val="2"/>
      </rPr>
      <t>1)</t>
    </r>
  </si>
  <si>
    <t>Berlin / Brandenburg</t>
  </si>
  <si>
    <t xml:space="preserve">Mecklenburg-Vorpommern    </t>
  </si>
  <si>
    <t xml:space="preserve">Sachsen-Anhalt   </t>
  </si>
  <si>
    <t>Sachsen/Sachsen-Anhalt</t>
  </si>
  <si>
    <t xml:space="preserve">Thüringen </t>
  </si>
  <si>
    <t>Bundesgebiet Ost</t>
  </si>
  <si>
    <t>DEUTSCHLAND</t>
  </si>
  <si>
    <t>1. Kuhmilch von inländischen Erzeugern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</si>
  <si>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</si>
  <si>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3. Kuhmilch insgesamt an deutsche milchwirtschaftliche Unternehmen</t>
  </si>
  <si>
    <t>Quelle: BLE (625), BZL</t>
  </si>
  <si>
    <t>Anlieferung von Kuhmilch von deutschen Erzeugern - Anteile 2025v</t>
  </si>
  <si>
    <t>konventionelle Milch</t>
  </si>
  <si>
    <t>ökologische/ biologische Milch</t>
  </si>
  <si>
    <t>gesamt</t>
  </si>
  <si>
    <t>konventionell</t>
  </si>
  <si>
    <t>Schleswig-Holstein/Hamburg</t>
  </si>
  <si>
    <t>Niedersachsen/Bremen</t>
  </si>
  <si>
    <t>Hessen/Rheinland-PfalszSaarland</t>
  </si>
  <si>
    <t>Berlin/Brandenburg</t>
  </si>
  <si>
    <t>bio</t>
  </si>
  <si>
    <t>Kuhmilchanlieferung der Erzeuger an deutsche milchwirtschaftliche Unternehmen (Nr. 0204040)</t>
  </si>
  <si>
    <t xml:space="preserve">Ziegen-, Schaf- und Büffelmilchanlieferung der deutschen Erzeuger </t>
  </si>
  <si>
    <t>an deutsche milchwirtschaftliche Unternehmen</t>
  </si>
  <si>
    <t>Angaben in Tonnen</t>
  </si>
  <si>
    <t>Ziegen-, Schaf- und Büffelmilch</t>
  </si>
  <si>
    <t>Zuckererzeugung, Zuckerabsatz und Zuckerbestände</t>
  </si>
  <si>
    <t>1 000 t Weißzuckerwert</t>
  </si>
  <si>
    <t>Tabellennummer: 0202030</t>
  </si>
  <si>
    <t>Monat</t>
  </si>
  <si>
    <t>Zuckererzeugung</t>
  </si>
  <si>
    <t>Zuckerabsatz insgesamt</t>
  </si>
  <si>
    <r>
      <t xml:space="preserve">Zuckerbestände insgesamt </t>
    </r>
    <r>
      <rPr>
        <b/>
        <vertAlign val="superscript"/>
        <sz val="6"/>
        <rFont val="Arial"/>
        <family val="2"/>
      </rPr>
      <t>1)</t>
    </r>
  </si>
  <si>
    <t>2023/24</t>
  </si>
  <si>
    <t xml:space="preserve">2024/2025v </t>
  </si>
  <si>
    <t>2023/2024</t>
  </si>
  <si>
    <t>2024/2025v</t>
  </si>
  <si>
    <t>Januar</t>
  </si>
  <si>
    <r>
      <t xml:space="preserve">1028,746 </t>
    </r>
    <r>
      <rPr>
        <b/>
        <vertAlign val="superscript"/>
        <sz val="6"/>
        <rFont val="Arial"/>
        <family val="2"/>
      </rPr>
      <t>4)</t>
    </r>
  </si>
  <si>
    <r>
      <t xml:space="preserve">119,6 </t>
    </r>
    <r>
      <rPr>
        <b/>
        <vertAlign val="superscript"/>
        <sz val="6"/>
        <rFont val="Arial"/>
        <family val="2"/>
      </rPr>
      <t>3)</t>
    </r>
  </si>
  <si>
    <r>
      <t>.</t>
    </r>
    <r>
      <rPr>
        <b/>
        <vertAlign val="superscript"/>
        <sz val="6"/>
        <rFont val="Arial"/>
        <family val="2"/>
      </rPr>
      <t xml:space="preserve"> 4)</t>
    </r>
  </si>
  <si>
    <r>
      <t xml:space="preserve">. </t>
    </r>
    <r>
      <rPr>
        <b/>
        <vertAlign val="superscript"/>
        <sz val="6"/>
        <rFont val="Arial"/>
        <family val="2"/>
      </rPr>
      <t>3)</t>
    </r>
  </si>
  <si>
    <t>Oktober - Mai</t>
  </si>
  <si>
    <t>x</t>
  </si>
  <si>
    <r>
      <t xml:space="preserve">Wirtschaftsjahr </t>
    </r>
    <r>
      <rPr>
        <b/>
        <vertAlign val="superscript"/>
        <sz val="6"/>
        <rFont val="Arial"/>
        <family val="2"/>
      </rPr>
      <t>2)</t>
    </r>
  </si>
  <si>
    <t>Anm.: Zuckerfabriken und Handelsunternehmen.</t>
  </si>
  <si>
    <t>1) Am Monatsende, ohne Zollläger.</t>
  </si>
  <si>
    <t xml:space="preserve">2) Wirtschaftsjahr gemäß Verordnung (EG) 318/2006 Artikel 1 Absatz 2 (01. Oktober 2024 bis 30. September 2025) sowie entsprechender Vergleichszeitraum 2023/2024.  </t>
  </si>
  <si>
    <t>3) Aus Datenschutzgründen werden die Werte für die Erzeugung im Februar 24 und im März 24 zusammengefasst.</t>
  </si>
  <si>
    <t>4) Aus Datenschutzgründen werden die Werte für die Erzeugung im Januar 25 und im Februar 25 zusammengefasst.</t>
  </si>
  <si>
    <t>BLE (625)</t>
  </si>
  <si>
    <t>Zuckerabsatz der Zuckerfabriken und Handelsunternehmen</t>
  </si>
  <si>
    <t>Tabellenummer: 0202060</t>
  </si>
  <si>
    <t xml:space="preserve">Zuckerabsatz insgesamt </t>
  </si>
  <si>
    <r>
      <t xml:space="preserve">Zuckerabsatz als bzw. für </t>
    </r>
    <r>
      <rPr>
        <b/>
        <sz val="6"/>
        <rFont val="Arial"/>
        <family val="2"/>
      </rPr>
      <t>...</t>
    </r>
  </si>
  <si>
    <t>Oktober bis Mai</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</si>
  <si>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</si>
  <si>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</si>
  <si>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</si>
  <si>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</si>
  <si>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</si>
  <si>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</si>
  <si>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</si>
  <si>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</si>
  <si>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</si>
  <si>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</si>
  <si>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</si>
  <si>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</si>
  <si>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</si>
  <si>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r>
      <t xml:space="preserve">sonstige Produkte </t>
    </r>
    <r>
      <rPr>
        <b/>
        <vertAlign val="superscript"/>
        <sz val="6"/>
        <rFont val="Arial"/>
        <family val="2"/>
      </rPr>
      <t>2)</t>
    </r>
  </si>
  <si>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</si>
  <si>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</si>
  <si>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</si>
  <si>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</si>
  <si>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</si>
  <si>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</si>
  <si>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</si>
  <si>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BLE (625), BZL</t>
  </si>
  <si>
    <t>3) Einschl. Molkenkäse und Pasta filata Käse. – 4) Verwendung für Forschung und Produktentwicklung einschließlich Differenzausgleich.</t>
  </si>
  <si>
    <t xml:space="preserve">1) Ab 2019 einschließlich sonstige Konsummilch. - 2) Einschließlich Milchstreichfett- und Milchfetterzeugnisse in Butterwert. - </t>
  </si>
  <si>
    <t xml:space="preserve">Anm.: Ausschließlich Vollmilch in Vollmilchwert von Kühen, Schafen, Ziegen, Büffeln. </t>
  </si>
  <si>
    <t xml:space="preserve">        Sonstige Produkte</t>
  </si>
  <si>
    <t xml:space="preserve">        Butter und sonstige Streichfette</t>
  </si>
  <si>
    <t xml:space="preserve">        Sahneerzeugnisse</t>
  </si>
  <si>
    <t xml:space="preserve">      davon aus Herstellung:</t>
  </si>
  <si>
    <t>Anfall von Mager- und Buttermilch</t>
  </si>
  <si>
    <r>
      <t xml:space="preserve">  Sonstige Verwendung</t>
    </r>
    <r>
      <rPr>
        <vertAlign val="superscript"/>
        <sz val="6"/>
        <rFont val="Arial"/>
        <family val="2"/>
      </rPr>
      <t>4</t>
    </r>
  </si>
  <si>
    <t xml:space="preserve">  Ausfuhr und Versendungen</t>
  </si>
  <si>
    <t xml:space="preserve">  Rücklieferung von Futtermilch</t>
  </si>
  <si>
    <t xml:space="preserve">  Milcheiweißerzeugnisse aus Milch</t>
  </si>
  <si>
    <t xml:space="preserve">  Sauermilch- und Labquark</t>
  </si>
  <si>
    <r>
      <t xml:space="preserve">  Frischkäse</t>
    </r>
    <r>
      <rPr>
        <vertAlign val="superscript"/>
        <sz val="6"/>
        <rFont val="Arial"/>
        <family val="2"/>
      </rPr>
      <t>3</t>
    </r>
  </si>
  <si>
    <t xml:space="preserve">     Weichkäse</t>
  </si>
  <si>
    <t xml:space="preserve">     Halbfester Schnittkäse</t>
  </si>
  <si>
    <t xml:space="preserve">     Schnittkäse</t>
  </si>
  <si>
    <t xml:space="preserve">     Hartkäse</t>
  </si>
  <si>
    <t>darunter:</t>
  </si>
  <si>
    <t xml:space="preserve">  Hart-, Schnitt- und Weichkäse</t>
  </si>
  <si>
    <r>
      <t xml:space="preserve">  Butter und sonstige Streichfette</t>
    </r>
    <r>
      <rPr>
        <vertAlign val="superscript"/>
        <sz val="6"/>
        <rFont val="Arial"/>
        <family val="2"/>
      </rPr>
      <t>2</t>
    </r>
  </si>
  <si>
    <t xml:space="preserve">      sonstige Produkte in Pulverform</t>
  </si>
  <si>
    <t xml:space="preserve">      Buttermilchpulver </t>
  </si>
  <si>
    <t xml:space="preserve">      Magermilchpulver</t>
  </si>
  <si>
    <t xml:space="preserve">      Sahne-, Vollmilch-,  Teilentrahmtes Milchpulver</t>
  </si>
  <si>
    <t xml:space="preserve">  Trockenmilcherzeugnisse</t>
  </si>
  <si>
    <t xml:space="preserve">  Kondensmilch</t>
  </si>
  <si>
    <t xml:space="preserve">  Frischmilcherzeugnisse zusammen</t>
  </si>
  <si>
    <t xml:space="preserve">  Sonstige Frischmilcherzeugnisse</t>
  </si>
  <si>
    <t xml:space="preserve">  Milchmischgetränke</t>
  </si>
  <si>
    <t xml:space="preserve">  Sauermilcherzeugnisse</t>
  </si>
  <si>
    <t xml:space="preserve">  Sahneerzeugnisse</t>
  </si>
  <si>
    <t xml:space="preserve">  Buttermilch</t>
  </si>
  <si>
    <r>
      <t xml:space="preserve">  Konsummilch</t>
    </r>
    <r>
      <rPr>
        <vertAlign val="superscript"/>
        <sz val="6"/>
        <rFont val="Arial"/>
        <family val="2"/>
      </rPr>
      <t>1</t>
    </r>
  </si>
  <si>
    <t>Davon verwendet zu:</t>
  </si>
  <si>
    <t>In Molkereien verfügbare Menge</t>
  </si>
  <si>
    <t xml:space="preserve">  Eiweißgehalt der angelieferten Milch (%)</t>
  </si>
  <si>
    <t xml:space="preserve">  Verfügbarer Fettgehalt (%)</t>
  </si>
  <si>
    <t xml:space="preserve">  Fettgehalt der angelieferten Milch (%)</t>
  </si>
  <si>
    <t xml:space="preserve">  Einfuhr und Eingänge aus Mitgliedstaaten</t>
  </si>
  <si>
    <t xml:space="preserve">  Anlieferung an milchwirtschaftliche Unternehmen</t>
  </si>
  <si>
    <t>100 000 FE</t>
  </si>
  <si>
    <t>1 000 t</t>
  </si>
  <si>
    <t>Milchfett</t>
  </si>
  <si>
    <t>verfügbaren Menge</t>
  </si>
  <si>
    <t>FE = 1 t</t>
  </si>
  <si>
    <t>in % der</t>
  </si>
  <si>
    <t>100 000</t>
  </si>
  <si>
    <t>milch</t>
  </si>
  <si>
    <t>Gliederung</t>
  </si>
  <si>
    <t>Mager-</t>
  </si>
  <si>
    <t>Voll-</t>
  </si>
  <si>
    <t>Rohstoffeinsatz</t>
  </si>
  <si>
    <t>Erstellungsdatum: 23.06.25</t>
  </si>
  <si>
    <t>Verwendung von Milch in den Molkereien nach Kalenderjahren</t>
  </si>
  <si>
    <t>Erstellungsdatum: 14.06.23</t>
  </si>
  <si>
    <t>Preise für konventionell erzeugte Kuhmilch</t>
  </si>
  <si>
    <t>ab Hof tatsächlich 2025</t>
  </si>
  <si>
    <t>ab Hof tatsächlich</t>
  </si>
  <si>
    <t>2025</t>
  </si>
  <si>
    <t xml:space="preserve">     € je 100 kg, Erzeugerstandort</t>
  </si>
  <si>
    <t>ab Hof tatsächlich 2024</t>
  </si>
  <si>
    <t>2024</t>
  </si>
  <si>
    <t>Tabellennummer: 0301435</t>
  </si>
  <si>
    <t>Stand: 11.07.2025</t>
  </si>
  <si>
    <t>ab Hof standardisiert 2025</t>
  </si>
  <si>
    <t>ab Hof standardisiert</t>
  </si>
  <si>
    <r>
      <t xml:space="preserve"> </t>
    </r>
    <r>
      <rPr>
        <sz val="2"/>
        <color theme="0"/>
        <rFont val="BundesSans Office"/>
        <family val="2"/>
      </rPr>
      <t>Diese Spalte dient optischen Zwecken.</t>
    </r>
  </si>
  <si>
    <r>
      <t xml:space="preserve">Jahr 2024 endgültig
</t>
    </r>
    <r>
      <rPr>
        <b/>
        <sz val="6"/>
        <rFont val="BundesSans Office"/>
        <family val="2"/>
      </rPr>
      <t>Jahr 2025 vorläufig</t>
    </r>
  </si>
  <si>
    <r>
      <t xml:space="preserve">Jan - Dez </t>
    </r>
    <r>
      <rPr>
        <vertAlign val="superscript"/>
        <sz val="6"/>
        <rFont val="BundesSans Office"/>
        <family val="2"/>
      </rPr>
      <t>1</t>
    </r>
    <r>
      <rPr>
        <b/>
        <vertAlign val="superscript"/>
        <sz val="6"/>
        <rFont val="BundesSans Office"/>
        <family val="2"/>
      </rPr>
      <t>)</t>
    </r>
  </si>
  <si>
    <t>ab Hof standardisiert 2024</t>
  </si>
  <si>
    <t>Merkmal</t>
  </si>
  <si>
    <t xml:space="preserve">Dez. </t>
  </si>
  <si>
    <r>
      <t xml:space="preserve">Jan - Dez </t>
    </r>
    <r>
      <rPr>
        <vertAlign val="superscript"/>
        <sz val="6"/>
        <color theme="0"/>
        <rFont val="BundesSans Office"/>
        <family val="2"/>
      </rPr>
      <t>1</t>
    </r>
    <r>
      <rPr>
        <b/>
        <vertAlign val="superscript"/>
        <sz val="6"/>
        <color theme="0"/>
        <rFont val="BundesSans Office"/>
        <family val="2"/>
      </rPr>
      <t>)</t>
    </r>
  </si>
  <si>
    <t>Grundpreis 2025</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</si>
  <si>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</si>
  <si>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</si>
  <si>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2024</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</si>
  <si>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</si>
  <si>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</si>
  <si>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</si>
  <si>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t/>
  </si>
  <si>
    <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</si>
  <si>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</si>
  <si>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</si>
  <si>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</si>
  <si>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</si>
  <si>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</si>
  <si>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</si>
  <si>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</si>
  <si>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</si>
  <si>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Brandenburg / Berlin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</si>
  <si>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</si>
  <si>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</si>
  <si>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</si>
  <si>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</si>
  <si>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</si>
  <si>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Quelle: BLE, 625</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</si>
  <si>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</si>
  <si>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</si>
  <si>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</si>
  <si>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</si>
  <si>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</si>
  <si>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</si>
  <si>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</si>
  <si>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</si>
  <si>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</si>
  <si>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</si>
  <si>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</si>
  <si>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Tierärzte und Tierärztinnen nach Tierärztekammern</t>
  </si>
  <si>
    <t>Stand: 31.12.2024</t>
  </si>
  <si>
    <t xml:space="preserve"> Tierärztekammer</t>
  </si>
  <si>
    <t>Baden-</t>
  </si>
  <si>
    <t>Branden-</t>
  </si>
  <si>
    <t>Mecklen-</t>
  </si>
  <si>
    <t>Württem-</t>
  </si>
  <si>
    <t>burg</t>
  </si>
  <si>
    <t>burg-Vor-</t>
  </si>
  <si>
    <t>berg</t>
  </si>
  <si>
    <t>pommern</t>
  </si>
  <si>
    <t>Tierärztlich Tätige</t>
  </si>
  <si>
    <t xml:space="preserve"> davon</t>
  </si>
  <si>
    <t xml:space="preserve">  Niedergelassene Tierärzte</t>
  </si>
  <si>
    <t xml:space="preserve">  Praxisassistenten</t>
  </si>
  <si>
    <t xml:space="preserve">  Praxisvertreter</t>
  </si>
  <si>
    <t xml:space="preserve">  Angestellte in der Landwirtschaft</t>
  </si>
  <si>
    <t xml:space="preserve">  Beamtete Tierärzte</t>
  </si>
  <si>
    <t xml:space="preserve">  Angestellte Tierärzte im öffentlichen Dienst</t>
  </si>
  <si>
    <t xml:space="preserve">  Tierärzte in der Privatwirtschaft/Industrie</t>
  </si>
  <si>
    <t xml:space="preserve">  Bundeswehr</t>
  </si>
  <si>
    <r>
      <t xml:space="preserve">  Nicht vollbeschäftigte Tierärzte</t>
    </r>
    <r>
      <rPr>
        <vertAlign val="superscript"/>
        <sz val="7"/>
        <rFont val="BundesSans Office"/>
        <family val="2"/>
      </rPr>
      <t>1)</t>
    </r>
  </si>
  <si>
    <t xml:space="preserve">  Tierärzte mit anderen vet.-med. Tätigkeiten</t>
  </si>
  <si>
    <t xml:space="preserve">  Referendare</t>
  </si>
  <si>
    <t xml:space="preserve"> Tierärzte im Ausland</t>
  </si>
  <si>
    <t>Nicht bzw.nicht mehr tierärztlich Tätige</t>
  </si>
  <si>
    <t xml:space="preserve">  Berufsfremd tätige Tierärzte</t>
  </si>
  <si>
    <t xml:space="preserve">  Tierärzte ohne Berufsausübung</t>
  </si>
  <si>
    <t xml:space="preserve">  Arbeitslose Tierärzte</t>
  </si>
  <si>
    <t xml:space="preserve">  Doktoranden/Hospitanden ohne Entgelt</t>
  </si>
  <si>
    <t xml:space="preserve">  Tierärzte im Ruhestand</t>
  </si>
  <si>
    <t xml:space="preserve">  Tierärzte in der Elternzeit</t>
  </si>
  <si>
    <t>Tierärzte insgesamt</t>
  </si>
  <si>
    <t>Dagegen 31.12.2023</t>
  </si>
  <si>
    <t>Nieder-</t>
  </si>
  <si>
    <t>Nord-</t>
  </si>
  <si>
    <t>West-</t>
  </si>
  <si>
    <t>NRW</t>
  </si>
  <si>
    <t>Rhein-</t>
  </si>
  <si>
    <t>Saar-</t>
  </si>
  <si>
    <t>Sachsen-</t>
  </si>
  <si>
    <t>sachsen</t>
  </si>
  <si>
    <t>rhein</t>
  </si>
  <si>
    <t>falen-</t>
  </si>
  <si>
    <t>zusammen</t>
  </si>
  <si>
    <t>land-</t>
  </si>
  <si>
    <t>land</t>
  </si>
  <si>
    <t>Anhalt</t>
  </si>
  <si>
    <t>Pfalz</t>
  </si>
  <si>
    <r>
      <t xml:space="preserve">  Nicht vollbeschäftigte Tierärzte </t>
    </r>
    <r>
      <rPr>
        <vertAlign val="superscript"/>
        <sz val="7"/>
        <rFont val="BundesSans Office"/>
        <family val="2"/>
      </rPr>
      <t>1)</t>
    </r>
  </si>
  <si>
    <t xml:space="preserve">  Tierärzte im Ausland</t>
  </si>
  <si>
    <t>Tierärztekammer</t>
  </si>
  <si>
    <t>Schleswig-</t>
  </si>
  <si>
    <t>Thürin-</t>
  </si>
  <si>
    <t>darunter</t>
  </si>
  <si>
    <t>Früheres</t>
  </si>
  <si>
    <t>Neue</t>
  </si>
  <si>
    <t>Holstein</t>
  </si>
  <si>
    <t>gen</t>
  </si>
  <si>
    <t>Bundes-</t>
  </si>
  <si>
    <t>Länder</t>
  </si>
  <si>
    <t>gebiet</t>
  </si>
  <si>
    <t>1) Liegt für 2024 nicht vor.</t>
  </si>
  <si>
    <t>Tierärzte und Tierärztinnen nach Tierärztekammern (Nr. 0106490)</t>
  </si>
  <si>
    <t>Produktionsindex des Produzierenden Ernährungsgewerbes</t>
  </si>
  <si>
    <t>Jan.-Mai</t>
  </si>
  <si>
    <t>1. Vj.</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</si>
  <si>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</si>
  <si>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</si>
  <si>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</si>
  <si>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</si>
  <si>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</si>
  <si>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</si>
  <si>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</si>
  <si>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</si>
  <si>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</si>
  <si>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</si>
  <si>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</si>
  <si>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</si>
  <si>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</si>
  <si>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</si>
  <si>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</si>
  <si>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</si>
  <si>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</si>
  <si>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</si>
  <si>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</si>
  <si>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</si>
  <si>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</si>
  <si>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</si>
  <si>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</si>
  <si>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Quelle: Statistisches Bundesamt, BMLEH (723)</t>
  </si>
  <si>
    <t>Zurück zum Inhaltsverzeichnis</t>
  </si>
  <si>
    <t>Produktionsindex des Produzierenden Ernährungsgewerbes (Nr. 0206030)</t>
  </si>
  <si>
    <t>Getreidekäufe der aufnehmenden Hand von der Landwirtschaft - vorläufig</t>
  </si>
  <si>
    <t>Tabellennummer: 0201060</t>
  </si>
  <si>
    <t>1. Monatlich meldende Betriebe</t>
  </si>
  <si>
    <t>Wirtschaftsjahr</t>
  </si>
  <si>
    <t>Sept.</t>
  </si>
  <si>
    <r>
      <t xml:space="preserve">Jahr </t>
    </r>
    <r>
      <rPr>
        <vertAlign val="superscript"/>
        <sz val="6"/>
        <rFont val="Arial"/>
        <family val="2"/>
      </rPr>
      <t>1)</t>
    </r>
  </si>
  <si>
    <t>Juli - Mai</t>
  </si>
  <si>
    <t>Wirtschaftsjahr insgesamt</t>
  </si>
  <si>
    <t>Weichweizen</t>
  </si>
  <si>
    <t>2024/2025</t>
  </si>
  <si>
    <t>Hartweizen (Durum)</t>
  </si>
  <si>
    <t>Roggen</t>
  </si>
  <si>
    <t>Braugerste</t>
  </si>
  <si>
    <t>Übrige Gerste</t>
  </si>
  <si>
    <t>Hafer</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</si>
  <si>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</si>
  <si>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</si>
  <si>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</si>
  <si>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</si>
  <si>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</si>
  <si>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</si>
  <si>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Bestände der Wirtschaft an Getreide und Getreideerzeugnissen</t>
  </si>
  <si>
    <t>(vorläufige Zahlen)</t>
  </si>
  <si>
    <t xml:space="preserve">1. In Getreidewert am Ende des Monats </t>
  </si>
  <si>
    <t>Hartweizen</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</si>
  <si>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</si>
  <si>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</si>
  <si>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</si>
  <si>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</si>
  <si>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</si>
  <si>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</si>
  <si>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</si>
  <si>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</si>
  <si>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</si>
  <si>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</si>
  <si>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Körnermais</t>
  </si>
  <si>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</si>
  <si>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</si>
  <si>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</si>
  <si>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</si>
  <si>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</si>
  <si>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</si>
  <si>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</si>
  <si>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</si>
  <si>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</si>
  <si>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</si>
  <si>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</si>
  <si>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</si>
  <si>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</si>
  <si>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</si>
  <si>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Getreidevermahlung und Mehlausbeute in Handelsmühlen</t>
  </si>
  <si>
    <t>Tabellennummer: 0201330</t>
  </si>
  <si>
    <t xml:space="preserve">Monat </t>
  </si>
  <si>
    <t>Vermahlung
1 000 t</t>
  </si>
  <si>
    <t>Mehlausbeute
%</t>
  </si>
  <si>
    <r>
      <t>2024/2025</t>
    </r>
    <r>
      <rPr>
        <vertAlign val="superscript"/>
        <sz val="6"/>
        <rFont val="Arial"/>
        <family val="2"/>
      </rPr>
      <t>2)</t>
    </r>
  </si>
  <si>
    <t xml:space="preserve">Dezember </t>
  </si>
  <si>
    <t xml:space="preserve">Juni </t>
  </si>
  <si>
    <r>
      <t xml:space="preserve">Jahr </t>
    </r>
    <r>
      <rPr>
        <vertAlign val="superscript"/>
        <sz val="6"/>
        <rFont val="Arial"/>
        <family val="2"/>
      </rPr>
      <t>3)</t>
    </r>
  </si>
  <si>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</si>
  <si>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</si>
  <si>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</si>
  <si>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</si>
  <si>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</si>
  <si>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</si>
  <si>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</si>
  <si>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</si>
  <si>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</si>
  <si>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</si>
  <si>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</si>
  <si>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</si>
  <si>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</si>
  <si>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</si>
  <si>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BLE, 625</t>
  </si>
  <si>
    <t>Herstellung von Malz</t>
  </si>
  <si>
    <t>in 1 000 t</t>
  </si>
  <si>
    <t>Tabellennummer: 0201490</t>
  </si>
  <si>
    <t>Weizenmalz</t>
  </si>
  <si>
    <t>Gerstenmalz</t>
  </si>
  <si>
    <t>2019/2020</t>
  </si>
  <si>
    <t>2020/2021</t>
  </si>
  <si>
    <t>2021/2022</t>
  </si>
  <si>
    <t>2022/2023</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</si>
  <si>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</si>
  <si>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</si>
  <si>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</si>
  <si>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Ausgewählte Teilindizes für Nahrungsmittel sowie für Beherbergungs- und Gaststättendienstleistungen</t>
  </si>
  <si>
    <t xml:space="preserve"> aus dem Verbraucherpreisindex für Deutschland</t>
  </si>
  <si>
    <t>2020 = 100</t>
  </si>
  <si>
    <t>Gewichts-
anteil o/oo</t>
  </si>
  <si>
    <t>Jahresdurch schnitt</t>
  </si>
  <si>
    <t>Jahresdurchschnitt</t>
  </si>
  <si>
    <t>± % gegen</t>
  </si>
  <si>
    <t>Vorjahr</t>
  </si>
  <si>
    <t>Vormonat</t>
  </si>
  <si>
    <t>Verbraucherpreisindex insgesamt</t>
  </si>
  <si>
    <t>Nahrungsmittel und alkoholfr. Getränke</t>
  </si>
  <si>
    <t>Nahrungsmittel</t>
  </si>
  <si>
    <t>Brot und Getreideerzeugnisse</t>
  </si>
  <si>
    <t xml:space="preserve">  Brot und Backw. aus Brotteig</t>
  </si>
  <si>
    <t xml:space="preserve">  Dauerbackwaren</t>
  </si>
  <si>
    <t xml:space="preserve">   Teigwaren (einschließlich Zubereitungen mit Teig)</t>
  </si>
  <si>
    <t xml:space="preserve">  Feine Backwaren (ohne Dauerbackw.)</t>
  </si>
  <si>
    <t xml:space="preserve">  Weizenmehl</t>
  </si>
  <si>
    <t>Obst</t>
  </si>
  <si>
    <t>Zitrusfrüchte, frisch oder gekühlt</t>
  </si>
  <si>
    <t>Bananen, frisch oder gekühlt</t>
  </si>
  <si>
    <t>Äpfel, frisch oder gekühlt</t>
  </si>
  <si>
    <t>Trockenobst, Nüsse u. Ä.</t>
  </si>
  <si>
    <t>Obstkonserven</t>
  </si>
  <si>
    <t>Gemüse</t>
  </si>
  <si>
    <t xml:space="preserve">   Blatt- u. Stielgemüse, frisch oder gekühlt</t>
  </si>
  <si>
    <t xml:space="preserve">  Speisekohl, frisch oder gekühlt</t>
  </si>
  <si>
    <t xml:space="preserve"> Tomaten, Paprika, Gurken und anderes Fruchtgemüse</t>
  </si>
  <si>
    <t xml:space="preserve">  Trockengemüse</t>
  </si>
  <si>
    <t xml:space="preserve">  Tiefgefrorenes Gemüse</t>
  </si>
  <si>
    <t xml:space="preserve">  Gemüsekonserven</t>
  </si>
  <si>
    <t xml:space="preserve">  Kartoffeln</t>
  </si>
  <si>
    <t xml:space="preserve">  Kartoffelerzeugnisse</t>
  </si>
  <si>
    <t xml:space="preserve">Zucker </t>
  </si>
  <si>
    <t>Konfitüren, Marmelade, Bienenhonig u. Ä.</t>
  </si>
  <si>
    <t>Schokoladen</t>
  </si>
  <si>
    <t>Speiseeis</t>
  </si>
  <si>
    <t>Kaffee u. Ä.</t>
  </si>
  <si>
    <t>Kakao und Kakaopulver</t>
  </si>
  <si>
    <t xml:space="preserve">Mineralwasser </t>
  </si>
  <si>
    <t>Fruchtsäfte, Fruchtnektare</t>
  </si>
  <si>
    <t>Gemüsesäfte</t>
  </si>
  <si>
    <t>Fleisch und Fleischwaren</t>
  </si>
  <si>
    <t xml:space="preserve">  Rind-, Kalbfleisch </t>
  </si>
  <si>
    <t xml:space="preserve">  Schweinefleisch</t>
  </si>
  <si>
    <t xml:space="preserve">  Schaffleisch, frisch oder gefroren</t>
  </si>
  <si>
    <t xml:space="preserve">   Geflügelfleisch, frisch oder gefroren</t>
  </si>
  <si>
    <t xml:space="preserve">  Wurstwaren, Schinken, Speck</t>
  </si>
  <si>
    <t xml:space="preserve">  Fleischzubereitungen</t>
  </si>
  <si>
    <t xml:space="preserve">  Wildfleisch</t>
  </si>
  <si>
    <t>Fische, frisch oder gefroren</t>
  </si>
  <si>
    <t>Fischkonserven und -zubereitungen</t>
  </si>
  <si>
    <t>Molkereiprodukte und Eier</t>
  </si>
  <si>
    <t xml:space="preserve">  Trinkmilch</t>
  </si>
  <si>
    <t xml:space="preserve">   Joghurt</t>
  </si>
  <si>
    <t xml:space="preserve">   Käse u. Quark</t>
  </si>
  <si>
    <t xml:space="preserve">  Butter</t>
  </si>
  <si>
    <t xml:space="preserve">  andere Milcherzeugnisse</t>
  </si>
  <si>
    <t xml:space="preserve">  Eier</t>
  </si>
  <si>
    <t>Margarine</t>
  </si>
  <si>
    <t>Speiseöle (oder Olivenöl)</t>
  </si>
  <si>
    <t>Gaststätten- und Beherbergungsdienstleistungen</t>
  </si>
  <si>
    <t xml:space="preserve">    Gaststättendienstleistungen</t>
  </si>
  <si>
    <t xml:space="preserve">       Restaurants, Cafes, u.ä. </t>
  </si>
  <si>
    <t xml:space="preserve">      Kantinen, Mensen</t>
  </si>
  <si>
    <t>Quelle: Statistisches Bundesamt, BMEL (723)</t>
  </si>
  <si>
    <t>Ausgewählte Teilindizes für Nahrungsmittel sowie für Beherbergungs- und Gaststättendienstleistungen (Nr.0302090)</t>
  </si>
  <si>
    <t xml:space="preserve"> Andere Waren und Dienstleistungen</t>
  </si>
  <si>
    <t xml:space="preserve"> Gaststätten- und Beherbergungsdienstleistungen</t>
  </si>
  <si>
    <t xml:space="preserve"> Bildungswesen</t>
  </si>
  <si>
    <t xml:space="preserve"> Freizeit, Unterhaltung und Kultur</t>
  </si>
  <si>
    <t xml:space="preserve"> Post und Telekommunikation</t>
  </si>
  <si>
    <t xml:space="preserve">     Diesel</t>
  </si>
  <si>
    <t xml:space="preserve">     Superbenzin</t>
  </si>
  <si>
    <t xml:space="preserve">     Kraftstoffe</t>
  </si>
  <si>
    <t xml:space="preserve"> Verkehr</t>
  </si>
  <si>
    <t xml:space="preserve"> Gesundheit</t>
  </si>
  <si>
    <t xml:space="preserve">  Möbel, Leuchten, Geräte und anderes Haushaltszubehör</t>
  </si>
  <si>
    <t xml:space="preserve">     Strom, Gas und andere Brennstoffe</t>
  </si>
  <si>
    <t xml:space="preserve">     Mieten</t>
  </si>
  <si>
    <t xml:space="preserve"> Wohnung, Wasser, Strom, Gas u.a. Brennstoffe</t>
  </si>
  <si>
    <t>Bekleidung und Schuhe</t>
  </si>
  <si>
    <t xml:space="preserve">    Tabakwaren </t>
  </si>
  <si>
    <t xml:space="preserve">    Alkoholische Getränke </t>
  </si>
  <si>
    <t>Alkoholische Getränke, Tabakwaren</t>
  </si>
  <si>
    <t>Nahrungsmittel und alkoholfreie Getränke</t>
  </si>
  <si>
    <t>Vor-
monat</t>
  </si>
  <si>
    <t xml:space="preserve">April </t>
  </si>
  <si>
    <t xml:space="preserve">Februar </t>
  </si>
  <si>
    <t>Jahres-durchschnitt</t>
  </si>
  <si>
    <t>Ge-
wichts-
anteil    o/oo</t>
  </si>
  <si>
    <t>Tabellennummer 0302130-0000</t>
  </si>
  <si>
    <t>Verbraucherpreisindex für Deutschland</t>
  </si>
  <si>
    <t>Verbraucherpreisindex für Deutschland (Nr. 0302130)</t>
  </si>
  <si>
    <t>Legehennenhaltung und Eiererzeugung</t>
  </si>
  <si>
    <t>in Betrieben von Unternehmen mit 3 000 und mehr Hennenhaltungsplätzen</t>
  </si>
  <si>
    <t>Tabellenummer: 0106430</t>
  </si>
  <si>
    <t>Febr.</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</si>
  <si>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</si>
  <si>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</si>
  <si>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</si>
  <si>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</si>
  <si>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</si>
  <si>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</si>
  <si>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</si>
  <si>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</si>
  <si>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</si>
  <si>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</si>
  <si>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</si>
  <si>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</si>
  <si>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</si>
  <si>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</si>
  <si>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</si>
  <si>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</si>
  <si>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</si>
  <si>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</si>
  <si>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</si>
  <si>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</si>
  <si>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</si>
  <si>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</si>
  <si>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</si>
  <si>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</si>
  <si>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</si>
  <si>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</si>
  <si>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</si>
  <si>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</si>
  <si>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18.07.2025</t>
  </si>
  <si>
    <t>Geflügelschlachtereien und geschlachtetes Geflügel</t>
  </si>
  <si>
    <t>Tabellennummer: 0106460</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</si>
  <si>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</si>
  <si>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</si>
  <si>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</si>
  <si>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2025 v</t>
  </si>
  <si>
    <t>Jungmasthühner</t>
  </si>
  <si>
    <t>Anzahl in 1 000</t>
  </si>
  <si>
    <t>Suppenhühner</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</si>
  <si>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</si>
  <si>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</si>
  <si>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</si>
  <si>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</si>
  <si>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</si>
  <si>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</si>
  <si>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</si>
  <si>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</si>
  <si>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</si>
  <si>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</si>
  <si>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17.07.2025</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</si>
  <si>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</si>
  <si>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</si>
  <si>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</si>
  <si>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</si>
  <si>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</si>
  <si>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</si>
  <si>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</si>
  <si>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</si>
  <si>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</si>
  <si>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</si>
  <si>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</si>
  <si>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</si>
  <si>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</si>
  <si>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</si>
  <si>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</si>
  <si>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</si>
  <si>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</si>
  <si>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</si>
  <si>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</si>
  <si>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</si>
  <si>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</si>
  <si>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</si>
  <si>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17.07.2025</t>
  </si>
  <si>
    <t>Anzeigepflichtige Tierseuchen der Bundesrepublik Deutschland</t>
  </si>
  <si>
    <t>2 0 2 5</t>
  </si>
  <si>
    <t>Taellennummer:011790</t>
  </si>
  <si>
    <t>Jan</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</si>
  <si>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</si>
  <si>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</si>
  <si>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</si>
  <si>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</si>
  <si>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</si>
  <si>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</si>
  <si>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</si>
  <si>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</si>
  <si>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</si>
  <si>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r>
      <t xml:space="preserve">70 </t>
    </r>
    <r>
      <rPr>
        <vertAlign val="superscript"/>
        <sz val="8"/>
        <color indexed="8"/>
        <rFont val="Arial"/>
        <family val="2"/>
      </rPr>
      <t>1)2)3)</t>
    </r>
  </si>
  <si>
    <r>
      <t xml:space="preserve">152 </t>
    </r>
    <r>
      <rPr>
        <vertAlign val="superscript"/>
        <sz val="8"/>
        <color indexed="8"/>
        <rFont val="Arial"/>
        <family val="2"/>
      </rPr>
      <t>1)2)3)</t>
    </r>
  </si>
  <si>
    <r>
      <t xml:space="preserve">36 </t>
    </r>
    <r>
      <rPr>
        <vertAlign val="superscript"/>
        <sz val="8"/>
        <color rgb="FF000000"/>
        <rFont val="Arial"/>
        <family val="2"/>
      </rPr>
      <t>1)2)3)</t>
    </r>
  </si>
  <si>
    <r>
      <t xml:space="preserve">19 </t>
    </r>
    <r>
      <rPr>
        <vertAlign val="superscript"/>
        <sz val="8"/>
        <color rgb="FF000000"/>
        <rFont val="Arial"/>
        <family val="2"/>
      </rPr>
      <t>1)2)3)</t>
    </r>
  </si>
  <si>
    <r>
      <t xml:space="preserve">2 </t>
    </r>
    <r>
      <rPr>
        <vertAlign val="superscript"/>
        <sz val="8"/>
        <color rgb="FF000000"/>
        <rFont val="Arial"/>
        <family val="2"/>
      </rPr>
      <t>1)</t>
    </r>
  </si>
  <si>
    <r>
      <t xml:space="preserve">1 </t>
    </r>
    <r>
      <rPr>
        <vertAlign val="superscript"/>
        <sz val="8"/>
        <color rgb="FF000000"/>
        <rFont val="Arial"/>
        <family val="2"/>
      </rPr>
      <t>1)</t>
    </r>
  </si>
  <si>
    <r>
      <t xml:space="preserve">302 </t>
    </r>
    <r>
      <rPr>
        <vertAlign val="superscript"/>
        <sz val="8"/>
        <rFont val="Arial"/>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</si>
  <si>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</si>
  <si>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</si>
  <si>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</si>
  <si>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</si>
  <si>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</si>
  <si>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</si>
  <si>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</si>
  <si>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</si>
  <si>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</si>
  <si>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</si>
  <si>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</si>
  <si>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</si>
  <si>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</si>
  <si>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</si>
  <si>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t>Quelle: BMLEH (323)</t>
  </si>
  <si>
    <r>
      <rPr>
        <vertAlign val="superscript"/>
        <sz val="6"/>
        <color indexed="8"/>
        <rFont val="Arial"/>
        <family val="2"/>
      </rPr>
      <t>1)</t>
    </r>
    <r>
      <rPr>
        <sz val="6"/>
        <color indexed="8"/>
        <rFont val="Arial"/>
        <family val="2"/>
      </rPr>
      <t xml:space="preserve">  Wildvogel</t>
    </r>
  </si>
  <si>
    <t>Stand: 20. Juli 2025</t>
  </si>
  <si>
    <r>
      <rPr>
        <vertAlign val="superscript"/>
        <sz val="6"/>
        <color indexed="8"/>
        <rFont val="Arial"/>
        <family val="2"/>
      </rPr>
      <t xml:space="preserve">2) </t>
    </r>
    <r>
      <rPr>
        <sz val="6"/>
        <color indexed="8"/>
        <rFont val="Arial"/>
        <family val="2"/>
      </rPr>
      <t xml:space="preserve"> Geflügel</t>
    </r>
  </si>
  <si>
    <r>
      <rPr>
        <vertAlign val="superscript"/>
        <sz val="6"/>
        <color indexed="8"/>
        <rFont val="Arial"/>
        <family val="2"/>
      </rPr>
      <t>3)</t>
    </r>
    <r>
      <rPr>
        <sz val="6"/>
        <color indexed="8"/>
        <rFont val="Arial"/>
        <family val="2"/>
      </rPr>
      <t xml:space="preserve"> gehaltener Vogel</t>
    </r>
  </si>
  <si>
    <r>
      <t>Marktpreise für Milcherzeugnisse</t>
    </r>
    <r>
      <rPr>
        <b/>
        <vertAlign val="superscript"/>
        <sz val="10"/>
        <rFont val="Arial"/>
        <family val="2"/>
      </rPr>
      <t/>
    </r>
  </si>
  <si>
    <t>€/kg</t>
  </si>
  <si>
    <t>Tabellennummer: 0301460</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</si>
  <si>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</si>
  <si>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</si>
  <si>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</si>
  <si>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</si>
  <si>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</si>
  <si>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</si>
  <si>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</si>
  <si>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</si>
  <si>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</si>
  <si>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</si>
  <si>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</si>
  <si>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</si>
  <si>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</si>
  <si>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</si>
  <si>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</si>
  <si>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</si>
  <si>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</si>
  <si>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</si>
  <si>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</si>
  <si>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</si>
  <si>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</si>
  <si>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</si>
  <si>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Schlachtungen von Tieren in- und ausländischer Herkunft</t>
  </si>
  <si>
    <t>Januar bis Januar</t>
  </si>
  <si>
    <t>Tabellennummer: 203160</t>
  </si>
  <si>
    <t>Januar bis Dezember</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</si>
  <si>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</si>
  <si>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</si>
  <si>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</si>
  <si>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</si>
  <si>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</si>
  <si>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</si>
  <si>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</si>
  <si>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</si>
  <si>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</si>
  <si>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</si>
  <si>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</si>
  <si>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</si>
  <si>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</si>
  <si>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</si>
  <si>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</si>
  <si>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</si>
  <si>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Kühe</t>
  </si>
  <si>
    <t>Färsen</t>
  </si>
  <si>
    <t>Großrinder zusammen</t>
  </si>
  <si>
    <t>Kälber</t>
  </si>
  <si>
    <t>Schweine</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</si>
  <si>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</si>
  <si>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</si>
  <si>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</si>
  <si>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</si>
  <si>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</si>
  <si>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</si>
  <si>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Rinder</t>
  </si>
  <si>
    <t>Schafe</t>
  </si>
  <si>
    <t>1) Schlachtgewicht gemäß 1. Fleischgesetzdurchführungsverordnung mit einem Abzug von 2 % für Kühlverluste.</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</si>
  <si>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</si>
  <si>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</si>
  <si>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</si>
  <si>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</si>
  <si>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</si>
  <si>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</si>
  <si>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</si>
  <si>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</si>
  <si>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Statistisches Bundesamt.</t>
  </si>
  <si>
    <t>Marktpreise für inländisches Getreide</t>
  </si>
  <si>
    <r>
      <t>€ je 100 kg</t>
    </r>
    <r>
      <rPr>
        <b/>
        <vertAlign val="superscript"/>
        <sz val="9"/>
        <rFont val="BundesSans Office"/>
        <family val="2"/>
      </rPr>
      <t>1)</t>
    </r>
  </si>
  <si>
    <t xml:space="preserve"> September</t>
  </si>
  <si>
    <t xml:space="preserve"> Februar</t>
  </si>
  <si>
    <t xml:space="preserve"> April</t>
  </si>
  <si>
    <r>
      <t xml:space="preserve">Wirtschaftsjahres-durchschnitt </t>
    </r>
    <r>
      <rPr>
        <b/>
        <vertAlign val="superscript"/>
        <sz val="8"/>
        <rFont val="BundesSans Office"/>
        <family val="2"/>
      </rPr>
      <t>2)</t>
    </r>
  </si>
  <si>
    <t>Brotweizen</t>
  </si>
  <si>
    <t>Brotroggen</t>
  </si>
  <si>
    <t>Futtergerste</t>
  </si>
  <si>
    <t>1) Ohne Umsatzsteuer. Arithmetisches Mittel der Monatspreise an den einzelnen Börsen</t>
  </si>
  <si>
    <t>2) Arithmetisches Mittel der Monatspreise an den einzelnen Börsen im Wirtschaftsjahr.</t>
  </si>
  <si>
    <t>Index der Einfuhrpreise
(nach Warengruppen der Außenhandelsstatistik)</t>
  </si>
  <si>
    <t>2021 = 100</t>
  </si>
  <si>
    <t>JD</t>
  </si>
  <si>
    <t>Feb</t>
  </si>
  <si>
    <t>Mrz</t>
  </si>
  <si>
    <t>Apr</t>
  </si>
  <si>
    <t>Warengruppe</t>
  </si>
  <si>
    <t>Gewichtsanteil o/oo</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</si>
  <si>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</si>
  <si>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</si>
  <si>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</si>
  <si>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</si>
  <si>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</si>
  <si>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</si>
  <si>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</si>
  <si>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61411-01, BMLEH (723)</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</si>
  <si>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</si>
  <si>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Ge-
wichts-
anteil
 o/oo</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</si>
  <si>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</si>
  <si>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</si>
  <si>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</si>
  <si>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</si>
  <si>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</si>
  <si>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</si>
  <si>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</si>
  <si>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</si>
  <si>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</si>
  <si>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</si>
  <si>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</si>
  <si>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</si>
  <si>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</si>
  <si>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</si>
  <si>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</si>
  <si>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</si>
  <si>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</si>
  <si>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</si>
  <si>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</si>
  <si>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</si>
  <si>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</si>
  <si>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</si>
  <si>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</si>
  <si>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</si>
  <si>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</si>
  <si>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</si>
  <si>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</si>
  <si>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</si>
  <si>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</si>
  <si>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</si>
  <si>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</si>
  <si>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</si>
  <si>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</si>
  <si>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</si>
  <si>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</si>
  <si>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</si>
  <si>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</si>
  <si>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1) Ohne Umsatzsteuer.</t>
  </si>
  <si>
    <t>Quelle: Statistisches Bundesamt Genesis-Online 61241, BMLEH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</si>
  <si>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</si>
  <si>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</si>
  <si>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</si>
  <si>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</si>
  <si>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</si>
  <si>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</si>
  <si>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</si>
  <si>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</si>
  <si>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</si>
  <si>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</si>
  <si>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</si>
  <si>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</si>
  <si>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</si>
  <si>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</si>
  <si>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</si>
  <si>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</si>
  <si>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</si>
  <si>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</si>
  <si>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</si>
  <si>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</si>
  <si>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</si>
  <si>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Euro-Referenzkurse des Europäischen Systems der Zentralbanken (ESZB)</t>
  </si>
  <si>
    <t>Land</t>
  </si>
  <si>
    <t>ISO-Währungs-code</t>
  </si>
  <si>
    <t>Jun</t>
  </si>
  <si>
    <t>Jul</t>
  </si>
  <si>
    <t>Aug</t>
  </si>
  <si>
    <t>Sep</t>
  </si>
  <si>
    <t>Okt</t>
  </si>
  <si>
    <t>Nov</t>
  </si>
  <si>
    <t>Dez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</si>
  <si>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</si>
  <si>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</si>
  <si>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</si>
  <si>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</si>
  <si>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</si>
  <si>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</si>
  <si>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</si>
  <si>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</si>
  <si>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</si>
  <si>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</si>
  <si>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</si>
  <si>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</si>
  <si>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</si>
  <si>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</si>
  <si>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</si>
  <si>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</si>
  <si>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</si>
  <si>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</si>
  <si>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</si>
  <si>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</si>
  <si>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</si>
  <si>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</si>
  <si>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</si>
  <si>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</si>
  <si>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</si>
  <si>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</si>
  <si>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</si>
  <si>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</si>
  <si>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</si>
  <si>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</si>
  <si>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</si>
  <si>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</si>
  <si>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</si>
  <si>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</si>
  <si>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</si>
  <si>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</si>
  <si>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</si>
  <si>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</si>
  <si>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</si>
  <si>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</si>
  <si>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</si>
  <si>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</si>
  <si>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</si>
  <si>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</si>
  <si>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</si>
  <si>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</si>
  <si>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</si>
  <si>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</si>
  <si>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</si>
  <si>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</si>
  <si>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</si>
  <si>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</si>
  <si>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</si>
  <si>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</si>
  <si>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</si>
  <si>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</si>
  <si>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</si>
  <si>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</si>
  <si>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BMLEH (723)</t>
  </si>
  <si>
    <t>D. A u ß e n h a n d e l</t>
  </si>
  <si>
    <t>Einfuhr von Gütern der Land- und Ernährungswirtschaft (vorläufige Ergebnisse)</t>
  </si>
  <si>
    <t>Wirt-</t>
  </si>
  <si>
    <t>schafts-</t>
  </si>
  <si>
    <t>bis</t>
  </si>
  <si>
    <t>Bestimmung</t>
  </si>
  <si>
    <t>jahr 1)</t>
  </si>
  <si>
    <t>Insgesamt in Mill. € 2)</t>
  </si>
  <si>
    <t>dar.: EU-27</t>
  </si>
  <si>
    <t>Ausgewählte Warengruppen in 1.000 t</t>
  </si>
  <si>
    <t>Weizenmehl</t>
  </si>
  <si>
    <t>Übrige Weizenerzeugnisse</t>
  </si>
  <si>
    <t>Weizen und Weizenerzeugnisse zusammen (in Getreidewert)</t>
  </si>
  <si>
    <t>Roggen und Roggenerzeugnisse zusammen (in Getreidewert)</t>
  </si>
  <si>
    <t>Gerste</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</si>
  <si>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</si>
  <si>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</si>
  <si>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</si>
  <si>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'- 1 -</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</si>
  <si>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</si>
  <si>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</si>
  <si>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</si>
  <si>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</si>
  <si>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</si>
  <si>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</si>
  <si>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</si>
  <si>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</si>
  <si>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</si>
  <si>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</si>
  <si>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</si>
  <si>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</si>
  <si>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</si>
  <si>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</si>
  <si>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</si>
  <si>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</si>
  <si>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</si>
  <si>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</si>
  <si>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</si>
  <si>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</si>
  <si>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</si>
  <si>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</si>
  <si>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</si>
  <si>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</si>
  <si>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</si>
  <si>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</si>
  <si>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</si>
  <si>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</si>
  <si>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</si>
  <si>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</si>
  <si>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</si>
  <si>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</si>
  <si>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</si>
  <si>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</si>
  <si>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</si>
  <si>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</si>
  <si>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Ausfuhr von Gütern der Land- und Ernährungswirtschaft (vorläufige Ergebnisse)</t>
  </si>
  <si>
    <t>Weizen</t>
  </si>
  <si>
    <t>Getreide und Getreideerzeugnisse zusammen (in Getreidewert)</t>
  </si>
  <si>
    <t>Frucht- und Gemüsesäfte</t>
  </si>
  <si>
    <t>Trockenmilcherzeugnisse (ohne Molke)</t>
  </si>
  <si>
    <t>Molkenpulver</t>
  </si>
  <si>
    <t>Bier (in 1 000 hl)</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</si>
  <si>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</si>
  <si>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</si>
  <si>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</si>
  <si>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</si>
  <si>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</si>
  <si>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</si>
  <si>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</si>
  <si>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</si>
  <si>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</si>
  <si>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</si>
  <si>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</si>
  <si>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</si>
  <si>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</si>
  <si>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</si>
  <si>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</si>
  <si>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</si>
  <si>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</si>
  <si>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</si>
  <si>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</si>
  <si>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</si>
  <si>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</si>
  <si>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</si>
  <si>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</si>
  <si>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</si>
  <si>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</si>
  <si>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</si>
  <si>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</si>
  <si>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</si>
  <si>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</si>
  <si>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</si>
  <si>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</si>
  <si>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</si>
  <si>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</si>
  <si>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</si>
  <si>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</si>
  <si>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</si>
  <si>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</si>
  <si>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</si>
  <si>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</si>
  <si>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</si>
  <si>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</si>
  <si>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</si>
  <si>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</si>
  <si>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</si>
  <si>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</si>
  <si>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</si>
  <si>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</si>
  <si>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</si>
  <si>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</si>
  <si>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</si>
  <si>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</si>
  <si>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</si>
  <si>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</si>
  <si>
    <t>4) Ohne Waldhackschnitzel.</t>
  </si>
  <si>
    <t>Quelle: Statistisches Bundesamt: 61241-18, GENESIS 61231-0002; BMLEH (723)</t>
  </si>
  <si>
    <t>Index der Erzeugerpreise landwirtschaftlicher Produkte</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</si>
  <si>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</si>
  <si>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</si>
  <si>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 xml:space="preserve"> Ge-wichts-anteil
o/oo
</t>
  </si>
  <si>
    <t>WjD
2023/24</t>
  </si>
  <si>
    <t>JD
2024v</t>
  </si>
  <si>
    <t>Feb.
2025</t>
  </si>
  <si>
    <t>März
2025</t>
  </si>
  <si>
    <t>April
2025</t>
  </si>
  <si>
    <t>Mai
2025</t>
  </si>
  <si>
    <t>WjD
2023/24
geg. Vorj.
(%)</t>
  </si>
  <si>
    <t>JD
2024
geg. Vorj.
(%)</t>
  </si>
  <si>
    <t>Feb.'25
geg. Vorj.
(%)</t>
  </si>
  <si>
    <t>März'25
geg. Vorj.
(%)</t>
  </si>
  <si>
    <t>April'25
geg. Vorj.
(%)</t>
  </si>
  <si>
    <t>Mai'25
geg. Vorj.
(%)</t>
  </si>
  <si>
    <t>Mai'25
gegen Vormonat
(%)</t>
  </si>
  <si>
    <t>Landwirtschaftliche 
   Produkte</t>
  </si>
  <si>
    <t>1 000</t>
  </si>
  <si>
    <t>139,8</t>
  </si>
  <si>
    <t>139,1</t>
  </si>
  <si>
    <t>143,7</t>
  </si>
  <si>
    <t>143,4</t>
  </si>
  <si>
    <t>146,7</t>
  </si>
  <si>
    <t>147,4</t>
  </si>
  <si>
    <t>-  5,2</t>
  </si>
  <si>
    <t>-  1,6</t>
  </si>
  <si>
    <t>+  2,7</t>
  </si>
  <si>
    <t>+  1,6</t>
  </si>
  <si>
    <t>+  3,2</t>
  </si>
  <si>
    <t>+  2,4</t>
  </si>
  <si>
    <t>+  0,5</t>
  </si>
  <si>
    <t>Pflanzliche Produkte</t>
  </si>
  <si>
    <t>Getreide</t>
  </si>
  <si>
    <t>Futterweizen</t>
  </si>
  <si>
    <t>Handelsgewächse</t>
  </si>
  <si>
    <t>Raps</t>
  </si>
  <si>
    <r>
      <t xml:space="preserve">Zuckerrüben </t>
    </r>
    <r>
      <rPr>
        <vertAlign val="superscript"/>
        <sz val="6"/>
        <rFont val="BundesSans Office"/>
        <family val="2"/>
      </rPr>
      <t>2)</t>
    </r>
  </si>
  <si>
    <t>Speisekartoffeln</t>
  </si>
  <si>
    <t>Erzeugnisse des Gemüse-
   und Gartenbaus</t>
  </si>
  <si>
    <t>Tomaten</t>
  </si>
  <si>
    <t>Champignons</t>
  </si>
  <si>
    <t>Spargel</t>
  </si>
  <si>
    <t>Eissalat</t>
  </si>
  <si>
    <t>Pflanzen und Blumen</t>
  </si>
  <si>
    <t>Schnittblumen</t>
  </si>
  <si>
    <t>Topfpflanzen</t>
  </si>
  <si>
    <t xml:space="preserve">Baumschulerzeugnisse </t>
  </si>
  <si>
    <t>Tafeläpfel</t>
  </si>
  <si>
    <t>Erdbeeren</t>
  </si>
  <si>
    <t>Tierische Produkte</t>
  </si>
  <si>
    <t>Tiere zur Schlachtung</t>
  </si>
  <si>
    <t>Jungbullen</t>
  </si>
  <si>
    <t>Schafe und Ziegen</t>
  </si>
  <si>
    <t>Geflügel</t>
  </si>
  <si>
    <t>Hähnchen</t>
  </si>
  <si>
    <t>Sonstiges Geflügel</t>
  </si>
  <si>
    <t>Milch</t>
  </si>
  <si>
    <t>Eier</t>
  </si>
  <si>
    <t>Jan.
2025</t>
  </si>
  <si>
    <t>Jan.'25
geg. Vorj.
(%)</t>
  </si>
  <si>
    <t>April'25
gegen Vormonat
(%)</t>
  </si>
  <si>
    <t>141,5</t>
  </si>
  <si>
    <t>+  2,2</t>
  </si>
  <si>
    <t>+  2,3</t>
  </si>
  <si>
    <t>Dez.
2024</t>
  </si>
  <si>
    <t>Dez.'24
geg. Vorj.
(%)</t>
  </si>
  <si>
    <t>März'25
gegen Vormonat
(%)</t>
  </si>
  <si>
    <t>142,1</t>
  </si>
  <si>
    <t>143,3</t>
  </si>
  <si>
    <t>+  3,5</t>
  </si>
  <si>
    <t>+  1,5</t>
  </si>
  <si>
    <t>-  0,3</t>
  </si>
  <si>
    <t>Nov.
2024</t>
  </si>
  <si>
    <t>Nov.'24
geg. Vorj.
(%)</t>
  </si>
  <si>
    <t>Feb.'25
gegen Vormonat
(%)</t>
  </si>
  <si>
    <t>140,4</t>
  </si>
  <si>
    <t>+  3,7</t>
  </si>
  <si>
    <t>Okt.
2024</t>
  </si>
  <si>
    <t>Okt.'24
geg. Vorj.
(%)</t>
  </si>
  <si>
    <t>Jan.'25
gegen Vormonat
(%)</t>
  </si>
  <si>
    <t>139,82</t>
  </si>
  <si>
    <t>141,0</t>
  </si>
  <si>
    <t>142,9</t>
  </si>
  <si>
    <t>142,2</t>
  </si>
  <si>
    <t>-  1,1</t>
  </si>
  <si>
    <t>+  3,0</t>
  </si>
  <si>
    <t>+  4,1</t>
  </si>
  <si>
    <t>+  4,13</t>
  </si>
  <si>
    <t>+  2,8</t>
  </si>
  <si>
    <t>-  0,5</t>
  </si>
  <si>
    <t>Sept.
 2024</t>
  </si>
  <si>
    <t>Sept.'24
geg. Vorj.
(%)</t>
  </si>
  <si>
    <t>Dez.'24
gegen Vormonat
(%)</t>
  </si>
  <si>
    <t>136,8</t>
  </si>
  <si>
    <t>-  0,1</t>
  </si>
  <si>
    <t>+  1,3</t>
  </si>
  <si>
    <t>Die veröffentlichten Werte beruhen auf den von den meldepflichtigen Betrieben der BLE übermittelten Angaben.</t>
  </si>
  <si>
    <t>Marktbestände an Futtermitteln</t>
  </si>
  <si>
    <t>ohne Getreide, Hülsenfrüchte und Ölkuchen</t>
  </si>
  <si>
    <t>1 000 t Produktgewicht am Ende des Monats</t>
  </si>
  <si>
    <t>Tabellennummer: 0201260</t>
  </si>
  <si>
    <t>Stand: 22.07.2025</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</si>
  <si>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</si>
  <si>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</si>
  <si>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</si>
  <si>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</si>
  <si>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2023/                                           2024</t>
  </si>
  <si>
    <t>2024/                                           2025</t>
  </si>
  <si>
    <t>Monatlich meldende Betriebe und Kleinbetriebe</t>
  </si>
  <si>
    <t>Quelle: BLE (625)</t>
  </si>
  <si>
    <t xml:space="preserve">Sie geben, da nach Ablauf der Meldefrist noch nicht alle Meldungen der Wirtschaftsbeteiligten vollständig und korrekt vorliegen, </t>
  </si>
  <si>
    <t>möglicherweise die tatsächlichen Marktgegebenheiten nicht richtig wieder.</t>
  </si>
  <si>
    <t>Herstellung von Mischfutter (vorläufige Zahlen)</t>
  </si>
  <si>
    <t>Pferde</t>
  </si>
  <si>
    <t>Mastgeflügel</t>
  </si>
  <si>
    <t>Nutzgeflügel</t>
  </si>
  <si>
    <t>Mischfutter</t>
  </si>
  <si>
    <t>Getreideanteil</t>
  </si>
  <si>
    <t>(ohne Kälber)</t>
  </si>
  <si>
    <r>
      <t xml:space="preserve">insgesamt </t>
    </r>
    <r>
      <rPr>
        <b/>
        <vertAlign val="superscript"/>
        <sz val="6"/>
        <rFont val="Arial"/>
        <family val="2"/>
      </rPr>
      <t>1)</t>
    </r>
  </si>
  <si>
    <t>2023/                                                                             2024</t>
  </si>
  <si>
    <t>2024/                                                                             2025</t>
  </si>
  <si>
    <t xml:space="preserve">Mai </t>
  </si>
  <si>
    <r>
      <t xml:space="preserve">Jahresmelder (Bundesweit) </t>
    </r>
    <r>
      <rPr>
        <vertAlign val="superscript"/>
        <sz val="6"/>
        <rFont val="Arial"/>
        <family val="2"/>
      </rPr>
      <t xml:space="preserve">2) </t>
    </r>
  </si>
  <si>
    <r>
      <t xml:space="preserve">Gesamtherstellung </t>
    </r>
    <r>
      <rPr>
        <vertAlign val="superscript"/>
        <sz val="6"/>
        <rFont val="Arial"/>
        <family val="2"/>
      </rPr>
      <t>3)</t>
    </r>
  </si>
  <si>
    <t>,</t>
  </si>
  <si>
    <t>Verarbeitung von Nicht-Getreide- und anderen Komponenten zu Mischfutter (vorläufige Zahlen)</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</si>
  <si>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</si>
  <si>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</si>
  <si>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</si>
  <si>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</si>
  <si>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</si>
  <si>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</si>
  <si>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</si>
  <si>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 3)</t>
  </si>
  <si>
    <t>2023/                                                                                      2024</t>
  </si>
  <si>
    <t>2024/                                                                                      2025</t>
  </si>
  <si>
    <t xml:space="preserve">März </t>
  </si>
  <si>
    <r>
      <t xml:space="preserve">Juni </t>
    </r>
    <r>
      <rPr>
        <vertAlign val="superscript"/>
        <sz val="6"/>
        <rFont val="Arial"/>
        <family val="2"/>
      </rPr>
      <t>5)</t>
    </r>
  </si>
  <si>
    <t xml:space="preserve">Deutschland </t>
  </si>
  <si>
    <r>
      <t xml:space="preserve">Jahresmelder </t>
    </r>
    <r>
      <rPr>
        <vertAlign val="superscript"/>
        <sz val="6"/>
        <rFont val="Arial"/>
        <family val="2"/>
      </rPr>
      <t xml:space="preserve"> </t>
    </r>
  </si>
  <si>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</si>
  <si>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</si>
  <si>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Sojabohnen, aus Datenschutzgründen nur Deutschlandweit ausweisbar; Raps und Sonnenblumenkerne können aus Datenschutzgründen nicht mehr monatlich veröffentlicht werden</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</si>
  <si>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</si>
  <si>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</si>
  <si>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Die veröffentlichten Werte beruhen auf den von den meldepflichtigen Betrieben der BLE übermittelten Angaben</t>
  </si>
  <si>
    <r>
      <t xml:space="preserve">noch: </t>
    </r>
    <r>
      <rPr>
        <b/>
        <sz val="10"/>
        <rFont val="Arial"/>
        <family val="2"/>
      </rPr>
      <t>Verarbeitung von Nicht-Getreide- und anderen Komponenten zu Mischfutter (vorläufige Zahlen)</t>
    </r>
  </si>
  <si>
    <t>Ölkuchen</t>
  </si>
  <si>
    <t>Kleberfutter</t>
  </si>
  <si>
    <r>
      <t xml:space="preserve">Mühlennach-
produkte </t>
    </r>
    <r>
      <rPr>
        <vertAlign val="superscript"/>
        <sz val="6"/>
        <rFont val="Arial"/>
        <family val="2"/>
      </rPr>
      <t>1)</t>
    </r>
  </si>
  <si>
    <t>darunter aus:</t>
  </si>
  <si>
    <t>Sojabohnen</t>
  </si>
  <si>
    <r>
      <t xml:space="preserve">Jahresmelder </t>
    </r>
    <r>
      <rPr>
        <vertAlign val="superscript"/>
        <sz val="6"/>
        <rFont val="Arial"/>
        <family val="2"/>
      </rPr>
      <t xml:space="preserve"> 2)</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</si>
  <si>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</si>
  <si>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</si>
  <si>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</si>
  <si>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überwiegende Kleie. - 2)  Jahresmelder. - 3) sofern die Daten der Jahresmelder aus Datenschutzgründen</t>
  </si>
  <si>
    <t>nicht ausgewiesen werden umfasst die ausgewiesene Gesamtherstellung ausschließlich die Monatsmeldungen von Juli bis Juni.</t>
  </si>
  <si>
    <t>Verarbeitung von Getreide zu Mischfutter (vorläufige Zahlen)</t>
  </si>
  <si>
    <t>Tabellennummer: 0201560</t>
  </si>
  <si>
    <r>
      <t>Weizen</t>
    </r>
    <r>
      <rPr>
        <vertAlign val="superscript"/>
        <sz val="6"/>
        <rFont val="Arial"/>
        <family val="2"/>
      </rPr>
      <t xml:space="preserve"> </t>
    </r>
  </si>
  <si>
    <t xml:space="preserve">Roggen </t>
  </si>
  <si>
    <t xml:space="preserve">Gerste </t>
  </si>
  <si>
    <t xml:space="preserve">Hafer </t>
  </si>
  <si>
    <t xml:space="preserve">Getreide
insgesamt </t>
  </si>
  <si>
    <t>2023/                                                                              2024</t>
  </si>
  <si>
    <t>2024/                                                                              2025</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</si>
  <si>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</si>
  <si>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</si>
  <si>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</si>
  <si>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</si>
  <si>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</si>
  <si>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</si>
  <si>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</si>
  <si>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</si>
  <si>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</si>
  <si>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</si>
  <si>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</si>
  <si>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</si>
  <si>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</si>
  <si>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</si>
  <si>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</si>
  <si>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</si>
  <si>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</si>
  <si>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</si>
  <si>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</si>
  <si>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</si>
  <si>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Quelle: BLE (Ref. 625)</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</si>
  <si>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</si>
  <si>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</si>
  <si>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</si>
  <si>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Käufe der aufnehmenden Hand aus der Landwirtschaft von Hülsenfrüchten und Ölsaaten - Vorläufige Zahlen</t>
  </si>
  <si>
    <t xml:space="preserve">in 1.000 Tonnen </t>
  </si>
  <si>
    <t>Tabellennummer: 0201130</t>
  </si>
  <si>
    <t>Stand: 03.07.2025</t>
  </si>
  <si>
    <t>Kalenderjahr</t>
  </si>
  <si>
    <t>Futtererbse</t>
  </si>
  <si>
    <t>Ackerbohne</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</si>
  <si>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</si>
  <si>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</si>
  <si>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Hülsenfrüchte zusammen</t>
  </si>
  <si>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</si>
  <si>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</si>
  <si>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</si>
  <si>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</si>
  <si>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</si>
  <si>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</si>
  <si>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 xml:space="preserve">Marktbestände an Hülsenfrüchten am Ende des Monats  - Vorläufige Zahlen
</t>
  </si>
  <si>
    <t>der monatlich meldenden Betriebe und Kleinbetriebe</t>
  </si>
  <si>
    <t>in 1.000 Tonnen</t>
  </si>
  <si>
    <t>Tabellennummer: 0201230</t>
  </si>
  <si>
    <t>Stand: 04.07.2025</t>
  </si>
  <si>
    <r>
      <t>Dez.</t>
    </r>
    <r>
      <rPr>
        <vertAlign val="superscript"/>
        <sz val="10"/>
        <rFont val="Arial"/>
        <family val="2"/>
      </rPr>
      <t>2)</t>
    </r>
  </si>
  <si>
    <r>
      <t xml:space="preserve">Juni </t>
    </r>
    <r>
      <rPr>
        <vertAlign val="superscript"/>
        <sz val="10"/>
        <rFont val="Arial"/>
        <family val="2"/>
      </rPr>
      <t>2)3)</t>
    </r>
  </si>
  <si>
    <r>
      <t>Sonstige Hülsenfrüchte</t>
    </r>
    <r>
      <rPr>
        <vertAlign val="superscript"/>
        <sz val="10"/>
        <rFont val="Arial"/>
        <family val="2"/>
      </rPr>
      <t xml:space="preserve"> 1)</t>
    </r>
  </si>
  <si>
    <t>Sonstige Hülsenfrüchte 1)</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</si>
  <si>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</si>
  <si>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</si>
  <si>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</si>
  <si>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</si>
  <si>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Tabellennummer: 0201530</t>
  </si>
  <si>
    <t>Bericht über Öle und Fette in Ölmühlen – Vorläufige Zahlen</t>
  </si>
  <si>
    <t>Tabellennummer: 0201700</t>
  </si>
  <si>
    <t>Podukt aus:</t>
  </si>
  <si>
    <r>
      <t>Dez</t>
    </r>
    <r>
      <rPr>
        <vertAlign val="superscript"/>
        <sz val="10"/>
        <rFont val="Arial"/>
        <family val="2"/>
      </rPr>
      <t>1)</t>
    </r>
  </si>
  <si>
    <r>
      <t xml:space="preserve">Jahr </t>
    </r>
    <r>
      <rPr>
        <vertAlign val="superscript"/>
        <sz val="10"/>
        <rFont val="Arial"/>
        <family val="2"/>
      </rPr>
      <t>2)</t>
    </r>
  </si>
  <si>
    <t>KJ
2025
kumulativ</t>
  </si>
  <si>
    <t>Zugang zu Ölsaaten</t>
  </si>
  <si>
    <t xml:space="preserve">inländischer Herkunft </t>
  </si>
  <si>
    <r>
      <t>ausländischer Herkunft</t>
    </r>
    <r>
      <rPr>
        <vertAlign val="superscript"/>
        <sz val="10"/>
        <rFont val="Arial"/>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</si>
  <si>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</si>
  <si>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</si>
  <si>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</si>
  <si>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</si>
  <si>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</si>
  <si>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</si>
  <si>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</si>
  <si>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</si>
  <si>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</si>
  <si>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</si>
  <si>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</si>
  <si>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</si>
  <si>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</si>
  <si>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</si>
  <si>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</si>
  <si>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t xml:space="preserve">Marktbestände an Ölkuchen, Expellern und Extraktionsschroten </t>
  </si>
  <si>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</si>
  <si>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</si>
  <si>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</si>
  <si>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</si>
  <si>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</si>
  <si>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</si>
  <si>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</si>
  <si>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</si>
  <si>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</si>
  <si>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Verkäufe der Ölmühlen von Ölkuchen und Ölschroten - Vorläufige Zahlen</t>
  </si>
  <si>
    <t>Tabellennummer: 0201750</t>
  </si>
  <si>
    <t xml:space="preserve"> Mai</t>
  </si>
  <si>
    <r>
      <t xml:space="preserve">Jahr </t>
    </r>
    <r>
      <rPr>
        <vertAlign val="superscript"/>
        <sz val="10"/>
        <rFont val="Arial"/>
        <family val="2"/>
      </rPr>
      <t>1)</t>
    </r>
  </si>
  <si>
    <t>KJ
2025</t>
  </si>
  <si>
    <t>Verkauf für Futterzwecke</t>
  </si>
  <si>
    <t>Extraktionsschrote aller Ölsaaten</t>
  </si>
  <si>
    <t>Ölkuchen aller Ölsaaten</t>
  </si>
  <si>
    <t>Verkauf an den Handel</t>
  </si>
  <si>
    <t>Verkauf ins Ausland</t>
  </si>
  <si>
    <t>Anm. Datengrundlage ist die Marktordnungswaren-Meldeverordnung, Meldepflichten der Fettwirtschaft. Die Werte der Vormonate können sich durch rückwirkende Korrekturen sowie durch Nachmeldungen</t>
  </si>
  <si>
    <r>
      <t xml:space="preserve">Dez. </t>
    </r>
    <r>
      <rPr>
        <vertAlign val="superscript"/>
        <sz val="10"/>
        <rFont val="Times New Roman"/>
        <family val="1"/>
      </rPr>
      <t>1)</t>
    </r>
  </si>
  <si>
    <t>Öle/Fette insgesamt</t>
  </si>
  <si>
    <t>darunter Raps</t>
  </si>
  <si>
    <t>an den Handel</t>
  </si>
  <si>
    <t xml:space="preserve">- für Endverbraucher, nicht Endverbraucher </t>
  </si>
  <si>
    <t>und an gewerbliche Abfüller</t>
  </si>
  <si>
    <t>darunter aus Raps</t>
  </si>
  <si>
    <t>an die Verarbeitung</t>
  </si>
  <si>
    <t>Ausfuhr</t>
  </si>
  <si>
    <t>Verkauf für Nahrungszwecke 2023</t>
  </si>
  <si>
    <t>Verkauf für Futterzwecke 2023</t>
  </si>
  <si>
    <t>Verkauf für technische und chemische Zwecke 2023</t>
  </si>
  <si>
    <t>Verkauf zu Zwecken der Energiegewinnung 2023</t>
  </si>
  <si>
    <t>Verkauf von Ölen durch Ölmühlen und Raffinerien, 2024 – Vorläufige Zahlen</t>
  </si>
  <si>
    <t>Tabellennummer: 0204470</t>
  </si>
  <si>
    <t>Stand: 10.02.2025</t>
  </si>
  <si>
    <t>KJ
2024</t>
  </si>
  <si>
    <r>
      <t xml:space="preserve">Verkauf für Nahrungszwecke </t>
    </r>
    <r>
      <rPr>
        <b/>
        <vertAlign val="superscript"/>
        <sz val="10"/>
        <rFont val="Times New Roman"/>
        <family val="1"/>
      </rPr>
      <t>2)</t>
    </r>
  </si>
  <si>
    <t>Verkauf für Nahrungszwecke 2024</t>
  </si>
  <si>
    <t>Verkauf für Futterzwecke 2024</t>
  </si>
  <si>
    <t>Verkauf für technische und chemische Zwecke 2024</t>
  </si>
  <si>
    <t>Verkauf zu Zwecken der Energiegewinnung 2024</t>
  </si>
  <si>
    <t>Verkauf von Ölen durch Ölmühlen und Raffinerien, 2025 – Vorläufige Zahlen</t>
  </si>
  <si>
    <t>Bestände an Ölsaaten und -früchten bei den Ölmühlen</t>
  </si>
  <si>
    <t>in 1 000 t am Ende des Monats</t>
  </si>
  <si>
    <t>Tabellennummer: 0204490</t>
  </si>
  <si>
    <t>Raps- und Rübsensamen</t>
  </si>
  <si>
    <r>
      <t xml:space="preserve">Andere Ölsaaten </t>
    </r>
    <r>
      <rPr>
        <vertAlign val="superscript"/>
        <sz val="6"/>
        <rFont val="Arial"/>
        <family val="2"/>
      </rPr>
      <t>1)</t>
    </r>
  </si>
  <si>
    <t>2011/2012</t>
  </si>
  <si>
    <t>Monatlich meldende Betriebe</t>
  </si>
  <si>
    <r>
      <t>Dez.</t>
    </r>
    <r>
      <rPr>
        <vertAlign val="superscript"/>
        <sz val="6"/>
        <rFont val="Arial"/>
        <family val="2"/>
      </rPr>
      <t xml:space="preserve"> </t>
    </r>
    <r>
      <rPr>
        <vertAlign val="superscript"/>
        <sz val="8"/>
        <rFont val="Arial"/>
        <family val="2"/>
      </rPr>
      <t>2)</t>
    </r>
  </si>
  <si>
    <t>BZL</t>
  </si>
  <si>
    <t>Tabellennummer: 0401060</t>
  </si>
  <si>
    <t>Tabellennummer: 0401030</t>
  </si>
  <si>
    <t xml:space="preserve">Tabellennummer: 0401030 </t>
  </si>
  <si>
    <t>Tabellenummer: 0304030</t>
  </si>
  <si>
    <t>Tabellennummer 0302090</t>
  </si>
  <si>
    <t>Tabellennummer: 0302060</t>
  </si>
  <si>
    <t>Tabellenummer: 0302030</t>
  </si>
  <si>
    <t>Tabellennummer: 0301530</t>
  </si>
  <si>
    <t>Tabellennummer: 0301090</t>
  </si>
  <si>
    <t>Tabellennummer: 0206030</t>
  </si>
  <si>
    <t>(MBT-0204040)</t>
  </si>
  <si>
    <t>(MBT-0204035)</t>
  </si>
  <si>
    <t>Tabellennummer: 0201630</t>
  </si>
  <si>
    <t>Tabellennummer: 0103260</t>
  </si>
  <si>
    <t>Tabakerzeugnisse (Nr. 0103260)</t>
  </si>
  <si>
    <t>Legehennenhaltung und Eiererzeugung (Nr. 0106430)</t>
  </si>
  <si>
    <t>Praktische Berufsbildung im Agrarbereich (Nr. 0107030)</t>
  </si>
  <si>
    <t>Herstellung von Mischfutter (Nr. 0201530)</t>
  </si>
  <si>
    <t>Ziegen-, Schaf- und Büffelmilchanlieferung der deutschen Erzeuger an deutsche milchwirtschaftliche Unternehmen (Nr. 0204047)</t>
  </si>
  <si>
    <t>Herstellung von ausgewählten,</t>
  </si>
  <si>
    <t>Tabellennummer: 0204050</t>
  </si>
  <si>
    <t>Stand: 14.07.2025</t>
  </si>
  <si>
    <t>Monat/Zeitraum</t>
  </si>
  <si>
    <t>Mär</t>
  </si>
  <si>
    <t>Jan - Mai</t>
  </si>
  <si>
    <t>Bio-Konsummilch</t>
  </si>
  <si>
    <t>Jahr 2025</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</si>
  <si>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</si>
  <si>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</si>
  <si>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</si>
  <si>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</si>
  <si>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2024 die</t>
  </si>
  <si>
    <t xml:space="preserve">tatsächlichen Marktgegebenheiten möglicherweise nicht richtig wieder. </t>
  </si>
  <si>
    <t>Verkauf von Ölen durch Ölmühlen und Raffinerien (Nr.0204470)</t>
  </si>
  <si>
    <t>Herstellung von Käse nach Fettstufen und Monaten</t>
  </si>
  <si>
    <t>Die veröffentlichten Werte beruhen auf den  übermittelten Angaben der meldepflichtigen Betriebe an die BLE.</t>
  </si>
  <si>
    <t>Da nach Ablauf der Meldefrist noch nicht alle Meldungen der Wirtschaftsbeteiligten vollständig und korrekt vorliegen,</t>
  </si>
  <si>
    <t xml:space="preserve"> geben die vorläufigen Daten für das Kalenderjahr 2024 die tatsächlichen Marktgegebenheiten möglicherweise nicht richtig wieder. </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</si>
  <si>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</si>
  <si>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</si>
  <si>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</si>
  <si>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</si>
  <si>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</si>
  <si>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</si>
  <si>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</si>
  <si>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</si>
  <si>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</si>
  <si>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Geg. Vorj. in %</t>
  </si>
  <si>
    <t>Anm.: Es werden nur Hart-, Schnitt-, Halbfester Schnitt-, Weich-, Frisch- und Pasta filata Käse abgebildet. Fett i. Tr.  = Fett in der Trockenmasse</t>
  </si>
  <si>
    <t>Anlandungen der deutschen Hochsee- und Küstenfischerei in Deutschland (Nr.0205030)</t>
  </si>
  <si>
    <t>Anlandungen der deutschen Hochsee- und Küstenfischerei in Deutschland nach Fischarten (Nr.205060)</t>
  </si>
  <si>
    <t>Index der Erzeugerpreise landwirtschaftlicher Produkte (Nr. 0301030)</t>
  </si>
  <si>
    <t>Tabellnummer: 0204060</t>
  </si>
  <si>
    <t>2024 vorläufig</t>
  </si>
  <si>
    <t xml:space="preserve">1) Ab 2019 einschließlich sonstige Konsummilch. - 2) Einschließlich Milchstreichfett- und Milchfetterzeugnisse in Butterwert. </t>
  </si>
  <si>
    <t>Tabellennummer: 0204060</t>
  </si>
  <si>
    <t>Verwendung von Milch in den Molkereien nach Kalenderjahren (Nr. 0204060) Kalenderjahr 2024 vorläufig, 2023, 2022, 2021</t>
  </si>
  <si>
    <t>Tabellennummer: 0106490</t>
  </si>
  <si>
    <t>Zurück zum Inhaltsverzeichnis:</t>
  </si>
  <si>
    <t>Quelle: Zentrale Tierärztedatei - Bundestierärztekammer, BMLEH (723)</t>
  </si>
  <si>
    <t>Quelle: 'Statistisches Bundesamt</t>
  </si>
  <si>
    <t xml:space="preserve">Werte die gepunktet sind, sind in der Gesamtsumme Deutschlands enthalten, jedoch nicht in der Jahressumme der betroffenen Kreise.                     </t>
  </si>
  <si>
    <t xml:space="preserve">  Quelle: BLE (625), BZL</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</si>
  <si>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
v. = vorläufig.</t>
  </si>
  <si>
    <r>
      <t>ökologisch/biologisch</t>
    </r>
    <r>
      <rPr>
        <b/>
        <vertAlign val="superscript"/>
        <sz val="18"/>
        <rFont val="Times New Roman"/>
        <family val="1"/>
      </rPr>
      <t>1)</t>
    </r>
    <r>
      <rPr>
        <b/>
        <sz val="18"/>
        <rFont val="Times New Roman"/>
        <family val="1"/>
      </rPr>
      <t xml:space="preserve"> erzeugten Milchprodukten nach Monaten</t>
    </r>
  </si>
  <si>
    <r>
      <t>1)</t>
    </r>
    <r>
      <rPr>
        <vertAlign val="superscript"/>
        <sz val="9.5"/>
        <rFont val="Times New Roman"/>
        <family val="1"/>
      </rPr>
      <t xml:space="preserve"> </t>
    </r>
    <r>
      <rPr>
        <sz val="9.5"/>
        <rFont val="Times New Roman"/>
        <family val="1"/>
      </rPr>
      <t xml:space="preserve">Erzeugung mindestens nach den Vorschriften der Verordnung (EG) Nr. 834/2007 (Öko-Verordnung).  </t>
    </r>
  </si>
  <si>
    <t>Quelle: Statistisches Bundesamt, Gensis-Online [61211-0001 bis -0003]; BMLEH (723)</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</si>
  <si>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1,02 verwendet, daher kommt es rechnerisch zu einem stärkeren Zuwachs der Milchmenge. Weitere Informationenen finden Sie auf www.ble.de/milch.
v. = vorläufig.</t>
  </si>
  <si>
    <t>2025v.</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</si>
  <si>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</si>
  <si>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</si>
  <si>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Quelle: Statistisches Bundesamt</t>
  </si>
  <si>
    <t xml:space="preserve">5) Daten werden ab 2009 nicht mehr erhoben.                                                                                                                                                                           </t>
  </si>
  <si>
    <t xml:space="preserve">4) Personen im Alter von 15 Jahren und darüber. </t>
  </si>
  <si>
    <t xml:space="preserve">3) ab 2012 auf Grundlage des Zensus </t>
  </si>
  <si>
    <t xml:space="preserve">2) Vorläufige Ergebnisse. Berechnet mit der Durchschnittsbevölkerung. </t>
  </si>
  <si>
    <t xml:space="preserve">1) Die Angaben für 2001 enthalten die Werte für den Bezug von Steuerzeichen für Feinschnittrollen. Ab dem 1.1.2002 wurde der bes. Steuersatz für Feinschnittrollen aufgehoben, sie werden wie Zigaretten versteuert. </t>
  </si>
  <si>
    <t>Anm.: Rundungsdifferenzen möglich. Ab dem Berichtsjahr 2022 wird nur der klassische Pfeifentabak ohne Wasserpfeifentabak und erhitztem Tabak nachgewiesen</t>
  </si>
  <si>
    <r>
      <t xml:space="preserve">Verbrauch je potentiellen Verbraucher </t>
    </r>
    <r>
      <rPr>
        <b/>
        <vertAlign val="superscript"/>
        <sz val="6"/>
        <rFont val="BundesSans Office"/>
        <family val="2"/>
      </rPr>
      <t>4)5)</t>
    </r>
  </si>
  <si>
    <r>
      <t xml:space="preserve">           Verbrauch je Einwohner</t>
    </r>
    <r>
      <rPr>
        <b/>
        <vertAlign val="superscript"/>
        <sz val="6"/>
        <rFont val="BundesSans Office"/>
        <family val="2"/>
      </rPr>
      <t xml:space="preserve"> 2)3)</t>
    </r>
  </si>
  <si>
    <t>Tabellenummer: 0107030</t>
  </si>
  <si>
    <t>Tabellennumme: 0107060</t>
  </si>
  <si>
    <r>
      <t>jahr</t>
    </r>
    <r>
      <rPr>
        <vertAlign val="superscript"/>
        <sz val="6"/>
        <color rgb="FF444649"/>
        <rFont val="Arial"/>
        <family val="2"/>
      </rPr>
      <t xml:space="preserve"> 1)</t>
    </r>
  </si>
  <si>
    <t>2023 / 2024 v.</t>
  </si>
  <si>
    <t>2024 v. / 2025 v.</t>
  </si>
  <si>
    <r>
      <t xml:space="preserve">jahr </t>
    </r>
    <r>
      <rPr>
        <vertAlign val="superscript"/>
        <sz val="6"/>
        <color rgb="FF444649"/>
        <rFont val="Arial"/>
        <family val="2"/>
      </rPr>
      <t>1)</t>
    </r>
  </si>
  <si>
    <t>2024 v. / 2025 .v</t>
  </si>
  <si>
    <t>Quelle: BMLEH (723)</t>
  </si>
  <si>
    <t xml:space="preserve">1) Ohne Umsatzsteuer. - 2) Durchschnitt A+B+C-Rüben, umgerechnet auf 16 v.H. Zuckergehalt.  </t>
  </si>
  <si>
    <t>Stat. Landesämter, BLE (624), BMLEH (723)</t>
  </si>
  <si>
    <t xml:space="preserve">1) Einschließlich Speiseerbsen und -bohnen, Wicken, Süßlupinen und andere Hülsenfrüchte. Aus Datenschutzgründen nur Deutschlandweit ausweisbar. - 2) rückwirkend ab dem WJ 15/16 </t>
  </si>
  <si>
    <t xml:space="preserve">3) verarbeitetes tierisches Protein (vtP); DDGS = getrocknete Getreideschlempe -  4) sofern die Daten der Jahresmelder aus Datenschutzgründen </t>
  </si>
  <si>
    <r>
      <rPr>
        <sz val="10"/>
        <color theme="0"/>
        <rFont val="Arial"/>
        <family val="2"/>
      </rPr>
      <t>Anm.</t>
    </r>
    <r>
      <rPr>
        <sz val="10"/>
        <rFont val="Arial"/>
        <family val="2"/>
      </rPr>
      <t xml:space="preserve"> ändern und entsprechen dem bei der Drucklegung aktuellen Stand. Eine gesonderte Kennzeichnung der Änderungen kann aus technischen Gründen nicht erfolgen. - 1) Jahresmelder</t>
    </r>
  </si>
  <si>
    <t>2024 v.</t>
  </si>
  <si>
    <t>2025 v.</t>
  </si>
  <si>
    <t>v. =  vorläufige Zahl</t>
  </si>
  <si>
    <t>Mill. = 1.000.000</t>
  </si>
  <si>
    <t xml:space="preserve"> Herstellung von ausgewählten Milcherzeugnissen nach Monaten </t>
  </si>
  <si>
    <t>Die veröffentlichten Werte beruhen auf den übermittelten Angaben der meldepflichtigen Betriebe an die BLE.</t>
  </si>
  <si>
    <t>Tabellennummer: 0204090</t>
  </si>
  <si>
    <r>
      <t>Konsummilch</t>
    </r>
    <r>
      <rPr>
        <b/>
        <vertAlign val="superscript"/>
        <sz val="10"/>
        <rFont val="Times New Roman"/>
        <family val="1"/>
      </rPr>
      <t>1</t>
    </r>
    <r>
      <rPr>
        <b/>
        <sz val="10"/>
        <rFont val="Times New Roman"/>
        <family val="1"/>
      </rPr>
      <t xml:space="preserve"> </t>
    </r>
  </si>
  <si>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</si>
  <si>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</si>
  <si>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</si>
  <si>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</si>
  <si>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</si>
  <si>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</si>
  <si>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</si>
  <si>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</si>
  <si>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</si>
  <si>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</si>
  <si>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</si>
  <si>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</si>
  <si>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</si>
  <si>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</si>
  <si>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</si>
  <si>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</si>
  <si>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</si>
  <si>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</si>
  <si>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</si>
  <si>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</si>
  <si>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</si>
  <si>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</si>
  <si>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</si>
  <si>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</si>
  <si>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</si>
  <si>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</si>
  <si>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</si>
  <si>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</si>
  <si>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3</t>
    </r>
    <r>
      <rPr>
        <sz val="9"/>
        <rFont val="Times New Roman"/>
        <family val="1"/>
      </rPr>
      <t xml:space="preserve"> Ohne Einkauf von Frischkäse, der in einer anderen Molkerei hergestellt wurde.</t>
    </r>
  </si>
  <si>
    <t xml:space="preserve"> Herstellung von ausgewählten Milcherzeugnissen nach Monaten (0204090)</t>
  </si>
  <si>
    <t>Quelle: BLE (625, BZL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</si>
</sst>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8">
    <numFmt numFmtId="43" formatCode="_-* #,##0.00_-;\-* #,##0.00_-;_-* &quot;-&quot;??_-;_-@_-"/>
    <numFmt numFmtId="164" formatCode="\ \ \ @"/>
    <numFmt numFmtId="165" formatCode="???\ ??0.0"/>
    <numFmt numFmtId="166" formatCode="0.0"/>
    <numFmt numFmtId="167" formatCode="??\ ??0.0"/>
    <numFmt numFmtId="168" formatCode="??0;\-\ ??0;\ \ \ @"/>
    <numFmt numFmtId="169" formatCode="?\ ??0;\-\ ?\ ??0;\ \ \ \ \ \ @"/>
    <numFmt numFmtId="170" formatCode="???\ ??0,"/>
    <numFmt numFmtId="171" formatCode="???\ ??0;\-\ ???\ ??0;\ \ \ \ \ \ \ \ \ \ @"/>
    <numFmt numFmtId="172" formatCode="#,##0;\-#,##0;&quot;-&quot;_)"/>
    <numFmt numFmtId="173" formatCode="#\ ##0_);\-#\ ##0;&quot;-&quot;_)"/>
    <numFmt numFmtId="174" formatCode="#\ ##0\ _);\-#\ ##0;&quot;-&quot;\ _)"/>
    <numFmt numFmtId="175" formatCode="General\ \r"/>
    <numFmt numFmtId="176" formatCode="#\ ##0\ "/>
    <numFmt numFmtId="177" formatCode="00000"/>
    <numFmt numFmtId="178" formatCode="??\ ???\ ??0"/>
    <numFmt numFmtId="179" formatCode="\ ?\ ???\ ???\ ??0"/>
    <numFmt numFmtId="180" formatCode="?\ ??0"/>
    <numFmt numFmtId="181" formatCode="?\ ??0\ 000"/>
    <numFmt numFmtId="182" formatCode="?\ ??0.0"/>
    <numFmt numFmtId="183" formatCode="\ \ \+\ ?0.0;\ \ \ \-\ ?0.0;\ \ \±\ ?0.0"/>
    <numFmt numFmtId="184" formatCode="0.0%"/>
    <numFmt numFmtId="185" formatCode="#\ ##0_)"/>
    <numFmt numFmtId="186" formatCode="#,##0.0"/>
    <numFmt numFmtId="187" formatCode="?\ ??0.0;\-\ ?\ ??0.0;\ \ \ \ \ \ \ @"/>
    <numFmt numFmtId="188" formatCode="\ \ \ \ \ \ \ \ \ @"/>
    <numFmt numFmtId="189" formatCode="#\ ###\ ##0"/>
    <numFmt numFmtId="190" formatCode="0_)"/>
    <numFmt numFmtId="191" formatCode="???\ ??0;\ \-???\ ??0"/>
    <numFmt numFmtId="192" formatCode="?0.00;\ \-?0.00"/>
    <numFmt numFmtId="193" formatCode="_-* #,##0.0\ _€_-;\-* #,##0.0\ _€_-;_-* &quot;-&quot;?\ _€_-;_-@_-"/>
    <numFmt numFmtId="194" formatCode="_-* #,##0.0_-;\-* #,##0.0_-;_-* &quot;-&quot;??_-;_-@_-"/>
    <numFmt numFmtId="195" formatCode="0.00_)"/>
    <numFmt numFmtId="196" formatCode="General_)"/>
    <numFmt numFmtId="197" formatCode="#\ ###\ ##0.00"/>
    <numFmt numFmtId="198" formatCode="??0"/>
    <numFmt numFmtId="199" formatCode=".\ \ ##;00000000000000000000000000000000000000000000000000000000000000000000000000000000000000000000000000000000000000000000000"/>
    <numFmt numFmtId="200" formatCode="?\ ???\ ??0;\ \-?\ ???\ ??0"/>
    <numFmt numFmtId="201" formatCode="0.00\ \ "/>
    <numFmt numFmtId="202" formatCode="#\ ##0\ \ ;\-\ #\ ##0\ \ ;\ &quot;-&quot;\ \ ;"/>
    <numFmt numFmtId="203" formatCode="#\ ##0\ ;\-\ #\ ##0\ ;\ &quot;-&quot;\ ;"/>
    <numFmt numFmtId="204" formatCode="\.\ \ \ \ \ \ "/>
    <numFmt numFmtId="205" formatCode="#,##0_);\(#,##0\)"/>
    <numFmt numFmtId="206" formatCode="#\ ##0\ \ ;\-\ #\ ##0\ \ ;\ &quot;.&quot;\ \ ;"/>
    <numFmt numFmtId="207" formatCode="dd/mm/yy_)"/>
    <numFmt numFmtId="208" formatCode="??0.0_)"/>
    <numFmt numFmtId="209" formatCode="\+\ ?0.0__;\-\ ?0.0__;\±\ ?0.0__"/>
    <numFmt numFmtId="210" formatCode="0.0_)"/>
    <numFmt numFmtId="211" formatCode="?\ ??0.0;\-\ ?\ ??0.0;\ \ \ \ \ \ @"/>
    <numFmt numFmtId="212" formatCode="??\ ??0;\-\ ??\ ??0;\ \ \ \ \ \ \ @"/>
    <numFmt numFmtId="213" formatCode="0.000_ ;\-0.000\ "/>
    <numFmt numFmtId="214" formatCode="\ @"/>
    <numFmt numFmtId="215" formatCode="#\ ##0_]\ \ \ "/>
    <numFmt numFmtId="216" formatCode="0.0_)\ "/>
    <numFmt numFmtId="217" formatCode="\ \+* 0.0_]\ ;[Red]\ \-* 0.0_]\ "/>
    <numFmt numFmtId="218" formatCode="0.00_)\ "/>
    <numFmt numFmtId="219" formatCode="\ General"/>
    <numFmt numFmtId="220" formatCode="0.00_]\ \ \ "/>
    <numFmt numFmtId="221" formatCode="\+\ ?0.0__;\-\ ?0.0__;\±\ ?0.0__;@____"/>
    <numFmt numFmtId="222" formatCode="\ \+* 0.0_];[Red]\ \-* 0.0_]"/>
    <numFmt numFmtId="223" formatCode="\ ?\ ??0;\ \-\ ?\ ??0;\ \ \ \ \ \ \ \ @"/>
    <numFmt numFmtId="224" formatCode="?\ ???\ ??0;\-\ ?\ ???\ ??0;\ \ \ \ \ \ \ \ \ \ @"/>
    <numFmt numFmtId="225" formatCode="\ ?\ ??0.0;\ \-\ ?\ ??0.0;\ \ \ \ \ \ \ \ @"/>
    <numFmt numFmtId="226" formatCode="???\ ??0;\-\ ???\ ??0;\ \ \ \ \ \ \ \ @"/>
    <numFmt numFmtId="227" formatCode="???\ ??0;\-\ ???\ ??0;\ \ \ \ \ \ \ \ \ \ \ @"/>
    <numFmt numFmtId="228" formatCode="d/\ mmmm\ yyyy"/>
    <numFmt numFmtId="229" formatCode="?0.00;\-\ ?0.00;\ @"/>
    <numFmt numFmtId="230" formatCode="\ \ \+* 0.0\ \ ;\ \ \-* 0.0\ \ "/>
    <numFmt numFmtId="231" formatCode="mmmm\ "/>
    <numFmt numFmtId="232" formatCode="#\ ##0.0"/>
    <numFmt numFmtId="233" formatCode="#\ ##0.0,____"/>
    <numFmt numFmtId="234" formatCode="\ \ \+* 0.0\ ;\ \ \-* 0.0\ "/>
    <numFmt numFmtId="235" formatCode="#\ ##0.0,__"/>
    <numFmt numFmtId="236" formatCode="\ \ \ \ \+* 0.0\ \ ;\ \ \ \ \-* 0.0\ \ "/>
    <numFmt numFmtId="237" formatCode="0.000"/>
    <numFmt numFmtId="238" formatCode="#,##0_)"/>
    <numFmt numFmtId="239" formatCode="mmmm"/>
    <numFmt numFmtId="240" formatCode="#\ ##0.0,\ \ \ \ \ \ \ \ \ "/>
    <numFmt numFmtId="241" formatCode="_-* #,##0.00\ _€_-;\-* #,##0.00\ _€_-;_-* &quot;-&quot;??\ _€_-;_-@_-"/>
    <numFmt numFmtId="242" formatCode="??0.0"/>
    <numFmt numFmtId="243" formatCode="\+\ ?0.0;[Red]\-\ ?0.0;\±\ ?0.0;@__"/>
    <numFmt numFmtId="244" formatCode="#\ ##0\ \ "/>
    <numFmt numFmtId="245" formatCode="??0.00"/>
    <numFmt numFmtId="246" formatCode="0.0000_);\-\ 0.0000_);@_____)"/>
    <numFmt numFmtId="247" formatCode="0.00000_);\-\ 0.00000_);@_____)"/>
    <numFmt numFmtId="248" formatCode="??0.00_);\-\ ??0.00_);@_____)"/>
    <numFmt numFmtId="249" formatCode="?0.000_);\-\ ?0.000_);@_____)"/>
    <numFmt numFmtId="250" formatCode="0.000000"/>
    <numFmt numFmtId="251" formatCode="#,##0.0_);\(#,##0.0\)"/>
    <numFmt numFmtId="252" formatCode="\ \ @"/>
    <numFmt numFmtId="253" formatCode="\+\ ?0.0;\-\ ?0.0;\±\ ?0.0;\ \ \ @"/>
    <numFmt numFmtId="254" formatCode="#\ ###\ ##0_)"/>
    <numFmt numFmtId="255" formatCode="[$-407]d/\ mmmm\ yyyy;@"/>
    <numFmt numFmtId="256" formatCode="?\ ??0.0_)"/>
    <numFmt numFmtId="257" formatCode="mmm"/>
    <numFmt numFmtId="258" formatCode="###\ ###\ ##0"/>
    <numFmt numFmtId="259" formatCode="[Blue]\+0.0_);[Red]\-0.0_)"/>
    <numFmt numFmtId="260" formatCode="\+0.0_);\-0.0_)"/>
  </numFmts>
  <fonts count="210">
    <font>
      <sz val="11"/>
      <color theme="1"/>
      <name val="Calibri"/>
      <family val="2"/>
      <scheme val="minor"/>
    </font>
    <font>
      <b/>
      <sz val="48"/>
      <color theme="0"/>
      <name val="BundesSans Office"/>
      <family val="2"/>
    </font>
    <font>
      <sz val="11"/>
      <color theme="1"/>
      <name val="BundesSans Office"/>
      <family val="2"/>
    </font>
    <font>
      <b/>
      <sz val="60"/>
      <color theme="1"/>
      <name val="BundesSans Office"/>
      <family val="2"/>
    </font>
    <font>
      <sz val="10"/>
      <color theme="1"/>
      <name val="BundesSans Office"/>
      <family val="2"/>
    </font>
    <font>
      <u/>
      <sz val="11"/>
      <color theme="10"/>
      <name val="Calibri"/>
      <family val="2"/>
      <scheme val="minor"/>
    </font>
    <font>
      <b/>
      <sz val="16"/>
      <color theme="8"/>
      <name val="BundesSans Office"/>
      <family val="2"/>
    </font>
    <font>
      <u/>
      <sz val="11"/>
      <color theme="10"/>
      <name val="BundesSans Office"/>
      <family val="2"/>
    </font>
    <font>
      <b/>
      <sz val="14"/>
      <color theme="1"/>
      <name val="BundesSans Office"/>
      <family val="2"/>
    </font>
    <font>
      <sz val="11"/>
      <color theme="10"/>
      <name val="Calibri"/>
      <family val="2"/>
      <scheme val="minor"/>
    </font>
    <font>
      <sz val="11"/>
      <name val="Calibri"/>
      <family val="2"/>
      <scheme val="minor"/>
    </font>
    <font>
      <u/>
      <sz val="10"/>
      <color theme="10"/>
      <name val="BundesSans Office"/>
      <family val="2"/>
    </font>
    <font>
      <sz val="10"/>
      <name val="BundesSans Office"/>
      <family val="2"/>
    </font>
    <font>
      <b/>
      <sz val="16"/>
      <color theme="1"/>
      <name val="BundesSans Office"/>
      <family val="2"/>
    </font>
    <font>
      <b/>
      <sz val="11"/>
      <name val="BundesSans Office"/>
      <family val="2"/>
    </font>
    <font>
      <b/>
      <sz val="11"/>
      <color rgb="FFFF0000"/>
      <name val="BundesSans Office"/>
      <family val="2"/>
    </font>
    <font>
      <b/>
      <sz val="11"/>
      <color theme="10"/>
      <name val="Calibri"/>
      <family val="2"/>
      <scheme val="minor"/>
    </font>
    <font>
      <b/>
      <sz val="11"/>
      <color theme="4" tint="-0.249977111117893"/>
      <name val="Calibri"/>
      <family val="2"/>
      <scheme val="minor"/>
    </font>
    <font>
      <sz val="11"/>
      <color theme="4" tint="-0.249977111117893"/>
      <name val="Calibri"/>
      <family val="2"/>
      <scheme val="minor"/>
    </font>
    <font>
      <b/>
      <sz val="36"/>
      <color theme="1"/>
      <name val="BundesSans Office"/>
      <family val="2"/>
    </font>
    <font>
      <b/>
      <sz val="72"/>
      <color theme="1"/>
      <name val="BundesSans Office"/>
      <family val="2"/>
    </font>
    <font>
      <b/>
      <sz val="11"/>
      <color theme="1"/>
      <name val="Calibri"/>
      <family val="2"/>
      <scheme val="minor"/>
    </font>
    <font>
      <b/>
      <sz val="11"/>
      <color theme="1"/>
      <name val="BundesSans Office"/>
      <family val="2"/>
    </font>
    <font>
      <b/>
      <u/>
      <sz val="11"/>
      <color theme="1"/>
      <name val="BundesSans Office"/>
      <family val="2"/>
    </font>
    <font>
      <b/>
      <sz val="20"/>
      <color theme="1"/>
      <name val="BundesSans Office"/>
      <family val="2"/>
    </font>
    <font>
      <b/>
      <sz val="20"/>
      <name val="BundesSans Office"/>
      <family val="2"/>
    </font>
    <font>
      <sz val="20"/>
      <name val="BundesSans Office"/>
      <family val="2"/>
    </font>
    <font>
      <sz val="8"/>
      <color indexed="10"/>
      <name val="BundesSans Office"/>
      <family val="2"/>
    </font>
    <font>
      <sz val="16"/>
      <color theme="1"/>
      <name val="BundesSans Office"/>
      <family val="2"/>
    </font>
    <font>
      <sz val="9"/>
      <color indexed="81"/>
      <name val="Segoe UI"/>
      <family val="2"/>
    </font>
    <font>
      <sz val="9"/>
      <color indexed="81"/>
      <name val="Arial"/>
      <family val="2"/>
    </font>
    <font>
      <sz val="10"/>
      <color rgb="FF000000"/>
      <name val="Arial"/>
      <family val="2"/>
    </font>
    <font>
      <sz val="10"/>
      <name val="Univers (WN)"/>
    </font>
    <font>
      <b/>
      <sz val="10"/>
      <name val="BundesSans Office"/>
      <family val="2"/>
    </font>
    <font>
      <sz val="8"/>
      <color theme="1"/>
      <name val="BundesSans Office"/>
      <family val="2"/>
    </font>
    <font>
      <sz val="8"/>
      <name val="BundesSans Office"/>
      <family val="2"/>
    </font>
    <font>
      <b/>
      <sz val="8"/>
      <name val="BundesSans Office"/>
      <family val="2"/>
    </font>
    <font>
      <b/>
      <sz val="8"/>
      <color rgb="FFFF0000"/>
      <name val="BundesSans Office"/>
      <family val="2"/>
    </font>
    <font>
      <sz val="8"/>
      <color rgb="FFFF0000"/>
      <name val="BundesSans Office"/>
      <family val="2"/>
    </font>
    <font>
      <sz val="6"/>
      <name val="BundesSans Office"/>
      <family val="2"/>
    </font>
    <font>
      <b/>
      <sz val="10"/>
      <name val="Arial"/>
      <family val="2"/>
    </font>
    <font>
      <sz val="8"/>
      <name val="Arial"/>
      <family val="2"/>
    </font>
    <font>
      <sz val="6"/>
      <name val="Arial"/>
      <family val="2"/>
    </font>
    <font>
      <sz val="10"/>
      <name val="Arial"/>
      <family val="2"/>
    </font>
    <font>
      <b/>
      <sz val="6"/>
      <name val="Arial"/>
      <family val="2"/>
    </font>
    <font>
      <sz val="10"/>
      <name val="Arial"/>
      <family val="2"/>
    </font>
    <font>
      <sz val="12"/>
      <name val="Arial"/>
      <family val="2"/>
    </font>
    <font>
      <vertAlign val="superscript"/>
      <sz val="8"/>
      <name val="Arial"/>
      <family val="2"/>
    </font>
    <font>
      <b/>
      <sz val="7"/>
      <name val="Arial"/>
      <family val="2"/>
    </font>
    <font>
      <sz val="6"/>
      <color theme="1"/>
      <name val="Arial"/>
      <family val="2"/>
    </font>
    <font>
      <b/>
      <vertAlign val="superscript"/>
      <sz val="7"/>
      <name val="Arial"/>
      <family val="2"/>
    </font>
    <font>
      <b/>
      <sz val="6"/>
      <color theme="1"/>
      <name val="Arial"/>
      <family val="2"/>
    </font>
    <font>
      <b/>
      <vertAlign val="superscript"/>
      <sz val="6"/>
      <name val="Arial"/>
      <family val="2"/>
    </font>
    <font>
      <b/>
      <sz val="14"/>
      <name val="BundesSans Office"/>
      <family val="2"/>
    </font>
    <font>
      <sz val="8"/>
      <color rgb="FF000000"/>
      <name val="BundesSans Office"/>
      <family val="2"/>
    </font>
    <font>
      <b/>
      <sz val="6"/>
      <color rgb="FFFF0000"/>
      <name val="BundesSans Office"/>
      <family val="2"/>
    </font>
    <font>
      <b/>
      <sz val="6"/>
      <name val="BundesSans Office"/>
      <family val="2"/>
    </font>
    <font>
      <b/>
      <vertAlign val="superscript"/>
      <sz val="6"/>
      <name val="BundesSans Office"/>
      <family val="2"/>
    </font>
    <font>
      <sz val="6"/>
      <color theme="1"/>
      <name val="BundesSans Office"/>
      <family val="2"/>
    </font>
    <font>
      <b/>
      <sz val="13"/>
      <name val="Arial"/>
      <family val="2"/>
    </font>
    <font>
      <b/>
      <sz val="11"/>
      <name val="Arial"/>
      <family val="2"/>
    </font>
    <font>
      <sz val="7.5"/>
      <name val="Arial"/>
      <family val="2"/>
    </font>
    <font>
      <sz val="7"/>
      <name val="Arial"/>
      <family val="2"/>
    </font>
    <font>
      <b/>
      <sz val="9"/>
      <name val="Arial"/>
      <family val="2"/>
    </font>
    <font>
      <sz val="10"/>
      <color theme="1"/>
      <name val="Calibri"/>
      <family val="2"/>
    </font>
    <font>
      <b/>
      <sz val="10"/>
      <name val="Univers (WN)"/>
    </font>
    <font>
      <u/>
      <sz val="6"/>
      <name val="Arial"/>
      <family val="2"/>
    </font>
    <font>
      <b/>
      <vertAlign val="superscript"/>
      <sz val="10"/>
      <name val="Arial"/>
      <family val="2"/>
    </font>
    <font>
      <i/>
      <sz val="6"/>
      <name val="Arial"/>
      <family val="2"/>
    </font>
    <font>
      <vertAlign val="superscript"/>
      <sz val="6"/>
      <name val="Arial"/>
      <family val="2"/>
    </font>
    <font>
      <sz val="5"/>
      <name val="Arial"/>
      <family val="2"/>
    </font>
    <font>
      <u/>
      <sz val="6"/>
      <color theme="10"/>
      <name val="Arial"/>
      <family val="2"/>
    </font>
    <font>
      <sz val="10"/>
      <name val="MS Sans Serif"/>
    </font>
    <font>
      <sz val="10"/>
      <name val="Courier"/>
      <family val="3"/>
    </font>
    <font>
      <sz val="10"/>
      <name val="Times New Roman"/>
      <family val="1"/>
    </font>
    <font>
      <b/>
      <sz val="10"/>
      <color theme="0"/>
      <name val="BundesSans Office"/>
      <family val="2"/>
    </font>
    <font>
      <sz val="11"/>
      <color theme="0"/>
      <name val="BundesSans Office"/>
      <family val="2"/>
    </font>
    <font>
      <sz val="8"/>
      <color theme="0"/>
      <name val="BundesSans Office"/>
      <family val="2"/>
    </font>
    <font>
      <sz val="2"/>
      <name val="BundesSans Office"/>
      <family val="2"/>
    </font>
    <font>
      <sz val="2"/>
      <color theme="0"/>
      <name val="BundesSans Office"/>
      <family val="2"/>
    </font>
    <font>
      <sz val="10"/>
      <color theme="0"/>
      <name val="BundesSans Office"/>
      <family val="2"/>
    </font>
    <font>
      <vertAlign val="superscript"/>
      <sz val="6"/>
      <name val="BundesSans Office"/>
      <family val="2"/>
    </font>
    <font>
      <sz val="6"/>
      <color theme="0"/>
      <name val="BundesSans Office"/>
      <family val="2"/>
    </font>
    <font>
      <vertAlign val="superscript"/>
      <sz val="6"/>
      <color theme="0"/>
      <name val="BundesSans Office"/>
      <family val="2"/>
    </font>
    <font>
      <b/>
      <vertAlign val="superscript"/>
      <sz val="6"/>
      <color theme="0"/>
      <name val="BundesSans Office"/>
      <family val="2"/>
    </font>
    <font>
      <b/>
      <sz val="9"/>
      <name val="BundesSans Office"/>
      <family val="2"/>
    </font>
    <font>
      <b/>
      <sz val="9"/>
      <color theme="0"/>
      <name val="BundesSans Office"/>
      <family val="2"/>
    </font>
    <font>
      <b/>
      <sz val="7"/>
      <name val="BundesSans Office"/>
      <family val="2"/>
    </font>
    <font>
      <b/>
      <vertAlign val="superscript"/>
      <sz val="8"/>
      <name val="BundesSans Office"/>
      <family val="2"/>
    </font>
    <font>
      <sz val="6"/>
      <color theme="0"/>
      <name val="Arial"/>
      <family val="2"/>
    </font>
    <font>
      <b/>
      <sz val="6"/>
      <color theme="0"/>
      <name val="BundesSans Office"/>
      <family val="2"/>
    </font>
    <font>
      <sz val="4"/>
      <color theme="0"/>
      <name val="BundesSans Office"/>
      <family val="2"/>
    </font>
    <font>
      <b/>
      <sz val="8"/>
      <color theme="0"/>
      <name val="BundesSans Office"/>
      <family val="2"/>
    </font>
    <font>
      <sz val="11"/>
      <color rgb="FFFF0000"/>
      <name val="BundesSans Office"/>
      <family val="2"/>
    </font>
    <font>
      <i/>
      <sz val="6"/>
      <name val="BundesSans Office"/>
      <family val="2"/>
    </font>
    <font>
      <b/>
      <i/>
      <sz val="6"/>
      <name val="BundesSans Office"/>
      <family val="2"/>
    </font>
    <font>
      <b/>
      <sz val="7"/>
      <color theme="0"/>
      <name val="BundesSans Office"/>
      <family val="2"/>
    </font>
    <font>
      <sz val="6"/>
      <color rgb="FF000000"/>
      <name val="BundesSans Office"/>
      <family val="2"/>
    </font>
    <font>
      <b/>
      <sz val="6"/>
      <color rgb="FF000000"/>
      <name val="Arial"/>
      <family val="2"/>
    </font>
    <font>
      <sz val="6"/>
      <color rgb="FF000000"/>
      <name val="Arial"/>
      <family val="2"/>
    </font>
    <font>
      <i/>
      <sz val="10"/>
      <name val="BundesSans Office"/>
      <family val="2"/>
    </font>
    <font>
      <sz val="11"/>
      <name val="BundesSans Office"/>
      <family val="2"/>
    </font>
    <font>
      <sz val="9"/>
      <color theme="0"/>
      <name val="BundesSans Office"/>
      <family val="2"/>
    </font>
    <font>
      <b/>
      <sz val="12"/>
      <name val="BundesSans Office"/>
      <family val="2"/>
    </font>
    <font>
      <b/>
      <sz val="8"/>
      <color indexed="10"/>
      <name val="BundesSans Office"/>
      <family val="2"/>
    </font>
    <font>
      <sz val="7"/>
      <name val="BundesSans Office"/>
      <family val="2"/>
    </font>
    <font>
      <vertAlign val="superscript"/>
      <sz val="7"/>
      <name val="BundesSans Office"/>
      <family val="2"/>
    </font>
    <font>
      <sz val="6.5"/>
      <name val="BundesSans Office"/>
      <family val="2"/>
    </font>
    <font>
      <sz val="14"/>
      <name val="BundesSans Office"/>
      <family val="2"/>
    </font>
    <font>
      <sz val="9"/>
      <name val="BundesSans Office"/>
      <family val="2"/>
    </font>
    <font>
      <b/>
      <i/>
      <sz val="8"/>
      <name val="BundesSans Office"/>
      <family val="2"/>
    </font>
    <font>
      <i/>
      <sz val="8"/>
      <name val="BundesSans Office"/>
      <family val="2"/>
    </font>
    <font>
      <sz val="10"/>
      <color theme="8" tint="0.39997558519241921"/>
      <name val="Arial"/>
      <family val="2"/>
    </font>
    <font>
      <sz val="8"/>
      <color theme="8" tint="0.39997558519241921"/>
      <name val="Arial"/>
      <family val="2"/>
    </font>
    <font>
      <u/>
      <sz val="10"/>
      <color theme="10"/>
      <name val="Arial"/>
      <family val="2"/>
    </font>
    <font>
      <sz val="6"/>
      <color rgb="FFFF0000"/>
      <name val="BundesSans Office"/>
      <family val="2"/>
    </font>
    <font>
      <sz val="5"/>
      <name val="BundesSans Office"/>
      <family val="2"/>
    </font>
    <font>
      <sz val="9"/>
      <name val="Arial"/>
      <family val="2"/>
    </font>
    <font>
      <sz val="9"/>
      <color theme="1"/>
      <name val="Calibri"/>
      <family val="2"/>
      <scheme val="minor"/>
    </font>
    <font>
      <b/>
      <sz val="8"/>
      <name val="Arial"/>
      <family val="2"/>
    </font>
    <font>
      <sz val="11"/>
      <color theme="1"/>
      <name val="Arial"/>
      <family val="2"/>
    </font>
    <font>
      <sz val="6"/>
      <color rgb="FFFF0000"/>
      <name val="Arial"/>
      <family val="2"/>
    </font>
    <font>
      <sz val="8"/>
      <name val="Times New Roman"/>
      <family val="1"/>
    </font>
    <font>
      <b/>
      <sz val="8"/>
      <name val="Times New Roman"/>
      <family val="1"/>
    </font>
    <font>
      <b/>
      <vertAlign val="superscript"/>
      <sz val="8"/>
      <color theme="0"/>
      <name val="BundesSans Office"/>
      <family val="2"/>
    </font>
    <font>
      <b/>
      <vertAlign val="superscript"/>
      <sz val="9"/>
      <name val="BundesSans Office"/>
      <family val="2"/>
    </font>
    <font>
      <u/>
      <sz val="6"/>
      <color theme="10"/>
      <name val="BundesSans Office"/>
      <family val="2"/>
    </font>
    <font>
      <vertAlign val="superscript"/>
      <sz val="8"/>
      <name val="BundesSans Office"/>
      <family val="2"/>
    </font>
    <font>
      <vertAlign val="superscript"/>
      <sz val="8"/>
      <color theme="0"/>
      <name val="BundesSans Office"/>
      <family val="2"/>
    </font>
    <font>
      <sz val="12"/>
      <name val="BundesSans Office"/>
      <family val="2"/>
    </font>
    <font>
      <vertAlign val="superscript"/>
      <sz val="9"/>
      <name val="BundesSans Office"/>
      <family val="2"/>
    </font>
    <font>
      <sz val="11"/>
      <color indexed="8"/>
      <name val="Arial"/>
      <family val="2"/>
    </font>
    <font>
      <b/>
      <sz val="10"/>
      <color indexed="8"/>
      <name val="Arial"/>
      <family val="2"/>
    </font>
    <font>
      <b/>
      <sz val="8"/>
      <color indexed="8"/>
      <name val="Arial"/>
      <family val="2"/>
    </font>
    <font>
      <sz val="8"/>
      <color indexed="8"/>
      <name val="Arial"/>
      <family val="2"/>
    </font>
    <font>
      <sz val="8"/>
      <color indexed="10"/>
      <name val="MS Sans Serif"/>
      <family val="2"/>
    </font>
    <font>
      <b/>
      <sz val="8"/>
      <color indexed="10"/>
      <name val="MS Sans Serif"/>
      <family val="2"/>
    </font>
    <font>
      <sz val="10"/>
      <color indexed="8"/>
      <name val="Arial"/>
      <family val="2"/>
    </font>
    <font>
      <sz val="8"/>
      <color indexed="8"/>
      <name val="Univers (WN)"/>
    </font>
    <font>
      <vertAlign val="superscript"/>
      <sz val="8"/>
      <color indexed="8"/>
      <name val="Arial"/>
      <family val="2"/>
    </font>
    <font>
      <vertAlign val="superscript"/>
      <sz val="8"/>
      <color rgb="FF000000"/>
      <name val="Arial"/>
      <family val="2"/>
    </font>
    <font>
      <sz val="6"/>
      <color indexed="8"/>
      <name val="Arial"/>
      <family val="2"/>
    </font>
    <font>
      <vertAlign val="superscript"/>
      <sz val="6"/>
      <color indexed="8"/>
      <name val="Arial"/>
      <family val="2"/>
    </font>
    <font>
      <sz val="12"/>
      <color indexed="8"/>
      <name val="Univers (WN)"/>
    </font>
    <font>
      <sz val="9"/>
      <color indexed="8"/>
      <name val="Arial"/>
      <family val="2"/>
    </font>
    <font>
      <sz val="6"/>
      <name val="Times New Roman"/>
      <family val="1"/>
    </font>
    <font>
      <u/>
      <sz val="6"/>
      <color theme="10"/>
      <name val="Calibri"/>
      <family val="2"/>
      <scheme val="minor"/>
    </font>
    <font>
      <sz val="11"/>
      <color theme="1"/>
      <name val="Calibri"/>
      <family val="2"/>
      <scheme val="minor"/>
    </font>
    <font>
      <b/>
      <u/>
      <sz val="12"/>
      <name val="BundesSans Office"/>
      <family val="2"/>
    </font>
    <font>
      <sz val="10"/>
      <color theme="0"/>
      <name val="Arial"/>
      <family val="2"/>
    </font>
    <font>
      <b/>
      <u/>
      <sz val="12"/>
      <color theme="0"/>
      <name val="BundesSans Office"/>
      <family val="2"/>
    </font>
    <font>
      <b/>
      <i/>
      <sz val="7"/>
      <name val="BundesSans Office"/>
      <family val="2"/>
    </font>
    <font>
      <b/>
      <vertAlign val="superscript"/>
      <sz val="7"/>
      <name val="BundesSans Office"/>
      <family val="2"/>
    </font>
    <font>
      <sz val="7"/>
      <name val="MS Sans Serif"/>
    </font>
    <font>
      <vertAlign val="superscript"/>
      <sz val="11"/>
      <name val="BundesSans Office"/>
      <family val="2"/>
    </font>
    <font>
      <b/>
      <sz val="10"/>
      <color rgb="FFFF0000"/>
      <name val="BundesSans Office"/>
      <family val="2"/>
    </font>
    <font>
      <sz val="8"/>
      <color indexed="13"/>
      <name val="BundesSans Office"/>
      <family val="2"/>
    </font>
    <font>
      <b/>
      <sz val="18"/>
      <color rgb="FF444649"/>
      <name val="Arial"/>
      <family val="2"/>
    </font>
    <font>
      <b/>
      <sz val="10"/>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4"/>
      <color rgb="FF444649"/>
      <name val="Arial"/>
      <family val="2"/>
    </font>
    <font>
      <b/>
      <vertAlign val="superscript"/>
      <sz val="11"/>
      <name val="BundesSans Office"/>
      <family val="2"/>
    </font>
    <font>
      <sz val="7.5"/>
      <name val="BundesSans Office"/>
      <family val="2"/>
    </font>
    <font>
      <sz val="8"/>
      <color rgb="FFFF0000"/>
      <name val="Times New Roman"/>
      <family val="1"/>
    </font>
    <font>
      <i/>
      <sz val="6"/>
      <color rgb="FFFF0000"/>
      <name val="Arial"/>
      <family val="2"/>
    </font>
    <font>
      <b/>
      <sz val="12"/>
      <name val="Arial"/>
      <family val="2"/>
    </font>
    <font>
      <sz val="10"/>
      <color theme="1"/>
      <name val="Arial"/>
      <family val="2"/>
    </font>
    <font>
      <vertAlign val="superscript"/>
      <sz val="10"/>
      <color theme="1"/>
      <name val="Arial"/>
      <family val="2"/>
    </font>
    <font>
      <vertAlign val="superscript"/>
      <sz val="10"/>
      <color theme="0"/>
      <name val="Arial"/>
      <family val="2"/>
    </font>
    <font>
      <sz val="8"/>
      <color theme="0"/>
      <name val="Arial"/>
      <family val="2"/>
    </font>
    <font>
      <vertAlign val="superscript"/>
      <sz val="10"/>
      <name val="Arial"/>
      <family val="2"/>
    </font>
    <font>
      <sz val="10"/>
      <name val="MS Sans Serif"/>
      <family val="2"/>
    </font>
    <font>
      <b/>
      <sz val="14"/>
      <name val="Arial"/>
      <family val="2"/>
    </font>
    <font>
      <b/>
      <sz val="10"/>
      <color theme="0"/>
      <name val="Arial"/>
      <family val="2"/>
    </font>
    <font>
      <sz val="9"/>
      <color theme="0"/>
      <name val="Arial"/>
      <family val="2"/>
    </font>
    <font>
      <sz val="10"/>
      <color rgb="FFFF0000"/>
      <name val="Arial"/>
      <family val="2"/>
    </font>
    <font>
      <b/>
      <sz val="12"/>
      <color rgb="FFC00000"/>
      <name val="Arial"/>
      <family val="2"/>
    </font>
    <font>
      <b/>
      <sz val="11"/>
      <name val="Times New Roman"/>
      <family val="1"/>
    </font>
    <font>
      <b/>
      <sz val="10"/>
      <name val="Times New Roman"/>
      <family val="1"/>
    </font>
    <font>
      <vertAlign val="superscript"/>
      <sz val="10"/>
      <name val="Times New Roman"/>
      <family val="1"/>
    </font>
    <font>
      <sz val="11"/>
      <name val="Times New Roman"/>
      <family val="1"/>
    </font>
    <font>
      <i/>
      <sz val="10"/>
      <name val="Times New Roman"/>
      <family val="1"/>
    </font>
    <font>
      <b/>
      <i/>
      <sz val="10"/>
      <name val="Times New Roman"/>
      <family val="1"/>
    </font>
    <font>
      <sz val="10"/>
      <color rgb="FFFF0000"/>
      <name val="Times New Roman"/>
      <family val="1"/>
    </font>
    <font>
      <sz val="10"/>
      <color theme="0"/>
      <name val="Times New Roman"/>
      <family val="1"/>
    </font>
    <font>
      <b/>
      <sz val="10"/>
      <color rgb="FFFF0000"/>
      <name val="Times New Roman"/>
      <family val="1"/>
    </font>
    <font>
      <b/>
      <vertAlign val="superscript"/>
      <sz val="10"/>
      <name val="Times New Roman"/>
      <family val="1"/>
    </font>
    <font>
      <b/>
      <sz val="18"/>
      <name val="Times New Roman"/>
      <family val="1"/>
    </font>
    <font>
      <sz val="11"/>
      <name val="Univers (WN)"/>
    </font>
    <font>
      <b/>
      <vertAlign val="superscript"/>
      <sz val="18"/>
      <name val="Times New Roman"/>
      <family val="1"/>
    </font>
    <font>
      <sz val="9.5"/>
      <name val="Times New Roman"/>
      <family val="1"/>
    </font>
    <font>
      <sz val="9"/>
      <name val="Times New Roman"/>
      <family val="1"/>
    </font>
    <font>
      <sz val="12"/>
      <name val="Times New Roman"/>
      <family val="1"/>
    </font>
    <font>
      <b/>
      <sz val="9"/>
      <name val="Times New Roman"/>
      <family val="1"/>
    </font>
    <font>
      <vertAlign val="superscript"/>
      <sz val="9.5"/>
      <name val="Times New Roman"/>
      <family val="1"/>
    </font>
    <font>
      <b/>
      <sz val="11"/>
      <name val="Univers (WN)"/>
    </font>
    <font>
      <b/>
      <sz val="14"/>
      <name val="Times New Roman"/>
      <family val="1"/>
    </font>
    <font>
      <u/>
      <sz val="8"/>
      <color theme="10"/>
      <name val="Calibri"/>
      <family val="2"/>
      <scheme val="minor"/>
    </font>
    <font>
      <sz val="8"/>
      <color rgb="FF444649"/>
      <name val="Arial"/>
      <family val="2"/>
    </font>
    <font>
      <sz val="8"/>
      <color rgb="FF000000"/>
      <name val="Arial"/>
      <family val="2"/>
    </font>
    <font>
      <sz val="10"/>
      <color rgb="FF000000"/>
      <name val="BundesSans Office"/>
      <family val="2"/>
    </font>
    <font>
      <i/>
      <sz val="6"/>
      <name val="BundesSans Office"/>
      <family val="2"/>
    </font>
    <font>
      <sz val="6"/>
      <name val="BundesSans Office"/>
      <family val="2"/>
    </font>
    <font>
      <b/>
      <sz val="6"/>
      <color theme="1"/>
      <name val="BundesSans Office"/>
      <family val="2"/>
    </font>
    <font>
      <vertAlign val="superscript"/>
      <sz val="6"/>
      <color rgb="FF444649"/>
      <name val="Arial"/>
      <family val="2"/>
    </font>
    <font>
      <i/>
      <sz val="9"/>
      <name val="Times New Roman"/>
      <family val="1"/>
    </font>
    <font>
      <vertAlign val="superscript"/>
      <sz val="9"/>
      <name val="Times New Roman"/>
      <family val="1"/>
    </font>
  </fonts>
  <fills count="11">
    <fill>
      <patternFill patternType="none"/>
    </fill>
    <fill>
      <patternFill patternType="gray125"/>
    </fill>
    <fill>
      <patternFill patternType="solid">
        <fgColor rgb="FF339D6E"/>
        <bgColor indexed="64"/>
      </patternFill>
    </fill>
    <fill>
      <patternFill patternType="solid">
        <fgColor theme="0"/>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lightUp"/>
    </fill>
    <fill>
      <patternFill patternType="solid">
        <fgColor theme="8" tint="0.79998168889431442"/>
        <bgColor indexed="64"/>
      </patternFill>
    </fill>
    <fill>
      <patternFill patternType="solid">
        <fgColor indexed="9"/>
        <bgColor indexed="64"/>
      </patternFill>
    </fill>
  </fills>
  <borders count="129">
    <border>
      <left/>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hair">
        <color indexed="64"/>
      </right>
      <top style="thin">
        <color indexed="64"/>
      </top>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diagonal/>
    </border>
    <border>
      <left style="hair">
        <color indexed="64"/>
      </left>
      <right style="thin">
        <color indexed="64"/>
      </right>
      <top/>
      <bottom/>
      <diagonal/>
    </border>
    <border>
      <left/>
      <right/>
      <top style="thin">
        <color indexed="64"/>
      </top>
      <bottom style="thin">
        <color auto="1"/>
      </bottom>
      <diagonal/>
    </border>
    <border>
      <left/>
      <right style="thin">
        <color auto="1"/>
      </right>
      <top style="thin">
        <color auto="1"/>
      </top>
      <bottom style="thin">
        <color auto="1"/>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top style="hair">
        <color indexed="64"/>
      </top>
      <bottom/>
      <diagonal/>
    </border>
    <border>
      <left style="thin">
        <color indexed="64"/>
      </left>
      <right/>
      <top/>
      <bottom style="thin">
        <color indexed="64"/>
      </bottom>
      <diagonal/>
    </border>
    <border>
      <left/>
      <right style="hair">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top/>
      <bottom style="dotted">
        <color indexed="64"/>
      </bottom>
      <diagonal/>
    </border>
    <border>
      <left/>
      <right style="hair">
        <color indexed="64"/>
      </right>
      <top/>
      <bottom style="dotted">
        <color indexed="64"/>
      </bottom>
      <diagonal/>
    </border>
    <border>
      <left/>
      <right/>
      <top/>
      <bottom style="dotted">
        <color indexed="64"/>
      </bottom>
      <diagonal/>
    </border>
    <border>
      <left style="hair">
        <color indexed="64"/>
      </left>
      <right/>
      <top/>
      <bottom style="dotted">
        <color indexed="64"/>
      </bottom>
      <diagonal/>
    </border>
    <border>
      <left/>
      <right style="thin">
        <color indexed="64"/>
      </right>
      <top/>
      <bottom style="dotted">
        <color indexed="64"/>
      </bottom>
      <diagonal/>
    </border>
    <border>
      <left style="hair">
        <color indexed="64"/>
      </left>
      <right/>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right style="dotted">
        <color indexed="64"/>
      </right>
      <top/>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bottom style="hair">
        <color indexed="64"/>
      </bottom>
      <diagonal/>
    </border>
    <border>
      <left style="medium">
        <color indexed="64"/>
      </left>
      <right/>
      <top/>
      <bottom style="hair">
        <color indexed="64"/>
      </bottom>
      <diagonal/>
    </border>
  </borders>
  <cellStyleXfs count="30">
    <xf numFmtId="0" fontId="0" fillId="0" borderId="0"/>
    <xf numFmtId="0" fontId="5" fillId="0" borderId="0" applyNumberFormat="0" applyFill="0" applyBorder="0" applyAlignment="0" applyProtection="0"/>
    <xf numFmtId="0" fontId="31" fillId="0" borderId="0"/>
    <xf numFmtId="0" fontId="32" fillId="0" borderId="0"/>
    <xf numFmtId="0" fontId="32" fillId="0" borderId="0"/>
    <xf numFmtId="0" fontId="45" fillId="0" borderId="0"/>
    <xf numFmtId="0" fontId="43" fillId="0" borderId="0"/>
    <xf numFmtId="0" fontId="32" fillId="0" borderId="0"/>
    <xf numFmtId="0" fontId="64" fillId="0" borderId="0"/>
    <xf numFmtId="0" fontId="43" fillId="0" borderId="0"/>
    <xf numFmtId="9" fontId="43" fillId="0" borderId="0" applyFont="0" applyFill="0" applyBorder="0" applyAlignment="0" applyProtection="0"/>
    <xf numFmtId="0" fontId="72" fillId="0" borderId="0"/>
    <xf numFmtId="43" fontId="72" fillId="0" borderId="0" applyFont="0" applyFill="0" applyBorder="0" applyAlignment="0" applyProtection="0"/>
    <xf numFmtId="196" fontId="73" fillId="0" borderId="0"/>
    <xf numFmtId="196" fontId="32" fillId="0" borderId="0"/>
    <xf numFmtId="0" fontId="42" fillId="0" borderId="0"/>
    <xf numFmtId="0" fontId="114" fillId="0" borderId="0" applyNumberFormat="0" applyFill="0" applyBorder="0" applyAlignment="0" applyProtection="0"/>
    <xf numFmtId="0" fontId="43" fillId="0" borderId="0"/>
    <xf numFmtId="0" fontId="74" fillId="0" borderId="0"/>
    <xf numFmtId="196" fontId="32" fillId="0" borderId="0"/>
    <xf numFmtId="0" fontId="32" fillId="0" borderId="0"/>
    <xf numFmtId="0" fontId="42" fillId="0" borderId="0" applyProtection="0"/>
    <xf numFmtId="0" fontId="42" fillId="0" borderId="0"/>
    <xf numFmtId="0" fontId="42" fillId="0" borderId="0"/>
    <xf numFmtId="0" fontId="153" fillId="0" borderId="0"/>
    <xf numFmtId="0" fontId="147" fillId="0" borderId="0"/>
    <xf numFmtId="0" fontId="174" fillId="0" borderId="0"/>
    <xf numFmtId="0" fontId="43" fillId="0" borderId="0"/>
    <xf numFmtId="0" fontId="32" fillId="0" borderId="0"/>
    <xf numFmtId="0" fontId="31" fillId="0" borderId="0"/>
  </cellStyleXfs>
  <cellXfs count="3236">
    <xf numFmtId="0" fontId="0" fillId="0" borderId="0" xfId="0"/>
    <xf numFmtId="0" fontId="1" fillId="0" borderId="0" xfId="0" applyFont="1" applyBorder="1" applyAlignment="1">
      <alignment horizontal="centerContinuous" vertical="center" wrapText="1"/>
    </xf>
    <xf numFmtId="0" fontId="2" fillId="0" borderId="0" xfId="0" applyFont="1"/>
    <xf numFmtId="0" fontId="3" fillId="0" borderId="0" xfId="0" applyFont="1" applyBorder="1" applyAlignment="1">
      <alignment horizontal="center" vertical="center"/>
    </xf>
    <xf numFmtId="0" fontId="7" fillId="0" borderId="0" xfId="1" applyFont="1" applyBorder="1"/>
    <xf numFmtId="0" fontId="7" fillId="0" borderId="0" xfId="1" applyFont="1" applyFill="1" applyAlignment="1">
      <alignment horizontal="left" indent="1"/>
    </xf>
    <xf numFmtId="0" fontId="8" fillId="0" borderId="0" xfId="0" applyFont="1" applyBorder="1" applyAlignment="1">
      <alignment horizontal="left" wrapText="1"/>
    </xf>
    <xf numFmtId="0" fontId="7" fillId="0" borderId="0" xfId="1" applyFont="1" applyAlignment="1">
      <alignment horizontal="left" indent="3"/>
    </xf>
    <xf numFmtId="0" fontId="9" fillId="0" borderId="0" xfId="1" applyFont="1" applyBorder="1" applyAlignment="1">
      <alignment vertical="center"/>
    </xf>
    <xf numFmtId="0" fontId="8" fillId="0" borderId="0" xfId="0" applyFont="1" applyBorder="1" applyAlignment="1">
      <alignment wrapText="1"/>
    </xf>
    <xf numFmtId="0" fontId="8" fillId="0" borderId="0" xfId="0" applyFont="1" applyBorder="1" applyAlignment="1">
      <alignment vertical="center"/>
    </xf>
    <xf numFmtId="0" fontId="2" fillId="0" borderId="0" xfId="0" applyFont="1" applyAlignment="1">
      <alignment vertical="center"/>
    </xf>
    <xf numFmtId="0" fontId="7" fillId="0" borderId="0" xfId="1" applyFont="1" applyAlignment="1">
      <alignment horizontal="left" vertical="center"/>
    </xf>
    <xf numFmtId="0" fontId="2" fillId="0" borderId="0" xfId="0" applyFont="1" applyAlignment="1">
      <alignment vertical="top"/>
    </xf>
    <xf numFmtId="0" fontId="11" fillId="0" borderId="0" xfId="1" applyFont="1" applyBorder="1" applyAlignment="1">
      <alignment vertical="top"/>
    </xf>
    <xf numFmtId="0" fontId="2" fillId="0" borderId="0" xfId="0" applyFont="1" applyBorder="1"/>
    <xf numFmtId="0" fontId="2" fillId="0" borderId="0" xfId="0" applyFont="1" applyBorder="1" applyAlignment="1">
      <alignment vertical="center"/>
    </xf>
    <xf numFmtId="0" fontId="14" fillId="0" borderId="0" xfId="1" applyFont="1" applyBorder="1" applyAlignment="1">
      <alignment horizontal="left" vertical="top" wrapText="1"/>
    </xf>
    <xf numFmtId="0" fontId="9" fillId="0" borderId="0" xfId="1" applyFont="1" applyBorder="1" applyAlignment="1">
      <alignment horizontal="left" vertical="top" wrapText="1"/>
    </xf>
    <xf numFmtId="0" fontId="9" fillId="0" borderId="0" xfId="1" applyFont="1" applyAlignment="1">
      <alignment horizontal="left" vertical="center"/>
    </xf>
    <xf numFmtId="0" fontId="15" fillId="0" borderId="0" xfId="0" applyFont="1" applyBorder="1" applyAlignment="1">
      <alignment horizontal="center" vertical="center" wrapText="1"/>
    </xf>
    <xf numFmtId="0" fontId="6" fillId="0" borderId="0" xfId="0" applyFont="1" applyBorder="1" applyAlignment="1">
      <alignment horizontal="centerContinuous" vertical="center"/>
    </xf>
    <xf numFmtId="0" fontId="16" fillId="0" borderId="0" xfId="1" applyFont="1" applyBorder="1" applyAlignment="1">
      <alignment horizontal="centerContinuous" vertical="center"/>
    </xf>
    <xf numFmtId="0" fontId="19" fillId="0" borderId="0" xfId="0" applyFont="1" applyBorder="1" applyAlignment="1">
      <alignment horizontal="center" vertical="center" wrapText="1"/>
    </xf>
    <xf numFmtId="49" fontId="20" fillId="0" borderId="0" xfId="0" applyNumberFormat="1" applyFont="1" applyBorder="1" applyAlignment="1">
      <alignment horizontal="center" vertical="center" wrapText="1"/>
    </xf>
    <xf numFmtId="0" fontId="23" fillId="0" borderId="0" xfId="0" applyFont="1" applyBorder="1"/>
    <xf numFmtId="0" fontId="22" fillId="0" borderId="1" xfId="0" applyFont="1" applyBorder="1" applyAlignment="1">
      <alignment vertical="center"/>
    </xf>
    <xf numFmtId="0" fontId="2" fillId="0" borderId="1" xfId="0" quotePrefix="1" applyFont="1" applyBorder="1"/>
    <xf numFmtId="0" fontId="22" fillId="0" borderId="1" xfId="0" applyFont="1" applyBorder="1" applyAlignment="1">
      <alignment horizontal="left" vertical="center"/>
    </xf>
    <xf numFmtId="0" fontId="2" fillId="0" borderId="1" xfId="0" applyFont="1" applyBorder="1"/>
    <xf numFmtId="0" fontId="2" fillId="0" borderId="2" xfId="0" applyFont="1" applyBorder="1"/>
    <xf numFmtId="0" fontId="0" fillId="0" borderId="0" xfId="0" applyBorder="1"/>
    <xf numFmtId="0" fontId="2" fillId="0" borderId="3" xfId="0" applyFont="1" applyBorder="1" applyAlignment="1">
      <alignment vertical="top"/>
    </xf>
    <xf numFmtId="0" fontId="22" fillId="0" borderId="3" xfId="0" applyFont="1" applyBorder="1" applyAlignment="1">
      <alignment vertical="top"/>
    </xf>
    <xf numFmtId="0" fontId="21" fillId="0" borderId="0" xfId="0" applyFont="1"/>
    <xf numFmtId="0" fontId="4" fillId="0" borderId="2" xfId="0" applyFont="1" applyBorder="1" applyAlignment="1">
      <alignment horizontal="left" wrapText="1"/>
    </xf>
    <xf numFmtId="0" fontId="4" fillId="0" borderId="2" xfId="0" applyFont="1" applyBorder="1" applyAlignment="1">
      <alignment wrapText="1"/>
    </xf>
    <xf numFmtId="0" fontId="24" fillId="2" borderId="0" xfId="0" applyFont="1" applyFill="1"/>
    <xf numFmtId="0" fontId="13" fillId="0" borderId="0" xfId="0" applyFont="1"/>
    <xf numFmtId="0" fontId="2" fillId="3" borderId="0" xfId="0" applyFont="1" applyFill="1"/>
    <xf numFmtId="0" fontId="5" fillId="0" borderId="0" xfId="1" applyAlignment="1">
      <alignment horizontal="left" indent="2"/>
    </xf>
    <xf numFmtId="0" fontId="5" fillId="0" borderId="0" xfId="1"/>
    <xf numFmtId="0" fontId="25" fillId="4" borderId="0" xfId="0" applyFont="1" applyFill="1"/>
    <xf numFmtId="0" fontId="25" fillId="5" borderId="0" xfId="0" applyFont="1" applyFill="1"/>
    <xf numFmtId="0" fontId="26" fillId="6" borderId="0" xfId="0" applyFont="1" applyFill="1"/>
    <xf numFmtId="49" fontId="27" fillId="0" borderId="0" xfId="0" applyNumberFormat="1" applyFont="1" applyFill="1" applyBorder="1" applyAlignment="1">
      <alignment horizontal="center" vertical="center" wrapText="1"/>
    </xf>
    <xf numFmtId="0" fontId="7" fillId="0" borderId="0" xfId="1" applyFont="1" applyFill="1" applyAlignment="1">
      <alignment horizontal="left" indent="2"/>
    </xf>
    <xf numFmtId="0" fontId="5" fillId="0" borderId="0" xfId="1" applyFill="1" applyAlignment="1">
      <alignment horizontal="left" indent="2"/>
    </xf>
    <xf numFmtId="0" fontId="25" fillId="7" borderId="0" xfId="0" applyFont="1" applyFill="1"/>
    <xf numFmtId="0" fontId="28" fillId="0" borderId="0" xfId="0" applyFont="1"/>
    <xf numFmtId="0" fontId="2" fillId="0" borderId="0" xfId="0" applyFont="1" applyFill="1"/>
    <xf numFmtId="0" fontId="33" fillId="0" borderId="0" xfId="3" applyFont="1" applyBorder="1" applyAlignment="1">
      <alignment horizontal="centerContinuous" vertical="center" wrapText="1"/>
    </xf>
    <xf numFmtId="0" fontId="2" fillId="0" borderId="0" xfId="0" applyFont="1" applyAlignment="1">
      <alignment horizontal="centerContinuous" vertical="center"/>
    </xf>
    <xf numFmtId="0" fontId="34" fillId="0" borderId="0" xfId="0" applyFont="1" applyAlignment="1">
      <alignment horizontal="centerContinuous" vertical="center"/>
    </xf>
    <xf numFmtId="0" fontId="34" fillId="3" borderId="0" xfId="0" applyFont="1" applyFill="1" applyAlignment="1">
      <alignment horizontal="centerContinuous" vertical="center"/>
    </xf>
    <xf numFmtId="0" fontId="36" fillId="0" borderId="5" xfId="3" applyNumberFormat="1" applyFont="1" applyBorder="1" applyAlignment="1">
      <alignment horizontal="centerContinuous" vertical="center"/>
    </xf>
    <xf numFmtId="0" fontId="36" fillId="0" borderId="6" xfId="3" applyNumberFormat="1" applyFont="1" applyBorder="1" applyAlignment="1">
      <alignment horizontal="centerContinuous" vertical="center"/>
    </xf>
    <xf numFmtId="0" fontId="35" fillId="0" borderId="5" xfId="3" applyNumberFormat="1" applyFont="1" applyBorder="1" applyAlignment="1">
      <alignment horizontal="centerContinuous" vertical="center"/>
    </xf>
    <xf numFmtId="0" fontId="35" fillId="0" borderId="7" xfId="3" applyNumberFormat="1" applyFont="1" applyBorder="1" applyAlignment="1">
      <alignment horizontal="centerContinuous" vertical="center"/>
    </xf>
    <xf numFmtId="0" fontId="36" fillId="0" borderId="9" xfId="3" applyNumberFormat="1" applyFont="1" applyBorder="1" applyAlignment="1">
      <alignment horizontal="center" vertical="center"/>
    </xf>
    <xf numFmtId="0" fontId="36" fillId="0" borderId="10" xfId="3" applyNumberFormat="1" applyFont="1" applyBorder="1" applyAlignment="1">
      <alignment horizontal="center" wrapText="1"/>
    </xf>
    <xf numFmtId="0" fontId="35" fillId="0" borderId="10" xfId="3" applyNumberFormat="1" applyFont="1" applyBorder="1" applyAlignment="1">
      <alignment horizontal="center" vertical="center"/>
    </xf>
    <xf numFmtId="0" fontId="35" fillId="0" borderId="11" xfId="3" applyNumberFormat="1" applyFont="1" applyBorder="1" applyAlignment="1">
      <alignment horizontal="center" wrapText="1"/>
    </xf>
    <xf numFmtId="0" fontId="35" fillId="3" borderId="10" xfId="3" applyNumberFormat="1" applyFont="1" applyFill="1" applyBorder="1" applyAlignment="1">
      <alignment horizontal="center" vertical="center" wrapText="1"/>
    </xf>
    <xf numFmtId="0" fontId="35" fillId="0" borderId="12" xfId="3" applyNumberFormat="1" applyFont="1" applyBorder="1" applyAlignment="1">
      <alignment horizontal="center" vertical="center"/>
    </xf>
    <xf numFmtId="0" fontId="36" fillId="0" borderId="10" xfId="3" applyNumberFormat="1" applyFont="1" applyBorder="1" applyAlignment="1">
      <alignment horizontal="centerContinuous" vertical="center"/>
    </xf>
    <xf numFmtId="0" fontId="36" fillId="0" borderId="14" xfId="3" applyNumberFormat="1" applyFont="1" applyBorder="1" applyAlignment="1">
      <alignment horizontal="centerContinuous" vertical="center"/>
    </xf>
    <xf numFmtId="0" fontId="35" fillId="0" borderId="14" xfId="3" applyNumberFormat="1" applyFont="1" applyBorder="1" applyAlignment="1">
      <alignment horizontal="centerContinuous" vertical="center"/>
    </xf>
    <xf numFmtId="0" fontId="35" fillId="0" borderId="15" xfId="3" applyNumberFormat="1" applyFont="1" applyBorder="1" applyAlignment="1">
      <alignment horizontal="centerContinuous" vertical="center"/>
    </xf>
    <xf numFmtId="164" fontId="35" fillId="0" borderId="8" xfId="3" applyNumberFormat="1" applyFont="1" applyBorder="1" applyAlignment="1">
      <alignment horizontal="center" vertical="center"/>
    </xf>
    <xf numFmtId="165" fontId="36" fillId="0" borderId="16" xfId="0" applyNumberFormat="1" applyFont="1" applyBorder="1" applyAlignment="1">
      <alignment horizontal="center" vertical="center"/>
    </xf>
    <xf numFmtId="165" fontId="36" fillId="0" borderId="17" xfId="0" applyNumberFormat="1" applyFont="1" applyBorder="1" applyAlignment="1">
      <alignment horizontal="center" vertical="center"/>
    </xf>
    <xf numFmtId="165" fontId="35" fillId="0" borderId="16" xfId="0" applyNumberFormat="1" applyFont="1" applyFill="1" applyBorder="1" applyAlignment="1">
      <alignment horizontal="center" vertical="center"/>
    </xf>
    <xf numFmtId="165" fontId="35" fillId="0" borderId="9" xfId="0" applyNumberFormat="1" applyFont="1" applyFill="1" applyBorder="1" applyAlignment="1">
      <alignment horizontal="center" vertical="center"/>
    </xf>
    <xf numFmtId="165" fontId="35" fillId="0" borderId="18" xfId="0" applyNumberFormat="1" applyFont="1" applyFill="1" applyBorder="1" applyAlignment="1">
      <alignment horizontal="center" vertical="center"/>
    </xf>
    <xf numFmtId="165" fontId="36" fillId="0" borderId="16" xfId="0" applyNumberFormat="1" applyFont="1" applyFill="1" applyBorder="1" applyAlignment="1">
      <alignment horizontal="center" vertical="center"/>
    </xf>
    <xf numFmtId="165" fontId="36" fillId="0" borderId="17" xfId="0" applyNumberFormat="1" applyFont="1" applyFill="1" applyBorder="1" applyAlignment="1">
      <alignment horizontal="center" vertical="center"/>
    </xf>
    <xf numFmtId="165" fontId="37" fillId="0" borderId="16" xfId="0" applyNumberFormat="1" applyFont="1" applyFill="1" applyBorder="1" applyAlignment="1">
      <alignment horizontal="center" vertical="center"/>
    </xf>
    <xf numFmtId="165" fontId="37" fillId="0" borderId="16" xfId="0" applyNumberFormat="1" applyFont="1" applyBorder="1" applyAlignment="1">
      <alignment horizontal="center" vertical="center"/>
    </xf>
    <xf numFmtId="165" fontId="38" fillId="0" borderId="16" xfId="0" applyNumberFormat="1" applyFont="1" applyBorder="1" applyAlignment="1">
      <alignment horizontal="center" vertical="center"/>
    </xf>
    <xf numFmtId="164" fontId="36" fillId="0" borderId="19" xfId="3" applyNumberFormat="1" applyFont="1" applyFill="1" applyBorder="1" applyAlignment="1">
      <alignment vertical="center"/>
    </xf>
    <xf numFmtId="165" fontId="36" fillId="3" borderId="20" xfId="0" applyNumberFormat="1" applyFont="1" applyFill="1" applyBorder="1" applyAlignment="1">
      <alignment horizontal="center" vertical="center"/>
    </xf>
    <xf numFmtId="165" fontId="36" fillId="3" borderId="21" xfId="0" applyNumberFormat="1" applyFont="1" applyFill="1" applyBorder="1" applyAlignment="1">
      <alignment horizontal="center" vertical="center"/>
    </xf>
    <xf numFmtId="0" fontId="39" fillId="0" borderId="0" xfId="3" applyFont="1" applyAlignment="1">
      <alignment horizontal="left" vertical="center"/>
    </xf>
    <xf numFmtId="0" fontId="35" fillId="0" borderId="0" xfId="0" applyFont="1" applyAlignment="1">
      <alignment horizontal="centerContinuous" vertical="center"/>
    </xf>
    <xf numFmtId="0" fontId="36" fillId="0" borderId="10" xfId="3" applyNumberFormat="1" applyFont="1" applyBorder="1" applyAlignment="1">
      <alignment horizontal="center" vertical="center" wrapText="1"/>
    </xf>
    <xf numFmtId="0" fontId="35" fillId="0" borderId="11" xfId="3" applyNumberFormat="1" applyFont="1" applyBorder="1" applyAlignment="1">
      <alignment horizontal="center" vertical="center" wrapText="1"/>
    </xf>
    <xf numFmtId="0" fontId="35" fillId="3" borderId="14" xfId="3" applyNumberFormat="1" applyFont="1" applyFill="1" applyBorder="1" applyAlignment="1">
      <alignment horizontal="centerContinuous" vertical="center"/>
    </xf>
    <xf numFmtId="165" fontId="36" fillId="3" borderId="16" xfId="0" applyNumberFormat="1" applyFont="1" applyFill="1" applyBorder="1" applyAlignment="1">
      <alignment horizontal="center" vertical="center"/>
    </xf>
    <xf numFmtId="165" fontId="36" fillId="3" borderId="17" xfId="0" applyNumberFormat="1" applyFont="1" applyFill="1" applyBorder="1" applyAlignment="1">
      <alignment horizontal="center" vertical="center"/>
    </xf>
    <xf numFmtId="165" fontId="35" fillId="3" borderId="16" xfId="0" applyNumberFormat="1" applyFont="1" applyFill="1" applyBorder="1" applyAlignment="1">
      <alignment horizontal="center" vertical="center"/>
    </xf>
    <xf numFmtId="165" fontId="35" fillId="3" borderId="18" xfId="0" applyNumberFormat="1" applyFont="1" applyFill="1" applyBorder="1" applyAlignment="1">
      <alignment horizontal="center" vertical="center"/>
    </xf>
    <xf numFmtId="164" fontId="36" fillId="0" borderId="19" xfId="3" applyNumberFormat="1" applyFont="1" applyBorder="1" applyAlignment="1">
      <alignment horizontal="center" vertical="center"/>
    </xf>
    <xf numFmtId="0" fontId="39" fillId="0" borderId="0" xfId="3" applyFont="1" applyAlignment="1">
      <alignment vertical="center"/>
    </xf>
    <xf numFmtId="165" fontId="36" fillId="0" borderId="20" xfId="0" applyNumberFormat="1" applyFont="1" applyFill="1" applyBorder="1" applyAlignment="1">
      <alignment horizontal="center" vertical="center"/>
    </xf>
    <xf numFmtId="166" fontId="0" fillId="0" borderId="0" xfId="0" applyNumberFormat="1"/>
    <xf numFmtId="0" fontId="33" fillId="0" borderId="0" xfId="4" applyFont="1" applyBorder="1" applyAlignment="1">
      <alignment horizontal="centerContinuous" vertical="center"/>
    </xf>
    <xf numFmtId="0" fontId="40" fillId="0" borderId="0" xfId="4" applyFont="1" applyBorder="1" applyAlignment="1">
      <alignment horizontal="centerContinuous" vertical="center"/>
    </xf>
    <xf numFmtId="0" fontId="41" fillId="0" borderId="0" xfId="4" applyFont="1" applyAlignment="1">
      <alignment horizontal="centerContinuous" vertical="center"/>
    </xf>
    <xf numFmtId="0" fontId="41" fillId="0" borderId="0" xfId="4" applyFont="1"/>
    <xf numFmtId="0" fontId="41" fillId="0" borderId="0" xfId="4" applyFont="1" applyBorder="1" applyAlignment="1">
      <alignment horizontal="centerContinuous" vertical="center"/>
    </xf>
    <xf numFmtId="0" fontId="42" fillId="0" borderId="4" xfId="4" applyFont="1" applyBorder="1" applyAlignment="1">
      <alignment horizontal="center" vertical="center"/>
    </xf>
    <xf numFmtId="0" fontId="42" fillId="0" borderId="22" xfId="4" applyFont="1" applyBorder="1" applyAlignment="1">
      <alignment horizontal="centerContinuous" vertical="center"/>
    </xf>
    <xf numFmtId="0" fontId="43" fillId="0" borderId="23" xfId="4" applyFont="1" applyBorder="1" applyAlignment="1">
      <alignment horizontal="centerContinuous" vertical="center"/>
    </xf>
    <xf numFmtId="0" fontId="43" fillId="0" borderId="24" xfId="4" applyFont="1" applyBorder="1" applyAlignment="1">
      <alignment horizontal="centerContinuous" vertical="center"/>
    </xf>
    <xf numFmtId="0" fontId="42" fillId="0" borderId="25" xfId="4" applyFont="1" applyBorder="1" applyAlignment="1">
      <alignment horizontal="centerContinuous" vertical="center"/>
    </xf>
    <xf numFmtId="0" fontId="42" fillId="0" borderId="5" xfId="4" applyFont="1" applyBorder="1" applyAlignment="1">
      <alignment horizontal="centerContinuous" vertical="center"/>
    </xf>
    <xf numFmtId="0" fontId="42" fillId="0" borderId="26" xfId="4" applyFont="1" applyBorder="1" applyAlignment="1">
      <alignment horizontal="centerContinuous" vertical="center"/>
    </xf>
    <xf numFmtId="0" fontId="42" fillId="0" borderId="27" xfId="4" applyFont="1" applyBorder="1" applyAlignment="1">
      <alignment horizontal="centerContinuous" vertical="center" wrapText="1"/>
    </xf>
    <xf numFmtId="0" fontId="43" fillId="0" borderId="7" xfId="4" applyFont="1" applyBorder="1" applyAlignment="1">
      <alignment horizontal="centerContinuous" vertical="center"/>
    </xf>
    <xf numFmtId="0" fontId="41" fillId="0" borderId="28" xfId="4" applyFont="1" applyBorder="1" applyAlignment="1">
      <alignment horizontal="centerContinuous" vertical="center"/>
    </xf>
    <xf numFmtId="0" fontId="43" fillId="0" borderId="13" xfId="4" applyFont="1" applyBorder="1" applyAlignment="1">
      <alignment vertical="center"/>
    </xf>
    <xf numFmtId="0" fontId="42" fillId="0" borderId="10" xfId="4" applyFont="1" applyBorder="1" applyAlignment="1">
      <alignment horizontal="centerContinuous" vertical="center"/>
    </xf>
    <xf numFmtId="0" fontId="42" fillId="0" borderId="11" xfId="4" applyFont="1" applyBorder="1" applyAlignment="1">
      <alignment horizontal="center" vertical="center"/>
    </xf>
    <xf numFmtId="0" fontId="42" fillId="0" borderId="11" xfId="4" applyFont="1" applyBorder="1" applyAlignment="1">
      <alignment horizontal="left" vertical="center"/>
    </xf>
    <xf numFmtId="0" fontId="42" fillId="0" borderId="10" xfId="4" applyFont="1" applyBorder="1" applyAlignment="1">
      <alignment horizontal="left" vertical="center"/>
    </xf>
    <xf numFmtId="0" fontId="42" fillId="0" borderId="11" xfId="4" applyFont="1" applyBorder="1" applyAlignment="1">
      <alignment horizontal="centerContinuous" vertical="center"/>
    </xf>
    <xf numFmtId="0" fontId="42" fillId="0" borderId="29" xfId="4" applyFont="1" applyBorder="1" applyAlignment="1">
      <alignment horizontal="center" vertical="center"/>
    </xf>
    <xf numFmtId="0" fontId="42" fillId="0" borderId="29" xfId="4" applyFont="1" applyBorder="1" applyAlignment="1">
      <alignment horizontal="centerContinuous" vertical="center"/>
    </xf>
    <xf numFmtId="0" fontId="42" fillId="0" borderId="30" xfId="4" applyFont="1" applyBorder="1" applyAlignment="1">
      <alignment horizontal="centerContinuous" vertical="center"/>
    </xf>
    <xf numFmtId="0" fontId="42" fillId="0" borderId="31" xfId="4" applyFont="1" applyBorder="1" applyAlignment="1">
      <alignment horizontal="centerContinuous" vertical="center"/>
    </xf>
    <xf numFmtId="0" fontId="42" fillId="0" borderId="12" xfId="4" applyFont="1" applyBorder="1" applyAlignment="1">
      <alignment horizontal="center" vertical="center"/>
    </xf>
    <xf numFmtId="164" fontId="42" fillId="0" borderId="8" xfId="4" applyNumberFormat="1" applyFont="1" applyBorder="1" applyAlignment="1">
      <alignment horizontal="left" vertical="center"/>
    </xf>
    <xf numFmtId="165" fontId="42" fillId="0" borderId="17" xfId="4" applyNumberFormat="1" applyFont="1" applyBorder="1" applyAlignment="1">
      <alignment horizontal="center" vertical="center"/>
    </xf>
    <xf numFmtId="167" fontId="42" fillId="0" borderId="9" xfId="4" applyNumberFormat="1" applyFont="1" applyBorder="1" applyAlignment="1">
      <alignment horizontal="center" vertical="center"/>
    </xf>
    <xf numFmtId="167" fontId="42" fillId="0" borderId="17" xfId="4" applyNumberFormat="1" applyFont="1" applyBorder="1" applyAlignment="1">
      <alignment horizontal="center" vertical="center"/>
    </xf>
    <xf numFmtId="167" fontId="42" fillId="0" borderId="16" xfId="4" applyNumberFormat="1" applyFont="1" applyBorder="1" applyAlignment="1">
      <alignment horizontal="center" vertical="center"/>
    </xf>
    <xf numFmtId="167" fontId="42" fillId="0" borderId="0" xfId="4" applyNumberFormat="1" applyFont="1" applyBorder="1" applyAlignment="1">
      <alignment horizontal="center" vertical="center"/>
    </xf>
    <xf numFmtId="167" fontId="42" fillId="0" borderId="32" xfId="4" applyNumberFormat="1" applyFont="1" applyBorder="1" applyAlignment="1">
      <alignment horizontal="center" vertical="center"/>
    </xf>
    <xf numFmtId="167" fontId="42" fillId="0" borderId="33" xfId="4" applyNumberFormat="1" applyFont="1" applyBorder="1" applyAlignment="1">
      <alignment horizontal="center" vertical="center"/>
    </xf>
    <xf numFmtId="167" fontId="42" fillId="0" borderId="16" xfId="4" applyNumberFormat="1" applyFont="1" applyFill="1" applyBorder="1" applyAlignment="1">
      <alignment horizontal="center" vertical="center"/>
    </xf>
    <xf numFmtId="167" fontId="42" fillId="0" borderId="0" xfId="4" applyNumberFormat="1" applyFont="1" applyFill="1" applyBorder="1" applyAlignment="1">
      <alignment horizontal="center" vertical="center"/>
    </xf>
    <xf numFmtId="167" fontId="42" fillId="0" borderId="33" xfId="4" applyNumberFormat="1" applyFont="1" applyFill="1" applyBorder="1" applyAlignment="1">
      <alignment horizontal="center" vertical="center"/>
    </xf>
    <xf numFmtId="0" fontId="41" fillId="0" borderId="0" xfId="4" applyFont="1" applyBorder="1"/>
    <xf numFmtId="164" fontId="44" fillId="0" borderId="8" xfId="4" applyNumberFormat="1" applyFont="1" applyBorder="1" applyAlignment="1">
      <alignment horizontal="right" vertical="center"/>
    </xf>
    <xf numFmtId="165" fontId="44" fillId="0" borderId="16" xfId="4" applyNumberFormat="1" applyFont="1" applyBorder="1" applyAlignment="1">
      <alignment horizontal="center" vertical="center"/>
    </xf>
    <xf numFmtId="165" fontId="44" fillId="0" borderId="17" xfId="4" applyNumberFormat="1" applyFont="1" applyBorder="1" applyAlignment="1">
      <alignment horizontal="center" vertical="center"/>
    </xf>
    <xf numFmtId="165" fontId="44" fillId="0" borderId="32" xfId="4" applyNumberFormat="1" applyFont="1" applyBorder="1" applyAlignment="1">
      <alignment horizontal="center" vertical="center"/>
    </xf>
    <xf numFmtId="165" fontId="44" fillId="0" borderId="33" xfId="4" applyNumberFormat="1" applyFont="1" applyBorder="1" applyAlignment="1">
      <alignment horizontal="center" vertical="center"/>
    </xf>
    <xf numFmtId="0" fontId="42" fillId="0" borderId="34" xfId="4" applyFont="1" applyBorder="1" applyAlignment="1">
      <alignment horizontal="left" vertical="center"/>
    </xf>
    <xf numFmtId="0" fontId="42" fillId="0" borderId="34" xfId="4" applyFont="1" applyBorder="1" applyAlignment="1">
      <alignment vertical="center"/>
    </xf>
    <xf numFmtId="165" fontId="42" fillId="0" borderId="34" xfId="4" applyNumberFormat="1" applyFont="1" applyBorder="1" applyAlignment="1">
      <alignment vertical="center"/>
    </xf>
    <xf numFmtId="0" fontId="41" fillId="0" borderId="34" xfId="4" applyFont="1" applyBorder="1"/>
    <xf numFmtId="0" fontId="41" fillId="0" borderId="35" xfId="4" applyFont="1" applyBorder="1"/>
    <xf numFmtId="165" fontId="41" fillId="0" borderId="0" xfId="4" applyNumberFormat="1" applyFont="1"/>
    <xf numFmtId="167" fontId="41" fillId="0" borderId="0" xfId="4" applyNumberFormat="1" applyFont="1"/>
    <xf numFmtId="0" fontId="41" fillId="0" borderId="0" xfId="4" applyFont="1" applyBorder="1" applyAlignment="1"/>
    <xf numFmtId="165" fontId="41" fillId="0" borderId="0" xfId="4" applyNumberFormat="1" applyFont="1" applyBorder="1"/>
    <xf numFmtId="165" fontId="44" fillId="0" borderId="36" xfId="4" applyNumberFormat="1" applyFont="1" applyBorder="1" applyAlignment="1">
      <alignment horizontal="center" vertical="center"/>
    </xf>
    <xf numFmtId="0" fontId="42" fillId="0" borderId="10" xfId="4" applyFont="1" applyBorder="1" applyAlignment="1">
      <alignment horizontal="center" vertical="center"/>
    </xf>
    <xf numFmtId="0" fontId="42" fillId="0" borderId="30" xfId="4" applyFont="1" applyBorder="1" applyAlignment="1">
      <alignment horizontal="center" vertical="center"/>
    </xf>
    <xf numFmtId="0" fontId="42" fillId="0" borderId="31" xfId="4" applyFont="1" applyBorder="1" applyAlignment="1">
      <alignment horizontal="center" vertical="center"/>
    </xf>
    <xf numFmtId="0" fontId="46" fillId="0" borderId="0" xfId="5" applyFont="1" applyAlignment="1">
      <alignment vertical="center"/>
    </xf>
    <xf numFmtId="0" fontId="45" fillId="0" borderId="0" xfId="5"/>
    <xf numFmtId="0" fontId="42" fillId="0" borderId="0" xfId="5" applyFont="1" applyAlignment="1">
      <alignment horizontal="centerContinuous"/>
    </xf>
    <xf numFmtId="0" fontId="40" fillId="0" borderId="0" xfId="5" applyFont="1" applyAlignment="1">
      <alignment horizontal="centerContinuous"/>
    </xf>
    <xf numFmtId="0" fontId="42" fillId="0" borderId="0" xfId="5" applyFont="1" applyAlignment="1">
      <alignment horizontal="centerContinuous" vertical="center"/>
    </xf>
    <xf numFmtId="0" fontId="41" fillId="0" borderId="0" xfId="5" applyFont="1" applyAlignment="1">
      <alignment horizontal="centerContinuous" vertical="center"/>
    </xf>
    <xf numFmtId="0" fontId="45" fillId="0" borderId="2" xfId="5" applyBorder="1" applyAlignment="1">
      <alignment horizontal="center"/>
    </xf>
    <xf numFmtId="0" fontId="42" fillId="0" borderId="40" xfId="5" applyFont="1" applyBorder="1" applyAlignment="1">
      <alignment vertical="center"/>
    </xf>
    <xf numFmtId="0" fontId="42" fillId="0" borderId="0" xfId="5" applyFont="1" applyBorder="1" applyAlignment="1">
      <alignment vertical="center"/>
    </xf>
    <xf numFmtId="0" fontId="42" fillId="0" borderId="18" xfId="5" applyFont="1" applyBorder="1" applyAlignment="1">
      <alignment vertical="center"/>
    </xf>
    <xf numFmtId="0" fontId="48" fillId="0" borderId="2" xfId="5" applyFont="1" applyBorder="1" applyAlignment="1">
      <alignment horizontal="centerContinuous"/>
    </xf>
    <xf numFmtId="0" fontId="48" fillId="0" borderId="0" xfId="5" applyFont="1" applyBorder="1" applyAlignment="1">
      <alignment horizontal="centerContinuous"/>
    </xf>
    <xf numFmtId="0" fontId="48" fillId="0" borderId="18" xfId="5" applyFont="1" applyBorder="1" applyAlignment="1">
      <alignment horizontal="centerContinuous"/>
    </xf>
    <xf numFmtId="0" fontId="42" fillId="0" borderId="2" xfId="5" applyFont="1" applyBorder="1" applyAlignment="1">
      <alignment vertical="center"/>
    </xf>
    <xf numFmtId="0" fontId="42" fillId="0" borderId="17" xfId="5" applyFont="1" applyBorder="1" applyAlignment="1">
      <alignment vertical="center"/>
    </xf>
    <xf numFmtId="168" fontId="42" fillId="0" borderId="0" xfId="5" applyNumberFormat="1" applyFont="1" applyBorder="1" applyAlignment="1">
      <alignment horizontal="center" vertical="center"/>
    </xf>
    <xf numFmtId="169" fontId="42" fillId="0" borderId="0" xfId="5" applyNumberFormat="1" applyFont="1" applyBorder="1" applyAlignment="1">
      <alignment horizontal="center" vertical="center"/>
    </xf>
    <xf numFmtId="169" fontId="42" fillId="0" borderId="18" xfId="5" applyNumberFormat="1" applyFont="1" applyBorder="1" applyAlignment="1">
      <alignment horizontal="center" vertical="center"/>
    </xf>
    <xf numFmtId="168" fontId="49" fillId="0" borderId="0" xfId="5" applyNumberFormat="1" applyFont="1" applyFill="1" applyBorder="1" applyAlignment="1">
      <alignment horizontal="center" vertical="center"/>
    </xf>
    <xf numFmtId="169" fontId="49" fillId="0" borderId="0" xfId="5" applyNumberFormat="1" applyFont="1" applyFill="1" applyBorder="1" applyAlignment="1">
      <alignment horizontal="center" vertical="center"/>
    </xf>
    <xf numFmtId="169" fontId="49" fillId="0" borderId="18" xfId="5" applyNumberFormat="1" applyFont="1" applyFill="1" applyBorder="1" applyAlignment="1">
      <alignment horizontal="center" vertical="center"/>
    </xf>
    <xf numFmtId="0" fontId="42" fillId="0" borderId="17" xfId="5" applyFont="1" applyBorder="1" applyAlignment="1">
      <alignment horizontal="left" vertical="center"/>
    </xf>
    <xf numFmtId="0" fontId="42" fillId="0" borderId="41" xfId="5" applyFont="1" applyBorder="1" applyAlignment="1">
      <alignment vertical="center"/>
    </xf>
    <xf numFmtId="0" fontId="42" fillId="0" borderId="29" xfId="5" applyFont="1" applyBorder="1" applyAlignment="1">
      <alignment vertical="center"/>
    </xf>
    <xf numFmtId="168" fontId="42" fillId="0" borderId="14" xfId="5" applyNumberFormat="1" applyFont="1" applyBorder="1" applyAlignment="1">
      <alignment horizontal="center" vertical="center"/>
    </xf>
    <xf numFmtId="169" fontId="42" fillId="0" borderId="14" xfId="5" applyNumberFormat="1" applyFont="1" applyBorder="1" applyAlignment="1">
      <alignment horizontal="center" vertical="center"/>
    </xf>
    <xf numFmtId="169" fontId="42" fillId="0" borderId="30" xfId="5" applyNumberFormat="1" applyFont="1" applyBorder="1" applyAlignment="1">
      <alignment horizontal="center" vertical="center"/>
    </xf>
    <xf numFmtId="169" fontId="42" fillId="0" borderId="14" xfId="5" applyNumberFormat="1" applyFont="1" applyFill="1" applyBorder="1" applyAlignment="1">
      <alignment horizontal="center" vertical="center"/>
    </xf>
    <xf numFmtId="168" fontId="51" fillId="0" borderId="0" xfId="5" applyNumberFormat="1" applyFont="1" applyFill="1" applyBorder="1" applyAlignment="1">
      <alignment horizontal="center" vertical="center"/>
    </xf>
    <xf numFmtId="168" fontId="51" fillId="0" borderId="18" xfId="5" applyNumberFormat="1" applyFont="1" applyFill="1" applyBorder="1" applyAlignment="1">
      <alignment horizontal="center" vertical="center"/>
    </xf>
    <xf numFmtId="0" fontId="48" fillId="0" borderId="14" xfId="5" applyFont="1" applyBorder="1" applyAlignment="1">
      <alignment horizontal="centerContinuous"/>
    </xf>
    <xf numFmtId="0" fontId="48" fillId="0" borderId="30" xfId="5" applyFont="1" applyBorder="1" applyAlignment="1">
      <alignment horizontal="centerContinuous"/>
    </xf>
    <xf numFmtId="0" fontId="42" fillId="0" borderId="42" xfId="5" applyFont="1" applyBorder="1" applyAlignment="1">
      <alignment vertical="center"/>
    </xf>
    <xf numFmtId="169" fontId="51" fillId="0" borderId="0" xfId="5" applyNumberFormat="1" applyFont="1" applyFill="1" applyBorder="1" applyAlignment="1">
      <alignment horizontal="center" vertical="center"/>
    </xf>
    <xf numFmtId="169" fontId="51" fillId="0" borderId="18" xfId="5" applyNumberFormat="1" applyFont="1" applyFill="1" applyBorder="1" applyAlignment="1">
      <alignment horizontal="center" vertical="center"/>
    </xf>
    <xf numFmtId="0" fontId="42" fillId="0" borderId="43" xfId="5" applyFont="1" applyBorder="1" applyAlignment="1">
      <alignment vertical="center"/>
    </xf>
    <xf numFmtId="0" fontId="42" fillId="0" borderId="44" xfId="5" applyFont="1" applyBorder="1" applyAlignment="1">
      <alignment vertical="center"/>
    </xf>
    <xf numFmtId="168" fontId="42" fillId="0" borderId="45" xfId="5" applyNumberFormat="1" applyFont="1" applyBorder="1" applyAlignment="1">
      <alignment horizontal="center" vertical="center"/>
    </xf>
    <xf numFmtId="169" fontId="42" fillId="0" borderId="45" xfId="5" applyNumberFormat="1" applyFont="1" applyBorder="1" applyAlignment="1">
      <alignment horizontal="center" vertical="center"/>
    </xf>
    <xf numFmtId="169" fontId="42" fillId="0" borderId="46" xfId="5" applyNumberFormat="1" applyFont="1" applyBorder="1" applyAlignment="1">
      <alignment horizontal="center" vertical="center"/>
    </xf>
    <xf numFmtId="0" fontId="42" fillId="0" borderId="0" xfId="5" applyFont="1" applyAlignment="1">
      <alignment vertical="center"/>
    </xf>
    <xf numFmtId="0" fontId="42" fillId="0" borderId="0" xfId="5" applyFont="1" applyAlignment="1">
      <alignment horizontal="right"/>
    </xf>
    <xf numFmtId="0" fontId="42" fillId="0" borderId="0" xfId="5" applyFont="1" applyAlignment="1">
      <alignment horizontal="left"/>
    </xf>
    <xf numFmtId="0" fontId="53" fillId="0" borderId="0" xfId="5" applyFont="1" applyAlignment="1">
      <alignment horizontal="centerContinuous" vertical="center"/>
    </xf>
    <xf numFmtId="0" fontId="33" fillId="0" borderId="0" xfId="5" applyFont="1" applyAlignment="1">
      <alignment horizontal="centerContinuous" vertical="center"/>
    </xf>
    <xf numFmtId="0" fontId="12" fillId="0" borderId="0" xfId="5" applyFont="1" applyAlignment="1">
      <alignment horizontal="centerContinuous" vertical="center"/>
    </xf>
    <xf numFmtId="0" fontId="12" fillId="0" borderId="0" xfId="5" applyFont="1"/>
    <xf numFmtId="0" fontId="35" fillId="0" borderId="0" xfId="5" applyFont="1" applyAlignment="1">
      <alignment horizontal="centerContinuous" vertical="center"/>
    </xf>
    <xf numFmtId="0" fontId="12" fillId="0" borderId="14" xfId="5" applyFont="1" applyBorder="1" applyAlignment="1">
      <alignment horizontal="centerContinuous" vertical="center" wrapText="1"/>
    </xf>
    <xf numFmtId="0" fontId="12" fillId="0" borderId="47" xfId="5" applyFont="1" applyBorder="1" applyAlignment="1">
      <alignment horizontal="center" vertical="center"/>
    </xf>
    <xf numFmtId="0" fontId="12" fillId="0" borderId="48" xfId="5" applyFont="1" applyBorder="1" applyAlignment="1">
      <alignment horizontal="center" vertical="center"/>
    </xf>
    <xf numFmtId="0" fontId="12" fillId="0" borderId="48" xfId="5" applyFont="1" applyFill="1" applyBorder="1" applyAlignment="1">
      <alignment horizontal="center" vertical="center"/>
    </xf>
    <xf numFmtId="0" fontId="12" fillId="0" borderId="47" xfId="5" applyFont="1" applyFill="1" applyBorder="1" applyAlignment="1">
      <alignment horizontal="center" vertical="center"/>
    </xf>
    <xf numFmtId="0" fontId="12" fillId="0" borderId="29" xfId="5" applyFont="1" applyFill="1" applyBorder="1" applyAlignment="1">
      <alignment horizontal="center" vertical="center"/>
    </xf>
    <xf numFmtId="0" fontId="12" fillId="0" borderId="14" xfId="5" applyFont="1" applyFill="1" applyBorder="1" applyAlignment="1">
      <alignment horizontal="center" vertical="center"/>
    </xf>
    <xf numFmtId="0" fontId="12" fillId="0" borderId="0" xfId="5" applyFont="1" applyBorder="1" applyAlignment="1">
      <alignment vertical="center"/>
    </xf>
    <xf numFmtId="170" fontId="12" fillId="0" borderId="0" xfId="5" applyNumberFormat="1" applyFont="1" applyBorder="1" applyAlignment="1">
      <alignment horizontal="center" vertical="center"/>
    </xf>
    <xf numFmtId="170" fontId="12" fillId="0" borderId="42" xfId="5" applyNumberFormat="1" applyFont="1" applyBorder="1" applyAlignment="1">
      <alignment horizontal="center" vertical="center"/>
    </xf>
    <xf numFmtId="0" fontId="33" fillId="0" borderId="0" xfId="5" applyFont="1" applyBorder="1" applyAlignment="1">
      <alignment horizontal="right" vertical="center"/>
    </xf>
    <xf numFmtId="170" fontId="33" fillId="0" borderId="0" xfId="5" applyNumberFormat="1" applyFont="1" applyBorder="1" applyAlignment="1">
      <alignment horizontal="center" vertical="center"/>
    </xf>
    <xf numFmtId="0" fontId="54" fillId="0" borderId="0" xfId="5" applyFont="1" applyAlignment="1">
      <alignment horizontal="left" vertical="center" readingOrder="1"/>
    </xf>
    <xf numFmtId="0" fontId="39" fillId="0" borderId="0" xfId="5" applyFont="1" applyAlignment="1">
      <alignment vertical="center"/>
    </xf>
    <xf numFmtId="0" fontId="35" fillId="0" borderId="0" xfId="5" applyFont="1" applyAlignment="1">
      <alignment horizontal="left" vertical="center"/>
    </xf>
    <xf numFmtId="0" fontId="39" fillId="0" borderId="0" xfId="5" applyFont="1" applyAlignment="1">
      <alignment horizontal="right" vertical="center"/>
    </xf>
    <xf numFmtId="170" fontId="39" fillId="0" borderId="0" xfId="5" applyNumberFormat="1" applyFont="1"/>
    <xf numFmtId="0" fontId="39" fillId="0" borderId="0" xfId="5" applyFont="1"/>
    <xf numFmtId="0" fontId="12" fillId="0" borderId="0" xfId="6" applyFont="1"/>
    <xf numFmtId="171" fontId="55" fillId="0" borderId="0" xfId="6" applyNumberFormat="1" applyFont="1" applyFill="1" applyAlignment="1">
      <alignment horizontal="center" vertical="center"/>
    </xf>
    <xf numFmtId="0" fontId="39" fillId="0" borderId="0" xfId="6" applyFont="1" applyAlignment="1">
      <alignment vertical="center"/>
    </xf>
    <xf numFmtId="0" fontId="39" fillId="0" borderId="32" xfId="6" applyFont="1" applyBorder="1" applyAlignment="1">
      <alignment horizontal="right" vertical="center"/>
    </xf>
    <xf numFmtId="171" fontId="39" fillId="0" borderId="0" xfId="6" applyNumberFormat="1" applyFont="1" applyAlignment="1">
      <alignment horizontal="center" vertical="center"/>
    </xf>
    <xf numFmtId="171" fontId="56" fillId="0" borderId="0" xfId="6" applyNumberFormat="1" applyFont="1" applyAlignment="1">
      <alignment horizontal="right" vertical="center"/>
    </xf>
    <xf numFmtId="171" fontId="56" fillId="0" borderId="0" xfId="6" applyNumberFormat="1" applyFont="1" applyAlignment="1">
      <alignment horizontal="center" vertical="center"/>
    </xf>
    <xf numFmtId="171" fontId="39" fillId="0" borderId="0" xfId="6" applyNumberFormat="1" applyFont="1" applyBorder="1" applyAlignment="1">
      <alignment horizontal="center" vertical="center"/>
    </xf>
    <xf numFmtId="171" fontId="56" fillId="0" borderId="0" xfId="6" applyNumberFormat="1" applyFont="1" applyBorder="1" applyAlignment="1">
      <alignment horizontal="right" vertical="center"/>
    </xf>
    <xf numFmtId="0" fontId="56" fillId="0" borderId="0" xfId="6" applyFont="1" applyBorder="1" applyAlignment="1">
      <alignment horizontal="centerContinuous" vertical="center"/>
    </xf>
    <xf numFmtId="171" fontId="56" fillId="0" borderId="0" xfId="6" applyNumberFormat="1" applyFont="1" applyBorder="1" applyAlignment="1">
      <alignment horizontal="center" vertical="center"/>
    </xf>
    <xf numFmtId="171" fontId="55" fillId="0" borderId="0" xfId="6" applyNumberFormat="1" applyFont="1" applyFill="1" applyBorder="1" applyAlignment="1">
      <alignment horizontal="center" vertical="center"/>
    </xf>
    <xf numFmtId="0" fontId="39" fillId="0" borderId="0" xfId="6" applyFont="1" applyBorder="1" applyAlignment="1">
      <alignment vertical="center"/>
    </xf>
    <xf numFmtId="171" fontId="39" fillId="0" borderId="0" xfId="6" applyNumberFormat="1" applyFont="1" applyBorder="1" applyAlignment="1">
      <alignment horizontal="right" vertical="center"/>
    </xf>
    <xf numFmtId="171" fontId="39" fillId="0" borderId="0" xfId="6" applyNumberFormat="1" applyFont="1" applyFill="1" applyBorder="1" applyAlignment="1">
      <alignment horizontal="center" vertical="center"/>
    </xf>
    <xf numFmtId="171" fontId="56" fillId="0" borderId="0" xfId="6" applyNumberFormat="1" applyFont="1" applyFill="1" applyBorder="1" applyAlignment="1">
      <alignment horizontal="center" vertical="center"/>
    </xf>
    <xf numFmtId="0" fontId="56" fillId="0" borderId="0" xfId="6" applyFont="1" applyBorder="1" applyAlignment="1">
      <alignment vertical="center"/>
    </xf>
    <xf numFmtId="171" fontId="56" fillId="0" borderId="0" xfId="6" applyNumberFormat="1" applyFont="1" applyFill="1" applyBorder="1" applyAlignment="1">
      <alignment horizontal="centerContinuous" vertical="center"/>
    </xf>
    <xf numFmtId="0" fontId="39" fillId="0" borderId="0" xfId="6" applyFont="1" applyFill="1" applyBorder="1" applyAlignment="1">
      <alignment vertical="center"/>
    </xf>
    <xf numFmtId="0" fontId="56" fillId="0" borderId="0" xfId="6" applyFont="1" applyFill="1" applyBorder="1" applyAlignment="1">
      <alignment vertical="center"/>
    </xf>
    <xf numFmtId="0" fontId="58" fillId="0" borderId="0" xfId="6" applyFont="1" applyBorder="1" applyAlignment="1">
      <alignment horizontal="right" vertical="center"/>
    </xf>
    <xf numFmtId="0" fontId="46" fillId="0" borderId="0" xfId="3" applyFont="1" applyAlignment="1">
      <alignment vertical="center"/>
    </xf>
    <xf numFmtId="0" fontId="46" fillId="0" borderId="0" xfId="3" applyFont="1" applyBorder="1" applyAlignment="1">
      <alignment horizontal="left" vertical="center"/>
    </xf>
    <xf numFmtId="0" fontId="59" fillId="0" borderId="0" xfId="3" applyFont="1" applyAlignment="1">
      <alignment horizontal="centerContinuous"/>
    </xf>
    <xf numFmtId="0" fontId="59" fillId="0" borderId="0" xfId="3" applyFont="1"/>
    <xf numFmtId="0" fontId="60" fillId="0" borderId="0" xfId="3" applyFont="1" applyAlignment="1">
      <alignment horizontal="centerContinuous" vertical="center"/>
    </xf>
    <xf numFmtId="0" fontId="43" fillId="0" borderId="0" xfId="3" applyFont="1"/>
    <xf numFmtId="0" fontId="43" fillId="0" borderId="0" xfId="3" applyFont="1" applyBorder="1"/>
    <xf numFmtId="0" fontId="43" fillId="0" borderId="0" xfId="3" applyFont="1" applyAlignment="1">
      <alignment horizontal="centerContinuous" vertical="center"/>
    </xf>
    <xf numFmtId="0" fontId="42" fillId="0" borderId="37" xfId="3" applyFont="1" applyBorder="1" applyAlignment="1">
      <alignment horizontal="centerContinuous" wrapText="1"/>
    </xf>
    <xf numFmtId="0" fontId="42" fillId="0" borderId="52" xfId="3" applyFont="1" applyBorder="1" applyAlignment="1">
      <alignment horizontal="centerContinuous" wrapText="1"/>
    </xf>
    <xf numFmtId="0" fontId="42" fillId="0" borderId="25" xfId="3" applyFont="1" applyBorder="1" applyAlignment="1">
      <alignment horizontal="centerContinuous" vertical="center"/>
    </xf>
    <xf numFmtId="0" fontId="42" fillId="0" borderId="5" xfId="3" applyFont="1" applyBorder="1" applyAlignment="1">
      <alignment horizontal="centerContinuous"/>
    </xf>
    <xf numFmtId="0" fontId="42" fillId="0" borderId="26" xfId="3" applyFont="1" applyBorder="1" applyAlignment="1">
      <alignment horizontal="centerContinuous"/>
    </xf>
    <xf numFmtId="0" fontId="42" fillId="0" borderId="5" xfId="3" applyFont="1" applyBorder="1" applyAlignment="1">
      <alignment horizontal="center" wrapText="1"/>
    </xf>
    <xf numFmtId="0" fontId="42" fillId="0" borderId="22" xfId="3" applyFont="1" applyBorder="1" applyAlignment="1">
      <alignment horizontal="centerContinuous" vertical="center" wrapText="1"/>
    </xf>
    <xf numFmtId="0" fontId="42" fillId="0" borderId="52" xfId="3" applyFont="1" applyBorder="1" applyAlignment="1">
      <alignment horizontal="centerContinuous"/>
    </xf>
    <xf numFmtId="0" fontId="42" fillId="0" borderId="25" xfId="3" applyFont="1" applyBorder="1" applyAlignment="1">
      <alignment horizontal="center" vertical="center" wrapText="1"/>
    </xf>
    <xf numFmtId="0" fontId="42" fillId="0" borderId="38" xfId="3" applyFont="1" applyBorder="1" applyAlignment="1">
      <alignment horizontal="center" vertical="center" wrapText="1"/>
    </xf>
    <xf numFmtId="0" fontId="42" fillId="0" borderId="0" xfId="3" applyFont="1" applyBorder="1" applyAlignment="1">
      <alignment horizontal="center" vertical="center" wrapText="1"/>
    </xf>
    <xf numFmtId="0" fontId="42" fillId="0" borderId="41" xfId="3" applyFont="1" applyBorder="1" applyAlignment="1">
      <alignment horizontal="center" vertical="top" wrapText="1"/>
    </xf>
    <xf numFmtId="0" fontId="42" fillId="0" borderId="48" xfId="3" applyFont="1" applyBorder="1" applyAlignment="1">
      <alignment horizontal="center" vertical="top" wrapText="1"/>
    </xf>
    <xf numFmtId="0" fontId="42" fillId="0" borderId="10" xfId="3" applyFont="1" applyBorder="1" applyAlignment="1">
      <alignment horizontal="center" vertical="center"/>
    </xf>
    <xf numFmtId="0" fontId="42" fillId="0" borderId="29" xfId="3" applyFont="1" applyBorder="1" applyAlignment="1">
      <alignment horizontal="center" vertical="center" wrapText="1"/>
    </xf>
    <xf numFmtId="0" fontId="42" fillId="0" borderId="10" xfId="3" applyFont="1" applyBorder="1" applyAlignment="1">
      <alignment horizontal="center" vertical="center" wrapText="1"/>
    </xf>
    <xf numFmtId="0" fontId="42" fillId="0" borderId="47" xfId="3" applyFont="1" applyBorder="1" applyAlignment="1">
      <alignment horizontal="center" vertical="top" wrapText="1"/>
    </xf>
    <xf numFmtId="0" fontId="42" fillId="0" borderId="53" xfId="3" applyFont="1" applyBorder="1" applyAlignment="1">
      <alignment horizontal="center" vertical="center" wrapText="1"/>
    </xf>
    <xf numFmtId="0" fontId="42" fillId="0" borderId="54" xfId="3" applyFont="1" applyBorder="1" applyAlignment="1">
      <alignment horizontal="center" vertical="center" wrapText="1"/>
    </xf>
    <xf numFmtId="0" fontId="43" fillId="0" borderId="0" xfId="3" applyFont="1" applyBorder="1" applyAlignment="1">
      <alignment vertical="center"/>
    </xf>
    <xf numFmtId="0" fontId="41" fillId="0" borderId="0" xfId="3" applyFont="1" applyBorder="1"/>
    <xf numFmtId="0" fontId="41" fillId="0" borderId="0" xfId="3" applyFont="1"/>
    <xf numFmtId="0" fontId="44" fillId="0" borderId="2" xfId="3" applyFont="1" applyBorder="1" applyAlignment="1">
      <alignment horizontal="center" vertical="center"/>
    </xf>
    <xf numFmtId="0" fontId="42" fillId="0" borderId="55" xfId="3" applyFont="1" applyBorder="1" applyAlignment="1">
      <alignment horizontal="center"/>
    </xf>
    <xf numFmtId="172" fontId="42" fillId="0" borderId="0" xfId="3" applyNumberFormat="1" applyFont="1" applyBorder="1" applyAlignment="1">
      <alignment horizontal="right"/>
    </xf>
    <xf numFmtId="0" fontId="43" fillId="0" borderId="56" xfId="3" applyFont="1" applyBorder="1"/>
    <xf numFmtId="0" fontId="43" fillId="0" borderId="18" xfId="3" applyFont="1" applyBorder="1"/>
    <xf numFmtId="0" fontId="61" fillId="0" borderId="2" xfId="3" applyFont="1" applyBorder="1"/>
    <xf numFmtId="0" fontId="42" fillId="0" borderId="2" xfId="3" applyFont="1" applyBorder="1" applyAlignment="1">
      <alignment horizontal="right" vertical="center"/>
    </xf>
    <xf numFmtId="0" fontId="42" fillId="0" borderId="17" xfId="3" applyFont="1" applyFill="1" applyBorder="1" applyAlignment="1">
      <alignment horizontal="left" vertical="center"/>
    </xf>
    <xf numFmtId="173" fontId="42" fillId="0" borderId="0" xfId="3" applyNumberFormat="1" applyFont="1" applyBorder="1" applyAlignment="1">
      <alignment vertical="center"/>
    </xf>
    <xf numFmtId="173" fontId="42" fillId="0" borderId="0" xfId="3" applyNumberFormat="1" applyFont="1" applyBorder="1" applyAlignment="1">
      <alignment horizontal="right" vertical="center"/>
    </xf>
    <xf numFmtId="0" fontId="42" fillId="0" borderId="32" xfId="3" applyFont="1" applyBorder="1" applyAlignment="1">
      <alignment horizontal="right" vertical="center"/>
    </xf>
    <xf numFmtId="0" fontId="42" fillId="0" borderId="0" xfId="3" applyFont="1" applyFill="1" applyBorder="1" applyAlignment="1">
      <alignment horizontal="left" vertical="center"/>
    </xf>
    <xf numFmtId="173" fontId="42" fillId="0" borderId="32" xfId="3" applyNumberFormat="1" applyFont="1" applyBorder="1" applyAlignment="1">
      <alignment vertical="center"/>
    </xf>
    <xf numFmtId="0" fontId="61" fillId="0" borderId="18" xfId="3" applyFont="1" applyFill="1" applyBorder="1"/>
    <xf numFmtId="0" fontId="61" fillId="0" borderId="0" xfId="3" applyFont="1" applyFill="1" applyBorder="1"/>
    <xf numFmtId="173" fontId="61" fillId="0" borderId="0" xfId="3" applyNumberFormat="1" applyFont="1" applyFill="1" applyBorder="1"/>
    <xf numFmtId="0" fontId="61" fillId="0" borderId="0" xfId="3" applyFont="1" applyBorder="1"/>
    <xf numFmtId="0" fontId="42" fillId="0" borderId="57" xfId="3" applyFont="1" applyBorder="1" applyAlignment="1">
      <alignment horizontal="right" vertical="center"/>
    </xf>
    <xf numFmtId="0" fontId="42" fillId="0" borderId="58" xfId="3" applyFont="1" applyFill="1" applyBorder="1" applyAlignment="1">
      <alignment horizontal="left" vertical="center"/>
    </xf>
    <xf numFmtId="173" fontId="42" fillId="0" borderId="59" xfId="3" applyNumberFormat="1" applyFont="1" applyBorder="1" applyAlignment="1">
      <alignment vertical="center"/>
    </xf>
    <xf numFmtId="0" fontId="42" fillId="0" borderId="60" xfId="3" applyFont="1" applyBorder="1" applyAlignment="1">
      <alignment horizontal="right" vertical="center"/>
    </xf>
    <xf numFmtId="0" fontId="42" fillId="0" borderId="59" xfId="3" applyFont="1" applyFill="1" applyBorder="1" applyAlignment="1">
      <alignment horizontal="left" vertical="center"/>
    </xf>
    <xf numFmtId="173" fontId="42" fillId="0" borderId="60" xfId="3" applyNumberFormat="1" applyFont="1" applyBorder="1" applyAlignment="1">
      <alignment vertical="center"/>
    </xf>
    <xf numFmtId="173" fontId="42" fillId="0" borderId="59" xfId="3" applyNumberFormat="1" applyFont="1" applyBorder="1" applyAlignment="1">
      <alignment horizontal="right" vertical="center"/>
    </xf>
    <xf numFmtId="0" fontId="61" fillId="0" borderId="61" xfId="3" applyFont="1" applyFill="1" applyBorder="1"/>
    <xf numFmtId="0" fontId="42" fillId="0" borderId="2" xfId="3" applyFont="1" applyBorder="1" applyAlignment="1">
      <alignment horizontal="center" vertical="center"/>
    </xf>
    <xf numFmtId="0" fontId="42" fillId="0" borderId="32" xfId="3" applyFont="1" applyBorder="1" applyAlignment="1">
      <alignment horizontal="center" vertical="center"/>
    </xf>
    <xf numFmtId="0" fontId="42" fillId="0" borderId="0" xfId="3" applyFont="1" applyBorder="1" applyAlignment="1">
      <alignment horizontal="left" vertical="center"/>
    </xf>
    <xf numFmtId="0" fontId="61" fillId="0" borderId="18" xfId="3" applyFont="1" applyBorder="1"/>
    <xf numFmtId="173" fontId="44" fillId="0" borderId="0" xfId="3" applyNumberFormat="1" applyFont="1" applyBorder="1" applyAlignment="1">
      <alignment horizontal="center" vertical="center"/>
    </xf>
    <xf numFmtId="0" fontId="61" fillId="0" borderId="0" xfId="3" applyFont="1"/>
    <xf numFmtId="173" fontId="44" fillId="0" borderId="0" xfId="3" applyNumberFormat="1" applyFont="1" applyBorder="1" applyAlignment="1">
      <alignment horizontal="right" vertical="center"/>
    </xf>
    <xf numFmtId="173" fontId="44" fillId="0" borderId="59" xfId="3" applyNumberFormat="1" applyFont="1" applyBorder="1" applyAlignment="1">
      <alignment horizontal="right" vertical="center"/>
    </xf>
    <xf numFmtId="0" fontId="42" fillId="0" borderId="59" xfId="3" applyFont="1" applyBorder="1" applyAlignment="1">
      <alignment horizontal="left" vertical="center"/>
    </xf>
    <xf numFmtId="0" fontId="42" fillId="0" borderId="17" xfId="3" applyFont="1" applyBorder="1" applyAlignment="1">
      <alignment horizontal="left" vertical="center"/>
    </xf>
    <xf numFmtId="174" fontId="61" fillId="0" borderId="0" xfId="3" applyNumberFormat="1" applyFont="1" applyBorder="1" applyAlignment="1">
      <alignment horizontal="left" vertical="center"/>
    </xf>
    <xf numFmtId="173" fontId="61" fillId="0" borderId="32" xfId="3" applyNumberFormat="1" applyFont="1" applyBorder="1" applyAlignment="1">
      <alignment vertical="center"/>
    </xf>
    <xf numFmtId="173" fontId="61" fillId="0" borderId="0" xfId="3" applyNumberFormat="1" applyFont="1" applyBorder="1" applyAlignment="1">
      <alignment vertical="center"/>
    </xf>
    <xf numFmtId="0" fontId="42" fillId="0" borderId="17" xfId="3" quotePrefix="1" applyFont="1" applyBorder="1" applyAlignment="1">
      <alignment horizontal="left" vertical="center"/>
    </xf>
    <xf numFmtId="173" fontId="42" fillId="0" borderId="0" xfId="3" applyNumberFormat="1" applyFont="1" applyFill="1" applyBorder="1" applyAlignment="1">
      <alignment vertical="center"/>
    </xf>
    <xf numFmtId="173" fontId="42" fillId="0" borderId="0" xfId="3" applyNumberFormat="1" applyFont="1" applyFill="1" applyBorder="1" applyAlignment="1">
      <alignment horizontal="right" vertical="center"/>
    </xf>
    <xf numFmtId="173" fontId="42" fillId="0" borderId="18" xfId="3" applyNumberFormat="1" applyFont="1" applyBorder="1" applyAlignment="1">
      <alignment vertical="center"/>
    </xf>
    <xf numFmtId="173" fontId="42" fillId="0" borderId="2" xfId="3" applyNumberFormat="1" applyFont="1" applyBorder="1" applyAlignment="1">
      <alignment vertical="center"/>
    </xf>
    <xf numFmtId="0" fontId="42" fillId="0" borderId="0" xfId="3" applyFont="1"/>
    <xf numFmtId="0" fontId="42" fillId="0" borderId="0" xfId="3" applyFont="1" applyBorder="1"/>
    <xf numFmtId="0" fontId="42" fillId="0" borderId="41" xfId="3" applyFont="1" applyBorder="1" applyAlignment="1">
      <alignment horizontal="center" vertical="center"/>
    </xf>
    <xf numFmtId="0" fontId="42" fillId="0" borderId="29" xfId="3" applyFont="1" applyFill="1" applyBorder="1" applyAlignment="1">
      <alignment horizontal="left" vertical="center"/>
    </xf>
    <xf numFmtId="173" fontId="42" fillId="0" borderId="14" xfId="3" applyNumberFormat="1" applyFont="1" applyBorder="1" applyAlignment="1">
      <alignment vertical="center"/>
    </xf>
    <xf numFmtId="173" fontId="42" fillId="0" borderId="14" xfId="3" applyNumberFormat="1" applyFont="1" applyBorder="1" applyAlignment="1">
      <alignment horizontal="right" vertical="center"/>
    </xf>
    <xf numFmtId="0" fontId="42" fillId="0" borderId="47" xfId="3" applyFont="1" applyBorder="1" applyAlignment="1">
      <alignment horizontal="center" vertical="center"/>
    </xf>
    <xf numFmtId="0" fontId="42" fillId="0" borderId="14" xfId="3" applyFont="1" applyBorder="1" applyAlignment="1">
      <alignment horizontal="left" vertical="center"/>
    </xf>
    <xf numFmtId="173" fontId="42" fillId="0" borderId="47" xfId="3" applyNumberFormat="1" applyFont="1" applyBorder="1" applyAlignment="1">
      <alignment vertical="center"/>
    </xf>
    <xf numFmtId="173" fontId="42" fillId="0" borderId="30" xfId="3" applyNumberFormat="1" applyFont="1" applyBorder="1" applyAlignment="1">
      <alignment vertical="center"/>
    </xf>
    <xf numFmtId="0" fontId="61" fillId="0" borderId="2" xfId="3" applyFont="1" applyBorder="1" applyAlignment="1">
      <alignment vertical="center"/>
    </xf>
    <xf numFmtId="0" fontId="61" fillId="0" borderId="17" xfId="3" applyFont="1" applyBorder="1" applyAlignment="1">
      <alignment horizontal="left" vertical="center"/>
    </xf>
    <xf numFmtId="0" fontId="61" fillId="0" borderId="32" xfId="3" applyFont="1" applyBorder="1" applyAlignment="1">
      <alignment vertical="center"/>
    </xf>
    <xf numFmtId="0" fontId="61" fillId="0" borderId="55" xfId="3" applyFont="1" applyBorder="1" applyAlignment="1">
      <alignment horizontal="left" vertical="center"/>
    </xf>
    <xf numFmtId="173" fontId="42" fillId="0" borderId="0" xfId="3" applyNumberFormat="1" applyFont="1" applyBorder="1" applyAlignment="1">
      <alignment horizontal="center" vertical="center"/>
    </xf>
    <xf numFmtId="0" fontId="42" fillId="0" borderId="43" xfId="3" applyFont="1" applyBorder="1" applyAlignment="1">
      <alignment horizontal="center" vertical="center"/>
    </xf>
    <xf numFmtId="0" fontId="42" fillId="0" borderId="44" xfId="3" applyFont="1" applyFill="1" applyBorder="1" applyAlignment="1">
      <alignment horizontal="left" vertical="center"/>
    </xf>
    <xf numFmtId="173" fontId="42" fillId="0" borderId="45" xfId="3" applyNumberFormat="1" applyFont="1" applyBorder="1" applyAlignment="1">
      <alignment vertical="center"/>
    </xf>
    <xf numFmtId="173" fontId="42" fillId="0" borderId="45" xfId="3" applyNumberFormat="1" applyFont="1" applyBorder="1" applyAlignment="1">
      <alignment horizontal="right" vertical="center"/>
    </xf>
    <xf numFmtId="0" fontId="42" fillId="0" borderId="62" xfId="3" applyFont="1" applyBorder="1" applyAlignment="1">
      <alignment horizontal="center" vertical="center"/>
    </xf>
    <xf numFmtId="0" fontId="42" fillId="0" borderId="44" xfId="3" applyFont="1" applyBorder="1" applyAlignment="1">
      <alignment horizontal="left" vertical="center"/>
    </xf>
    <xf numFmtId="0" fontId="61" fillId="0" borderId="46" xfId="3" applyFont="1" applyFill="1" applyBorder="1"/>
    <xf numFmtId="0" fontId="42" fillId="0" borderId="0" xfId="3" applyFont="1" applyBorder="1" applyAlignment="1">
      <alignment horizontal="center" vertical="center"/>
    </xf>
    <xf numFmtId="0" fontId="61" fillId="0" borderId="0" xfId="3" applyFont="1" applyBorder="1" applyAlignment="1">
      <alignment horizontal="left"/>
    </xf>
    <xf numFmtId="173" fontId="61" fillId="0" borderId="0" xfId="3" applyNumberFormat="1" applyFont="1" applyBorder="1"/>
    <xf numFmtId="0" fontId="42" fillId="0" borderId="0" xfId="3" applyFont="1" applyBorder="1" applyAlignment="1"/>
    <xf numFmtId="174" fontId="42" fillId="0" borderId="0" xfId="3" applyNumberFormat="1" applyFont="1" applyBorder="1" applyAlignment="1"/>
    <xf numFmtId="0" fontId="42" fillId="0" borderId="0" xfId="3" applyFont="1" applyBorder="1" applyAlignment="1">
      <alignment vertical="center"/>
    </xf>
    <xf numFmtId="0" fontId="42" fillId="0" borderId="0" xfId="3" applyFont="1" applyBorder="1" applyAlignment="1">
      <alignment vertical="top"/>
    </xf>
    <xf numFmtId="174" fontId="42" fillId="0" borderId="0" xfId="3" applyNumberFormat="1" applyFont="1" applyBorder="1" applyAlignment="1">
      <alignment vertical="top"/>
    </xf>
    <xf numFmtId="0" fontId="42" fillId="0" borderId="0" xfId="3" applyFont="1" applyAlignment="1">
      <alignment vertical="center"/>
    </xf>
    <xf numFmtId="0" fontId="44" fillId="0" borderId="0" xfId="3" applyFont="1" applyBorder="1" applyAlignment="1">
      <alignment horizontal="center" vertical="center"/>
    </xf>
    <xf numFmtId="0" fontId="44" fillId="0" borderId="0" xfId="3" applyFont="1" applyBorder="1" applyAlignment="1">
      <alignment horizontal="left" vertical="center"/>
    </xf>
    <xf numFmtId="173" fontId="44" fillId="0" borderId="0" xfId="3" applyNumberFormat="1" applyFont="1" applyBorder="1" applyAlignment="1">
      <alignment horizontal="right"/>
    </xf>
    <xf numFmtId="2" fontId="42" fillId="0" borderId="0" xfId="3" applyNumberFormat="1" applyFont="1" applyBorder="1" applyAlignment="1">
      <alignment horizontal="right"/>
    </xf>
    <xf numFmtId="173" fontId="42" fillId="0" borderId="0" xfId="3" applyNumberFormat="1" applyFont="1" applyBorder="1" applyAlignment="1">
      <alignment horizontal="right"/>
    </xf>
    <xf numFmtId="0" fontId="44" fillId="0" borderId="0" xfId="3" applyFont="1" applyBorder="1" applyAlignment="1">
      <alignment horizontal="left"/>
    </xf>
    <xf numFmtId="0" fontId="44" fillId="0" borderId="0" xfId="3" applyFont="1" applyBorder="1" applyAlignment="1">
      <alignment vertical="center"/>
    </xf>
    <xf numFmtId="0" fontId="44" fillId="0" borderId="0" xfId="3" applyFont="1" applyBorder="1" applyAlignment="1">
      <alignment horizontal="centerContinuous"/>
    </xf>
    <xf numFmtId="173" fontId="44" fillId="0" borderId="0" xfId="3" applyNumberFormat="1" applyFont="1" applyBorder="1" applyAlignment="1">
      <alignment horizontal="centerContinuous"/>
    </xf>
    <xf numFmtId="172" fontId="43" fillId="0" borderId="0" xfId="3" applyNumberFormat="1" applyFont="1" applyBorder="1" applyAlignment="1" applyProtection="1">
      <alignment vertical="center"/>
    </xf>
    <xf numFmtId="172" fontId="43" fillId="0" borderId="0" xfId="3" applyNumberFormat="1" applyFont="1" applyBorder="1" applyAlignment="1" applyProtection="1"/>
    <xf numFmtId="172" fontId="40" fillId="0" borderId="0" xfId="3" applyNumberFormat="1" applyFont="1" applyBorder="1" applyAlignment="1" applyProtection="1"/>
    <xf numFmtId="0" fontId="43" fillId="0" borderId="0" xfId="3" applyFont="1" applyAlignment="1">
      <alignment vertical="center"/>
    </xf>
    <xf numFmtId="0" fontId="42" fillId="0" borderId="37" xfId="3" applyFont="1" applyBorder="1" applyAlignment="1">
      <alignment horizontal="center" wrapText="1"/>
    </xf>
    <xf numFmtId="0" fontId="42" fillId="0" borderId="5" xfId="3" applyFont="1" applyBorder="1" applyAlignment="1">
      <alignment horizontal="centerContinuous" vertical="center"/>
    </xf>
    <xf numFmtId="0" fontId="42" fillId="0" borderId="26" xfId="3" applyFont="1" applyBorder="1" applyAlignment="1">
      <alignment horizontal="centerContinuous" vertical="center"/>
    </xf>
    <xf numFmtId="0" fontId="42" fillId="0" borderId="22" xfId="3" applyFont="1" applyBorder="1" applyAlignment="1">
      <alignment wrapText="1"/>
    </xf>
    <xf numFmtId="0" fontId="42" fillId="0" borderId="27" xfId="3" applyFont="1" applyBorder="1" applyAlignment="1">
      <alignment horizontal="center" vertical="center" wrapText="1"/>
    </xf>
    <xf numFmtId="0" fontId="42" fillId="0" borderId="53" xfId="3" applyFont="1" applyBorder="1" applyAlignment="1">
      <alignment horizontal="centerContinuous" vertical="center"/>
    </xf>
    <xf numFmtId="0" fontId="42" fillId="0" borderId="14" xfId="3" applyFont="1" applyBorder="1" applyAlignment="1">
      <alignment horizontal="centerContinuous" vertical="center"/>
    </xf>
    <xf numFmtId="0" fontId="42" fillId="0" borderId="14" xfId="3" applyFont="1" applyBorder="1" applyAlignment="1">
      <alignment horizontal="center" vertical="center" wrapText="1"/>
    </xf>
    <xf numFmtId="0" fontId="42" fillId="0" borderId="14" xfId="3" applyFont="1" applyBorder="1" applyAlignment="1">
      <alignment horizontal="center" vertical="center"/>
    </xf>
    <xf numFmtId="0" fontId="42" fillId="0" borderId="63" xfId="3" applyFont="1" applyBorder="1" applyAlignment="1">
      <alignment horizontal="center" vertical="center" wrapText="1"/>
    </xf>
    <xf numFmtId="0" fontId="42" fillId="0" borderId="2" xfId="3" applyFont="1" applyBorder="1" applyAlignment="1">
      <alignment horizontal="center" vertical="center" wrapText="1"/>
    </xf>
    <xf numFmtId="0" fontId="42" fillId="0" borderId="17" xfId="3" applyFont="1" applyBorder="1" applyAlignment="1">
      <alignment horizontal="center" vertical="center" wrapText="1"/>
    </xf>
    <xf numFmtId="0" fontId="42" fillId="0" borderId="42" xfId="3" applyFont="1" applyBorder="1" applyAlignment="1">
      <alignment horizontal="center" vertical="center"/>
    </xf>
    <xf numFmtId="0" fontId="42" fillId="0" borderId="32" xfId="3" applyFont="1" applyBorder="1" applyAlignment="1">
      <alignment horizontal="center" vertical="center" wrapText="1"/>
    </xf>
    <xf numFmtId="0" fontId="42" fillId="0" borderId="18" xfId="3" applyFont="1" applyBorder="1" applyAlignment="1">
      <alignment horizontal="center" vertical="center" wrapText="1"/>
    </xf>
    <xf numFmtId="0" fontId="42" fillId="0" borderId="2" xfId="3" applyFont="1" applyBorder="1" applyAlignment="1">
      <alignment horizontal="right" vertical="center" wrapText="1"/>
    </xf>
    <xf numFmtId="0" fontId="42" fillId="0" borderId="0" xfId="3" applyFont="1" applyBorder="1" applyAlignment="1">
      <alignment horizontal="right" vertical="center"/>
    </xf>
    <xf numFmtId="0" fontId="42" fillId="0" borderId="32" xfId="3" applyFont="1" applyBorder="1" applyAlignment="1">
      <alignment horizontal="right" vertical="center" wrapText="1"/>
    </xf>
    <xf numFmtId="0" fontId="42" fillId="0" borderId="0" xfId="3" applyNumberFormat="1" applyFont="1" applyBorder="1" applyAlignment="1">
      <alignment horizontal="right" vertical="center"/>
    </xf>
    <xf numFmtId="175" fontId="42" fillId="0" borderId="0" xfId="3" applyNumberFormat="1" applyFont="1" applyBorder="1" applyAlignment="1">
      <alignment horizontal="left" vertical="center"/>
    </xf>
    <xf numFmtId="0" fontId="42" fillId="0" borderId="41" xfId="3" applyFont="1" applyBorder="1" applyAlignment="1">
      <alignment horizontal="right" vertical="center" wrapText="1"/>
    </xf>
    <xf numFmtId="0" fontId="42" fillId="0" borderId="14" xfId="3" applyFont="1" applyBorder="1" applyAlignment="1">
      <alignment horizontal="right" vertical="center"/>
    </xf>
    <xf numFmtId="0" fontId="42" fillId="0" borderId="47" xfId="3" applyFont="1" applyBorder="1" applyAlignment="1">
      <alignment horizontal="right" vertical="center" wrapText="1"/>
    </xf>
    <xf numFmtId="0" fontId="42" fillId="0" borderId="30" xfId="3" applyFont="1" applyBorder="1" applyAlignment="1">
      <alignment horizontal="center" vertical="center" wrapText="1"/>
    </xf>
    <xf numFmtId="0" fontId="42" fillId="0" borderId="2" xfId="3" applyFont="1" applyBorder="1"/>
    <xf numFmtId="0" fontId="42" fillId="0" borderId="17" xfId="3" applyFont="1" applyBorder="1"/>
    <xf numFmtId="0" fontId="42" fillId="0" borderId="0" xfId="3" applyFont="1" applyBorder="1" applyAlignment="1">
      <alignment horizontal="right"/>
    </xf>
    <xf numFmtId="0" fontId="43" fillId="0" borderId="32" xfId="3" applyFont="1" applyBorder="1"/>
    <xf numFmtId="0" fontId="43" fillId="0" borderId="17" xfId="3" applyFont="1" applyBorder="1"/>
    <xf numFmtId="173" fontId="42" fillId="0" borderId="18" xfId="3" applyNumberFormat="1" applyFont="1" applyBorder="1" applyAlignment="1">
      <alignment horizontal="center" vertical="center"/>
    </xf>
    <xf numFmtId="0" fontId="42" fillId="0" borderId="41" xfId="3" applyFont="1" applyBorder="1"/>
    <xf numFmtId="0" fontId="42" fillId="0" borderId="29" xfId="3" applyFont="1" applyBorder="1"/>
    <xf numFmtId="0" fontId="42" fillId="0" borderId="14" xfId="3" applyFont="1" applyBorder="1"/>
    <xf numFmtId="0" fontId="43" fillId="0" borderId="47" xfId="3" applyFont="1" applyBorder="1"/>
    <xf numFmtId="0" fontId="43" fillId="0" borderId="29" xfId="3" applyFont="1" applyBorder="1"/>
    <xf numFmtId="0" fontId="43" fillId="0" borderId="14" xfId="3" applyFont="1" applyBorder="1"/>
    <xf numFmtId="0" fontId="43" fillId="0" borderId="30" xfId="3" applyFont="1" applyBorder="1"/>
    <xf numFmtId="0" fontId="43" fillId="0" borderId="55" xfId="3" applyFont="1" applyBorder="1"/>
    <xf numFmtId="0" fontId="42" fillId="0" borderId="17" xfId="3" applyFont="1" applyBorder="1" applyAlignment="1">
      <alignment horizontal="left" vertical="top"/>
    </xf>
    <xf numFmtId="0" fontId="42" fillId="0" borderId="17" xfId="3" applyFont="1" applyBorder="1" applyAlignment="1">
      <alignment horizontal="left" vertical="center" wrapText="1"/>
    </xf>
    <xf numFmtId="0" fontId="43" fillId="0" borderId="17" xfId="3" applyFont="1" applyBorder="1" applyAlignment="1">
      <alignment horizontal="centerContinuous" vertical="center" wrapText="1"/>
    </xf>
    <xf numFmtId="0" fontId="32" fillId="0" borderId="17" xfId="3" applyBorder="1" applyAlignment="1">
      <alignment horizontal="centerContinuous" vertical="center"/>
    </xf>
    <xf numFmtId="0" fontId="42" fillId="0" borderId="47" xfId="3" applyFont="1" applyBorder="1" applyAlignment="1">
      <alignment horizontal="right" vertical="center"/>
    </xf>
    <xf numFmtId="0" fontId="32" fillId="0" borderId="29" xfId="3" applyBorder="1" applyAlignment="1">
      <alignment horizontal="centerContinuous" vertical="center"/>
    </xf>
    <xf numFmtId="0" fontId="48" fillId="0" borderId="2" xfId="3" applyFont="1" applyBorder="1" applyAlignment="1">
      <alignment horizontal="centerContinuous" vertical="center"/>
    </xf>
    <xf numFmtId="0" fontId="43" fillId="0" borderId="0" xfId="3" applyFont="1" applyBorder="1" applyAlignment="1">
      <alignment horizontal="centerContinuous" vertical="center"/>
    </xf>
    <xf numFmtId="0" fontId="43" fillId="0" borderId="18" xfId="3" applyFont="1" applyBorder="1" applyAlignment="1">
      <alignment horizontal="centerContinuous" vertical="center"/>
    </xf>
    <xf numFmtId="0" fontId="42" fillId="0" borderId="40" xfId="3" applyFont="1" applyBorder="1"/>
    <xf numFmtId="0" fontId="42" fillId="0" borderId="55" xfId="3" applyFont="1" applyBorder="1"/>
    <xf numFmtId="0" fontId="44" fillId="0" borderId="2" xfId="3" applyFont="1" applyBorder="1" applyAlignment="1">
      <alignment horizontal="right" vertical="center"/>
    </xf>
    <xf numFmtId="0" fontId="44" fillId="0" borderId="17" xfId="3" applyFont="1" applyBorder="1" applyAlignment="1">
      <alignment horizontal="left" vertical="center"/>
    </xf>
    <xf numFmtId="176" fontId="44" fillId="0" borderId="0" xfId="3" applyNumberFormat="1" applyFont="1" applyBorder="1" applyAlignment="1">
      <alignment vertical="center"/>
    </xf>
    <xf numFmtId="173" fontId="44" fillId="0" borderId="0" xfId="3" applyNumberFormat="1" applyFont="1" applyBorder="1" applyAlignment="1">
      <alignment vertical="center"/>
    </xf>
    <xf numFmtId="0" fontId="44" fillId="0" borderId="32" xfId="3" applyFont="1" applyBorder="1" applyAlignment="1">
      <alignment horizontal="right" vertical="center"/>
    </xf>
    <xf numFmtId="173" fontId="44" fillId="0" borderId="18" xfId="3" applyNumberFormat="1" applyFont="1" applyBorder="1" applyAlignment="1">
      <alignment horizontal="center" vertical="center"/>
    </xf>
    <xf numFmtId="0" fontId="44" fillId="0" borderId="17" xfId="3" applyFont="1" applyBorder="1" applyAlignment="1">
      <alignment horizontal="center" vertical="center"/>
    </xf>
    <xf numFmtId="0" fontId="43" fillId="0" borderId="17" xfId="3" applyFont="1" applyBorder="1" applyAlignment="1">
      <alignment horizontal="centerContinuous" vertical="center"/>
    </xf>
    <xf numFmtId="0" fontId="42" fillId="0" borderId="43" xfId="3" applyFont="1" applyBorder="1"/>
    <xf numFmtId="0" fontId="42" fillId="0" borderId="44" xfId="3" applyFont="1" applyBorder="1"/>
    <xf numFmtId="0" fontId="42" fillId="0" borderId="45" xfId="3" applyFont="1" applyBorder="1"/>
    <xf numFmtId="0" fontId="43" fillId="0" borderId="62" xfId="3" applyFont="1" applyBorder="1"/>
    <xf numFmtId="0" fontId="43" fillId="0" borderId="44" xfId="3" applyFont="1" applyBorder="1"/>
    <xf numFmtId="0" fontId="43" fillId="0" borderId="45" xfId="3" applyFont="1" applyBorder="1"/>
    <xf numFmtId="0" fontId="43" fillId="0" borderId="46" xfId="3" applyFont="1" applyBorder="1"/>
    <xf numFmtId="0" fontId="42" fillId="0" borderId="0" xfId="3" applyFont="1" applyAlignment="1">
      <alignment horizontal="right"/>
    </xf>
    <xf numFmtId="0" fontId="63" fillId="0" borderId="0" xfId="7" applyFont="1" applyAlignment="1">
      <alignment horizontal="centerContinuous" vertical="center"/>
    </xf>
    <xf numFmtId="0" fontId="42" fillId="0" borderId="0" xfId="7" applyFont="1" applyAlignment="1">
      <alignment horizontal="center" vertical="center"/>
    </xf>
    <xf numFmtId="0" fontId="64" fillId="0" borderId="0" xfId="8"/>
    <xf numFmtId="0" fontId="41" fillId="0" borderId="0" xfId="7" applyFont="1" applyAlignment="1">
      <alignment horizontal="centerContinuous" vertical="center"/>
    </xf>
    <xf numFmtId="0" fontId="42" fillId="0" borderId="0" xfId="7" applyFont="1" applyAlignment="1">
      <alignment horizontal="centerContinuous" vertical="center"/>
    </xf>
    <xf numFmtId="0" fontId="62" fillId="0" borderId="0" xfId="7" applyFont="1" applyAlignment="1">
      <alignment horizontal="right" vertical="center"/>
    </xf>
    <xf numFmtId="14" fontId="62" fillId="0" borderId="0" xfId="7" applyNumberFormat="1" applyFont="1" applyAlignment="1">
      <alignment horizontal="left" vertical="center"/>
    </xf>
    <xf numFmtId="0" fontId="62" fillId="0" borderId="0" xfId="7" applyFont="1" applyAlignment="1">
      <alignment horizontal="center" vertical="center"/>
    </xf>
    <xf numFmtId="0" fontId="42" fillId="0" borderId="49" xfId="7" applyFont="1" applyBorder="1" applyAlignment="1">
      <alignment horizontal="centerContinuous" vertical="center"/>
    </xf>
    <xf numFmtId="0" fontId="42" fillId="0" borderId="26" xfId="7" applyFont="1" applyBorder="1" applyAlignment="1">
      <alignment horizontal="centerContinuous" vertical="center"/>
    </xf>
    <xf numFmtId="0" fontId="42" fillId="0" borderId="53" xfId="7" applyFont="1" applyBorder="1" applyAlignment="1">
      <alignment horizontal="centerContinuous" vertical="center"/>
    </xf>
    <xf numFmtId="0" fontId="42" fillId="0" borderId="66" xfId="7" applyFont="1" applyBorder="1" applyAlignment="1">
      <alignment horizontal="centerContinuous" vertical="center"/>
    </xf>
    <xf numFmtId="0" fontId="42" fillId="0" borderId="54" xfId="7" applyFont="1" applyBorder="1" applyAlignment="1">
      <alignment horizontal="centerContinuous" vertical="center"/>
    </xf>
    <xf numFmtId="0" fontId="42" fillId="0" borderId="2" xfId="7" applyFont="1" applyBorder="1" applyAlignment="1">
      <alignment horizontal="center" vertical="center"/>
    </xf>
    <xf numFmtId="0" fontId="42" fillId="0" borderId="0" xfId="7" applyFont="1" applyBorder="1" applyAlignment="1">
      <alignment horizontal="center" vertical="center"/>
    </xf>
    <xf numFmtId="0" fontId="42" fillId="0" borderId="42" xfId="7" applyFont="1" applyBorder="1" applyAlignment="1">
      <alignment horizontal="center" vertical="center"/>
    </xf>
    <xf numFmtId="0" fontId="42" fillId="0" borderId="18" xfId="7" applyFont="1" applyBorder="1" applyAlignment="1">
      <alignment horizontal="center" vertical="center"/>
    </xf>
    <xf numFmtId="177" fontId="42" fillId="0" borderId="2" xfId="7" applyNumberFormat="1" applyFont="1" applyBorder="1" applyAlignment="1">
      <alignment horizontal="center" vertical="center"/>
    </xf>
    <xf numFmtId="0" fontId="42" fillId="0" borderId="0" xfId="7" applyFont="1" applyBorder="1" applyAlignment="1">
      <alignment horizontal="left" vertical="center"/>
    </xf>
    <xf numFmtId="178" fontId="42" fillId="0" borderId="32" xfId="7" applyNumberFormat="1" applyFont="1" applyFill="1" applyBorder="1" applyAlignment="1">
      <alignment horizontal="center" vertical="center"/>
    </xf>
    <xf numFmtId="178" fontId="42" fillId="0" borderId="33" xfId="7" quotePrefix="1" applyNumberFormat="1" applyFont="1" applyFill="1" applyBorder="1" applyAlignment="1">
      <alignment horizontal="center" vertical="center"/>
    </xf>
    <xf numFmtId="49" fontId="42" fillId="0" borderId="43" xfId="7" applyNumberFormat="1" applyFont="1" applyBorder="1" applyAlignment="1">
      <alignment horizontal="center" vertical="center"/>
    </xf>
    <xf numFmtId="0" fontId="42" fillId="0" borderId="45" xfId="7" applyFont="1" applyBorder="1" applyAlignment="1">
      <alignment horizontal="left" vertical="center"/>
    </xf>
    <xf numFmtId="0" fontId="44" fillId="0" borderId="45" xfId="7" applyFont="1" applyBorder="1" applyAlignment="1">
      <alignment horizontal="center" vertical="center"/>
    </xf>
    <xf numFmtId="0" fontId="44" fillId="0" borderId="46" xfId="7" applyFont="1" applyBorder="1" applyAlignment="1">
      <alignment horizontal="center" vertical="center"/>
    </xf>
    <xf numFmtId="0" fontId="42" fillId="0" borderId="23" xfId="7" applyFont="1" applyBorder="1" applyAlignment="1">
      <alignment horizontal="left"/>
    </xf>
    <xf numFmtId="0" fontId="42" fillId="0" borderId="0" xfId="7" applyFont="1" applyAlignment="1">
      <alignment horizontal="left" vertical="center"/>
    </xf>
    <xf numFmtId="0" fontId="42" fillId="0" borderId="0" xfId="7" applyFont="1" applyAlignment="1">
      <alignment horizontal="left"/>
    </xf>
    <xf numFmtId="0" fontId="42" fillId="0" borderId="0" xfId="7" applyFont="1" applyAlignment="1">
      <alignment horizontal="right"/>
    </xf>
    <xf numFmtId="0" fontId="40" fillId="0" borderId="0" xfId="7" applyFont="1" applyAlignment="1">
      <alignment horizontal="centerContinuous" vertical="center"/>
    </xf>
    <xf numFmtId="0" fontId="42" fillId="0" borderId="32" xfId="7" applyFont="1" applyBorder="1" applyAlignment="1">
      <alignment horizontal="center" vertical="center"/>
    </xf>
    <xf numFmtId="0" fontId="42" fillId="0" borderId="39" xfId="7" applyFont="1" applyBorder="1" applyAlignment="1">
      <alignment horizontal="center" vertical="center"/>
    </xf>
    <xf numFmtId="178" fontId="42" fillId="0" borderId="32" xfId="7" quotePrefix="1" applyNumberFormat="1" applyFont="1" applyFill="1" applyBorder="1" applyAlignment="1">
      <alignment horizontal="center" vertical="center"/>
    </xf>
    <xf numFmtId="178" fontId="44" fillId="0" borderId="1" xfId="7" applyNumberFormat="1" applyFont="1" applyBorder="1" applyAlignment="1">
      <alignment horizontal="center" vertical="center"/>
    </xf>
    <xf numFmtId="178" fontId="42" fillId="0" borderId="16" xfId="7" quotePrefix="1" applyNumberFormat="1" applyFont="1" applyFill="1" applyBorder="1" applyAlignment="1">
      <alignment horizontal="center" vertical="center"/>
    </xf>
    <xf numFmtId="178" fontId="42" fillId="0" borderId="0" xfId="7" quotePrefix="1" applyNumberFormat="1" applyFont="1" applyFill="1" applyBorder="1" applyAlignment="1">
      <alignment horizontal="center" vertical="center"/>
    </xf>
    <xf numFmtId="178" fontId="66" fillId="0" borderId="45" xfId="7" quotePrefix="1" applyNumberFormat="1" applyFont="1" applyFill="1" applyBorder="1" applyAlignment="1">
      <alignment horizontal="center" vertical="center"/>
    </xf>
    <xf numFmtId="178" fontId="42" fillId="0" borderId="45" xfId="7" quotePrefix="1" applyNumberFormat="1" applyFont="1" applyFill="1" applyBorder="1" applyAlignment="1">
      <alignment horizontal="center" vertical="center"/>
    </xf>
    <xf numFmtId="0" fontId="42" fillId="0" borderId="46" xfId="7" applyFont="1" applyBorder="1" applyAlignment="1">
      <alignment horizontal="center" vertical="center"/>
    </xf>
    <xf numFmtId="0" fontId="44" fillId="0" borderId="0" xfId="7" applyFont="1" applyBorder="1" applyAlignment="1">
      <alignment horizontal="center" vertical="center"/>
    </xf>
    <xf numFmtId="0" fontId="42" fillId="0" borderId="0" xfId="7" applyFont="1" applyBorder="1" applyAlignment="1">
      <alignment horizontal="left"/>
    </xf>
    <xf numFmtId="0" fontId="63" fillId="0" borderId="0" xfId="7" applyFont="1" applyBorder="1" applyAlignment="1">
      <alignment horizontal="centerContinuous" vertical="center"/>
    </xf>
    <xf numFmtId="0" fontId="62" fillId="0" borderId="0" xfId="7" applyFont="1" applyBorder="1" applyAlignment="1">
      <alignment horizontal="right" vertical="center"/>
    </xf>
    <xf numFmtId="14" fontId="62" fillId="0" borderId="0" xfId="7" applyNumberFormat="1" applyFont="1" applyBorder="1" applyAlignment="1">
      <alignment horizontal="left" vertical="center"/>
    </xf>
    <xf numFmtId="0" fontId="42" fillId="0" borderId="56" xfId="7" applyFont="1" applyBorder="1" applyAlignment="1">
      <alignment horizontal="center" vertical="center"/>
    </xf>
    <xf numFmtId="178" fontId="42" fillId="0" borderId="33" xfId="7" applyNumberFormat="1" applyFont="1" applyFill="1" applyBorder="1" applyAlignment="1">
      <alignment horizontal="center" vertical="center"/>
    </xf>
    <xf numFmtId="15" fontId="42" fillId="0" borderId="0" xfId="7" applyNumberFormat="1" applyFont="1" applyAlignment="1">
      <alignment horizontal="left"/>
    </xf>
    <xf numFmtId="177" fontId="42" fillId="0" borderId="2" xfId="7" applyNumberFormat="1" applyFont="1" applyFill="1" applyBorder="1" applyAlignment="1">
      <alignment horizontal="center" vertical="center"/>
    </xf>
    <xf numFmtId="0" fontId="42" fillId="0" borderId="0" xfId="7" applyFont="1" applyFill="1" applyBorder="1" applyAlignment="1">
      <alignment horizontal="left" vertical="center"/>
    </xf>
    <xf numFmtId="0" fontId="42" fillId="0" borderId="43" xfId="7" applyFont="1" applyBorder="1" applyAlignment="1">
      <alignment horizontal="left" vertical="center"/>
    </xf>
    <xf numFmtId="178" fontId="42" fillId="0" borderId="33" xfId="7" applyNumberFormat="1" applyFont="1" applyBorder="1" applyAlignment="1">
      <alignment horizontal="center" vertical="center"/>
    </xf>
    <xf numFmtId="0" fontId="42" fillId="0" borderId="67" xfId="7" applyFont="1" applyBorder="1" applyAlignment="1">
      <alignment horizontal="centerContinuous" vertical="center"/>
    </xf>
    <xf numFmtId="177" fontId="42" fillId="0" borderId="43" xfId="7" applyNumberFormat="1" applyFont="1" applyBorder="1" applyAlignment="1">
      <alignment horizontal="center" vertical="center"/>
    </xf>
    <xf numFmtId="178" fontId="42" fillId="0" borderId="46" xfId="7" applyNumberFormat="1" applyFont="1" applyBorder="1" applyAlignment="1">
      <alignment horizontal="center" vertical="center"/>
    </xf>
    <xf numFmtId="0" fontId="42" fillId="0" borderId="45" xfId="7" applyFont="1" applyBorder="1" applyAlignment="1">
      <alignment horizontal="center" vertical="center"/>
    </xf>
    <xf numFmtId="178" fontId="42" fillId="0" borderId="32" xfId="7" quotePrefix="1" applyNumberFormat="1" applyFont="1" applyBorder="1" applyAlignment="1">
      <alignment horizontal="center" vertical="center"/>
    </xf>
    <xf numFmtId="178" fontId="42" fillId="0" borderId="45" xfId="7" quotePrefix="1" applyNumberFormat="1" applyFont="1" applyBorder="1" applyAlignment="1">
      <alignment horizontal="center" vertical="center"/>
    </xf>
    <xf numFmtId="178" fontId="42" fillId="0" borderId="0" xfId="7" applyNumberFormat="1" applyFont="1" applyFill="1" applyBorder="1" applyAlignment="1">
      <alignment horizontal="center" vertical="center"/>
    </xf>
    <xf numFmtId="178" fontId="42" fillId="0" borderId="0" xfId="7" applyNumberFormat="1" applyFont="1" applyBorder="1" applyAlignment="1">
      <alignment horizontal="center" vertical="center"/>
    </xf>
    <xf numFmtId="178" fontId="42" fillId="0" borderId="18" xfId="7" applyNumberFormat="1" applyFont="1" applyBorder="1" applyAlignment="1">
      <alignment horizontal="center" vertical="center"/>
    </xf>
    <xf numFmtId="49" fontId="42" fillId="0" borderId="40" xfId="7" applyNumberFormat="1" applyFont="1" applyBorder="1" applyAlignment="1">
      <alignment horizontal="center" vertical="center"/>
    </xf>
    <xf numFmtId="0" fontId="42" fillId="0" borderId="42" xfId="7" applyFont="1" applyBorder="1" applyAlignment="1">
      <alignment horizontal="left" vertical="center"/>
    </xf>
    <xf numFmtId="178" fontId="42" fillId="0" borderId="42" xfId="7" applyNumberFormat="1" applyFont="1" applyBorder="1" applyAlignment="1">
      <alignment horizontal="center" vertical="center"/>
    </xf>
    <xf numFmtId="178" fontId="42" fillId="0" borderId="39" xfId="7" applyNumberFormat="1" applyFont="1" applyBorder="1" applyAlignment="1">
      <alignment horizontal="center" vertical="center"/>
    </xf>
    <xf numFmtId="49" fontId="44" fillId="0" borderId="2" xfId="7" applyNumberFormat="1" applyFont="1" applyBorder="1" applyAlignment="1">
      <alignment horizontal="center" vertical="center"/>
    </xf>
    <xf numFmtId="0" fontId="44" fillId="0" borderId="0" xfId="7" applyFont="1" applyBorder="1" applyAlignment="1">
      <alignment horizontal="left" vertical="center"/>
    </xf>
    <xf numFmtId="179" fontId="44" fillId="0" borderId="32" xfId="7" applyNumberFormat="1" applyFont="1" applyFill="1" applyBorder="1" applyAlignment="1">
      <alignment horizontal="center" vertical="center"/>
    </xf>
    <xf numFmtId="179" fontId="44" fillId="0" borderId="33" xfId="7" applyNumberFormat="1" applyFont="1" applyFill="1" applyBorder="1" applyAlignment="1">
      <alignment horizontal="center" vertical="center"/>
    </xf>
    <xf numFmtId="0" fontId="63"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horizontal="center" vertical="center"/>
    </xf>
    <xf numFmtId="0" fontId="63" fillId="0" borderId="0" xfId="7" applyFont="1" applyAlignment="1">
      <alignment horizontal="center" vertical="center"/>
    </xf>
    <xf numFmtId="0" fontId="62" fillId="0" borderId="0" xfId="7" applyFont="1" applyFill="1" applyAlignment="1">
      <alignment horizontal="right" vertical="center"/>
    </xf>
    <xf numFmtId="14" fontId="62" fillId="0" borderId="0" xfId="7" applyNumberFormat="1" applyFont="1" applyFill="1" applyAlignment="1">
      <alignment horizontal="left" vertical="center"/>
    </xf>
    <xf numFmtId="0" fontId="42" fillId="0" borderId="49" xfId="7" applyFont="1" applyBorder="1" applyAlignment="1">
      <alignment horizontal="center" vertical="center"/>
    </xf>
    <xf numFmtId="0" fontId="42" fillId="0" borderId="26" xfId="7" applyFont="1" applyBorder="1" applyAlignment="1">
      <alignment horizontal="center" vertical="center"/>
    </xf>
    <xf numFmtId="0" fontId="42" fillId="0" borderId="53" xfId="7" applyFont="1" applyBorder="1" applyAlignment="1">
      <alignment horizontal="center" vertical="center"/>
    </xf>
    <xf numFmtId="0" fontId="42" fillId="0" borderId="66" xfId="7" applyFont="1" applyBorder="1" applyAlignment="1">
      <alignment horizontal="center" vertical="center"/>
    </xf>
    <xf numFmtId="0" fontId="42" fillId="0" borderId="54" xfId="7" applyFont="1" applyBorder="1" applyAlignment="1">
      <alignment horizontal="center" vertical="center"/>
    </xf>
    <xf numFmtId="0" fontId="42" fillId="0" borderId="67" xfId="7" applyFont="1" applyBorder="1" applyAlignment="1">
      <alignment horizontal="center" vertical="center"/>
    </xf>
    <xf numFmtId="178" fontId="42" fillId="0" borderId="16" xfId="7" quotePrefix="1" applyNumberFormat="1" applyFont="1" applyBorder="1" applyAlignment="1">
      <alignment horizontal="center" vertical="center"/>
    </xf>
    <xf numFmtId="178" fontId="42" fillId="0" borderId="14" xfId="7" quotePrefix="1" applyNumberFormat="1" applyFont="1" applyBorder="1" applyAlignment="1">
      <alignment horizontal="center" vertical="center"/>
    </xf>
    <xf numFmtId="178" fontId="42" fillId="0" borderId="30" xfId="7" applyNumberFormat="1" applyFont="1" applyBorder="1" applyAlignment="1">
      <alignment horizontal="center" vertical="center"/>
    </xf>
    <xf numFmtId="178" fontId="42" fillId="0" borderId="42" xfId="7" quotePrefix="1" applyNumberFormat="1" applyFont="1" applyBorder="1" applyAlignment="1">
      <alignment horizontal="center" vertical="center"/>
    </xf>
    <xf numFmtId="179" fontId="44" fillId="0" borderId="16" xfId="7" applyNumberFormat="1" applyFont="1" applyFill="1" applyBorder="1" applyAlignment="1">
      <alignment horizontal="center" vertical="center"/>
    </xf>
    <xf numFmtId="179" fontId="44" fillId="0" borderId="1" xfId="7" applyNumberFormat="1" applyFont="1" applyFill="1" applyBorder="1" applyAlignment="1">
      <alignment horizontal="center" vertical="center"/>
    </xf>
    <xf numFmtId="0" fontId="42" fillId="0" borderId="0" xfId="9" applyFont="1" applyFill="1" applyAlignment="1">
      <alignment horizontal="centerContinuous"/>
    </xf>
    <xf numFmtId="0" fontId="40" fillId="0" borderId="0" xfId="9" applyFont="1" applyFill="1" applyAlignment="1">
      <alignment horizontal="centerContinuous"/>
    </xf>
    <xf numFmtId="0" fontId="43" fillId="0" borderId="0" xfId="9" applyFont="1" applyFill="1" applyAlignment="1">
      <alignment horizontal="centerContinuous"/>
    </xf>
    <xf numFmtId="0" fontId="43" fillId="0" borderId="0" xfId="9" applyFont="1" applyFill="1"/>
    <xf numFmtId="0" fontId="42" fillId="0" borderId="0" xfId="9" applyFont="1" applyFill="1"/>
    <xf numFmtId="0" fontId="41" fillId="0" borderId="0" xfId="9" applyFont="1" applyFill="1" applyAlignment="1">
      <alignment horizontal="center" vertical="center"/>
    </xf>
    <xf numFmtId="0" fontId="62" fillId="0" borderId="0" xfId="9" applyFont="1" applyFill="1" applyAlignment="1">
      <alignment horizontal="right" vertical="center"/>
    </xf>
    <xf numFmtId="0" fontId="41" fillId="0" borderId="0" xfId="9" applyFont="1" applyFill="1" applyAlignment="1">
      <alignment vertical="center"/>
    </xf>
    <xf numFmtId="0" fontId="62" fillId="0" borderId="0" xfId="9" applyFont="1" applyAlignment="1">
      <alignment horizontal="right" vertical="center"/>
    </xf>
    <xf numFmtId="0" fontId="42" fillId="0" borderId="0" xfId="9" applyFont="1" applyFill="1" applyAlignment="1">
      <alignment vertical="center"/>
    </xf>
    <xf numFmtId="0" fontId="42" fillId="0" borderId="5" xfId="9" applyFont="1" applyFill="1" applyBorder="1" applyAlignment="1">
      <alignment horizontal="centerContinuous" vertical="center"/>
    </xf>
    <xf numFmtId="0" fontId="42" fillId="0" borderId="26" xfId="9" applyFont="1" applyFill="1" applyBorder="1" applyAlignment="1">
      <alignment horizontal="centerContinuous" vertical="center"/>
    </xf>
    <xf numFmtId="0" fontId="42" fillId="0" borderId="2" xfId="9" applyFont="1" applyFill="1" applyBorder="1" applyAlignment="1">
      <alignment vertical="center"/>
    </xf>
    <xf numFmtId="0" fontId="42" fillId="0" borderId="0" xfId="9" applyFont="1" applyFill="1" applyBorder="1" applyAlignment="1">
      <alignment horizontal="center" vertical="center"/>
    </xf>
    <xf numFmtId="0" fontId="42" fillId="0" borderId="0" xfId="9" applyFont="1" applyFill="1" applyBorder="1" applyAlignment="1">
      <alignment vertical="center"/>
    </xf>
    <xf numFmtId="0" fontId="42" fillId="0" borderId="18" xfId="9" applyFont="1" applyFill="1" applyBorder="1" applyAlignment="1">
      <alignment vertical="center"/>
    </xf>
    <xf numFmtId="0" fontId="62" fillId="0" borderId="2" xfId="9" applyFont="1" applyFill="1" applyBorder="1" applyAlignment="1">
      <alignment horizontal="centerContinuous"/>
    </xf>
    <xf numFmtId="0" fontId="48" fillId="0" borderId="0" xfId="9" applyFont="1" applyFill="1" applyBorder="1" applyAlignment="1">
      <alignment horizontal="centerContinuous"/>
    </xf>
    <xf numFmtId="0" fontId="48" fillId="0" borderId="18" xfId="9" applyFont="1" applyFill="1" applyBorder="1" applyAlignment="1">
      <alignment horizontal="centerContinuous"/>
    </xf>
    <xf numFmtId="0" fontId="42" fillId="0" borderId="2" xfId="9" applyFont="1" applyFill="1" applyBorder="1" applyAlignment="1">
      <alignment horizontal="center" vertical="center"/>
    </xf>
    <xf numFmtId="0" fontId="42" fillId="0" borderId="0" xfId="9" applyFont="1" applyFill="1" applyBorder="1" applyAlignment="1">
      <alignment horizontal="centerContinuous" vertical="center"/>
    </xf>
    <xf numFmtId="0" fontId="42" fillId="0" borderId="18" xfId="9" applyFont="1" applyFill="1" applyBorder="1" applyAlignment="1">
      <alignment horizontal="centerContinuous" vertical="center"/>
    </xf>
    <xf numFmtId="0" fontId="43" fillId="0" borderId="0" xfId="9" applyFont="1" applyFill="1" applyAlignment="1">
      <alignment horizontal="center" vertical="center"/>
    </xf>
    <xf numFmtId="0" fontId="42" fillId="0" borderId="0" xfId="9" applyFont="1" applyFill="1" applyAlignment="1">
      <alignment horizontal="center" vertical="center"/>
    </xf>
    <xf numFmtId="0" fontId="42" fillId="0" borderId="17" xfId="9" applyFont="1" applyFill="1" applyBorder="1" applyAlignment="1">
      <alignment vertical="center"/>
    </xf>
    <xf numFmtId="180" fontId="42" fillId="0" borderId="0" xfId="9" applyNumberFormat="1" applyFont="1" applyFill="1" applyBorder="1" applyAlignment="1">
      <alignment horizontal="center" vertical="center"/>
    </xf>
    <xf numFmtId="181" fontId="42" fillId="0" borderId="16" xfId="9" applyNumberFormat="1" applyFont="1" applyFill="1" applyBorder="1" applyAlignment="1">
      <alignment horizontal="center" vertical="center"/>
    </xf>
    <xf numFmtId="1" fontId="42" fillId="0" borderId="0" xfId="9" applyNumberFormat="1" applyFont="1" applyFill="1" applyBorder="1" applyAlignment="1">
      <alignment horizontal="center" vertical="center"/>
    </xf>
    <xf numFmtId="182" fontId="42" fillId="0" borderId="0" xfId="9" applyNumberFormat="1" applyFont="1" applyFill="1" applyBorder="1" applyAlignment="1">
      <alignment horizontal="center" vertical="center"/>
    </xf>
    <xf numFmtId="182" fontId="42" fillId="0" borderId="16" xfId="9" applyNumberFormat="1" applyFont="1" applyFill="1" applyBorder="1" applyAlignment="1">
      <alignment horizontal="center" vertical="center"/>
    </xf>
    <xf numFmtId="0" fontId="68" fillId="0" borderId="0" xfId="9" applyFont="1" applyFill="1" applyBorder="1" applyAlignment="1">
      <alignment vertical="center"/>
    </xf>
    <xf numFmtId="0" fontId="42" fillId="0" borderId="0" xfId="9" applyFont="1" applyFill="1" applyBorder="1" applyAlignment="1">
      <alignment horizontal="right" vertical="center"/>
    </xf>
    <xf numFmtId="183" fontId="68" fillId="0" borderId="0" xfId="9" applyNumberFormat="1" applyFont="1" applyFill="1" applyBorder="1" applyAlignment="1">
      <alignment horizontal="center" vertical="center"/>
    </xf>
    <xf numFmtId="183" fontId="68" fillId="0" borderId="16" xfId="9" applyNumberFormat="1" applyFont="1" applyFill="1" applyBorder="1" applyAlignment="1">
      <alignment horizontal="center" vertical="center"/>
    </xf>
    <xf numFmtId="0" fontId="42" fillId="0" borderId="17" xfId="9" applyFont="1" applyFill="1" applyBorder="1" applyAlignment="1">
      <alignment horizontal="centerContinuous" vertical="center"/>
    </xf>
    <xf numFmtId="181" fontId="42" fillId="0" borderId="32" xfId="9" applyNumberFormat="1" applyFont="1" applyFill="1" applyBorder="1" applyAlignment="1">
      <alignment horizontal="center" vertical="center"/>
    </xf>
    <xf numFmtId="182" fontId="42" fillId="0" borderId="32" xfId="9" applyNumberFormat="1" applyFont="1" applyFill="1" applyBorder="1" applyAlignment="1">
      <alignment horizontal="center" vertical="center"/>
    </xf>
    <xf numFmtId="183" fontId="68" fillId="0" borderId="17" xfId="9" applyNumberFormat="1" applyFont="1" applyFill="1" applyBorder="1" applyAlignment="1">
      <alignment horizontal="center" vertical="center"/>
    </xf>
    <xf numFmtId="0" fontId="42" fillId="0" borderId="2" xfId="9" applyFont="1" applyFill="1" applyBorder="1" applyAlignment="1">
      <alignment horizontal="centerContinuous" vertical="center"/>
    </xf>
    <xf numFmtId="180" fontId="42" fillId="0" borderId="32" xfId="9" applyNumberFormat="1" applyFont="1" applyFill="1" applyBorder="1" applyAlignment="1">
      <alignment horizontal="center" vertical="center"/>
    </xf>
    <xf numFmtId="181" fontId="42" fillId="0" borderId="0" xfId="9" applyNumberFormat="1" applyFont="1" applyFill="1" applyBorder="1" applyAlignment="1">
      <alignment horizontal="center" vertical="center"/>
    </xf>
    <xf numFmtId="0" fontId="42" fillId="0" borderId="17" xfId="9" applyFont="1" applyFill="1" applyBorder="1" applyAlignment="1">
      <alignment horizontal="center" vertical="center"/>
    </xf>
    <xf numFmtId="0" fontId="42" fillId="0" borderId="43" xfId="9" applyFont="1" applyFill="1" applyBorder="1" applyAlignment="1">
      <alignment vertical="center"/>
    </xf>
    <xf numFmtId="0" fontId="68" fillId="0" borderId="45" xfId="9" applyFont="1" applyFill="1" applyBorder="1" applyAlignment="1">
      <alignment vertical="center"/>
    </xf>
    <xf numFmtId="0" fontId="42" fillId="0" borderId="45" xfId="9" applyFont="1" applyFill="1" applyBorder="1" applyAlignment="1">
      <alignment horizontal="right" vertical="center"/>
    </xf>
    <xf numFmtId="0" fontId="42" fillId="0" borderId="44" xfId="9" applyFont="1" applyFill="1" applyBorder="1" applyAlignment="1">
      <alignment vertical="center"/>
    </xf>
    <xf numFmtId="183" fontId="68" fillId="0" borderId="45" xfId="9" applyNumberFormat="1" applyFont="1" applyFill="1" applyBorder="1" applyAlignment="1">
      <alignment horizontal="center" vertical="center"/>
    </xf>
    <xf numFmtId="183" fontId="68" fillId="0" borderId="44" xfId="9" applyNumberFormat="1" applyFont="1" applyFill="1" applyBorder="1" applyAlignment="1">
      <alignment horizontal="center" vertical="center"/>
    </xf>
    <xf numFmtId="183" fontId="68" fillId="0" borderId="36" xfId="9" applyNumberFormat="1" applyFont="1" applyFill="1" applyBorder="1" applyAlignment="1">
      <alignment horizontal="center" vertical="center"/>
    </xf>
    <xf numFmtId="0" fontId="43" fillId="0" borderId="0" xfId="9" applyFont="1" applyFill="1" applyBorder="1"/>
    <xf numFmtId="0" fontId="42" fillId="0" borderId="0" xfId="9" applyFont="1" applyFill="1" applyAlignment="1">
      <alignment horizontal="right" vertical="center"/>
    </xf>
    <xf numFmtId="181" fontId="42" fillId="0" borderId="33" xfId="9" applyNumberFormat="1" applyFont="1" applyFill="1" applyBorder="1" applyAlignment="1">
      <alignment horizontal="center" vertical="center"/>
    </xf>
    <xf numFmtId="0" fontId="42" fillId="0" borderId="0" xfId="9" applyFont="1" applyFill="1" applyBorder="1" applyAlignment="1">
      <alignment horizontal="centerContinuous"/>
    </xf>
    <xf numFmtId="0" fontId="42" fillId="0" borderId="18" xfId="9" applyFont="1" applyFill="1" applyBorder="1" applyAlignment="1">
      <alignment horizontal="centerContinuous"/>
    </xf>
    <xf numFmtId="0" fontId="62" fillId="0" borderId="0" xfId="9" applyFont="1" applyFill="1" applyBorder="1" applyAlignment="1">
      <alignment horizontal="center"/>
    </xf>
    <xf numFmtId="0" fontId="62" fillId="0" borderId="18" xfId="9" applyFont="1" applyFill="1" applyBorder="1" applyAlignment="1">
      <alignment horizontal="center"/>
    </xf>
    <xf numFmtId="183" fontId="68" fillId="0" borderId="18" xfId="9" applyNumberFormat="1" applyFont="1" applyFill="1" applyBorder="1" applyAlignment="1">
      <alignment horizontal="center" vertical="center"/>
    </xf>
    <xf numFmtId="183" fontId="68" fillId="0" borderId="33" xfId="9" applyNumberFormat="1" applyFont="1" applyFill="1" applyBorder="1" applyAlignment="1">
      <alignment horizontal="center" vertical="center"/>
    </xf>
    <xf numFmtId="0" fontId="42" fillId="0" borderId="45" xfId="9" applyFont="1" applyFill="1" applyBorder="1" applyAlignment="1">
      <alignment vertical="center"/>
    </xf>
    <xf numFmtId="183" fontId="68" fillId="0" borderId="68" xfId="9" applyNumberFormat="1" applyFont="1" applyFill="1" applyBorder="1" applyAlignment="1">
      <alignment horizontal="center" vertical="center"/>
    </xf>
    <xf numFmtId="0" fontId="70" fillId="0" borderId="0" xfId="9" applyFont="1" applyFill="1"/>
    <xf numFmtId="181" fontId="70" fillId="0" borderId="0" xfId="9" applyNumberFormat="1" applyFont="1" applyFill="1"/>
    <xf numFmtId="184" fontId="70" fillId="0" borderId="0" xfId="10" applyNumberFormat="1" applyFont="1" applyFill="1"/>
    <xf numFmtId="185" fontId="42" fillId="0" borderId="0" xfId="9" applyNumberFormat="1" applyFont="1" applyFill="1" applyAlignment="1">
      <alignment horizontal="right" vertical="center"/>
    </xf>
    <xf numFmtId="1" fontId="42" fillId="0" borderId="0" xfId="9" applyNumberFormat="1" applyFont="1" applyFill="1" applyAlignment="1">
      <alignment horizontal="right" vertical="center"/>
    </xf>
    <xf numFmtId="3" fontId="42" fillId="0" borderId="0" xfId="9" applyNumberFormat="1" applyFont="1" applyFill="1" applyAlignment="1">
      <alignment horizontal="right" vertical="center"/>
    </xf>
    <xf numFmtId="185" fontId="44" fillId="0" borderId="0" xfId="9" applyNumberFormat="1" applyFont="1" applyFill="1" applyAlignment="1">
      <alignment horizontal="right" vertical="center"/>
    </xf>
    <xf numFmtId="3" fontId="44" fillId="0" borderId="0" xfId="9" applyNumberFormat="1" applyFont="1" applyFill="1" applyAlignment="1">
      <alignment horizontal="right" vertical="center"/>
    </xf>
    <xf numFmtId="0" fontId="62" fillId="0" borderId="0" xfId="9" applyFont="1" applyFill="1" applyAlignment="1">
      <alignment vertical="center"/>
    </xf>
    <xf numFmtId="0" fontId="42" fillId="0" borderId="0" xfId="9" applyFont="1" applyFill="1" applyAlignment="1">
      <alignment horizontal="centerContinuous" vertical="center"/>
    </xf>
    <xf numFmtId="0" fontId="62" fillId="0" borderId="0" xfId="9" applyFont="1" applyFill="1" applyAlignment="1">
      <alignment horizontal="centerContinuous" vertical="center"/>
    </xf>
    <xf numFmtId="0" fontId="43" fillId="0" borderId="0" xfId="9" applyFont="1" applyFill="1" applyAlignment="1">
      <alignment horizontal="centerContinuous" vertical="center"/>
    </xf>
    <xf numFmtId="0" fontId="43" fillId="0" borderId="18" xfId="9" applyFont="1" applyFill="1" applyBorder="1" applyAlignment="1">
      <alignment horizontal="centerContinuous" vertical="center"/>
    </xf>
    <xf numFmtId="185" fontId="42" fillId="0" borderId="32" xfId="9" applyNumberFormat="1" applyFont="1" applyFill="1" applyBorder="1" applyAlignment="1">
      <alignment horizontal="center" vertical="center"/>
    </xf>
    <xf numFmtId="185" fontId="42" fillId="0" borderId="16" xfId="9" applyNumberFormat="1" applyFont="1" applyFill="1" applyBorder="1" applyAlignment="1">
      <alignment horizontal="center" vertical="center"/>
    </xf>
    <xf numFmtId="185" fontId="42" fillId="0" borderId="18" xfId="9" applyNumberFormat="1" applyFont="1" applyFill="1" applyBorder="1" applyAlignment="1">
      <alignment horizontal="center" vertical="center"/>
    </xf>
    <xf numFmtId="183" fontId="68" fillId="0" borderId="32" xfId="9" applyNumberFormat="1" applyFont="1" applyFill="1" applyBorder="1" applyAlignment="1">
      <alignment horizontal="center" vertical="center"/>
    </xf>
    <xf numFmtId="0" fontId="42" fillId="0" borderId="45" xfId="9" applyFont="1" applyFill="1" applyBorder="1" applyAlignment="1">
      <alignment horizontal="center" vertical="center"/>
    </xf>
    <xf numFmtId="0" fontId="44" fillId="0" borderId="0" xfId="9" applyFont="1" applyFill="1" applyAlignment="1">
      <alignment vertical="center"/>
    </xf>
    <xf numFmtId="1" fontId="42" fillId="0" borderId="0" xfId="9" applyNumberFormat="1" applyFont="1" applyFill="1" applyAlignment="1">
      <alignment vertical="center"/>
    </xf>
    <xf numFmtId="1" fontId="43" fillId="0" borderId="0" xfId="9" applyNumberFormat="1" applyFont="1" applyFill="1"/>
    <xf numFmtId="0" fontId="44" fillId="0" borderId="0" xfId="9" applyFont="1" applyFill="1"/>
    <xf numFmtId="167" fontId="43" fillId="0" borderId="0" xfId="9" applyNumberFormat="1" applyFont="1" applyFill="1"/>
    <xf numFmtId="166" fontId="41" fillId="0" borderId="0" xfId="9" applyNumberFormat="1" applyFont="1" applyFill="1"/>
    <xf numFmtId="14" fontId="42" fillId="0" borderId="0" xfId="9" applyNumberFormat="1" applyFont="1" applyFill="1"/>
    <xf numFmtId="1" fontId="42" fillId="0" borderId="0" xfId="9" applyNumberFormat="1" applyFont="1" applyFill="1" applyBorder="1" applyAlignment="1">
      <alignment vertical="center"/>
    </xf>
    <xf numFmtId="186" fontId="42" fillId="0" borderId="0" xfId="9" applyNumberFormat="1" applyFont="1" applyAlignment="1">
      <alignment horizontal="center" vertical="center"/>
    </xf>
    <xf numFmtId="0" fontId="40" fillId="0" borderId="0" xfId="9" applyFont="1" applyAlignment="1">
      <alignment horizontal="centerContinuous" vertical="center"/>
    </xf>
    <xf numFmtId="0" fontId="43" fillId="0" borderId="0" xfId="9" applyAlignment="1">
      <alignment horizontal="centerContinuous" vertical="center"/>
    </xf>
    <xf numFmtId="0" fontId="43" fillId="0" borderId="0" xfId="9" applyBorder="1" applyAlignment="1">
      <alignment horizontal="centerContinuous" vertical="center"/>
    </xf>
    <xf numFmtId="0" fontId="43" fillId="0" borderId="0" xfId="9"/>
    <xf numFmtId="0" fontId="42" fillId="0" borderId="0" xfId="9" applyFont="1" applyAlignment="1">
      <alignment horizontal="centerContinuous" vertical="center"/>
    </xf>
    <xf numFmtId="166" fontId="42" fillId="0" borderId="0" xfId="9" applyNumberFormat="1" applyFont="1" applyFill="1" applyBorder="1" applyAlignment="1">
      <alignment horizontal="centerContinuous" vertical="center"/>
    </xf>
    <xf numFmtId="0" fontId="42" fillId="0" borderId="29" xfId="9" applyFont="1" applyFill="1" applyBorder="1" applyAlignment="1">
      <alignment horizontal="center" vertical="center"/>
    </xf>
    <xf numFmtId="0" fontId="42" fillId="0" borderId="12" xfId="9" applyFont="1" applyFill="1" applyBorder="1" applyAlignment="1">
      <alignment horizontal="center" vertical="center"/>
    </xf>
    <xf numFmtId="0" fontId="42" fillId="0" borderId="8" xfId="9" applyFont="1" applyBorder="1" applyAlignment="1">
      <alignment vertical="center"/>
    </xf>
    <xf numFmtId="166" fontId="42" fillId="0" borderId="17" xfId="9" applyNumberFormat="1" applyFont="1" applyFill="1" applyBorder="1" applyAlignment="1">
      <alignment horizontal="center" vertical="center"/>
    </xf>
    <xf numFmtId="166" fontId="42" fillId="0" borderId="9" xfId="9" applyNumberFormat="1" applyFont="1" applyFill="1" applyBorder="1" applyAlignment="1">
      <alignment horizontal="center" vertical="center"/>
    </xf>
    <xf numFmtId="166" fontId="42" fillId="0" borderId="18" xfId="9" applyNumberFormat="1" applyFont="1" applyFill="1" applyBorder="1" applyAlignment="1">
      <alignment horizontal="center" vertical="center"/>
    </xf>
    <xf numFmtId="166" fontId="42" fillId="0" borderId="16" xfId="9" applyNumberFormat="1" applyFont="1" applyBorder="1" applyAlignment="1">
      <alignment horizontal="center" vertical="center"/>
    </xf>
    <xf numFmtId="166" fontId="42" fillId="0" borderId="18" xfId="9" applyNumberFormat="1" applyFont="1" applyBorder="1" applyAlignment="1">
      <alignment horizontal="center" vertical="center"/>
    </xf>
    <xf numFmtId="166" fontId="42" fillId="0" borderId="32" xfId="9" applyNumberFormat="1" applyFont="1" applyBorder="1" applyAlignment="1">
      <alignment horizontal="center" vertical="center"/>
    </xf>
    <xf numFmtId="166" fontId="42" fillId="0" borderId="33" xfId="9" applyNumberFormat="1" applyFont="1" applyBorder="1" applyAlignment="1">
      <alignment horizontal="center" vertical="center"/>
    </xf>
    <xf numFmtId="166" fontId="42" fillId="0" borderId="17" xfId="0" applyNumberFormat="1" applyFont="1" applyFill="1" applyBorder="1" applyAlignment="1">
      <alignment horizontal="center" vertical="center"/>
    </xf>
    <xf numFmtId="166" fontId="44" fillId="0" borderId="17" xfId="9" applyNumberFormat="1" applyFont="1" applyFill="1" applyBorder="1" applyAlignment="1">
      <alignment horizontal="center" vertical="center"/>
    </xf>
    <xf numFmtId="166" fontId="44" fillId="0" borderId="16" xfId="9" applyNumberFormat="1" applyFont="1" applyBorder="1" applyAlignment="1">
      <alignment horizontal="center" vertical="center"/>
    </xf>
    <xf numFmtId="166" fontId="43" fillId="0" borderId="0" xfId="9" applyNumberFormat="1"/>
    <xf numFmtId="0" fontId="42" fillId="0" borderId="8" xfId="9" applyFont="1" applyFill="1" applyBorder="1" applyAlignment="1">
      <alignment vertical="center"/>
    </xf>
    <xf numFmtId="166" fontId="42" fillId="0" borderId="63" xfId="9" applyNumberFormat="1" applyFont="1" applyBorder="1" applyAlignment="1">
      <alignment horizontal="center" vertical="center"/>
    </xf>
    <xf numFmtId="0" fontId="42" fillId="0" borderId="31" xfId="9" applyFont="1" applyBorder="1" applyAlignment="1">
      <alignment vertical="center"/>
    </xf>
    <xf numFmtId="166" fontId="42" fillId="0" borderId="11" xfId="9" applyNumberFormat="1" applyFont="1" applyFill="1" applyBorder="1" applyAlignment="1">
      <alignment horizontal="center" vertical="center"/>
    </xf>
    <xf numFmtId="166" fontId="42" fillId="0" borderId="10" xfId="9" applyNumberFormat="1" applyFont="1" applyBorder="1" applyAlignment="1">
      <alignment horizontal="center" vertical="center"/>
    </xf>
    <xf numFmtId="166" fontId="42" fillId="0" borderId="54" xfId="9" applyNumberFormat="1" applyFont="1" applyBorder="1" applyAlignment="1">
      <alignment horizontal="center" vertical="center"/>
    </xf>
    <xf numFmtId="0" fontId="42" fillId="0" borderId="69" xfId="9" applyFont="1" applyBorder="1" applyAlignment="1">
      <alignment vertical="center"/>
    </xf>
    <xf numFmtId="166" fontId="42" fillId="0" borderId="36" xfId="9" applyNumberFormat="1" applyFont="1" applyBorder="1" applyAlignment="1">
      <alignment horizontal="center" vertical="center"/>
    </xf>
    <xf numFmtId="166" fontId="42" fillId="0" borderId="62" xfId="9" applyNumberFormat="1" applyFont="1" applyBorder="1" applyAlignment="1">
      <alignment horizontal="center" vertical="center"/>
    </xf>
    <xf numFmtId="166" fontId="42" fillId="0" borderId="21" xfId="9" applyNumberFormat="1" applyFont="1" applyBorder="1" applyAlignment="1">
      <alignment horizontal="center" vertical="center"/>
    </xf>
    <xf numFmtId="0" fontId="42" fillId="0" borderId="0" xfId="9" applyFont="1" applyAlignment="1">
      <alignment vertical="center"/>
    </xf>
    <xf numFmtId="0" fontId="43" fillId="0" borderId="0" xfId="9" applyAlignment="1">
      <alignment vertical="center"/>
    </xf>
    <xf numFmtId="0" fontId="42" fillId="0" borderId="0" xfId="9" quotePrefix="1" applyFont="1" applyAlignment="1">
      <alignment vertical="center"/>
    </xf>
    <xf numFmtId="187" fontId="43" fillId="0" borderId="0" xfId="9" applyNumberFormat="1"/>
    <xf numFmtId="0" fontId="42" fillId="0" borderId="0" xfId="9" applyFont="1" applyAlignment="1">
      <alignment horizontal="left" vertical="center"/>
    </xf>
    <xf numFmtId="0" fontId="40" fillId="0" borderId="0" xfId="9" applyFont="1" applyAlignment="1">
      <alignment horizontal="centerContinuous"/>
    </xf>
    <xf numFmtId="0" fontId="42" fillId="0" borderId="0" xfId="9" applyFont="1" applyAlignment="1">
      <alignment horizontal="centerContinuous"/>
    </xf>
    <xf numFmtId="0" fontId="43" fillId="0" borderId="0" xfId="9" applyFont="1"/>
    <xf numFmtId="0" fontId="41" fillId="0" borderId="0" xfId="9" applyFont="1" applyAlignment="1">
      <alignment horizontal="centerContinuous" vertical="center"/>
    </xf>
    <xf numFmtId="0" fontId="42" fillId="0" borderId="37" xfId="9" applyFont="1" applyBorder="1" applyAlignment="1">
      <alignment horizontal="center" vertical="center"/>
    </xf>
    <xf numFmtId="0" fontId="42" fillId="0" borderId="8" xfId="9" applyFont="1" applyBorder="1" applyAlignment="1">
      <alignment horizontal="centerContinuous" vertical="center"/>
    </xf>
    <xf numFmtId="0" fontId="42" fillId="0" borderId="14" xfId="9" applyFont="1" applyFill="1" applyBorder="1" applyAlignment="1">
      <alignment horizontal="centerContinuous" vertical="center"/>
    </xf>
    <xf numFmtId="0" fontId="42" fillId="0" borderId="11" xfId="9" applyFont="1" applyFill="1" applyBorder="1" applyAlignment="1">
      <alignment horizontal="centerContinuous" vertical="center"/>
    </xf>
    <xf numFmtId="0" fontId="42" fillId="0" borderId="30" xfId="9" applyFont="1" applyFill="1" applyBorder="1" applyAlignment="1">
      <alignment horizontal="centerContinuous" vertical="center"/>
    </xf>
    <xf numFmtId="166" fontId="43" fillId="0" borderId="0" xfId="9" applyNumberFormat="1" applyFont="1" applyAlignment="1">
      <alignment horizontal="right"/>
    </xf>
    <xf numFmtId="0" fontId="42" fillId="0" borderId="13" xfId="9" applyFont="1" applyBorder="1" applyAlignment="1">
      <alignment horizontal="center" vertical="center"/>
    </xf>
    <xf numFmtId="0" fontId="42" fillId="0" borderId="10" xfId="9" applyFont="1" applyFill="1" applyBorder="1" applyAlignment="1">
      <alignment horizontal="center" vertical="center"/>
    </xf>
    <xf numFmtId="0" fontId="42" fillId="0" borderId="54" xfId="9" applyFont="1" applyFill="1" applyBorder="1" applyAlignment="1">
      <alignment horizontal="center" vertical="center"/>
    </xf>
    <xf numFmtId="166" fontId="43" fillId="0" borderId="0" xfId="9" applyNumberFormat="1" applyFont="1"/>
    <xf numFmtId="164" fontId="42" fillId="0" borderId="2" xfId="9" applyNumberFormat="1" applyFont="1" applyBorder="1" applyAlignment="1">
      <alignment vertical="center"/>
    </xf>
    <xf numFmtId="182" fontId="42" fillId="0" borderId="33" xfId="9" applyNumberFormat="1" applyFont="1" applyFill="1" applyBorder="1" applyAlignment="1">
      <alignment horizontal="center" vertical="center"/>
    </xf>
    <xf numFmtId="49" fontId="42" fillId="0" borderId="2" xfId="9" applyNumberFormat="1" applyFont="1" applyBorder="1" applyAlignment="1">
      <alignment vertical="center"/>
    </xf>
    <xf numFmtId="166" fontId="42" fillId="0" borderId="16" xfId="9" applyNumberFormat="1" applyFont="1" applyFill="1" applyBorder="1" applyAlignment="1">
      <alignment horizontal="center" vertical="center"/>
    </xf>
    <xf numFmtId="166" fontId="42" fillId="0" borderId="33" xfId="9" applyNumberFormat="1" applyFont="1" applyFill="1" applyBorder="1" applyAlignment="1">
      <alignment horizontal="center" vertical="center"/>
    </xf>
    <xf numFmtId="188" fontId="42" fillId="0" borderId="2" xfId="9" applyNumberFormat="1" applyFont="1" applyBorder="1" applyAlignment="1">
      <alignment vertical="center"/>
    </xf>
    <xf numFmtId="0" fontId="42" fillId="0" borderId="0" xfId="9" applyFont="1" applyAlignment="1">
      <alignment horizontal="left"/>
    </xf>
    <xf numFmtId="49" fontId="42" fillId="0" borderId="2" xfId="9" applyNumberFormat="1" applyFont="1" applyBorder="1" applyAlignment="1">
      <alignment horizontal="left" vertical="center" indent="2"/>
    </xf>
    <xf numFmtId="164" fontId="42" fillId="0" borderId="70" xfId="9" applyNumberFormat="1" applyFont="1" applyBorder="1" applyAlignment="1">
      <alignment vertical="center"/>
    </xf>
    <xf numFmtId="182" fontId="42" fillId="0" borderId="10" xfId="9" applyNumberFormat="1" applyFont="1" applyFill="1" applyBorder="1" applyAlignment="1">
      <alignment horizontal="center" vertical="center"/>
    </xf>
    <xf numFmtId="182" fontId="42" fillId="0" borderId="12" xfId="9" applyNumberFormat="1" applyFont="1" applyFill="1" applyBorder="1" applyAlignment="1">
      <alignment horizontal="center" vertical="center"/>
    </xf>
    <xf numFmtId="164" fontId="42" fillId="0" borderId="41" xfId="9" applyNumberFormat="1" applyFont="1" applyBorder="1" applyAlignment="1">
      <alignment vertical="center"/>
    </xf>
    <xf numFmtId="182" fontId="42" fillId="0" borderId="48" xfId="9" applyNumberFormat="1" applyFont="1" applyFill="1" applyBorder="1" applyAlignment="1">
      <alignment horizontal="center" vertical="center"/>
    </xf>
    <xf numFmtId="182" fontId="42" fillId="0" borderId="63" xfId="9" applyNumberFormat="1" applyFont="1" applyFill="1" applyBorder="1" applyAlignment="1">
      <alignment horizontal="center" vertical="center"/>
    </xf>
    <xf numFmtId="164" fontId="42" fillId="0" borderId="43" xfId="9" applyNumberFormat="1" applyFont="1" applyBorder="1" applyAlignment="1">
      <alignment vertical="center"/>
    </xf>
    <xf numFmtId="182" fontId="42" fillId="0" borderId="36" xfId="9" applyNumberFormat="1" applyFont="1" applyFill="1" applyBorder="1" applyAlignment="1">
      <alignment horizontal="center" vertical="center"/>
    </xf>
    <xf numFmtId="182" fontId="42" fillId="0" borderId="68" xfId="9" applyNumberFormat="1" applyFont="1" applyFill="1" applyBorder="1" applyAlignment="1">
      <alignment horizontal="center" vertical="center"/>
    </xf>
    <xf numFmtId="0" fontId="71" fillId="0" borderId="0" xfId="1" applyNumberFormat="1" applyFont="1" applyFill="1" applyBorder="1" applyProtection="1">
      <protection hidden="1"/>
    </xf>
    <xf numFmtId="0" fontId="42" fillId="0" borderId="0" xfId="11" applyFont="1" applyFill="1" applyAlignment="1">
      <alignment vertical="center"/>
    </xf>
    <xf numFmtId="189" fontId="42" fillId="0" borderId="0" xfId="11" applyNumberFormat="1" applyFont="1" applyFill="1" applyAlignment="1">
      <alignment vertical="center"/>
    </xf>
    <xf numFmtId="0" fontId="42" fillId="0" borderId="0" xfId="11" applyFont="1" applyFill="1" applyBorder="1" applyAlignment="1">
      <alignment vertical="center"/>
    </xf>
    <xf numFmtId="190" fontId="42" fillId="0" borderId="0" xfId="11" applyNumberFormat="1" applyFont="1" applyFill="1" applyBorder="1" applyAlignment="1">
      <alignment vertical="center"/>
    </xf>
    <xf numFmtId="189" fontId="42" fillId="0" borderId="0" xfId="11" applyNumberFormat="1" applyFont="1" applyFill="1" applyBorder="1" applyAlignment="1">
      <alignment horizontal="right" vertical="center"/>
    </xf>
    <xf numFmtId="0" fontId="42" fillId="0" borderId="0" xfId="11" applyFont="1" applyFill="1" applyBorder="1" applyAlignment="1">
      <alignment horizontal="right" vertical="center"/>
    </xf>
    <xf numFmtId="191" fontId="42" fillId="0" borderId="0" xfId="11" applyNumberFormat="1" applyFont="1" applyFill="1" applyBorder="1" applyAlignment="1">
      <alignment vertical="center"/>
    </xf>
    <xf numFmtId="191" fontId="42" fillId="0" borderId="0" xfId="11" applyNumberFormat="1" applyFont="1" applyFill="1" applyBorder="1" applyAlignment="1">
      <alignment horizontal="right" vertical="center"/>
    </xf>
    <xf numFmtId="0" fontId="42" fillId="0" borderId="0" xfId="11" applyFont="1" applyFill="1" applyBorder="1" applyAlignment="1">
      <alignment horizontal="center" vertical="center"/>
    </xf>
    <xf numFmtId="0" fontId="42" fillId="0" borderId="46" xfId="11" applyFont="1" applyFill="1" applyBorder="1" applyAlignment="1">
      <alignment horizontal="center" vertical="center"/>
    </xf>
    <xf numFmtId="0" fontId="42" fillId="0" borderId="45" xfId="11" applyFont="1" applyFill="1" applyBorder="1" applyAlignment="1">
      <alignment horizontal="center" vertical="center"/>
    </xf>
    <xf numFmtId="191" fontId="42" fillId="0" borderId="45" xfId="11" applyNumberFormat="1" applyFont="1" applyFill="1" applyBorder="1" applyAlignment="1">
      <alignment horizontal="center" vertical="center"/>
    </xf>
    <xf numFmtId="191" fontId="42" fillId="0" borderId="62" xfId="11" applyNumberFormat="1" applyFont="1" applyFill="1" applyBorder="1" applyAlignment="1">
      <alignment horizontal="center" vertical="center"/>
    </xf>
    <xf numFmtId="191" fontId="42" fillId="0" borderId="36" xfId="11" applyNumberFormat="1" applyFont="1" applyFill="1" applyBorder="1" applyAlignment="1">
      <alignment horizontal="center" vertical="center"/>
    </xf>
    <xf numFmtId="0" fontId="42" fillId="0" borderId="69" xfId="11" applyFont="1" applyFill="1" applyBorder="1" applyAlignment="1">
      <alignment vertical="center"/>
    </xf>
    <xf numFmtId="0" fontId="42" fillId="0" borderId="18" xfId="11" applyFont="1" applyFill="1" applyBorder="1" applyAlignment="1">
      <alignment horizontal="center" vertical="center"/>
    </xf>
    <xf numFmtId="189" fontId="42" fillId="0" borderId="0" xfId="11" applyNumberFormat="1" applyFont="1" applyFill="1" applyBorder="1" applyAlignment="1">
      <alignment horizontal="center" vertical="center"/>
    </xf>
    <xf numFmtId="189" fontId="42" fillId="0" borderId="0" xfId="11" applyNumberFormat="1" applyFont="1" applyFill="1" applyAlignment="1">
      <alignment horizontal="right" vertical="center"/>
    </xf>
    <xf numFmtId="189" fontId="42" fillId="0" borderId="32" xfId="11" applyNumberFormat="1" applyFont="1" applyFill="1" applyBorder="1" applyAlignment="1">
      <alignment horizontal="center" vertical="center"/>
    </xf>
    <xf numFmtId="0" fontId="42" fillId="0" borderId="8" xfId="11" applyFont="1" applyFill="1" applyBorder="1" applyAlignment="1">
      <alignment vertical="center"/>
    </xf>
    <xf numFmtId="192" fontId="42" fillId="0" borderId="0" xfId="11" applyNumberFormat="1" applyFont="1" applyFill="1" applyBorder="1" applyAlignment="1">
      <alignment horizontal="center" vertical="center"/>
    </xf>
    <xf numFmtId="192" fontId="42" fillId="0" borderId="30" xfId="11" applyNumberFormat="1" applyFont="1" applyFill="1" applyBorder="1" applyAlignment="1">
      <alignment horizontal="center" vertical="center"/>
    </xf>
    <xf numFmtId="192" fontId="42" fillId="0" borderId="14" xfId="11" applyNumberFormat="1" applyFont="1" applyFill="1" applyBorder="1" applyAlignment="1">
      <alignment horizontal="center" vertical="center"/>
    </xf>
    <xf numFmtId="189" fontId="42" fillId="0" borderId="14" xfId="11" applyNumberFormat="1" applyFont="1" applyFill="1" applyBorder="1" applyAlignment="1">
      <alignment horizontal="center" vertical="center"/>
    </xf>
    <xf numFmtId="189" fontId="42" fillId="0" borderId="47" xfId="11" applyNumberFormat="1" applyFont="1" applyFill="1" applyBorder="1" applyAlignment="1">
      <alignment horizontal="center" vertical="center"/>
    </xf>
    <xf numFmtId="0" fontId="42" fillId="0" borderId="13" xfId="11" applyFont="1" applyFill="1" applyBorder="1" applyAlignment="1">
      <alignment vertical="center"/>
    </xf>
    <xf numFmtId="193" fontId="42" fillId="0" borderId="0" xfId="11" applyNumberFormat="1" applyFont="1" applyFill="1" applyAlignment="1">
      <alignment vertical="center"/>
    </xf>
    <xf numFmtId="194" fontId="42" fillId="0" borderId="0" xfId="12" applyNumberFormat="1" applyFont="1" applyFill="1" applyAlignment="1">
      <alignment vertical="center"/>
    </xf>
    <xf numFmtId="195" fontId="68" fillId="0" borderId="18" xfId="11" applyNumberFormat="1" applyFont="1" applyFill="1" applyBorder="1" applyAlignment="1">
      <alignment vertical="center"/>
    </xf>
    <xf numFmtId="195" fontId="68" fillId="0" borderId="0" xfId="11" applyNumberFormat="1" applyFont="1" applyFill="1" applyBorder="1" applyAlignment="1">
      <alignment vertical="center"/>
    </xf>
    <xf numFmtId="189" fontId="44" fillId="0" borderId="0" xfId="11" applyNumberFormat="1" applyFont="1" applyFill="1" applyBorder="1" applyAlignment="1">
      <alignment horizontal="right" vertical="center"/>
    </xf>
    <xf numFmtId="189" fontId="44" fillId="0" borderId="32" xfId="11" applyNumberFormat="1" applyFont="1" applyFill="1" applyBorder="1" applyAlignment="1">
      <alignment horizontal="right" vertical="center"/>
    </xf>
    <xf numFmtId="0" fontId="42" fillId="0" borderId="8" xfId="11" applyFont="1" applyFill="1" applyBorder="1" applyAlignment="1">
      <alignment vertical="center" wrapText="1"/>
    </xf>
    <xf numFmtId="189" fontId="42" fillId="0" borderId="32" xfId="11" applyNumberFormat="1" applyFont="1" applyFill="1" applyBorder="1" applyAlignment="1">
      <alignment horizontal="right" vertical="center"/>
    </xf>
    <xf numFmtId="0" fontId="42" fillId="0" borderId="8" xfId="11" quotePrefix="1" applyFont="1" applyFill="1" applyBorder="1" applyAlignment="1">
      <alignment vertical="center"/>
    </xf>
    <xf numFmtId="0" fontId="42" fillId="0" borderId="18" xfId="11" applyFont="1" applyFill="1" applyBorder="1" applyAlignment="1">
      <alignment vertical="center"/>
    </xf>
    <xf numFmtId="197" fontId="74" fillId="0" borderId="0" xfId="13" applyNumberFormat="1" applyFont="1" applyFill="1" applyBorder="1" applyAlignment="1" applyProtection="1">
      <alignment horizontal="right"/>
      <protection locked="0"/>
    </xf>
    <xf numFmtId="0" fontId="44" fillId="0" borderId="0" xfId="11" applyFont="1" applyFill="1" applyAlignment="1">
      <alignment vertical="center"/>
    </xf>
    <xf numFmtId="0" fontId="68" fillId="0" borderId="0" xfId="11" applyFont="1" applyFill="1" applyBorder="1" applyAlignment="1">
      <alignment horizontal="center" vertical="center"/>
    </xf>
    <xf numFmtId="195" fontId="68" fillId="0" borderId="39" xfId="11" applyNumberFormat="1" applyFont="1" applyFill="1" applyBorder="1" applyAlignment="1">
      <alignment vertical="center"/>
    </xf>
    <xf numFmtId="189" fontId="44" fillId="0" borderId="56" xfId="11" applyNumberFormat="1" applyFont="1" applyFill="1" applyBorder="1" applyAlignment="1">
      <alignment horizontal="right" vertical="center"/>
    </xf>
    <xf numFmtId="0" fontId="44" fillId="0" borderId="65" xfId="11" applyFont="1" applyFill="1" applyBorder="1" applyAlignment="1">
      <alignment vertical="center"/>
    </xf>
    <xf numFmtId="198" fontId="42" fillId="0" borderId="0" xfId="11" applyNumberFormat="1" applyFont="1" applyFill="1" applyBorder="1" applyAlignment="1">
      <alignment horizontal="center" vertical="center"/>
    </xf>
    <xf numFmtId="198" fontId="42" fillId="0" borderId="30" xfId="11" applyNumberFormat="1" applyFont="1" applyFill="1" applyBorder="1" applyAlignment="1">
      <alignment horizontal="center" vertical="center"/>
    </xf>
    <xf numFmtId="198" fontId="44" fillId="0" borderId="14" xfId="11" applyNumberFormat="1" applyFont="1" applyFill="1" applyBorder="1" applyAlignment="1">
      <alignment horizontal="center" vertical="center"/>
    </xf>
    <xf numFmtId="189" fontId="44" fillId="0" borderId="0" xfId="11" applyNumberFormat="1" applyFont="1" applyFill="1" applyBorder="1" applyAlignment="1">
      <alignment horizontal="center" vertical="center"/>
    </xf>
    <xf numFmtId="0" fontId="42" fillId="0" borderId="41" xfId="11" applyFont="1" applyFill="1" applyBorder="1" applyAlignment="1">
      <alignment vertical="center"/>
    </xf>
    <xf numFmtId="189" fontId="44" fillId="0" borderId="18" xfId="11" applyNumberFormat="1" applyFont="1" applyFill="1" applyBorder="1" applyAlignment="1">
      <alignment horizontal="center" vertical="center"/>
    </xf>
    <xf numFmtId="198" fontId="44" fillId="0" borderId="0" xfId="11" applyNumberFormat="1" applyFont="1" applyFill="1" applyBorder="1" applyAlignment="1">
      <alignment horizontal="center" vertical="center"/>
    </xf>
    <xf numFmtId="2" fontId="68" fillId="0" borderId="2" xfId="11" applyNumberFormat="1" applyFont="1" applyFill="1" applyBorder="1" applyAlignment="1">
      <alignment horizontal="right" vertical="center"/>
    </xf>
    <xf numFmtId="0" fontId="42" fillId="0" borderId="2" xfId="11" applyFont="1" applyFill="1" applyBorder="1" applyAlignment="1">
      <alignment vertical="center"/>
    </xf>
    <xf numFmtId="2" fontId="68" fillId="0" borderId="32" xfId="11" applyNumberFormat="1" applyFont="1" applyFill="1" applyBorder="1" applyAlignment="1">
      <alignment horizontal="right" vertical="center"/>
    </xf>
    <xf numFmtId="198" fontId="44" fillId="0" borderId="18" xfId="11" applyNumberFormat="1" applyFont="1" applyFill="1" applyBorder="1" applyAlignment="1">
      <alignment horizontal="center" vertical="center"/>
    </xf>
    <xf numFmtId="189" fontId="42" fillId="0" borderId="2" xfId="11" applyNumberFormat="1" applyFont="1" applyFill="1" applyBorder="1" applyAlignment="1">
      <alignment horizontal="right" vertical="center"/>
    </xf>
    <xf numFmtId="198" fontId="44" fillId="0" borderId="39" xfId="11" applyNumberFormat="1" applyFont="1" applyFill="1" applyBorder="1" applyAlignment="1">
      <alignment horizontal="center" vertical="center"/>
    </xf>
    <xf numFmtId="198" fontId="44" fillId="0" borderId="42" xfId="11" applyNumberFormat="1" applyFont="1" applyFill="1" applyBorder="1" applyAlignment="1">
      <alignment horizontal="center" vertical="center"/>
    </xf>
    <xf numFmtId="189" fontId="42" fillId="0" borderId="42" xfId="11" applyNumberFormat="1" applyFont="1" applyFill="1" applyBorder="1" applyAlignment="1">
      <alignment horizontal="right" vertical="center"/>
    </xf>
    <xf numFmtId="189" fontId="44" fillId="0" borderId="42" xfId="11" applyNumberFormat="1" applyFont="1" applyFill="1" applyBorder="1" applyAlignment="1">
      <alignment horizontal="center" vertical="center"/>
    </xf>
    <xf numFmtId="189" fontId="42" fillId="0" borderId="56" xfId="11" applyNumberFormat="1" applyFont="1" applyFill="1" applyBorder="1" applyAlignment="1">
      <alignment horizontal="right" vertical="center"/>
    </xf>
    <xf numFmtId="0" fontId="42" fillId="0" borderId="40" xfId="11" applyFont="1" applyFill="1" applyBorder="1" applyAlignment="1">
      <alignment vertical="center"/>
    </xf>
    <xf numFmtId="0" fontId="42" fillId="0" borderId="12" xfId="11" applyFont="1" applyFill="1" applyBorder="1" applyAlignment="1">
      <alignment horizontal="centerContinuous" vertical="center" wrapText="1"/>
    </xf>
    <xf numFmtId="0" fontId="42" fillId="0" borderId="10" xfId="11" applyFont="1" applyFill="1" applyBorder="1" applyAlignment="1">
      <alignment horizontal="centerContinuous" vertical="center"/>
    </xf>
    <xf numFmtId="0" fontId="42" fillId="0" borderId="47" xfId="11" applyFont="1" applyFill="1" applyBorder="1" applyAlignment="1">
      <alignment vertical="center"/>
    </xf>
    <xf numFmtId="0" fontId="42" fillId="0" borderId="48" xfId="11" applyFont="1" applyFill="1" applyBorder="1" applyAlignment="1">
      <alignment vertical="center"/>
    </xf>
    <xf numFmtId="0" fontId="42" fillId="0" borderId="0" xfId="11" applyFont="1" applyFill="1" applyBorder="1" applyAlignment="1">
      <alignment horizontal="centerContinuous" vertical="center"/>
    </xf>
    <xf numFmtId="0" fontId="42" fillId="0" borderId="10" xfId="11" applyFont="1" applyFill="1" applyBorder="1" applyAlignment="1">
      <alignment horizontal="centerContinuous" vertical="center" wrapText="1"/>
    </xf>
    <xf numFmtId="0" fontId="42" fillId="0" borderId="48" xfId="11" applyFont="1" applyFill="1" applyBorder="1" applyAlignment="1">
      <alignment horizontal="center" vertical="center"/>
    </xf>
    <xf numFmtId="0" fontId="42" fillId="0" borderId="11" xfId="11" applyFont="1" applyFill="1" applyBorder="1" applyAlignment="1">
      <alignment horizontal="centerContinuous" vertical="center"/>
    </xf>
    <xf numFmtId="0" fontId="42" fillId="0" borderId="53" xfId="11" applyFont="1" applyFill="1" applyBorder="1" applyAlignment="1">
      <alignment horizontal="centerContinuous" vertical="center"/>
    </xf>
    <xf numFmtId="0" fontId="42" fillId="0" borderId="18" xfId="11" applyFont="1" applyFill="1" applyBorder="1" applyAlignment="1">
      <alignment horizontal="centerContinuous" vertical="center"/>
    </xf>
    <xf numFmtId="0" fontId="42" fillId="0" borderId="47" xfId="11" applyFont="1" applyFill="1" applyBorder="1" applyAlignment="1">
      <alignment horizontal="centerContinuous" vertical="center"/>
    </xf>
    <xf numFmtId="0" fontId="42" fillId="0" borderId="32" xfId="11" applyFont="1" applyFill="1" applyBorder="1" applyAlignment="1">
      <alignment horizontal="center" vertical="center"/>
    </xf>
    <xf numFmtId="0" fontId="42" fillId="0" borderId="16" xfId="11" applyFont="1" applyFill="1" applyBorder="1" applyAlignment="1">
      <alignment vertical="center"/>
    </xf>
    <xf numFmtId="0" fontId="42" fillId="0" borderId="14" xfId="11" applyFont="1" applyFill="1" applyBorder="1" applyAlignment="1">
      <alignment horizontal="centerContinuous" vertical="center"/>
    </xf>
    <xf numFmtId="0" fontId="42" fillId="0" borderId="16" xfId="11" applyFont="1" applyFill="1" applyBorder="1" applyAlignment="1">
      <alignment horizontal="center" vertical="center"/>
    </xf>
    <xf numFmtId="0" fontId="42" fillId="0" borderId="32" xfId="11" applyFont="1" applyFill="1" applyBorder="1" applyAlignment="1">
      <alignment horizontal="centerContinuous" vertical="center"/>
    </xf>
    <xf numFmtId="0" fontId="42" fillId="0" borderId="16" xfId="11" applyFont="1" applyFill="1" applyBorder="1" applyAlignment="1">
      <alignment horizontal="centerContinuous" vertical="center"/>
    </xf>
    <xf numFmtId="0" fontId="42" fillId="0" borderId="32" xfId="11" applyFont="1" applyFill="1" applyBorder="1" applyAlignment="1">
      <alignment vertical="center"/>
    </xf>
    <xf numFmtId="0" fontId="42" fillId="0" borderId="2" xfId="11" applyFont="1" applyFill="1" applyBorder="1" applyAlignment="1">
      <alignment horizontal="centerContinuous" vertical="center"/>
    </xf>
    <xf numFmtId="0" fontId="42" fillId="0" borderId="39" xfId="11" applyFont="1" applyFill="1" applyBorder="1" applyAlignment="1">
      <alignment horizontal="centerContinuous" vertical="center"/>
    </xf>
    <xf numFmtId="0" fontId="42" fillId="0" borderId="56" xfId="11" applyFont="1" applyFill="1" applyBorder="1" applyAlignment="1">
      <alignment horizontal="centerContinuous" vertical="center"/>
    </xf>
    <xf numFmtId="0" fontId="42" fillId="0" borderId="56" xfId="11" applyFont="1" applyFill="1" applyBorder="1" applyAlignment="1">
      <alignment vertical="center"/>
    </xf>
    <xf numFmtId="0" fontId="42" fillId="0" borderId="9" xfId="11" applyFont="1" applyFill="1" applyBorder="1" applyAlignment="1">
      <alignment vertical="center"/>
    </xf>
    <xf numFmtId="0" fontId="42" fillId="0" borderId="42" xfId="11" applyFont="1" applyFill="1" applyBorder="1" applyAlignment="1">
      <alignment horizontal="centerContinuous" vertical="center"/>
    </xf>
    <xf numFmtId="0" fontId="42" fillId="0" borderId="9" xfId="11" applyFont="1" applyFill="1" applyBorder="1" applyAlignment="1">
      <alignment horizontal="center" vertical="center"/>
    </xf>
    <xf numFmtId="198" fontId="44" fillId="0" borderId="0" xfId="11" applyNumberFormat="1" applyFont="1" applyFill="1" applyBorder="1" applyAlignment="1">
      <alignment horizontal="left" vertical="top"/>
    </xf>
    <xf numFmtId="0" fontId="42" fillId="0" borderId="54" xfId="11" applyFont="1" applyFill="1" applyBorder="1" applyAlignment="1">
      <alignment horizontal="centerContinuous" vertical="center"/>
    </xf>
    <xf numFmtId="0" fontId="42" fillId="0" borderId="66" xfId="11" applyFont="1" applyFill="1" applyBorder="1" applyAlignment="1">
      <alignment horizontal="centerContinuous" vertical="center"/>
    </xf>
    <xf numFmtId="0" fontId="42" fillId="0" borderId="51" xfId="11" applyFont="1" applyFill="1" applyBorder="1" applyAlignment="1">
      <alignment horizontal="centerContinuous" vertical="center"/>
    </xf>
    <xf numFmtId="0" fontId="42" fillId="0" borderId="5" xfId="11" applyFont="1" applyFill="1" applyBorder="1" applyAlignment="1">
      <alignment horizontal="centerContinuous" vertical="center"/>
    </xf>
    <xf numFmtId="190" fontId="42" fillId="0" borderId="25" xfId="11" applyNumberFormat="1" applyFont="1" applyFill="1" applyBorder="1" applyAlignment="1" applyProtection="1">
      <alignment horizontal="centerContinuous" vertical="center"/>
      <protection locked="0"/>
    </xf>
    <xf numFmtId="0" fontId="42" fillId="0" borderId="37" xfId="11" applyFont="1" applyFill="1" applyBorder="1" applyAlignment="1">
      <alignment vertical="center"/>
    </xf>
    <xf numFmtId="0" fontId="44" fillId="0" borderId="0" xfId="11" applyFont="1" applyFill="1" applyAlignment="1">
      <alignment horizontal="centerContinuous" vertical="center"/>
    </xf>
    <xf numFmtId="0" fontId="42" fillId="0" borderId="0" xfId="11" applyNumberFormat="1" applyFont="1" applyFill="1" applyAlignment="1">
      <alignment horizontal="left" vertical="center"/>
    </xf>
    <xf numFmtId="189" fontId="42" fillId="0" borderId="16" xfId="11" applyNumberFormat="1" applyFont="1" applyFill="1" applyBorder="1" applyAlignment="1">
      <alignment horizontal="center" vertical="center"/>
    </xf>
    <xf numFmtId="199" fontId="42" fillId="0" borderId="0" xfId="11" applyNumberFormat="1" applyFont="1" applyFill="1" applyBorder="1" applyAlignment="1">
      <alignment horizontal="right" vertical="center"/>
    </xf>
    <xf numFmtId="0" fontId="68" fillId="0" borderId="18" xfId="11" applyFont="1" applyFill="1" applyBorder="1" applyAlignment="1">
      <alignment horizontal="center" vertical="center"/>
    </xf>
    <xf numFmtId="189" fontId="44" fillId="0" borderId="42" xfId="11" applyNumberFormat="1" applyFont="1" applyFill="1" applyBorder="1" applyAlignment="1">
      <alignment horizontal="right" vertical="center"/>
    </xf>
    <xf numFmtId="198" fontId="42" fillId="0" borderId="14" xfId="11" applyNumberFormat="1" applyFont="1" applyFill="1" applyBorder="1" applyAlignment="1">
      <alignment horizontal="center" vertical="center"/>
    </xf>
    <xf numFmtId="200" fontId="42" fillId="0" borderId="14" xfId="11" applyNumberFormat="1" applyFont="1" applyFill="1" applyBorder="1" applyAlignment="1">
      <alignment horizontal="center" vertical="center"/>
    </xf>
    <xf numFmtId="191" fontId="42" fillId="0" borderId="14" xfId="11" applyNumberFormat="1" applyFont="1" applyFill="1" applyBorder="1" applyAlignment="1">
      <alignment horizontal="center" vertical="center"/>
    </xf>
    <xf numFmtId="191" fontId="42" fillId="0" borderId="47" xfId="11" applyNumberFormat="1" applyFont="1" applyFill="1" applyBorder="1" applyAlignment="1">
      <alignment horizontal="center" vertical="center"/>
    </xf>
    <xf numFmtId="2" fontId="68" fillId="0" borderId="32" xfId="11" applyNumberFormat="1" applyFont="1" applyFill="1" applyBorder="1" applyAlignment="1">
      <alignment horizontal="right"/>
    </xf>
    <xf numFmtId="2" fontId="68" fillId="0" borderId="32" xfId="11" applyNumberFormat="1" applyFont="1" applyFill="1" applyBorder="1" applyAlignment="1">
      <alignment vertical="center"/>
    </xf>
    <xf numFmtId="0" fontId="42" fillId="0" borderId="12" xfId="11" applyFont="1" applyFill="1" applyBorder="1" applyAlignment="1">
      <alignment horizontal="center" vertical="center" wrapText="1"/>
    </xf>
    <xf numFmtId="0" fontId="42" fillId="0" borderId="10" xfId="11" applyFont="1" applyFill="1" applyBorder="1" applyAlignment="1">
      <alignment horizontal="center" vertical="center"/>
    </xf>
    <xf numFmtId="0" fontId="42" fillId="0" borderId="10" xfId="11" applyFont="1" applyFill="1" applyBorder="1" applyAlignment="1">
      <alignment horizontal="center" vertical="center" wrapText="1"/>
    </xf>
    <xf numFmtId="0" fontId="42" fillId="0" borderId="11" xfId="11" applyFont="1" applyFill="1" applyBorder="1" applyAlignment="1">
      <alignment horizontal="center" vertical="center"/>
    </xf>
    <xf numFmtId="0" fontId="42" fillId="0" borderId="53" xfId="11" applyFont="1" applyFill="1" applyBorder="1" applyAlignment="1">
      <alignment horizontal="center" vertical="center"/>
    </xf>
    <xf numFmtId="0" fontId="42" fillId="0" borderId="47" xfId="11" applyFont="1" applyFill="1" applyBorder="1" applyAlignment="1">
      <alignment horizontal="center" vertical="center"/>
    </xf>
    <xf numFmtId="0" fontId="42" fillId="0" borderId="14" xfId="11" applyFont="1" applyFill="1" applyBorder="1" applyAlignment="1">
      <alignment horizontal="center" vertical="center"/>
    </xf>
    <xf numFmtId="0" fontId="42" fillId="0" borderId="2" xfId="11" applyFont="1" applyFill="1" applyBorder="1" applyAlignment="1">
      <alignment horizontal="center" vertical="center"/>
    </xf>
    <xf numFmtId="0" fontId="42" fillId="0" borderId="39" xfId="11" applyFont="1" applyFill="1" applyBorder="1" applyAlignment="1">
      <alignment horizontal="center" vertical="center"/>
    </xf>
    <xf numFmtId="0" fontId="42" fillId="0" borderId="56" xfId="11" applyFont="1" applyFill="1" applyBorder="1" applyAlignment="1">
      <alignment horizontal="center" vertical="center"/>
    </xf>
    <xf numFmtId="0" fontId="42" fillId="0" borderId="42" xfId="11" applyFont="1" applyFill="1" applyBorder="1" applyAlignment="1">
      <alignment horizontal="center" vertical="center"/>
    </xf>
    <xf numFmtId="0" fontId="42" fillId="0" borderId="54" xfId="11" applyFont="1" applyFill="1" applyBorder="1" applyAlignment="1">
      <alignment horizontal="center" vertical="center"/>
    </xf>
    <xf numFmtId="0" fontId="42" fillId="0" borderId="66" xfId="11" applyFont="1" applyFill="1" applyBorder="1" applyAlignment="1">
      <alignment horizontal="center" vertical="center"/>
    </xf>
    <xf numFmtId="0" fontId="44" fillId="0" borderId="0" xfId="11" applyFont="1" applyFill="1" applyAlignment="1">
      <alignment horizontal="center" vertical="center"/>
    </xf>
    <xf numFmtId="0" fontId="33" fillId="0" borderId="0" xfId="9" applyFont="1" applyFill="1" applyAlignment="1">
      <alignment horizontal="centerContinuous"/>
    </xf>
    <xf numFmtId="0" fontId="75" fillId="0" borderId="0" xfId="9" applyFont="1" applyFill="1" applyAlignment="1">
      <alignment horizontal="centerContinuous"/>
    </xf>
    <xf numFmtId="0" fontId="12" fillId="0" borderId="0" xfId="9" applyFont="1" applyFill="1" applyAlignment="1">
      <alignment horizontal="centerContinuous"/>
    </xf>
    <xf numFmtId="0" fontId="2" fillId="0" borderId="0" xfId="9" applyFont="1" applyAlignment="1">
      <alignment horizontal="centerContinuous"/>
    </xf>
    <xf numFmtId="0" fontId="2" fillId="0" borderId="0" xfId="9" applyFont="1"/>
    <xf numFmtId="0" fontId="76" fillId="0" borderId="0" xfId="9" applyFont="1"/>
    <xf numFmtId="0" fontId="35" fillId="0" borderId="0" xfId="9" applyFont="1" applyFill="1" applyAlignment="1">
      <alignment horizontal="centerContinuous" vertical="center"/>
    </xf>
    <xf numFmtId="0" fontId="77" fillId="0" borderId="0" xfId="9" applyFont="1" applyFill="1" applyAlignment="1">
      <alignment horizontal="centerContinuous" vertical="center"/>
    </xf>
    <xf numFmtId="0" fontId="2" fillId="0" borderId="0" xfId="9" applyFont="1" applyAlignment="1">
      <alignment horizontal="centerContinuous" vertical="center"/>
    </xf>
    <xf numFmtId="0" fontId="78" fillId="0" borderId="37" xfId="9" applyFont="1" applyFill="1" applyBorder="1" applyAlignment="1">
      <alignment horizontal="center" vertical="center" wrapText="1"/>
    </xf>
    <xf numFmtId="0" fontId="80" fillId="0" borderId="38" xfId="9" applyFont="1" applyFill="1" applyBorder="1"/>
    <xf numFmtId="201" fontId="39" fillId="0" borderId="25" xfId="9" applyNumberFormat="1" applyFont="1" applyFill="1" applyBorder="1" applyAlignment="1">
      <alignment horizontal="centerContinuous" vertical="center" wrapText="1"/>
    </xf>
    <xf numFmtId="0" fontId="12" fillId="0" borderId="5" xfId="9" applyFont="1" applyFill="1" applyBorder="1" applyAlignment="1">
      <alignment horizontal="centerContinuous" vertical="center"/>
    </xf>
    <xf numFmtId="0" fontId="12" fillId="0" borderId="26" xfId="9" applyFont="1" applyFill="1" applyBorder="1" applyAlignment="1">
      <alignment horizontal="centerContinuous" vertical="center"/>
    </xf>
    <xf numFmtId="0" fontId="39" fillId="0" borderId="28" xfId="9" applyFont="1" applyFill="1" applyBorder="1" applyAlignment="1">
      <alignment horizontal="center" vertical="center" wrapText="1"/>
    </xf>
    <xf numFmtId="0" fontId="12" fillId="0" borderId="0" xfId="9" applyFont="1" applyFill="1"/>
    <xf numFmtId="0" fontId="80" fillId="0" borderId="0" xfId="9" applyFont="1" applyFill="1"/>
    <xf numFmtId="0" fontId="39" fillId="0" borderId="43" xfId="9" applyFont="1" applyFill="1" applyBorder="1" applyAlignment="1">
      <alignment horizontal="center" vertical="top" wrapText="1"/>
    </xf>
    <xf numFmtId="0" fontId="82" fillId="0" borderId="46" xfId="9" applyFont="1" applyFill="1" applyBorder="1" applyAlignment="1">
      <alignment vertical="center" wrapText="1"/>
    </xf>
    <xf numFmtId="201" fontId="39" fillId="0" borderId="69" xfId="9" applyNumberFormat="1" applyFont="1" applyFill="1" applyBorder="1" applyAlignment="1">
      <alignment horizontal="center" vertical="center" wrapText="1"/>
    </xf>
    <xf numFmtId="201" fontId="39" fillId="0" borderId="44" xfId="9" applyNumberFormat="1" applyFont="1" applyFill="1" applyBorder="1" applyAlignment="1">
      <alignment horizontal="center" vertical="center" wrapText="1"/>
    </xf>
    <xf numFmtId="201" fontId="39" fillId="0" borderId="45" xfId="9" applyNumberFormat="1" applyFont="1" applyFill="1" applyBorder="1" applyAlignment="1">
      <alignment horizontal="center" vertical="center" wrapText="1"/>
    </xf>
    <xf numFmtId="0" fontId="82" fillId="0" borderId="43" xfId="9" applyFont="1" applyFill="1" applyBorder="1" applyAlignment="1">
      <alignment horizontal="center" vertical="center" wrapText="1"/>
    </xf>
    <xf numFmtId="0" fontId="85" fillId="0" borderId="2" xfId="9" applyFont="1" applyFill="1" applyBorder="1" applyAlignment="1">
      <alignment horizontal="centerContinuous" vertical="center"/>
    </xf>
    <xf numFmtId="0" fontId="86" fillId="0" borderId="0" xfId="9" applyFont="1" applyFill="1" applyBorder="1" applyAlignment="1">
      <alignment horizontal="centerContinuous" vertical="center"/>
    </xf>
    <xf numFmtId="0" fontId="87" fillId="0" borderId="0" xfId="9" applyFont="1" applyFill="1" applyBorder="1" applyAlignment="1">
      <alignment horizontal="centerContinuous" vertical="center"/>
    </xf>
    <xf numFmtId="0" fontId="87" fillId="0" borderId="23" xfId="9" applyFont="1" applyFill="1" applyBorder="1" applyAlignment="1">
      <alignment horizontal="centerContinuous" vertical="center"/>
    </xf>
    <xf numFmtId="0" fontId="56" fillId="0" borderId="0" xfId="9" applyFont="1" applyFill="1" applyBorder="1" applyAlignment="1">
      <alignment horizontal="left" vertical="center" wrapText="1"/>
    </xf>
    <xf numFmtId="2" fontId="89" fillId="0" borderId="0" xfId="9" applyNumberFormat="1" applyFont="1" applyFill="1" applyBorder="1" applyAlignment="1">
      <alignment horizontal="center" vertical="center"/>
    </xf>
    <xf numFmtId="201" fontId="39" fillId="0" borderId="0" xfId="9" applyNumberFormat="1" applyFont="1" applyFill="1" applyBorder="1" applyAlignment="1">
      <alignment horizontal="center" vertical="center"/>
    </xf>
    <xf numFmtId="0" fontId="48" fillId="8" borderId="18" xfId="9" applyFont="1" applyFill="1" applyBorder="1" applyAlignment="1">
      <alignment horizontal="center" vertical="center"/>
    </xf>
    <xf numFmtId="0" fontId="90" fillId="0" borderId="14" xfId="9" applyFont="1" applyFill="1" applyBorder="1" applyAlignment="1">
      <alignment horizontal="left" vertical="center" wrapText="1"/>
    </xf>
    <xf numFmtId="0" fontId="91" fillId="0" borderId="14" xfId="9" applyFont="1" applyFill="1" applyBorder="1" applyAlignment="1">
      <alignment horizontal="center" vertical="center"/>
    </xf>
    <xf numFmtId="201" fontId="56" fillId="0" borderId="14" xfId="9" applyNumberFormat="1" applyFont="1" applyFill="1" applyBorder="1" applyAlignment="1">
      <alignment horizontal="center" vertical="center"/>
    </xf>
    <xf numFmtId="0" fontId="91" fillId="0" borderId="0" xfId="9" applyFont="1" applyFill="1" applyBorder="1" applyAlignment="1">
      <alignment horizontal="center" vertical="center"/>
    </xf>
    <xf numFmtId="201" fontId="56" fillId="0" borderId="42" xfId="9" applyNumberFormat="1" applyFont="1" applyFill="1" applyBorder="1" applyAlignment="1">
      <alignment horizontal="center" vertical="center"/>
    </xf>
    <xf numFmtId="201" fontId="56" fillId="0" borderId="0" xfId="9" applyNumberFormat="1" applyFont="1" applyFill="1" applyBorder="1" applyAlignment="1">
      <alignment horizontal="center" vertical="center"/>
    </xf>
    <xf numFmtId="0" fontId="36" fillId="0" borderId="0" xfId="9" applyFont="1" applyFill="1" applyBorder="1" applyAlignment="1">
      <alignment horizontal="left" vertical="center" wrapText="1"/>
    </xf>
    <xf numFmtId="14" fontId="2" fillId="0" borderId="0" xfId="9" applyNumberFormat="1" applyFont="1"/>
    <xf numFmtId="0" fontId="92" fillId="0" borderId="14" xfId="9" applyFont="1" applyFill="1" applyBorder="1" applyAlignment="1">
      <alignment horizontal="left" vertical="center" wrapText="1"/>
    </xf>
    <xf numFmtId="49" fontId="2" fillId="0" borderId="0" xfId="9" applyNumberFormat="1" applyFont="1"/>
    <xf numFmtId="0" fontId="93" fillId="0" borderId="0" xfId="9" applyFont="1"/>
    <xf numFmtId="0" fontId="82" fillId="0" borderId="0" xfId="9" applyFont="1" applyFill="1" applyBorder="1" applyAlignment="1">
      <alignment horizontal="left" vertical="center" wrapText="1"/>
    </xf>
    <xf numFmtId="1" fontId="56" fillId="0" borderId="42" xfId="9" applyNumberFormat="1" applyFont="1" applyFill="1" applyBorder="1" applyAlignment="1">
      <alignment vertical="center" wrapText="1"/>
    </xf>
    <xf numFmtId="201" fontId="94" fillId="0" borderId="0" xfId="9" applyNumberFormat="1" applyFont="1" applyFill="1" applyBorder="1" applyAlignment="1">
      <alignment horizontal="center" vertical="center"/>
    </xf>
    <xf numFmtId="1" fontId="90" fillId="0" borderId="14" xfId="9" applyNumberFormat="1" applyFont="1" applyFill="1" applyBorder="1" applyAlignment="1">
      <alignment vertical="center" wrapText="1"/>
    </xf>
    <xf numFmtId="1" fontId="56" fillId="0" borderId="0" xfId="9" applyNumberFormat="1" applyFont="1" applyFill="1" applyBorder="1" applyAlignment="1">
      <alignment vertical="center" wrapText="1"/>
    </xf>
    <xf numFmtId="1" fontId="90" fillId="0" borderId="45" xfId="9" applyNumberFormat="1" applyFont="1" applyFill="1" applyBorder="1" applyAlignment="1">
      <alignment vertical="center" wrapText="1"/>
    </xf>
    <xf numFmtId="0" fontId="91" fillId="0" borderId="45" xfId="9" applyFont="1" applyFill="1" applyBorder="1" applyAlignment="1">
      <alignment horizontal="center" vertical="center"/>
    </xf>
    <xf numFmtId="201" fontId="95" fillId="0" borderId="45" xfId="9" applyNumberFormat="1" applyFont="1" applyFill="1" applyBorder="1" applyAlignment="1">
      <alignment horizontal="center" vertical="center"/>
    </xf>
    <xf numFmtId="0" fontId="96" fillId="0" borderId="0" xfId="9" applyFont="1" applyFill="1" applyBorder="1" applyAlignment="1">
      <alignment horizontal="centerContinuous" vertical="center"/>
    </xf>
    <xf numFmtId="1" fontId="90" fillId="0" borderId="0" xfId="9" applyNumberFormat="1" applyFont="1" applyFill="1" applyBorder="1" applyAlignment="1">
      <alignment vertical="center" wrapText="1"/>
    </xf>
    <xf numFmtId="0" fontId="12" fillId="0" borderId="0" xfId="9" applyFont="1" applyFill="1" applyBorder="1"/>
    <xf numFmtId="0" fontId="97" fillId="0" borderId="0" xfId="9" applyFont="1" applyAlignment="1">
      <alignment vertical="top"/>
    </xf>
    <xf numFmtId="201" fontId="12" fillId="0" borderId="0" xfId="9" applyNumberFormat="1" applyFont="1" applyFill="1"/>
    <xf numFmtId="0" fontId="12" fillId="0" borderId="0" xfId="9" applyFont="1" applyFill="1" applyAlignment="1">
      <alignment vertical="center"/>
    </xf>
    <xf numFmtId="0" fontId="39" fillId="0" borderId="0" xfId="9" applyFont="1" applyFill="1" applyBorder="1" applyAlignment="1">
      <alignment horizontal="center" vertical="center"/>
    </xf>
    <xf numFmtId="201" fontId="39" fillId="0" borderId="18" xfId="9" applyNumberFormat="1" applyFont="1" applyFill="1" applyBorder="1" applyAlignment="1">
      <alignment horizontal="center" vertical="center"/>
    </xf>
    <xf numFmtId="0" fontId="39" fillId="0" borderId="0" xfId="9" applyFont="1" applyFill="1"/>
    <xf numFmtId="0" fontId="56" fillId="0" borderId="0" xfId="9" applyFont="1" applyFill="1" applyBorder="1" applyAlignment="1">
      <alignment horizontal="left" vertical="center"/>
    </xf>
    <xf numFmtId="2" fontId="12" fillId="0" borderId="0" xfId="9" applyNumberFormat="1" applyFont="1" applyFill="1"/>
    <xf numFmtId="1" fontId="39" fillId="0" borderId="0" xfId="9" applyNumberFormat="1" applyFont="1" applyFill="1" applyBorder="1" applyAlignment="1">
      <alignment vertical="center" wrapText="1"/>
    </xf>
    <xf numFmtId="0" fontId="99" fillId="0" borderId="0" xfId="9" applyFont="1"/>
    <xf numFmtId="0" fontId="33" fillId="0" borderId="0" xfId="9" applyFont="1" applyFill="1" applyAlignment="1">
      <alignment vertical="center"/>
    </xf>
    <xf numFmtId="0" fontId="100" fillId="0" borderId="0" xfId="9" applyFont="1" applyFill="1" applyAlignment="1">
      <alignment vertical="center"/>
    </xf>
    <xf numFmtId="0" fontId="101" fillId="0" borderId="0" xfId="9" applyFont="1"/>
    <xf numFmtId="0" fontId="102" fillId="0" borderId="0" xfId="9" applyFont="1" applyFill="1" applyBorder="1" applyAlignment="1">
      <alignment horizontal="center" vertical="center"/>
    </xf>
    <xf numFmtId="0" fontId="102" fillId="0" borderId="14" xfId="9" applyFont="1" applyFill="1" applyBorder="1" applyAlignment="1">
      <alignment horizontal="center" vertical="center"/>
    </xf>
    <xf numFmtId="201" fontId="95" fillId="0" borderId="14" xfId="9" applyNumberFormat="1" applyFont="1" applyFill="1" applyBorder="1" applyAlignment="1">
      <alignment horizontal="center" vertical="center"/>
    </xf>
    <xf numFmtId="0" fontId="102" fillId="0" borderId="45" xfId="9" applyFont="1" applyFill="1" applyBorder="1" applyAlignment="1">
      <alignment horizontal="center" vertical="center"/>
    </xf>
    <xf numFmtId="201" fontId="56" fillId="0" borderId="45" xfId="9" applyNumberFormat="1" applyFont="1" applyFill="1" applyBorder="1" applyAlignment="1">
      <alignment horizontal="center" vertical="center"/>
    </xf>
    <xf numFmtId="0" fontId="102" fillId="0" borderId="0" xfId="9" applyFont="1" applyFill="1" applyAlignment="1">
      <alignment horizontal="center" vertical="center"/>
    </xf>
    <xf numFmtId="201" fontId="94" fillId="0" borderId="0" xfId="9" applyNumberFormat="1" applyFont="1" applyFill="1" applyAlignment="1">
      <alignment horizontal="center" vertical="center"/>
    </xf>
    <xf numFmtId="201" fontId="56" fillId="0" borderId="0" xfId="9" applyNumberFormat="1" applyFont="1" applyFill="1" applyAlignment="1">
      <alignment horizontal="center"/>
    </xf>
    <xf numFmtId="0" fontId="42" fillId="0" borderId="0" xfId="9" applyFont="1" applyAlignment="1">
      <alignment vertical="center" readingOrder="1"/>
    </xf>
    <xf numFmtId="201" fontId="39" fillId="0" borderId="14" xfId="9" applyNumberFormat="1" applyFont="1" applyFill="1" applyBorder="1" applyAlignment="1">
      <alignment horizontal="center" vertical="center"/>
    </xf>
    <xf numFmtId="201" fontId="94" fillId="0" borderId="14" xfId="9" applyNumberFormat="1" applyFont="1" applyFill="1" applyBorder="1" applyAlignment="1">
      <alignment horizontal="center" vertical="center"/>
    </xf>
    <xf numFmtId="201" fontId="94" fillId="0" borderId="45" xfId="9" applyNumberFormat="1" applyFont="1" applyFill="1" applyBorder="1" applyAlignment="1">
      <alignment horizontal="center" vertical="center"/>
    </xf>
    <xf numFmtId="196" fontId="103" fillId="0" borderId="0" xfId="14" applyFont="1" applyAlignment="1" applyProtection="1">
      <alignment horizontal="centerContinuous"/>
    </xf>
    <xf numFmtId="196" fontId="104" fillId="0" borderId="0" xfId="14" applyFont="1" applyAlignment="1" applyProtection="1">
      <alignment horizontal="left"/>
    </xf>
    <xf numFmtId="196" fontId="36" fillId="0" borderId="0" xfId="14" applyFont="1" applyAlignment="1">
      <alignment horizontal="centerContinuous"/>
    </xf>
    <xf numFmtId="196" fontId="36" fillId="0" borderId="0" xfId="14" applyFont="1" applyBorder="1" applyAlignment="1">
      <alignment horizontal="centerContinuous"/>
    </xf>
    <xf numFmtId="196" fontId="36" fillId="0" borderId="0" xfId="14" applyFont="1" applyBorder="1"/>
    <xf numFmtId="196" fontId="36" fillId="0" borderId="0" xfId="14" applyFont="1"/>
    <xf numFmtId="196" fontId="36" fillId="0" borderId="0" xfId="14" applyFont="1" applyAlignment="1" applyProtection="1">
      <alignment horizontal="centerContinuous"/>
    </xf>
    <xf numFmtId="196" fontId="27" fillId="0" borderId="0" xfId="14" applyFont="1" applyAlignment="1" applyProtection="1">
      <alignment horizontal="left"/>
    </xf>
    <xf numFmtId="196" fontId="35" fillId="0" borderId="0" xfId="14" applyFont="1" applyAlignment="1">
      <alignment horizontal="centerContinuous"/>
    </xf>
    <xf numFmtId="196" fontId="36" fillId="0" borderId="0" xfId="14" applyFont="1" applyBorder="1" applyAlignment="1">
      <alignment horizontal="center"/>
    </xf>
    <xf numFmtId="196" fontId="35" fillId="0" borderId="0" xfId="14" applyFont="1" applyBorder="1"/>
    <xf numFmtId="196" fontId="35" fillId="0" borderId="0" xfId="14" applyFont="1"/>
    <xf numFmtId="196" fontId="35" fillId="0" borderId="0" xfId="14" applyFont="1" applyBorder="1" applyAlignment="1">
      <alignment horizontal="centerContinuous"/>
    </xf>
    <xf numFmtId="196" fontId="35" fillId="0" borderId="4" xfId="14" applyFont="1" applyBorder="1" applyAlignment="1"/>
    <xf numFmtId="196" fontId="35" fillId="0" borderId="50" xfId="14" applyFont="1" applyBorder="1" applyAlignment="1" applyProtection="1">
      <alignment horizontal="centerContinuous"/>
    </xf>
    <xf numFmtId="196" fontId="35" fillId="0" borderId="27" xfId="14" applyFont="1" applyBorder="1" applyAlignment="1" applyProtection="1">
      <alignment horizontal="centerContinuous"/>
    </xf>
    <xf numFmtId="196" fontId="35" fillId="0" borderId="0" xfId="14" applyFont="1" applyBorder="1" applyAlignment="1" applyProtection="1">
      <alignment horizontal="center"/>
    </xf>
    <xf numFmtId="196" fontId="35" fillId="0" borderId="0" xfId="14" applyFont="1" applyBorder="1" applyAlignment="1">
      <alignment horizontal="center"/>
    </xf>
    <xf numFmtId="196" fontId="35" fillId="0" borderId="0" xfId="14" applyFont="1" applyBorder="1" applyAlignment="1" applyProtection="1">
      <alignment horizontal="centerContinuous"/>
    </xf>
    <xf numFmtId="196" fontId="35" fillId="0" borderId="0" xfId="14" applyFont="1" applyBorder="1" applyAlignment="1" applyProtection="1"/>
    <xf numFmtId="196" fontId="35" fillId="0" borderId="0" xfId="14" applyFont="1" applyBorder="1" applyAlignment="1"/>
    <xf numFmtId="196" fontId="35" fillId="0" borderId="8" xfId="14" applyFont="1" applyBorder="1" applyAlignment="1" applyProtection="1">
      <alignment horizontal="center"/>
    </xf>
    <xf numFmtId="196" fontId="35" fillId="0" borderId="9" xfId="14" applyFont="1" applyBorder="1" applyAlignment="1" applyProtection="1">
      <alignment horizontal="center"/>
    </xf>
    <xf numFmtId="196" fontId="35" fillId="0" borderId="9" xfId="14" applyFont="1" applyBorder="1"/>
    <xf numFmtId="196" fontId="35" fillId="0" borderId="72" xfId="14" applyFont="1" applyBorder="1" applyAlignment="1" applyProtection="1">
      <alignment horizontal="center"/>
    </xf>
    <xf numFmtId="196" fontId="35" fillId="0" borderId="8" xfId="14" applyFont="1" applyBorder="1"/>
    <xf numFmtId="196" fontId="35" fillId="0" borderId="16" xfId="14" applyFont="1" applyBorder="1" applyAlignment="1" applyProtection="1">
      <alignment horizontal="center"/>
    </xf>
    <xf numFmtId="196" fontId="35" fillId="0" borderId="33" xfId="14" applyFont="1" applyBorder="1" applyAlignment="1" applyProtection="1">
      <alignment horizontal="center"/>
    </xf>
    <xf numFmtId="196" fontId="35" fillId="0" borderId="13" xfId="14" applyFont="1" applyBorder="1"/>
    <xf numFmtId="196" fontId="35" fillId="0" borderId="48" xfId="14" applyFont="1" applyBorder="1" applyAlignment="1" applyProtection="1">
      <alignment horizontal="center"/>
    </xf>
    <xf numFmtId="196" fontId="35" fillId="0" borderId="48" xfId="14" applyFont="1" applyBorder="1"/>
    <xf numFmtId="196" fontId="35" fillId="0" borderId="63" xfId="14" applyFont="1" applyBorder="1" applyAlignment="1" applyProtection="1">
      <alignment horizontal="center"/>
    </xf>
    <xf numFmtId="196" fontId="87" fillId="0" borderId="8" xfId="14" applyFont="1" applyBorder="1" applyAlignment="1" applyProtection="1">
      <alignment horizontal="left"/>
    </xf>
    <xf numFmtId="202" fontId="87" fillId="0" borderId="0" xfId="14" applyNumberFormat="1" applyFont="1" applyBorder="1" applyProtection="1"/>
    <xf numFmtId="202" fontId="87" fillId="0" borderId="18" xfId="14" applyNumberFormat="1" applyFont="1" applyBorder="1" applyProtection="1"/>
    <xf numFmtId="203" fontId="87" fillId="0" borderId="0" xfId="14" applyNumberFormat="1" applyFont="1" applyBorder="1" applyProtection="1"/>
    <xf numFmtId="196" fontId="87" fillId="0" borderId="0" xfId="14" applyFont="1" applyBorder="1"/>
    <xf numFmtId="203" fontId="105" fillId="0" borderId="0" xfId="14" applyNumberFormat="1" applyFont="1" applyBorder="1"/>
    <xf numFmtId="196" fontId="105" fillId="0" borderId="8" xfId="14" applyFont="1" applyBorder="1" applyAlignment="1" applyProtection="1">
      <alignment horizontal="left"/>
    </xf>
    <xf numFmtId="202" fontId="105" fillId="0" borderId="0" xfId="14" applyNumberFormat="1" applyFont="1" applyBorder="1" applyProtection="1"/>
    <xf numFmtId="202" fontId="105" fillId="0" borderId="18" xfId="14" applyNumberFormat="1" applyFont="1" applyBorder="1" applyProtection="1"/>
    <xf numFmtId="203" fontId="35" fillId="0" borderId="0" xfId="14" applyNumberFormat="1" applyFont="1" applyBorder="1" applyProtection="1"/>
    <xf numFmtId="203" fontId="35" fillId="0" borderId="0" xfId="14" applyNumberFormat="1" applyFont="1" applyBorder="1"/>
    <xf numFmtId="203" fontId="36" fillId="0" borderId="0" xfId="14" applyNumberFormat="1" applyFont="1" applyBorder="1" applyProtection="1"/>
    <xf numFmtId="196" fontId="105" fillId="0" borderId="8" xfId="14" applyFont="1" applyBorder="1" applyAlignment="1" applyProtection="1">
      <alignment horizontal="left" vertical="center"/>
    </xf>
    <xf numFmtId="204" fontId="105" fillId="0" borderId="0" xfId="14" applyNumberFormat="1" applyFont="1" applyBorder="1" applyAlignment="1" applyProtection="1">
      <alignment horizontal="right" indent="1"/>
    </xf>
    <xf numFmtId="204" fontId="105" fillId="0" borderId="18" xfId="14" applyNumberFormat="1" applyFont="1" applyBorder="1" applyAlignment="1" applyProtection="1">
      <alignment horizontal="right" indent="1"/>
    </xf>
    <xf numFmtId="202" fontId="105" fillId="0" borderId="0" xfId="14" applyNumberFormat="1" applyFont="1" applyBorder="1" applyAlignment="1" applyProtection="1">
      <alignment horizontal="right"/>
    </xf>
    <xf numFmtId="196" fontId="105" fillId="0" borderId="69" xfId="14" applyFont="1" applyBorder="1"/>
    <xf numFmtId="202" fontId="105" fillId="0" borderId="46" xfId="14" applyNumberFormat="1" applyFont="1" applyBorder="1" applyProtection="1"/>
    <xf numFmtId="202" fontId="35" fillId="0" borderId="0" xfId="14" applyNumberFormat="1" applyFont="1" applyBorder="1" applyProtection="1"/>
    <xf numFmtId="196" fontId="87" fillId="0" borderId="4" xfId="14" applyFont="1" applyBorder="1" applyAlignment="1" applyProtection="1">
      <alignment horizontal="left"/>
    </xf>
    <xf numFmtId="202" fontId="87" fillId="0" borderId="23" xfId="14" applyNumberFormat="1" applyFont="1" applyBorder="1" applyProtection="1"/>
    <xf numFmtId="202" fontId="87" fillId="0" borderId="38" xfId="14" applyNumberFormat="1" applyFont="1" applyBorder="1" applyProtection="1"/>
    <xf numFmtId="196" fontId="105" fillId="0" borderId="69" xfId="14" applyFont="1" applyBorder="1" applyAlignment="1" applyProtection="1">
      <alignment horizontal="left" vertical="center"/>
    </xf>
    <xf numFmtId="202" fontId="105" fillId="0" borderId="45" xfId="14" applyNumberFormat="1" applyFont="1" applyBorder="1" applyProtection="1"/>
    <xf numFmtId="196" fontId="35" fillId="0" borderId="16" xfId="14" applyFont="1" applyBorder="1" applyAlignment="1">
      <alignment horizontal="center"/>
    </xf>
    <xf numFmtId="196" fontId="35" fillId="0" borderId="16" xfId="14" applyFont="1" applyBorder="1" applyAlignment="1" applyProtection="1">
      <alignment horizontal="centerContinuous"/>
    </xf>
    <xf numFmtId="196" fontId="35" fillId="0" borderId="33" xfId="14" applyFont="1" applyBorder="1" applyAlignment="1" applyProtection="1">
      <alignment horizontal="centerContinuous"/>
    </xf>
    <xf numFmtId="196" fontId="35" fillId="0" borderId="16" xfId="14" applyFont="1" applyBorder="1"/>
    <xf numFmtId="196" fontId="35" fillId="0" borderId="69" xfId="14" applyFont="1" applyBorder="1"/>
    <xf numFmtId="196" fontId="35" fillId="0" borderId="36" xfId="14" applyFont="1" applyBorder="1"/>
    <xf numFmtId="196" fontId="35" fillId="0" borderId="36" xfId="14" applyFont="1" applyBorder="1" applyAlignment="1" applyProtection="1">
      <alignment horizontal="center"/>
    </xf>
    <xf numFmtId="196" fontId="35" fillId="0" borderId="36" xfId="14" applyFont="1" applyBorder="1" applyAlignment="1">
      <alignment horizontal="center"/>
    </xf>
    <xf numFmtId="196" fontId="35" fillId="0" borderId="68" xfId="14" applyFont="1" applyBorder="1"/>
    <xf numFmtId="202" fontId="87" fillId="0" borderId="0" xfId="14" applyNumberFormat="1" applyFont="1" applyBorder="1"/>
    <xf numFmtId="202" fontId="105" fillId="0" borderId="0" xfId="14" applyNumberFormat="1" applyFont="1" applyBorder="1"/>
    <xf numFmtId="202" fontId="105" fillId="0" borderId="18" xfId="14" applyNumberFormat="1" applyFont="1" applyBorder="1"/>
    <xf numFmtId="202" fontId="35" fillId="0" borderId="0" xfId="14" applyNumberFormat="1" applyFont="1" applyBorder="1"/>
    <xf numFmtId="204" fontId="35" fillId="0" borderId="0" xfId="14" applyNumberFormat="1" applyFont="1" applyBorder="1" applyAlignment="1" applyProtection="1"/>
    <xf numFmtId="204" fontId="35" fillId="0" borderId="0" xfId="14" applyNumberFormat="1" applyFont="1" applyBorder="1" applyProtection="1"/>
    <xf numFmtId="202" fontId="105" fillId="0" borderId="45" xfId="14" applyNumberFormat="1" applyFont="1" applyBorder="1"/>
    <xf numFmtId="202" fontId="105" fillId="0" borderId="46" xfId="14" applyNumberFormat="1" applyFont="1" applyBorder="1"/>
    <xf numFmtId="196" fontId="35" fillId="0" borderId="8" xfId="14" applyFont="1" applyBorder="1" applyAlignment="1">
      <alignment horizontal="centerContinuous"/>
    </xf>
    <xf numFmtId="196" fontId="35" fillId="0" borderId="25" xfId="14" applyFont="1" applyBorder="1" applyAlignment="1">
      <alignment horizontal="centerContinuous"/>
    </xf>
    <xf numFmtId="196" fontId="35" fillId="0" borderId="5" xfId="14" applyFont="1" applyBorder="1" applyAlignment="1">
      <alignment horizontal="centerContinuous"/>
    </xf>
    <xf numFmtId="196" fontId="35" fillId="0" borderId="52" xfId="14" applyFont="1" applyBorder="1" applyAlignment="1" applyProtection="1">
      <alignment horizontal="centerContinuous"/>
    </xf>
    <xf numFmtId="196" fontId="35" fillId="0" borderId="52" xfId="14" applyFont="1" applyBorder="1" applyAlignment="1">
      <alignment horizontal="centerContinuous"/>
    </xf>
    <xf numFmtId="196" fontId="35" fillId="0" borderId="23" xfId="14" applyFont="1" applyBorder="1" applyAlignment="1">
      <alignment horizontal="centerContinuous"/>
    </xf>
    <xf numFmtId="196" fontId="35" fillId="0" borderId="38" xfId="14" applyFont="1" applyBorder="1" applyAlignment="1">
      <alignment horizontal="centerContinuous"/>
    </xf>
    <xf numFmtId="196" fontId="35" fillId="0" borderId="8" xfId="14" applyFont="1" applyBorder="1" applyAlignment="1" applyProtection="1">
      <alignment horizontal="centerContinuous"/>
    </xf>
    <xf numFmtId="196" fontId="35" fillId="0" borderId="13" xfId="14" applyFont="1" applyBorder="1" applyAlignment="1">
      <alignment horizontal="centerContinuous"/>
    </xf>
    <xf numFmtId="196" fontId="35" fillId="0" borderId="48" xfId="14" applyFont="1" applyBorder="1" applyAlignment="1" applyProtection="1">
      <alignment horizontal="centerContinuous"/>
    </xf>
    <xf numFmtId="196" fontId="35" fillId="0" borderId="48" xfId="14" applyFont="1" applyBorder="1" applyAlignment="1">
      <alignment horizontal="centerContinuous"/>
    </xf>
    <xf numFmtId="196" fontId="35" fillId="0" borderId="63" xfId="14" applyFont="1" applyBorder="1"/>
    <xf numFmtId="202" fontId="87" fillId="0" borderId="56" xfId="14" applyNumberFormat="1" applyFont="1" applyBorder="1" applyProtection="1"/>
    <xf numFmtId="202" fontId="87" fillId="0" borderId="55" xfId="14" applyNumberFormat="1" applyFont="1" applyBorder="1" applyProtection="1"/>
    <xf numFmtId="202" fontId="36" fillId="0" borderId="0" xfId="14" applyNumberFormat="1" applyFont="1" applyBorder="1" applyProtection="1"/>
    <xf numFmtId="202" fontId="105" fillId="0" borderId="0" xfId="14" applyNumberFormat="1" applyFont="1" applyBorder="1" applyAlignment="1">
      <alignment horizontal="center"/>
    </xf>
    <xf numFmtId="202" fontId="105" fillId="0" borderId="32" xfId="14" applyNumberFormat="1" applyFont="1" applyBorder="1"/>
    <xf numFmtId="203" fontId="105" fillId="0" borderId="17" xfId="14" applyNumberFormat="1" applyFont="1" applyBorder="1"/>
    <xf numFmtId="202" fontId="105" fillId="0" borderId="32" xfId="14" applyNumberFormat="1" applyFont="1" applyBorder="1" applyProtection="1"/>
    <xf numFmtId="203" fontId="105" fillId="0" borderId="17" xfId="14" applyNumberFormat="1" applyFont="1" applyBorder="1" applyProtection="1"/>
    <xf numFmtId="205" fontId="35" fillId="0" borderId="0" xfId="14" applyNumberFormat="1" applyFont="1" applyBorder="1" applyProtection="1"/>
    <xf numFmtId="206" fontId="105" fillId="0" borderId="0" xfId="14" applyNumberFormat="1" applyFont="1" applyBorder="1"/>
    <xf numFmtId="202" fontId="105" fillId="0" borderId="17" xfId="14" applyNumberFormat="1" applyFont="1" applyBorder="1" applyProtection="1"/>
    <xf numFmtId="206" fontId="105" fillId="0" borderId="17" xfId="14" applyNumberFormat="1" applyFont="1" applyBorder="1"/>
    <xf numFmtId="202" fontId="87" fillId="0" borderId="32" xfId="14" applyNumberFormat="1" applyFont="1" applyBorder="1" applyProtection="1"/>
    <xf numFmtId="202" fontId="87" fillId="0" borderId="17" xfId="14" applyNumberFormat="1" applyFont="1" applyBorder="1" applyProtection="1"/>
    <xf numFmtId="205" fontId="36" fillId="0" borderId="0" xfId="14" applyNumberFormat="1" applyFont="1" applyBorder="1" applyProtection="1"/>
    <xf numFmtId="196" fontId="36" fillId="0" borderId="45" xfId="14" applyFont="1" applyBorder="1"/>
    <xf numFmtId="202" fontId="105" fillId="0" borderId="62" xfId="14" applyNumberFormat="1" applyFont="1" applyBorder="1" applyProtection="1"/>
    <xf numFmtId="202" fontId="105" fillId="0" borderId="44" xfId="14" applyNumberFormat="1" applyFont="1" applyBorder="1" applyProtection="1"/>
    <xf numFmtId="202" fontId="87" fillId="0" borderId="22" xfId="14" applyNumberFormat="1" applyFont="1" applyBorder="1" applyProtection="1"/>
    <xf numFmtId="202" fontId="87" fillId="0" borderId="24" xfId="14" applyNumberFormat="1" applyFont="1" applyBorder="1" applyProtection="1"/>
    <xf numFmtId="196" fontId="105" fillId="0" borderId="69" xfId="14" applyFont="1" applyBorder="1" applyAlignment="1" applyProtection="1">
      <alignment horizontal="left"/>
    </xf>
    <xf numFmtId="202" fontId="105" fillId="0" borderId="44" xfId="14" applyNumberFormat="1" applyFont="1" applyBorder="1"/>
    <xf numFmtId="196" fontId="39" fillId="0" borderId="0" xfId="14" applyFont="1" applyBorder="1"/>
    <xf numFmtId="196" fontId="35" fillId="0" borderId="0" xfId="14" applyFont="1" applyBorder="1" applyAlignment="1" applyProtection="1">
      <alignment horizontal="right"/>
    </xf>
    <xf numFmtId="196" fontId="107" fillId="0" borderId="0" xfId="14" applyFont="1" applyAlignment="1">
      <alignment horizontal="right"/>
    </xf>
    <xf numFmtId="207" fontId="35" fillId="0" borderId="0" xfId="14" applyNumberFormat="1" applyFont="1" applyBorder="1" applyAlignment="1" applyProtection="1">
      <alignment horizontal="left"/>
    </xf>
    <xf numFmtId="207" fontId="35" fillId="0" borderId="0" xfId="14" applyNumberFormat="1" applyFont="1" applyProtection="1"/>
    <xf numFmtId="207" fontId="35" fillId="0" borderId="0" xfId="14" applyNumberFormat="1" applyFont="1" applyAlignment="1" applyProtection="1">
      <alignment horizontal="right"/>
    </xf>
    <xf numFmtId="196" fontId="36" fillId="0" borderId="0" xfId="14" applyFont="1" applyBorder="1" applyAlignment="1" applyProtection="1">
      <alignment horizontal="left"/>
    </xf>
    <xf numFmtId="196" fontId="35" fillId="0" borderId="0" xfId="14" applyFont="1" applyBorder="1" applyAlignment="1" applyProtection="1">
      <alignment horizontal="left"/>
    </xf>
    <xf numFmtId="205" fontId="35" fillId="0" borderId="0" xfId="14" applyNumberFormat="1" applyFont="1" applyBorder="1" applyAlignment="1" applyProtection="1">
      <alignment horizontal="right"/>
    </xf>
    <xf numFmtId="0" fontId="14" fillId="0" borderId="0" xfId="3" applyFont="1" applyFill="1" applyAlignment="1">
      <alignment horizontal="centerContinuous"/>
    </xf>
    <xf numFmtId="0" fontId="12" fillId="0" borderId="0" xfId="3" applyFont="1" applyFill="1" applyAlignment="1">
      <alignment horizontal="centerContinuous"/>
    </xf>
    <xf numFmtId="0" fontId="108" fillId="0" borderId="0" xfId="3" applyFont="1"/>
    <xf numFmtId="0" fontId="109" fillId="0" borderId="0" xfId="3" applyFont="1" applyFill="1" applyBorder="1" applyAlignment="1">
      <alignment horizontal="centerContinuous" vertical="top"/>
    </xf>
    <xf numFmtId="0" fontId="35" fillId="0" borderId="0" xfId="3" applyFont="1" applyFill="1" applyBorder="1" applyAlignment="1">
      <alignment horizontal="centerContinuous" vertical="top"/>
    </xf>
    <xf numFmtId="0" fontId="12" fillId="0" borderId="0" xfId="3" applyFont="1" applyAlignment="1">
      <alignment vertical="center"/>
    </xf>
    <xf numFmtId="0" fontId="39" fillId="0" borderId="37" xfId="3" applyFont="1" applyBorder="1" applyAlignment="1">
      <alignment horizontal="center" vertical="center" wrapText="1"/>
    </xf>
    <xf numFmtId="49" fontId="35" fillId="0" borderId="22" xfId="3" applyNumberFormat="1" applyFont="1" applyFill="1" applyBorder="1" applyAlignment="1">
      <alignment horizontal="centerContinuous" vertical="center"/>
    </xf>
    <xf numFmtId="49" fontId="35" fillId="0" borderId="52" xfId="3" applyNumberFormat="1" applyFont="1" applyFill="1" applyBorder="1" applyAlignment="1">
      <alignment horizontal="centerContinuous" vertical="center"/>
    </xf>
    <xf numFmtId="49" fontId="35" fillId="0" borderId="52" xfId="3" applyNumberFormat="1" applyFont="1" applyFill="1" applyBorder="1" applyAlignment="1">
      <alignment horizontal="centerContinuous" vertical="center" wrapText="1"/>
    </xf>
    <xf numFmtId="0" fontId="35" fillId="0" borderId="52" xfId="3" applyNumberFormat="1" applyFont="1" applyFill="1" applyBorder="1" applyAlignment="1">
      <alignment horizontal="centerContinuous" vertical="center"/>
    </xf>
    <xf numFmtId="0" fontId="12" fillId="0" borderId="0" xfId="3" applyFont="1"/>
    <xf numFmtId="0" fontId="35" fillId="0" borderId="2" xfId="3" applyFont="1" applyBorder="1" applyAlignment="1">
      <alignment horizontal="center" vertical="center" wrapText="1"/>
    </xf>
    <xf numFmtId="49" fontId="35" fillId="0" borderId="47" xfId="3" applyNumberFormat="1" applyFont="1" applyFill="1" applyBorder="1" applyAlignment="1">
      <alignment horizontal="centerContinuous" vertical="center"/>
    </xf>
    <xf numFmtId="49" fontId="35" fillId="0" borderId="48" xfId="3" applyNumberFormat="1" applyFont="1" applyFill="1" applyBorder="1" applyAlignment="1">
      <alignment horizontal="centerContinuous" vertical="center"/>
    </xf>
    <xf numFmtId="0" fontId="35" fillId="0" borderId="48" xfId="3" applyNumberFormat="1" applyFont="1" applyFill="1" applyBorder="1" applyAlignment="1">
      <alignment horizontal="centerContinuous" vertical="center" wrapText="1"/>
    </xf>
    <xf numFmtId="0" fontId="35" fillId="0" borderId="48" xfId="3" applyNumberFormat="1" applyFont="1" applyFill="1" applyBorder="1" applyAlignment="1">
      <alignment horizontal="centerContinuous" vertical="center"/>
    </xf>
    <xf numFmtId="49" fontId="35" fillId="0" borderId="48" xfId="3" applyNumberFormat="1" applyFont="1" applyFill="1" applyBorder="1" applyAlignment="1">
      <alignment horizontal="centerContinuous" vertical="center" wrapText="1"/>
    </xf>
    <xf numFmtId="0" fontId="35" fillId="0" borderId="53" xfId="3" applyNumberFormat="1" applyFont="1" applyFill="1" applyBorder="1" applyAlignment="1">
      <alignment horizontal="centerContinuous" vertical="center"/>
    </xf>
    <xf numFmtId="0" fontId="35" fillId="0" borderId="11" xfId="3" applyNumberFormat="1" applyFont="1" applyFill="1" applyBorder="1" applyAlignment="1">
      <alignment horizontal="centerContinuous" vertical="center"/>
    </xf>
    <xf numFmtId="0" fontId="35" fillId="0" borderId="66" xfId="3" applyNumberFormat="1" applyFont="1" applyFill="1" applyBorder="1" applyAlignment="1">
      <alignment horizontal="center" vertical="center"/>
    </xf>
    <xf numFmtId="0" fontId="35" fillId="0" borderId="54" xfId="3" applyNumberFormat="1" applyFont="1" applyFill="1" applyBorder="1" applyAlignment="1">
      <alignment horizontal="center" vertical="center"/>
    </xf>
    <xf numFmtId="0" fontId="39" fillId="0" borderId="41" xfId="3" applyFont="1" applyBorder="1" applyAlignment="1">
      <alignment horizontal="center" vertical="center" wrapText="1"/>
    </xf>
    <xf numFmtId="0" fontId="35" fillId="0" borderId="53" xfId="3" applyFont="1" applyBorder="1" applyAlignment="1">
      <alignment horizontal="centerContinuous" vertical="center" readingOrder="1"/>
    </xf>
    <xf numFmtId="0" fontId="35" fillId="0" borderId="11" xfId="3" applyFont="1" applyBorder="1" applyAlignment="1">
      <alignment horizontal="centerContinuous" vertical="center" readingOrder="1"/>
    </xf>
    <xf numFmtId="0" fontId="35" fillId="0" borderId="66" xfId="3" applyFont="1" applyBorder="1" applyAlignment="1">
      <alignment horizontal="right" vertical="center" readingOrder="1"/>
    </xf>
    <xf numFmtId="0" fontId="35" fillId="0" borderId="11" xfId="3" applyFont="1" applyBorder="1" applyAlignment="1">
      <alignment horizontal="right" vertical="center" readingOrder="1"/>
    </xf>
    <xf numFmtId="49" fontId="35" fillId="0" borderId="53" xfId="3" applyNumberFormat="1" applyFont="1" applyFill="1" applyBorder="1" applyAlignment="1">
      <alignment horizontal="centerContinuous" vertical="center"/>
    </xf>
    <xf numFmtId="49" fontId="35" fillId="0" borderId="66" xfId="3" applyNumberFormat="1" applyFont="1" applyFill="1" applyBorder="1" applyAlignment="1">
      <alignment horizontal="centerContinuous" vertical="center"/>
    </xf>
    <xf numFmtId="49" fontId="35" fillId="0" borderId="14" xfId="3" applyNumberFormat="1" applyFont="1" applyFill="1" applyBorder="1" applyAlignment="1">
      <alignment horizontal="centerContinuous" vertical="center"/>
    </xf>
    <xf numFmtId="49" fontId="35" fillId="0" borderId="54" xfId="3" applyNumberFormat="1" applyFont="1" applyFill="1" applyBorder="1" applyAlignment="1">
      <alignment horizontal="centerContinuous" vertical="center"/>
    </xf>
    <xf numFmtId="0" fontId="36" fillId="0" borderId="2" xfId="3" applyFont="1" applyFill="1" applyBorder="1" applyAlignment="1">
      <alignment horizontal="left" vertical="center"/>
    </xf>
    <xf numFmtId="208" fontId="36" fillId="0" borderId="32" xfId="3" applyNumberFormat="1" applyFont="1" applyFill="1" applyBorder="1" applyAlignment="1">
      <alignment horizontal="right" vertical="center"/>
    </xf>
    <xf numFmtId="208" fontId="36" fillId="0" borderId="0" xfId="3" applyNumberFormat="1" applyFont="1" applyFill="1" applyBorder="1" applyAlignment="1">
      <alignment horizontal="right" vertical="center"/>
    </xf>
    <xf numFmtId="208" fontId="36" fillId="0" borderId="17" xfId="3" applyNumberFormat="1" applyFont="1" applyFill="1" applyBorder="1" applyAlignment="1">
      <alignment horizontal="right" vertical="center"/>
    </xf>
    <xf numFmtId="209" fontId="110" fillId="0" borderId="0" xfId="3" applyNumberFormat="1" applyFont="1" applyFill="1" applyBorder="1" applyAlignment="1">
      <alignment horizontal="right" vertical="center"/>
    </xf>
    <xf numFmtId="209" fontId="110" fillId="0" borderId="18" xfId="3" applyNumberFormat="1" applyFont="1" applyFill="1" applyBorder="1" applyAlignment="1">
      <alignment horizontal="right" vertical="center"/>
    </xf>
    <xf numFmtId="0" fontId="35" fillId="0" borderId="2" xfId="3" applyFont="1" applyFill="1" applyBorder="1" applyAlignment="1">
      <alignment vertical="center"/>
    </xf>
    <xf numFmtId="208" fontId="35" fillId="0" borderId="32" xfId="3" applyNumberFormat="1" applyFont="1" applyFill="1" applyBorder="1" applyAlignment="1">
      <alignment horizontal="right" vertical="center"/>
    </xf>
    <xf numFmtId="208" fontId="35" fillId="0" borderId="0" xfId="3" applyNumberFormat="1" applyFont="1" applyFill="1" applyBorder="1" applyAlignment="1">
      <alignment horizontal="right" vertical="center"/>
    </xf>
    <xf numFmtId="208" fontId="35" fillId="0" borderId="17" xfId="3" applyNumberFormat="1" applyFont="1" applyFill="1" applyBorder="1" applyAlignment="1">
      <alignment horizontal="right" vertical="center"/>
    </xf>
    <xf numFmtId="209" fontId="111" fillId="0" borderId="0" xfId="3" applyNumberFormat="1" applyFont="1" applyFill="1" applyBorder="1" applyAlignment="1">
      <alignment horizontal="right" vertical="center"/>
    </xf>
    <xf numFmtId="209" fontId="111" fillId="0" borderId="18" xfId="3" applyNumberFormat="1" applyFont="1" applyFill="1" applyBorder="1" applyAlignment="1">
      <alignment horizontal="right" vertical="center"/>
    </xf>
    <xf numFmtId="0" fontId="39" fillId="0" borderId="0" xfId="3" applyFont="1"/>
    <xf numFmtId="0" fontId="35" fillId="0" borderId="2" xfId="3" applyFont="1" applyFill="1" applyBorder="1" applyAlignment="1">
      <alignment horizontal="left" vertical="center"/>
    </xf>
    <xf numFmtId="0" fontId="35" fillId="0" borderId="2" xfId="3" applyFont="1" applyFill="1" applyBorder="1" applyAlignment="1">
      <alignment vertical="center" wrapText="1"/>
    </xf>
    <xf numFmtId="0" fontId="12" fillId="0" borderId="0" xfId="3" applyFont="1" applyBorder="1"/>
    <xf numFmtId="0" fontId="39" fillId="0" borderId="0" xfId="3" applyFont="1" applyFill="1" applyBorder="1" applyAlignment="1">
      <alignment horizontal="left" vertical="center"/>
    </xf>
    <xf numFmtId="0" fontId="12" fillId="0" borderId="0" xfId="3" applyFont="1" applyBorder="1" applyAlignment="1"/>
    <xf numFmtId="0" fontId="36" fillId="0" borderId="2" xfId="3" applyFont="1" applyFill="1" applyBorder="1" applyAlignment="1">
      <alignment vertical="center"/>
    </xf>
    <xf numFmtId="210" fontId="35" fillId="0" borderId="32" xfId="3" applyNumberFormat="1" applyFont="1" applyFill="1" applyBorder="1" applyAlignment="1">
      <alignment horizontal="right" vertical="center"/>
    </xf>
    <xf numFmtId="210" fontId="35" fillId="0" borderId="0" xfId="3" applyNumberFormat="1" applyFont="1" applyFill="1" applyBorder="1" applyAlignment="1">
      <alignment horizontal="right" vertical="center"/>
    </xf>
    <xf numFmtId="210" fontId="35" fillId="0" borderId="17" xfId="3" applyNumberFormat="1" applyFont="1" applyFill="1" applyBorder="1" applyAlignment="1">
      <alignment horizontal="right" vertical="center"/>
    </xf>
    <xf numFmtId="209" fontId="111" fillId="0" borderId="32" xfId="3" applyNumberFormat="1" applyFont="1" applyFill="1" applyBorder="1" applyAlignment="1">
      <alignment horizontal="right" vertical="center"/>
    </xf>
    <xf numFmtId="0" fontId="36" fillId="0" borderId="43" xfId="3" applyFont="1" applyFill="1" applyBorder="1" applyAlignment="1">
      <alignment vertical="center"/>
    </xf>
    <xf numFmtId="208" fontId="36" fillId="0" borderId="62" xfId="3" applyNumberFormat="1" applyFont="1" applyFill="1" applyBorder="1" applyAlignment="1">
      <alignment horizontal="right" vertical="center"/>
    </xf>
    <xf numFmtId="208" fontId="36" fillId="0" borderId="45" xfId="3" applyNumberFormat="1" applyFont="1" applyFill="1" applyBorder="1" applyAlignment="1">
      <alignment horizontal="right" vertical="center"/>
    </xf>
    <xf numFmtId="209" fontId="110" fillId="0" borderId="62" xfId="3" applyNumberFormat="1" applyFont="1" applyFill="1" applyBorder="1" applyAlignment="1">
      <alignment horizontal="right" vertical="center"/>
    </xf>
    <xf numFmtId="209" fontId="110" fillId="0" borderId="45" xfId="3" applyNumberFormat="1" applyFont="1" applyFill="1" applyBorder="1" applyAlignment="1">
      <alignment horizontal="right" vertical="center"/>
    </xf>
    <xf numFmtId="209" fontId="110" fillId="0" borderId="46" xfId="3" applyNumberFormat="1" applyFont="1" applyFill="1" applyBorder="1" applyAlignment="1">
      <alignment horizontal="right" vertical="center"/>
    </xf>
    <xf numFmtId="0" fontId="35" fillId="0" borderId="23" xfId="3" applyFont="1" applyFill="1" applyBorder="1" applyAlignment="1"/>
    <xf numFmtId="0" fontId="35" fillId="0" borderId="0" xfId="3" applyFont="1" applyFill="1" applyAlignment="1">
      <alignment horizontal="left" vertical="center"/>
    </xf>
    <xf numFmtId="0" fontId="12" fillId="0" borderId="0" xfId="3" applyFont="1" applyBorder="1" applyAlignment="1">
      <alignment horizontal="left"/>
    </xf>
    <xf numFmtId="0" fontId="33" fillId="0" borderId="0" xfId="3" applyFont="1" applyBorder="1" applyAlignment="1">
      <alignment horizontal="centerContinuous"/>
    </xf>
    <xf numFmtId="0" fontId="33" fillId="0" borderId="0" xfId="3" applyFont="1" applyBorder="1"/>
    <xf numFmtId="0" fontId="12" fillId="0" borderId="0" xfId="3" applyFont="1" applyBorder="1" applyAlignment="1">
      <alignment horizontal="right"/>
    </xf>
    <xf numFmtId="0" fontId="94" fillId="0" borderId="0" xfId="15" applyFont="1" applyFill="1" applyBorder="1" applyAlignment="1">
      <alignment horizontal="center" vertical="center"/>
    </xf>
    <xf numFmtId="0" fontId="39" fillId="0" borderId="0" xfId="3" applyFont="1" applyBorder="1" applyAlignment="1">
      <alignment vertical="top"/>
    </xf>
    <xf numFmtId="0" fontId="40" fillId="0" borderId="0" xfId="9" applyNumberFormat="1" applyFont="1" applyAlignment="1">
      <alignment horizontal="centerContinuous"/>
    </xf>
    <xf numFmtId="0" fontId="42" fillId="0" borderId="0" xfId="9" applyNumberFormat="1" applyFont="1" applyAlignment="1">
      <alignment horizontal="centerContinuous" vertical="center"/>
    </xf>
    <xf numFmtId="0" fontId="112" fillId="0" borderId="0" xfId="9" applyFont="1"/>
    <xf numFmtId="0" fontId="112" fillId="0" borderId="0" xfId="9" applyFont="1" applyAlignment="1"/>
    <xf numFmtId="0" fontId="41" fillId="0" borderId="0" xfId="9" applyNumberFormat="1" applyFont="1" applyAlignment="1">
      <alignment horizontal="centerContinuous" vertical="center"/>
    </xf>
    <xf numFmtId="0" fontId="41" fillId="0" borderId="0" xfId="9" applyFont="1"/>
    <xf numFmtId="0" fontId="113" fillId="0" borderId="0" xfId="9" applyFont="1"/>
    <xf numFmtId="0" fontId="113" fillId="0" borderId="0" xfId="9" applyFont="1" applyAlignment="1"/>
    <xf numFmtId="0" fontId="41" fillId="0" borderId="45" xfId="9" applyNumberFormat="1" applyFont="1" applyBorder="1" applyAlignment="1">
      <alignment horizontal="centerContinuous" vertical="center"/>
    </xf>
    <xf numFmtId="0" fontId="42" fillId="0" borderId="30" xfId="9" applyNumberFormat="1" applyFont="1" applyBorder="1" applyAlignment="1">
      <alignment horizontal="center" vertical="center" wrapText="1"/>
    </xf>
    <xf numFmtId="0" fontId="42" fillId="0" borderId="29" xfId="9" applyNumberFormat="1" applyFont="1" applyBorder="1" applyAlignment="1">
      <alignment horizontal="center" vertical="center"/>
    </xf>
    <xf numFmtId="0" fontId="42" fillId="0" borderId="48" xfId="9" applyNumberFormat="1" applyFont="1" applyBorder="1" applyAlignment="1">
      <alignment horizontal="center" vertical="center"/>
    </xf>
    <xf numFmtId="0" fontId="42" fillId="0" borderId="50" xfId="9" applyNumberFormat="1" applyFont="1" applyBorder="1" applyAlignment="1">
      <alignment horizontal="center" vertical="center"/>
    </xf>
    <xf numFmtId="0" fontId="42" fillId="0" borderId="73" xfId="9" applyNumberFormat="1" applyFont="1" applyBorder="1" applyAlignment="1">
      <alignment horizontal="center" vertical="center"/>
    </xf>
    <xf numFmtId="0" fontId="42" fillId="9" borderId="48" xfId="9" applyNumberFormat="1" applyFont="1" applyFill="1" applyBorder="1" applyAlignment="1">
      <alignment horizontal="center" vertical="center" wrapText="1"/>
    </xf>
    <xf numFmtId="0" fontId="42" fillId="0" borderId="27" xfId="9" applyNumberFormat="1" applyFont="1" applyBorder="1" applyAlignment="1">
      <alignment horizontal="center" vertical="center" wrapText="1"/>
    </xf>
    <xf numFmtId="0" fontId="114" fillId="0" borderId="0" xfId="16" applyFont="1"/>
    <xf numFmtId="0" fontId="48" fillId="0" borderId="0" xfId="9" applyNumberFormat="1" applyFont="1" applyBorder="1" applyAlignment="1">
      <alignment horizontal="centerContinuous" vertical="center"/>
    </xf>
    <xf numFmtId="0" fontId="48" fillId="0" borderId="18" xfId="9" applyNumberFormat="1" applyFont="1" applyBorder="1" applyAlignment="1">
      <alignment horizontal="centerContinuous" vertical="center"/>
    </xf>
    <xf numFmtId="0" fontId="112" fillId="0" borderId="0" xfId="9" applyFont="1" applyBorder="1"/>
    <xf numFmtId="0" fontId="42" fillId="0" borderId="0" xfId="9" applyFont="1" applyFill="1" applyBorder="1" applyAlignment="1">
      <alignment horizontal="center"/>
    </xf>
    <xf numFmtId="0" fontId="42" fillId="0" borderId="0" xfId="9" applyFont="1" applyFill="1" applyBorder="1" applyAlignment="1"/>
    <xf numFmtId="0" fontId="42" fillId="0" borderId="0" xfId="9" applyFont="1" applyBorder="1" applyAlignment="1">
      <alignment horizontal="left"/>
    </xf>
    <xf numFmtId="0" fontId="42" fillId="0" borderId="0" xfId="9" applyFont="1" applyBorder="1" applyAlignment="1">
      <alignment horizontal="centerContinuous"/>
    </xf>
    <xf numFmtId="0" fontId="43" fillId="0" borderId="0" xfId="9" applyFont="1" applyBorder="1"/>
    <xf numFmtId="0" fontId="42" fillId="0" borderId="0" xfId="9" applyNumberFormat="1" applyFont="1" applyBorder="1" applyAlignment="1">
      <alignment horizontal="center" vertical="center"/>
    </xf>
    <xf numFmtId="211" fontId="42" fillId="0" borderId="0" xfId="9" applyNumberFormat="1" applyFont="1" applyBorder="1" applyAlignment="1">
      <alignment horizontal="center" vertical="center"/>
    </xf>
    <xf numFmtId="211" fontId="42" fillId="0" borderId="17" xfId="9" applyNumberFormat="1" applyFont="1" applyBorder="1" applyAlignment="1">
      <alignment horizontal="center" vertical="center"/>
    </xf>
    <xf numFmtId="211" fontId="42" fillId="9" borderId="17" xfId="9" applyNumberFormat="1" applyFont="1" applyFill="1" applyBorder="1" applyAlignment="1">
      <alignment horizontal="center" vertical="center"/>
    </xf>
    <xf numFmtId="211" fontId="42" fillId="9" borderId="33" xfId="9" applyNumberFormat="1" applyFont="1" applyFill="1" applyBorder="1" applyAlignment="1">
      <alignment horizontal="center" vertical="center"/>
    </xf>
    <xf numFmtId="211" fontId="43" fillId="0" borderId="0" xfId="9" applyNumberFormat="1" applyFont="1"/>
    <xf numFmtId="0" fontId="48" fillId="0" borderId="0" xfId="9" applyFont="1" applyBorder="1" applyAlignment="1">
      <alignment horizontal="centerContinuous"/>
    </xf>
    <xf numFmtId="0" fontId="42" fillId="0" borderId="0" xfId="9" applyFont="1" applyBorder="1" applyAlignment="1"/>
    <xf numFmtId="0" fontId="42" fillId="0" borderId="0" xfId="9" quotePrefix="1" applyFont="1" applyFill="1" applyBorder="1" applyAlignment="1">
      <alignment horizontal="centerContinuous"/>
    </xf>
    <xf numFmtId="0" fontId="48" fillId="0" borderId="2" xfId="9" applyNumberFormat="1" applyFont="1" applyBorder="1" applyAlignment="1">
      <alignment horizontal="centerContinuous" vertical="center"/>
    </xf>
    <xf numFmtId="0" fontId="48" fillId="0" borderId="8" xfId="9" applyNumberFormat="1" applyFont="1" applyBorder="1" applyAlignment="1">
      <alignment horizontal="centerContinuous" vertical="center"/>
    </xf>
    <xf numFmtId="0" fontId="48" fillId="9" borderId="0" xfId="9" applyNumberFormat="1" applyFont="1" applyFill="1" applyBorder="1" applyAlignment="1">
      <alignment horizontal="centerContinuous" vertical="center"/>
    </xf>
    <xf numFmtId="0" fontId="48" fillId="9" borderId="1" xfId="9" applyNumberFormat="1" applyFont="1" applyFill="1" applyBorder="1" applyAlignment="1">
      <alignment horizontal="centerContinuous" vertical="center"/>
    </xf>
    <xf numFmtId="0" fontId="48" fillId="9" borderId="17" xfId="9" applyNumberFormat="1" applyFont="1" applyFill="1" applyBorder="1" applyAlignment="1">
      <alignment horizontal="centerContinuous" vertical="center"/>
    </xf>
    <xf numFmtId="0" fontId="48" fillId="9" borderId="18" xfId="9" applyNumberFormat="1" applyFont="1" applyFill="1" applyBorder="1" applyAlignment="1">
      <alignment horizontal="centerContinuous" vertical="center"/>
    </xf>
    <xf numFmtId="0" fontId="42" fillId="0" borderId="0" xfId="9" applyFont="1" applyFill="1" applyBorder="1" applyAlignment="1">
      <alignment horizontal="center" vertical="top"/>
    </xf>
    <xf numFmtId="0" fontId="42" fillId="0" borderId="0" xfId="9" applyFont="1" applyBorder="1" applyAlignment="1">
      <alignment vertical="top"/>
    </xf>
    <xf numFmtId="0" fontId="42" fillId="0" borderId="0" xfId="9" applyFont="1" applyBorder="1" applyAlignment="1">
      <alignment horizontal="left" vertical="top"/>
    </xf>
    <xf numFmtId="0" fontId="42" fillId="0" borderId="0" xfId="9" applyFont="1" applyFill="1" applyBorder="1" applyAlignment="1">
      <alignment horizontal="centerContinuous" vertical="top"/>
    </xf>
    <xf numFmtId="0" fontId="42" fillId="0" borderId="0" xfId="9" applyFont="1" applyBorder="1" applyAlignment="1">
      <alignment horizontal="centerContinuous" vertical="top"/>
    </xf>
    <xf numFmtId="166" fontId="42" fillId="0" borderId="0" xfId="9" applyNumberFormat="1" applyFont="1"/>
    <xf numFmtId="0" fontId="42" fillId="0" borderId="0" xfId="9" applyNumberFormat="1" applyFont="1" applyAlignment="1">
      <alignment vertical="top"/>
    </xf>
    <xf numFmtId="0" fontId="42" fillId="0" borderId="0" xfId="9" applyFont="1"/>
    <xf numFmtId="212" fontId="41" fillId="0" borderId="0" xfId="9" applyNumberFormat="1" applyFont="1"/>
    <xf numFmtId="213" fontId="41" fillId="0" borderId="0" xfId="9" applyNumberFormat="1" applyFont="1"/>
    <xf numFmtId="0" fontId="33" fillId="0" borderId="0" xfId="9" applyNumberFormat="1" applyFont="1" applyFill="1" applyBorder="1" applyAlignment="1">
      <alignment horizontal="centerContinuous"/>
    </xf>
    <xf numFmtId="0" fontId="35" fillId="0" borderId="0" xfId="9" applyNumberFormat="1" applyFont="1" applyFill="1" applyBorder="1" applyAlignment="1">
      <alignment horizontal="centerContinuous"/>
    </xf>
    <xf numFmtId="0" fontId="36" fillId="0" borderId="0" xfId="9" applyNumberFormat="1" applyFont="1" applyFill="1" applyBorder="1" applyAlignment="1">
      <alignment horizontal="centerContinuous"/>
    </xf>
    <xf numFmtId="0" fontId="35" fillId="0" borderId="0" xfId="9" applyNumberFormat="1" applyFont="1" applyFill="1" applyBorder="1" applyAlignment="1">
      <alignment horizontal="centerContinuous" vertical="center"/>
    </xf>
    <xf numFmtId="0" fontId="39" fillId="0" borderId="0" xfId="9" applyNumberFormat="1" applyFont="1" applyFill="1" applyBorder="1" applyAlignment="1">
      <alignment vertical="center"/>
    </xf>
    <xf numFmtId="0" fontId="39" fillId="0" borderId="37" xfId="9" applyNumberFormat="1" applyFont="1" applyFill="1" applyBorder="1" applyAlignment="1">
      <alignment vertical="center"/>
    </xf>
    <xf numFmtId="0" fontId="39" fillId="0" borderId="23" xfId="9" applyNumberFormat="1" applyFont="1" applyFill="1" applyBorder="1" applyAlignment="1">
      <alignment vertical="center"/>
    </xf>
    <xf numFmtId="0" fontId="39" fillId="0" borderId="38" xfId="9" applyNumberFormat="1" applyFont="1" applyFill="1" applyBorder="1" applyAlignment="1">
      <alignment vertical="center"/>
    </xf>
    <xf numFmtId="0" fontId="35" fillId="0" borderId="2" xfId="9" applyNumberFormat="1" applyFont="1" applyFill="1" applyBorder="1" applyAlignment="1">
      <alignment horizontal="centerContinuous"/>
    </xf>
    <xf numFmtId="0" fontId="35" fillId="0" borderId="18" xfId="9" applyNumberFormat="1" applyFont="1" applyFill="1" applyBorder="1" applyAlignment="1">
      <alignment horizontal="centerContinuous"/>
    </xf>
    <xf numFmtId="0" fontId="39" fillId="0" borderId="41" xfId="9" applyNumberFormat="1" applyFont="1" applyFill="1" applyBorder="1" applyAlignment="1">
      <alignment vertical="center"/>
    </xf>
    <xf numFmtId="0" fontId="39" fillId="0" borderId="14" xfId="9" applyNumberFormat="1" applyFont="1" applyFill="1" applyBorder="1" applyAlignment="1">
      <alignment vertical="center"/>
    </xf>
    <xf numFmtId="0" fontId="39" fillId="0" borderId="30" xfId="9" applyNumberFormat="1" applyFont="1" applyFill="1" applyBorder="1" applyAlignment="1">
      <alignment vertical="center"/>
    </xf>
    <xf numFmtId="0" fontId="39" fillId="0" borderId="14" xfId="9" applyNumberFormat="1" applyFont="1" applyFill="1" applyBorder="1" applyAlignment="1">
      <alignment horizontal="centerContinuous" vertical="center"/>
    </xf>
    <xf numFmtId="0" fontId="39" fillId="0" borderId="30" xfId="9" applyNumberFormat="1" applyFont="1" applyFill="1" applyBorder="1" applyAlignment="1">
      <alignment horizontal="centerContinuous" vertical="center"/>
    </xf>
    <xf numFmtId="0" fontId="39" fillId="0" borderId="31" xfId="9" applyNumberFormat="1" applyFont="1" applyFill="1" applyBorder="1" applyAlignment="1">
      <alignment horizontal="centerContinuous" vertical="center"/>
    </xf>
    <xf numFmtId="0" fontId="39" fillId="0" borderId="53" xfId="9" applyNumberFormat="1" applyFont="1" applyFill="1" applyBorder="1" applyAlignment="1">
      <alignment horizontal="center" vertical="center"/>
    </xf>
    <xf numFmtId="0" fontId="115" fillId="0" borderId="66" xfId="9" applyNumberFormat="1" applyFont="1" applyFill="1" applyBorder="1" applyAlignment="1">
      <alignment horizontal="centerContinuous" vertical="center"/>
    </xf>
    <xf numFmtId="0" fontId="39" fillId="0" borderId="11" xfId="9" applyNumberFormat="1" applyFont="1" applyFill="1" applyBorder="1" applyAlignment="1">
      <alignment horizontal="center" vertical="center"/>
    </xf>
    <xf numFmtId="0" fontId="39" fillId="0" borderId="11" xfId="9" applyNumberFormat="1" applyFont="1" applyFill="1" applyBorder="1" applyAlignment="1">
      <alignment horizontal="centerContinuous" vertical="center"/>
    </xf>
    <xf numFmtId="0" fontId="11" fillId="0" borderId="0" xfId="16" applyFont="1" applyFill="1" applyBorder="1"/>
    <xf numFmtId="0" fontId="39" fillId="0" borderId="2" xfId="9" applyNumberFormat="1" applyFont="1" applyFill="1" applyBorder="1" applyAlignment="1">
      <alignment vertical="center"/>
    </xf>
    <xf numFmtId="0" fontId="39" fillId="0" borderId="18" xfId="9" applyNumberFormat="1" applyFont="1" applyFill="1" applyBorder="1" applyAlignment="1">
      <alignment vertical="center"/>
    </xf>
    <xf numFmtId="0" fontId="87" fillId="0" borderId="2" xfId="9" applyNumberFormat="1" applyFont="1" applyFill="1" applyBorder="1" applyAlignment="1">
      <alignment horizontal="centerContinuous"/>
    </xf>
    <xf numFmtId="0" fontId="87" fillId="0" borderId="0" xfId="9" applyNumberFormat="1" applyFont="1" applyFill="1" applyBorder="1" applyAlignment="1">
      <alignment horizontal="centerContinuous"/>
    </xf>
    <xf numFmtId="0" fontId="87" fillId="0" borderId="18" xfId="9" applyNumberFormat="1" applyFont="1" applyFill="1" applyBorder="1" applyAlignment="1">
      <alignment horizontal="centerContinuous"/>
    </xf>
    <xf numFmtId="166" fontId="39" fillId="0" borderId="0" xfId="9" applyNumberFormat="1" applyFont="1" applyFill="1" applyBorder="1" applyAlignment="1">
      <alignment horizontal="right" vertical="center"/>
    </xf>
    <xf numFmtId="0" fontId="39" fillId="0" borderId="8" xfId="9" applyNumberFormat="1" applyFont="1" applyFill="1" applyBorder="1" applyAlignment="1">
      <alignment horizontal="left" vertical="center" indent="1"/>
    </xf>
    <xf numFmtId="166" fontId="39" fillId="0" borderId="0" xfId="9" applyNumberFormat="1" applyFont="1" applyFill="1" applyBorder="1" applyAlignment="1">
      <alignment horizontal="center" vertical="center"/>
    </xf>
    <xf numFmtId="167" fontId="39" fillId="0" borderId="18" xfId="9" applyNumberFormat="1" applyFont="1" applyFill="1" applyBorder="1" applyAlignment="1">
      <alignment horizontal="left" vertical="center"/>
    </xf>
    <xf numFmtId="0" fontId="39" fillId="0" borderId="0" xfId="9" applyFont="1" applyFill="1" applyBorder="1"/>
    <xf numFmtId="0" fontId="39" fillId="0" borderId="2" xfId="9" applyNumberFormat="1" applyFont="1" applyFill="1" applyBorder="1" applyAlignment="1">
      <alignment horizontal="left" vertical="center" indent="1"/>
    </xf>
    <xf numFmtId="167" fontId="39" fillId="0" borderId="18" xfId="9" applyNumberFormat="1" applyFont="1" applyFill="1" applyBorder="1" applyAlignment="1">
      <alignment horizontal="center" vertical="center"/>
    </xf>
    <xf numFmtId="0" fontId="39" fillId="0" borderId="41" xfId="9" applyNumberFormat="1" applyFont="1" applyFill="1" applyBorder="1" applyAlignment="1">
      <alignment horizontal="centerContinuous" vertical="center"/>
    </xf>
    <xf numFmtId="0" fontId="39" fillId="0" borderId="29" xfId="9" applyNumberFormat="1" applyFont="1" applyFill="1" applyBorder="1" applyAlignment="1">
      <alignment horizontal="centerContinuous" vertical="center"/>
    </xf>
    <xf numFmtId="164" fontId="39" fillId="0" borderId="2" xfId="9" applyNumberFormat="1" applyFont="1" applyFill="1" applyBorder="1" applyAlignment="1">
      <alignment vertical="center"/>
    </xf>
    <xf numFmtId="0" fontId="39" fillId="0" borderId="17" xfId="9" applyNumberFormat="1" applyFont="1" applyFill="1" applyBorder="1" applyAlignment="1">
      <alignment vertical="center"/>
    </xf>
    <xf numFmtId="182" fontId="39" fillId="0" borderId="0" xfId="9" applyNumberFormat="1" applyFont="1" applyFill="1" applyBorder="1" applyAlignment="1">
      <alignment horizontal="centerContinuous" vertical="center"/>
    </xf>
    <xf numFmtId="182" fontId="39" fillId="0" borderId="17" xfId="9" applyNumberFormat="1" applyFont="1" applyFill="1" applyBorder="1" applyAlignment="1">
      <alignment horizontal="centerContinuous" vertical="center"/>
    </xf>
    <xf numFmtId="164" fontId="39" fillId="0" borderId="0" xfId="9" applyNumberFormat="1" applyFont="1" applyFill="1" applyBorder="1" applyAlignment="1">
      <alignment vertical="center"/>
    </xf>
    <xf numFmtId="182" fontId="39" fillId="0" borderId="18" xfId="9" applyNumberFormat="1" applyFont="1" applyFill="1" applyBorder="1" applyAlignment="1">
      <alignment horizontal="centerContinuous" vertical="center"/>
    </xf>
    <xf numFmtId="164" fontId="12" fillId="0" borderId="2" xfId="9" applyNumberFormat="1" applyFont="1" applyFill="1" applyBorder="1"/>
    <xf numFmtId="0" fontId="12" fillId="0" borderId="17" xfId="9" applyFont="1" applyFill="1" applyBorder="1"/>
    <xf numFmtId="0" fontId="39" fillId="0" borderId="0" xfId="9" applyNumberFormat="1" applyFont="1" applyFill="1" applyBorder="1" applyAlignment="1">
      <alignment horizontal="left" vertical="center" indent="1"/>
    </xf>
    <xf numFmtId="0" fontId="39" fillId="0" borderId="0" xfId="9" applyNumberFormat="1" applyFont="1" applyFill="1" applyBorder="1" applyAlignment="1">
      <alignment horizontal="left" vertical="center"/>
    </xf>
    <xf numFmtId="182" fontId="39" fillId="0" borderId="0" xfId="9" applyNumberFormat="1" applyFont="1" applyFill="1" applyBorder="1" applyAlignment="1">
      <alignment horizontal="right" vertical="center"/>
    </xf>
    <xf numFmtId="166" fontId="39" fillId="0" borderId="0" xfId="9" applyNumberFormat="1" applyFont="1" applyFill="1" applyBorder="1"/>
    <xf numFmtId="0" fontId="39" fillId="0" borderId="32" xfId="9" applyNumberFormat="1" applyFont="1" applyFill="1" applyBorder="1" applyAlignment="1">
      <alignment horizontal="left" vertical="center" indent="1"/>
    </xf>
    <xf numFmtId="0" fontId="116" fillId="0" borderId="0" xfId="9" applyNumberFormat="1" applyFont="1" applyFill="1" applyBorder="1" applyAlignment="1">
      <alignment horizontal="right" vertical="center"/>
    </xf>
    <xf numFmtId="0" fontId="12" fillId="0" borderId="2" xfId="9" applyNumberFormat="1" applyFont="1" applyFill="1" applyBorder="1" applyAlignment="1">
      <alignment horizontal="left" indent="1"/>
    </xf>
    <xf numFmtId="166" fontId="12" fillId="0" borderId="32" xfId="9" applyNumberFormat="1" applyFont="1" applyFill="1" applyBorder="1"/>
    <xf numFmtId="166" fontId="39" fillId="0" borderId="32" xfId="9" applyNumberFormat="1" applyFont="1" applyFill="1" applyBorder="1" applyAlignment="1">
      <alignment horizontal="right" vertical="center"/>
    </xf>
    <xf numFmtId="0" fontId="12" fillId="0" borderId="32" xfId="9" applyNumberFormat="1" applyFont="1" applyFill="1" applyBorder="1" applyAlignment="1">
      <alignment horizontal="left" indent="1"/>
    </xf>
    <xf numFmtId="0" fontId="12" fillId="0" borderId="0" xfId="9" applyNumberFormat="1" applyFont="1" applyFill="1" applyBorder="1" applyAlignment="1">
      <alignment horizontal="left"/>
    </xf>
    <xf numFmtId="182" fontId="12" fillId="0" borderId="17" xfId="9" applyNumberFormat="1" applyFont="1" applyFill="1" applyBorder="1" applyAlignment="1">
      <alignment horizontal="centerContinuous" vertical="center"/>
    </xf>
    <xf numFmtId="182" fontId="12" fillId="0" borderId="18" xfId="9" applyNumberFormat="1" applyFont="1" applyFill="1" applyBorder="1" applyAlignment="1">
      <alignment horizontal="centerContinuous" vertical="center"/>
    </xf>
    <xf numFmtId="182" fontId="12" fillId="0" borderId="0" xfId="9" applyNumberFormat="1" applyFont="1" applyFill="1" applyBorder="1" applyAlignment="1">
      <alignment horizontal="centerContinuous" vertical="center"/>
    </xf>
    <xf numFmtId="0" fontId="12" fillId="0" borderId="32" xfId="9" applyFont="1" applyFill="1" applyBorder="1"/>
    <xf numFmtId="0" fontId="12" fillId="0" borderId="32" xfId="9" applyNumberFormat="1" applyFont="1" applyFill="1" applyBorder="1"/>
    <xf numFmtId="0" fontId="12" fillId="0" borderId="0" xfId="9" applyNumberFormat="1" applyFont="1" applyFill="1" applyBorder="1"/>
    <xf numFmtId="0" fontId="12" fillId="0" borderId="2" xfId="9" applyFont="1" applyFill="1" applyBorder="1"/>
    <xf numFmtId="182" fontId="12" fillId="0" borderId="32" xfId="9" applyNumberFormat="1" applyFont="1" applyFill="1" applyBorder="1" applyAlignment="1">
      <alignment horizontal="centerContinuous" vertical="center"/>
    </xf>
    <xf numFmtId="164" fontId="39" fillId="0" borderId="43" xfId="9" applyNumberFormat="1" applyFont="1" applyFill="1" applyBorder="1" applyAlignment="1">
      <alignment vertical="center"/>
    </xf>
    <xf numFmtId="0" fontId="39" fillId="0" borderId="45" xfId="9" applyNumberFormat="1" applyFont="1" applyFill="1" applyBorder="1" applyAlignment="1">
      <alignment vertical="center"/>
    </xf>
    <xf numFmtId="0" fontId="39" fillId="0" borderId="44" xfId="9" applyNumberFormat="1" applyFont="1" applyFill="1" applyBorder="1" applyAlignment="1">
      <alignment vertical="center"/>
    </xf>
    <xf numFmtId="182" fontId="39" fillId="0" borderId="45" xfId="9" applyNumberFormat="1" applyFont="1" applyFill="1" applyBorder="1" applyAlignment="1">
      <alignment horizontal="centerContinuous" vertical="center"/>
    </xf>
    <xf numFmtId="182" fontId="39" fillId="0" borderId="44" xfId="9" applyNumberFormat="1" applyFont="1" applyFill="1" applyBorder="1" applyAlignment="1">
      <alignment horizontal="centerContinuous" vertical="center"/>
    </xf>
    <xf numFmtId="164" fontId="39" fillId="0" borderId="45" xfId="9" applyNumberFormat="1" applyFont="1" applyFill="1" applyBorder="1" applyAlignment="1">
      <alignment vertical="center"/>
    </xf>
    <xf numFmtId="182" fontId="12" fillId="0" borderId="45" xfId="9" applyNumberFormat="1" applyFont="1" applyFill="1" applyBorder="1" applyAlignment="1">
      <alignment horizontal="centerContinuous" vertical="center"/>
    </xf>
    <xf numFmtId="182" fontId="12" fillId="0" borderId="46" xfId="9" applyNumberFormat="1" applyFont="1" applyFill="1" applyBorder="1" applyAlignment="1">
      <alignment horizontal="centerContinuous" vertical="center"/>
    </xf>
    <xf numFmtId="0" fontId="42" fillId="0" borderId="0" xfId="9" applyFont="1" applyFill="1" applyBorder="1"/>
    <xf numFmtId="0" fontId="39" fillId="0" borderId="0" xfId="9" applyFont="1" applyFill="1" applyBorder="1" applyAlignment="1">
      <alignment vertical="center"/>
    </xf>
    <xf numFmtId="0" fontId="39" fillId="0" borderId="0" xfId="9" applyNumberFormat="1" applyFont="1" applyFill="1" applyBorder="1" applyAlignment="1">
      <alignment horizontal="right" vertical="center"/>
    </xf>
    <xf numFmtId="0" fontId="39" fillId="0" borderId="0" xfId="9" applyFont="1"/>
    <xf numFmtId="0" fontId="12" fillId="0" borderId="0" xfId="9" applyFont="1"/>
    <xf numFmtId="0" fontId="40" fillId="0" borderId="0" xfId="0" applyFont="1" applyBorder="1" applyAlignment="1">
      <alignment horizontal="centerContinuous"/>
    </xf>
    <xf numFmtId="0" fontId="117" fillId="0" borderId="0" xfId="0" applyFont="1" applyBorder="1" applyAlignment="1">
      <alignment horizontal="centerContinuous" vertical="center"/>
    </xf>
    <xf numFmtId="0" fontId="118" fillId="0" borderId="0" xfId="0" applyFont="1"/>
    <xf numFmtId="0" fontId="42" fillId="0" borderId="28" xfId="0" applyNumberFormat="1" applyFont="1" applyBorder="1" applyAlignment="1">
      <alignment horizontal="center" vertical="center" wrapText="1"/>
    </xf>
    <xf numFmtId="0" fontId="42" fillId="0" borderId="74" xfId="0" applyFont="1" applyBorder="1" applyAlignment="1">
      <alignment horizontal="centerContinuous" vertical="center" wrapText="1"/>
    </xf>
    <xf numFmtId="0" fontId="42" fillId="0" borderId="74" xfId="0" applyFont="1" applyBorder="1" applyAlignment="1">
      <alignment horizontal="centerContinuous" vertical="center"/>
    </xf>
    <xf numFmtId="0" fontId="42" fillId="0" borderId="75" xfId="0" applyFont="1" applyBorder="1" applyAlignment="1">
      <alignment horizontal="centerContinuous" vertical="center" wrapText="1"/>
    </xf>
    <xf numFmtId="0" fontId="42" fillId="0" borderId="75" xfId="0" applyFont="1" applyBorder="1" applyAlignment="1">
      <alignment horizontal="centerContinuous" vertical="center"/>
    </xf>
    <xf numFmtId="0" fontId="42" fillId="0" borderId="76" xfId="0" applyFont="1" applyBorder="1" applyAlignment="1">
      <alignment horizontal="centerContinuous" vertical="center"/>
    </xf>
    <xf numFmtId="182" fontId="0" fillId="0" borderId="0" xfId="0" applyNumberFormat="1"/>
    <xf numFmtId="0" fontId="42" fillId="0" borderId="1" xfId="0" applyNumberFormat="1" applyFont="1" applyBorder="1" applyAlignment="1">
      <alignment vertical="center" wrapText="1"/>
    </xf>
    <xf numFmtId="0" fontId="42" fillId="0" borderId="71" xfId="0" applyNumberFormat="1" applyFont="1" applyBorder="1" applyAlignment="1">
      <alignment vertical="center" wrapText="1"/>
    </xf>
    <xf numFmtId="0" fontId="42" fillId="0" borderId="81" xfId="0" applyFont="1" applyBorder="1" applyAlignment="1">
      <alignment vertical="center" wrapText="1"/>
    </xf>
    <xf numFmtId="0" fontId="42" fillId="0" borderId="78" xfId="0" applyFont="1" applyBorder="1" applyAlignment="1">
      <alignment horizontal="center" vertical="center" wrapText="1"/>
    </xf>
    <xf numFmtId="0" fontId="42" fillId="0" borderId="82" xfId="0" applyFont="1" applyBorder="1" applyAlignment="1">
      <alignment vertical="center" wrapText="1"/>
    </xf>
    <xf numFmtId="0" fontId="42" fillId="0" borderId="80" xfId="0" applyFont="1" applyBorder="1" applyAlignment="1">
      <alignment horizontal="center" vertical="center" wrapText="1"/>
    </xf>
    <xf numFmtId="0" fontId="119" fillId="0" borderId="83" xfId="0" applyNumberFormat="1" applyFont="1" applyBorder="1" applyAlignment="1">
      <alignment horizontal="centerContinuous" vertical="center"/>
    </xf>
    <xf numFmtId="0" fontId="41" fillId="0" borderId="83" xfId="0" applyNumberFormat="1" applyFont="1" applyBorder="1" applyAlignment="1">
      <alignment horizontal="centerContinuous" vertical="center"/>
    </xf>
    <xf numFmtId="0" fontId="41" fillId="0" borderId="1" xfId="0" applyNumberFormat="1" applyFont="1" applyBorder="1" applyAlignment="1">
      <alignment horizontal="centerContinuous" vertical="center"/>
    </xf>
    <xf numFmtId="0" fontId="42" fillId="0" borderId="84" xfId="0" applyNumberFormat="1" applyFont="1" applyBorder="1" applyAlignment="1">
      <alignment vertical="center"/>
    </xf>
    <xf numFmtId="182" fontId="42" fillId="0" borderId="85" xfId="0" applyNumberFormat="1" applyFont="1" applyBorder="1" applyAlignment="1">
      <alignment horizontal="left" vertical="center" indent="1"/>
    </xf>
    <xf numFmtId="182" fontId="42" fillId="0" borderId="0" xfId="0" applyNumberFormat="1" applyFont="1" applyBorder="1" applyAlignment="1">
      <alignment horizontal="left" vertical="center" indent="1"/>
    </xf>
    <xf numFmtId="182" fontId="68" fillId="0" borderId="85" xfId="0" applyNumberFormat="1" applyFont="1" applyBorder="1" applyAlignment="1">
      <alignment horizontal="left" vertical="center" indent="1"/>
    </xf>
    <xf numFmtId="182" fontId="68" fillId="0" borderId="0" xfId="0" applyNumberFormat="1" applyFont="1" applyBorder="1" applyAlignment="1">
      <alignment horizontal="left" vertical="center" indent="1"/>
    </xf>
    <xf numFmtId="182" fontId="68" fillId="0" borderId="18" xfId="0" applyNumberFormat="1" applyFont="1" applyBorder="1" applyAlignment="1">
      <alignment horizontal="left" vertical="center" indent="1"/>
    </xf>
    <xf numFmtId="0" fontId="42" fillId="9" borderId="84" xfId="0" applyNumberFormat="1" applyFont="1" applyFill="1" applyBorder="1" applyAlignment="1">
      <alignment vertical="center"/>
    </xf>
    <xf numFmtId="182" fontId="42" fillId="9" borderId="85" xfId="0" applyNumberFormat="1" applyFont="1" applyFill="1" applyBorder="1" applyAlignment="1">
      <alignment horizontal="left" vertical="center" indent="1"/>
    </xf>
    <xf numFmtId="182" fontId="42" fillId="9" borderId="0" xfId="0" applyNumberFormat="1" applyFont="1" applyFill="1" applyBorder="1" applyAlignment="1">
      <alignment horizontal="left" vertical="center" indent="1"/>
    </xf>
    <xf numFmtId="182" fontId="68" fillId="9" borderId="85" xfId="0" applyNumberFormat="1" applyFont="1" applyFill="1" applyBorder="1" applyAlignment="1">
      <alignment horizontal="left" vertical="center" indent="1"/>
    </xf>
    <xf numFmtId="182" fontId="68" fillId="9" borderId="86" xfId="0" applyNumberFormat="1" applyFont="1" applyFill="1" applyBorder="1" applyAlignment="1">
      <alignment horizontal="left" vertical="center" indent="1"/>
    </xf>
    <xf numFmtId="182" fontId="68" fillId="9" borderId="18" xfId="0" applyNumberFormat="1" applyFont="1" applyFill="1" applyBorder="1" applyAlignment="1">
      <alignment horizontal="left" vertical="center" indent="1"/>
    </xf>
    <xf numFmtId="0" fontId="42" fillId="0" borderId="0" xfId="0" applyFont="1"/>
    <xf numFmtId="182" fontId="68" fillId="9" borderId="0" xfId="0" applyNumberFormat="1" applyFont="1" applyFill="1" applyBorder="1" applyAlignment="1">
      <alignment horizontal="left" vertical="center" indent="1"/>
    </xf>
    <xf numFmtId="0" fontId="41" fillId="0" borderId="0" xfId="0" applyNumberFormat="1" applyFont="1" applyBorder="1" applyAlignment="1">
      <alignment horizontal="centerContinuous" vertical="center"/>
    </xf>
    <xf numFmtId="0" fontId="41" fillId="0" borderId="18" xfId="0" applyNumberFormat="1" applyFont="1" applyBorder="1" applyAlignment="1">
      <alignment horizontal="centerContinuous" vertical="center"/>
    </xf>
    <xf numFmtId="0" fontId="42" fillId="9" borderId="87" xfId="0" applyNumberFormat="1" applyFont="1" applyFill="1" applyBorder="1" applyAlignment="1">
      <alignment vertical="center"/>
    </xf>
    <xf numFmtId="182" fontId="42" fillId="9" borderId="88" xfId="0" applyNumberFormat="1" applyFont="1" applyFill="1" applyBorder="1" applyAlignment="1">
      <alignment horizontal="left" vertical="center" indent="1"/>
    </xf>
    <xf numFmtId="182" fontId="42" fillId="9" borderId="45" xfId="0" applyNumberFormat="1" applyFont="1" applyFill="1" applyBorder="1" applyAlignment="1">
      <alignment horizontal="left" vertical="center" indent="1"/>
    </xf>
    <xf numFmtId="182" fontId="68" fillId="9" borderId="88" xfId="0" applyNumberFormat="1" applyFont="1" applyFill="1" applyBorder="1" applyAlignment="1">
      <alignment horizontal="left" vertical="center" indent="1"/>
    </xf>
    <xf numFmtId="182" fontId="68" fillId="9" borderId="89" xfId="0" applyNumberFormat="1" applyFont="1" applyFill="1" applyBorder="1" applyAlignment="1">
      <alignment horizontal="left" vertical="center" indent="1"/>
    </xf>
    <xf numFmtId="182" fontId="68" fillId="9" borderId="45" xfId="0" applyNumberFormat="1" applyFont="1" applyFill="1" applyBorder="1" applyAlignment="1">
      <alignment horizontal="left" vertical="center" indent="1"/>
    </xf>
    <xf numFmtId="182" fontId="68" fillId="9" borderId="46" xfId="0" applyNumberFormat="1" applyFont="1" applyFill="1" applyBorder="1" applyAlignment="1">
      <alignment horizontal="left" vertical="center" indent="1"/>
    </xf>
    <xf numFmtId="0" fontId="120" fillId="0" borderId="0" xfId="0" applyFont="1" applyBorder="1"/>
    <xf numFmtId="0" fontId="42" fillId="0" borderId="0" xfId="0" applyFont="1" applyBorder="1" applyAlignment="1">
      <alignment vertical="center"/>
    </xf>
    <xf numFmtId="0" fontId="120" fillId="0" borderId="0" xfId="0" applyFont="1"/>
    <xf numFmtId="0" fontId="42" fillId="0" borderId="0" xfId="0" applyFont="1" applyFill="1" applyBorder="1" applyAlignment="1">
      <alignment horizontal="left"/>
    </xf>
    <xf numFmtId="0" fontId="42" fillId="0" borderId="22" xfId="9" applyFont="1" applyBorder="1" applyAlignment="1">
      <alignment horizontal="centerContinuous" vertical="center" wrapText="1"/>
    </xf>
    <xf numFmtId="0" fontId="42" fillId="0" borderId="24" xfId="9" applyFont="1" applyBorder="1" applyAlignment="1">
      <alignment horizontal="centerContinuous" vertical="center" wrapText="1"/>
    </xf>
    <xf numFmtId="0" fontId="43" fillId="0" borderId="24" xfId="9" applyBorder="1" applyAlignment="1">
      <alignment horizontal="centerContinuous" vertical="center" wrapText="1"/>
    </xf>
    <xf numFmtId="0" fontId="42" fillId="0" borderId="38" xfId="9" applyFont="1" applyBorder="1" applyAlignment="1">
      <alignment horizontal="centerContinuous" vertical="center" wrapText="1"/>
    </xf>
    <xf numFmtId="0" fontId="42" fillId="0" borderId="10" xfId="9" applyFont="1" applyBorder="1" applyAlignment="1">
      <alignment horizontal="centerContinuous" vertical="center"/>
    </xf>
    <xf numFmtId="0" fontId="42" fillId="0" borderId="12" xfId="9" applyFont="1" applyBorder="1" applyAlignment="1">
      <alignment horizontal="centerContinuous" vertical="center"/>
    </xf>
    <xf numFmtId="0" fontId="43" fillId="0" borderId="2" xfId="9" applyBorder="1" applyAlignment="1">
      <alignment horizontal="centerContinuous" vertical="center" wrapText="1"/>
    </xf>
    <xf numFmtId="0" fontId="42" fillId="0" borderId="0" xfId="9" applyFont="1" applyBorder="1" applyAlignment="1">
      <alignment horizontal="centerContinuous" vertical="center"/>
    </xf>
    <xf numFmtId="0" fontId="42" fillId="0" borderId="18" xfId="9" applyFont="1" applyBorder="1" applyAlignment="1">
      <alignment horizontal="centerContinuous" vertical="center"/>
    </xf>
    <xf numFmtId="182" fontId="42" fillId="0" borderId="0" xfId="9" applyNumberFormat="1" applyFont="1" applyBorder="1" applyAlignment="1">
      <alignment horizontal="center" vertical="center"/>
    </xf>
    <xf numFmtId="182" fontId="42" fillId="0" borderId="18" xfId="9" applyNumberFormat="1" applyFont="1" applyBorder="1" applyAlignment="1">
      <alignment horizontal="center" vertical="center"/>
    </xf>
    <xf numFmtId="182" fontId="42" fillId="0" borderId="0" xfId="9" applyNumberFormat="1" applyFont="1" applyBorder="1" applyAlignment="1">
      <alignment vertical="center"/>
    </xf>
    <xf numFmtId="182" fontId="42" fillId="0" borderId="18" xfId="9" applyNumberFormat="1" applyFont="1" applyBorder="1" applyAlignment="1">
      <alignment vertical="center"/>
    </xf>
    <xf numFmtId="0" fontId="42" fillId="9" borderId="8" xfId="9" applyFont="1" applyFill="1" applyBorder="1" applyAlignment="1">
      <alignment vertical="center"/>
    </xf>
    <xf numFmtId="182" fontId="42" fillId="9" borderId="0" xfId="9" applyNumberFormat="1" applyFont="1" applyFill="1" applyBorder="1" applyAlignment="1">
      <alignment horizontal="center" vertical="center"/>
    </xf>
    <xf numFmtId="182" fontId="42" fillId="9" borderId="18" xfId="9" applyNumberFormat="1" applyFont="1" applyFill="1" applyBorder="1" applyAlignment="1">
      <alignment horizontal="center" vertical="center"/>
    </xf>
    <xf numFmtId="182" fontId="43" fillId="0" borderId="0" xfId="9" applyNumberFormat="1"/>
    <xf numFmtId="0" fontId="42" fillId="0" borderId="17" xfId="9" applyFont="1" applyBorder="1" applyAlignment="1">
      <alignment horizontal="centerContinuous" vertical="center"/>
    </xf>
    <xf numFmtId="0" fontId="42" fillId="0" borderId="32" xfId="9" applyFont="1" applyBorder="1" applyAlignment="1">
      <alignment horizontal="centerContinuous" vertical="center"/>
    </xf>
    <xf numFmtId="0" fontId="43" fillId="0" borderId="0" xfId="9" applyBorder="1"/>
    <xf numFmtId="0" fontId="43" fillId="9" borderId="0" xfId="9" applyFill="1" applyBorder="1"/>
    <xf numFmtId="0" fontId="42" fillId="9" borderId="0" xfId="9" applyFont="1" applyFill="1" applyBorder="1" applyAlignment="1">
      <alignment horizontal="centerContinuous" vertical="center"/>
    </xf>
    <xf numFmtId="0" fontId="42" fillId="9" borderId="69" xfId="9" applyFont="1" applyFill="1" applyBorder="1" applyAlignment="1">
      <alignment vertical="center"/>
    </xf>
    <xf numFmtId="182" fontId="42" fillId="9" borderId="45" xfId="9" applyNumberFormat="1" applyFont="1" applyFill="1" applyBorder="1" applyAlignment="1">
      <alignment horizontal="center" vertical="center"/>
    </xf>
    <xf numFmtId="0" fontId="43" fillId="9" borderId="45" xfId="9" applyFill="1" applyBorder="1"/>
    <xf numFmtId="0" fontId="42" fillId="9" borderId="45" xfId="9" applyFont="1" applyFill="1" applyBorder="1" applyAlignment="1">
      <alignment horizontal="centerContinuous" vertical="center"/>
    </xf>
    <xf numFmtId="182" fontId="42" fillId="9" borderId="46" xfId="9" applyNumberFormat="1" applyFont="1" applyFill="1" applyBorder="1" applyAlignment="1">
      <alignment horizontal="center" vertical="center"/>
    </xf>
    <xf numFmtId="0" fontId="42" fillId="0" borderId="0" xfId="9" applyFont="1" applyAlignment="1">
      <alignment horizontal="right" vertical="top"/>
    </xf>
    <xf numFmtId="182" fontId="121" fillId="0" borderId="0" xfId="9" applyNumberFormat="1" applyFont="1" applyBorder="1" applyAlignment="1">
      <alignment horizontal="center" vertical="center"/>
    </xf>
    <xf numFmtId="182" fontId="41" fillId="0" borderId="0" xfId="9" applyNumberFormat="1" applyFont="1"/>
    <xf numFmtId="0" fontId="41" fillId="0" borderId="0" xfId="9" applyFont="1" applyAlignment="1">
      <alignment horizontal="centerContinuous" vertical="center" wrapText="1"/>
    </xf>
    <xf numFmtId="0" fontId="42" fillId="0" borderId="5" xfId="9" applyFont="1" applyBorder="1" applyAlignment="1">
      <alignment horizontal="centerContinuous" vertical="center"/>
    </xf>
    <xf numFmtId="0" fontId="42" fillId="0" borderId="25" xfId="9" applyFont="1" applyBorder="1" applyAlignment="1">
      <alignment horizontal="centerContinuous" vertical="center"/>
    </xf>
    <xf numFmtId="0" fontId="42" fillId="0" borderId="51" xfId="9" applyFont="1" applyBorder="1" applyAlignment="1">
      <alignment horizontal="centerContinuous" vertical="center"/>
    </xf>
    <xf numFmtId="0" fontId="42" fillId="0" borderId="14" xfId="9" applyFont="1" applyBorder="1" applyAlignment="1">
      <alignment horizontal="centerContinuous" vertical="center"/>
    </xf>
    <xf numFmtId="0" fontId="42" fillId="0" borderId="53" xfId="9" applyFont="1" applyBorder="1" applyAlignment="1">
      <alignment horizontal="centerContinuous" vertical="center"/>
    </xf>
    <xf numFmtId="182" fontId="42" fillId="0" borderId="0" xfId="9" applyNumberFormat="1" applyFont="1" applyBorder="1" applyAlignment="1">
      <alignment horizontal="left" vertical="center" indent="1"/>
    </xf>
    <xf numFmtId="182" fontId="42" fillId="0" borderId="0" xfId="9" applyNumberFormat="1" applyFont="1" applyFill="1" applyBorder="1" applyAlignment="1">
      <alignment horizontal="left" vertical="center" indent="1"/>
    </xf>
    <xf numFmtId="166" fontId="99" fillId="0" borderId="0" xfId="9" applyNumberFormat="1" applyFont="1" applyBorder="1" applyAlignment="1">
      <alignment horizontal="left" indent="1"/>
    </xf>
    <xf numFmtId="182" fontId="42" fillId="0" borderId="18" xfId="9" applyNumberFormat="1" applyFont="1" applyBorder="1" applyAlignment="1">
      <alignment horizontal="left" vertical="center" indent="1"/>
    </xf>
    <xf numFmtId="49" fontId="42" fillId="0" borderId="8" xfId="9" applyNumberFormat="1" applyFont="1" applyBorder="1" applyAlignment="1">
      <alignment vertical="center"/>
    </xf>
    <xf numFmtId="49" fontId="42" fillId="0" borderId="13" xfId="9" applyNumberFormat="1" applyFont="1" applyBorder="1" applyAlignment="1">
      <alignment vertical="center"/>
    </xf>
    <xf numFmtId="182" fontId="42" fillId="0" borderId="14" xfId="9" applyNumberFormat="1" applyFont="1" applyBorder="1" applyAlignment="1">
      <alignment horizontal="left" vertical="center" indent="1"/>
    </xf>
    <xf numFmtId="166" fontId="99" fillId="0" borderId="14" xfId="9" applyNumberFormat="1" applyFont="1" applyBorder="1" applyAlignment="1">
      <alignment horizontal="left" indent="1"/>
    </xf>
    <xf numFmtId="182" fontId="42" fillId="0" borderId="30" xfId="9" applyNumberFormat="1" applyFont="1" applyBorder="1" applyAlignment="1">
      <alignment horizontal="left" vertical="center" indent="1"/>
    </xf>
    <xf numFmtId="0" fontId="42" fillId="0" borderId="13" xfId="9" applyFont="1" applyFill="1" applyBorder="1" applyAlignment="1">
      <alignment vertical="center"/>
    </xf>
    <xf numFmtId="182" fontId="42" fillId="0" borderId="66" xfId="9" applyNumberFormat="1" applyFont="1" applyBorder="1" applyAlignment="1">
      <alignment horizontal="left" vertical="center" indent="1"/>
    </xf>
    <xf numFmtId="0" fontId="42" fillId="0" borderId="69" xfId="9" applyFont="1" applyFill="1" applyBorder="1" applyAlignment="1">
      <alignment vertical="center"/>
    </xf>
    <xf numFmtId="182" fontId="42" fillId="0" borderId="45" xfId="9" applyNumberFormat="1" applyFont="1" applyFill="1" applyBorder="1" applyAlignment="1">
      <alignment horizontal="left" vertical="center" indent="1"/>
    </xf>
    <xf numFmtId="182" fontId="42" fillId="0" borderId="45" xfId="9" applyNumberFormat="1" applyFont="1" applyFill="1" applyBorder="1" applyAlignment="1">
      <alignment horizontal="center" vertical="center"/>
    </xf>
    <xf numFmtId="182" fontId="42" fillId="0" borderId="46" xfId="9" applyNumberFormat="1" applyFont="1" applyFill="1" applyBorder="1" applyAlignment="1">
      <alignment horizontal="center" vertical="center"/>
    </xf>
    <xf numFmtId="182" fontId="42" fillId="0" borderId="0" xfId="9" applyNumberFormat="1" applyFont="1" applyAlignment="1">
      <alignment vertical="center"/>
    </xf>
    <xf numFmtId="182" fontId="42" fillId="0" borderId="0" xfId="9" applyNumberFormat="1" applyFont="1"/>
    <xf numFmtId="0" fontId="122" fillId="0" borderId="0" xfId="9" applyFont="1" applyFill="1"/>
    <xf numFmtId="0" fontId="123" fillId="0" borderId="0" xfId="9" applyFont="1" applyFill="1"/>
    <xf numFmtId="0" fontId="122" fillId="0" borderId="0" xfId="9" applyFont="1" applyFill="1" applyAlignment="1">
      <alignment vertical="center"/>
    </xf>
    <xf numFmtId="201" fontId="122" fillId="0" borderId="0" xfId="9" applyNumberFormat="1" applyFont="1" applyFill="1" applyAlignment="1">
      <alignment vertical="center"/>
    </xf>
    <xf numFmtId="0" fontId="14" fillId="0" borderId="0" xfId="17" applyFont="1" applyFill="1" applyAlignment="1" applyProtection="1">
      <alignment horizontal="centerContinuous" vertical="center"/>
    </xf>
    <xf numFmtId="0" fontId="101" fillId="0" borderId="0" xfId="17" applyFont="1" applyFill="1" applyAlignment="1">
      <alignment horizontal="centerContinuous" vertical="center"/>
    </xf>
    <xf numFmtId="0" fontId="101" fillId="0" borderId="0" xfId="17" applyFont="1" applyAlignment="1">
      <alignment horizontal="centerContinuous" vertical="center"/>
    </xf>
    <xf numFmtId="0" fontId="101" fillId="0" borderId="0" xfId="17" applyFont="1"/>
    <xf numFmtId="0" fontId="109" fillId="0" borderId="0" xfId="17" applyFont="1" applyFill="1" applyAlignment="1" applyProtection="1">
      <alignment horizontal="centerContinuous" vertical="center"/>
    </xf>
    <xf numFmtId="0" fontId="12" fillId="0" borderId="0" xfId="17" applyFont="1" applyFill="1" applyAlignment="1">
      <alignment horizontal="centerContinuous" vertical="center"/>
    </xf>
    <xf numFmtId="0" fontId="12" fillId="0" borderId="0" xfId="17" applyFont="1" applyAlignment="1">
      <alignment horizontal="centerContinuous" vertical="center"/>
    </xf>
    <xf numFmtId="0" fontId="12" fillId="0" borderId="0" xfId="17" applyFont="1"/>
    <xf numFmtId="0" fontId="109" fillId="0" borderId="0" xfId="17" applyFont="1" applyFill="1" applyAlignment="1">
      <alignment horizontal="centerContinuous" vertical="center"/>
    </xf>
    <xf numFmtId="0" fontId="12" fillId="0" borderId="0" xfId="17" applyFont="1" applyAlignment="1">
      <alignment vertical="center"/>
    </xf>
    <xf numFmtId="0" fontId="109" fillId="0" borderId="0" xfId="17" applyFont="1" applyAlignment="1">
      <alignment horizontal="centerContinuous" vertical="center"/>
    </xf>
    <xf numFmtId="0" fontId="35" fillId="0" borderId="0" xfId="17" applyFont="1" applyFill="1" applyAlignment="1">
      <alignment horizontal="centerContinuous" vertical="center"/>
    </xf>
    <xf numFmtId="0" fontId="35" fillId="0" borderId="0" xfId="17" applyFont="1" applyAlignment="1">
      <alignment horizontal="centerContinuous" vertical="center"/>
    </xf>
    <xf numFmtId="14" fontId="35" fillId="0" borderId="0" xfId="17" applyNumberFormat="1" applyFont="1" applyAlignment="1">
      <alignment horizontal="centerContinuous" vertical="center"/>
    </xf>
    <xf numFmtId="0" fontId="35" fillId="0" borderId="0" xfId="17" applyFont="1" applyAlignment="1">
      <alignment vertical="center"/>
    </xf>
    <xf numFmtId="0" fontId="35" fillId="0" borderId="50" xfId="17" applyFont="1" applyFill="1" applyBorder="1" applyAlignment="1" applyProtection="1">
      <alignment horizontal="center" vertical="center" wrapText="1"/>
    </xf>
    <xf numFmtId="0" fontId="35" fillId="0" borderId="50" xfId="17" applyFont="1" applyFill="1" applyBorder="1" applyAlignment="1" applyProtection="1">
      <alignment horizontal="center" vertical="center"/>
    </xf>
    <xf numFmtId="0" fontId="39" fillId="0" borderId="0" xfId="17" applyFont="1"/>
    <xf numFmtId="0" fontId="35" fillId="0" borderId="9" xfId="17" applyFont="1" applyFill="1" applyBorder="1" applyAlignment="1" applyProtection="1">
      <alignment horizontal="center" vertical="center"/>
    </xf>
    <xf numFmtId="0" fontId="39" fillId="0" borderId="0" xfId="17" applyFont="1" applyFill="1"/>
    <xf numFmtId="0" fontId="39" fillId="0" borderId="0" xfId="3" applyNumberFormat="1" applyFont="1" applyFill="1" applyBorder="1" applyAlignment="1" applyProtection="1">
      <alignment horizontal="center" vertical="center" wrapText="1"/>
    </xf>
    <xf numFmtId="0" fontId="39" fillId="0" borderId="0" xfId="17" applyFont="1" applyFill="1" applyBorder="1"/>
    <xf numFmtId="0" fontId="35" fillId="0" borderId="53" xfId="3" applyFont="1" applyBorder="1" applyAlignment="1">
      <alignment horizontal="centerContinuous" vertical="center" wrapText="1"/>
    </xf>
    <xf numFmtId="0" fontId="35" fillId="0" borderId="66" xfId="3" applyFont="1" applyBorder="1" applyAlignment="1">
      <alignment horizontal="centerContinuous" vertical="center" wrapText="1"/>
    </xf>
    <xf numFmtId="0" fontId="35" fillId="0" borderId="54" xfId="3" applyFont="1" applyBorder="1" applyAlignment="1">
      <alignment horizontal="centerContinuous" vertical="center" wrapText="1"/>
    </xf>
    <xf numFmtId="0" fontId="39" fillId="0" borderId="0" xfId="3" applyFont="1" applyBorder="1" applyAlignment="1">
      <alignment horizontal="center" vertical="center" wrapText="1"/>
    </xf>
    <xf numFmtId="0" fontId="35" fillId="0" borderId="32" xfId="3" applyNumberFormat="1" applyFont="1" applyFill="1" applyBorder="1" applyAlignment="1" applyProtection="1">
      <alignment horizontal="centerContinuous" vertical="center"/>
    </xf>
    <xf numFmtId="0" fontId="35" fillId="0" borderId="0" xfId="3" applyNumberFormat="1" applyFont="1" applyFill="1" applyBorder="1" applyAlignment="1" applyProtection="1">
      <alignment horizontal="centerContinuous" vertical="center"/>
    </xf>
    <xf numFmtId="0" fontId="35" fillId="0" borderId="17" xfId="3" applyNumberFormat="1" applyFont="1" applyFill="1" applyBorder="1" applyAlignment="1" applyProtection="1">
      <alignment horizontal="centerContinuous" vertical="center"/>
    </xf>
    <xf numFmtId="0" fontId="35" fillId="0" borderId="33" xfId="3" applyNumberFormat="1" applyFont="1" applyFill="1" applyBorder="1" applyAlignment="1" applyProtection="1">
      <alignment vertical="center" wrapText="1"/>
    </xf>
    <xf numFmtId="214" fontId="35" fillId="0" borderId="70" xfId="17" applyNumberFormat="1" applyFont="1" applyFill="1" applyBorder="1" applyAlignment="1" applyProtection="1">
      <alignment horizontal="left" vertical="center"/>
    </xf>
    <xf numFmtId="215" fontId="111" fillId="0" borderId="10" xfId="17" applyNumberFormat="1" applyFont="1" applyFill="1" applyBorder="1" applyAlignment="1">
      <alignment vertical="center"/>
    </xf>
    <xf numFmtId="216" fontId="35" fillId="0" borderId="10" xfId="17" applyNumberFormat="1" applyFont="1" applyFill="1" applyBorder="1" applyAlignment="1">
      <alignment horizontal="right" vertical="center"/>
    </xf>
    <xf numFmtId="216" fontId="35" fillId="0" borderId="66" xfId="17" applyNumberFormat="1" applyFont="1" applyFill="1" applyBorder="1" applyAlignment="1">
      <alignment horizontal="right" vertical="center"/>
    </xf>
    <xf numFmtId="216" fontId="35" fillId="0" borderId="11" xfId="17" applyNumberFormat="1" applyFont="1" applyFill="1" applyBorder="1" applyAlignment="1">
      <alignment horizontal="right" vertical="center"/>
    </xf>
    <xf numFmtId="217" fontId="111" fillId="0" borderId="10" xfId="3" applyNumberFormat="1" applyFont="1" applyFill="1" applyBorder="1" applyAlignment="1">
      <alignment horizontal="right" vertical="center"/>
    </xf>
    <xf numFmtId="217" fontId="111" fillId="0" borderId="66" xfId="3" applyNumberFormat="1" applyFont="1" applyFill="1" applyBorder="1" applyAlignment="1">
      <alignment horizontal="right" vertical="center"/>
    </xf>
    <xf numFmtId="217" fontId="111" fillId="0" borderId="12" xfId="3" applyNumberFormat="1" applyFont="1" applyFill="1" applyBorder="1" applyAlignment="1">
      <alignment horizontal="right" vertical="center"/>
    </xf>
    <xf numFmtId="214" fontId="35" fillId="0" borderId="40" xfId="17" applyNumberFormat="1" applyFont="1" applyFill="1" applyBorder="1" applyAlignment="1" applyProtection="1">
      <alignment horizontal="left"/>
    </xf>
    <xf numFmtId="218" fontId="111" fillId="0" borderId="9" xfId="17" applyNumberFormat="1" applyFont="1" applyFill="1" applyBorder="1" applyAlignment="1">
      <alignment vertical="center"/>
    </xf>
    <xf numFmtId="216" fontId="35" fillId="0" borderId="9" xfId="17" applyNumberFormat="1" applyFont="1" applyFill="1" applyBorder="1" applyAlignment="1">
      <alignment horizontal="right" vertical="center"/>
    </xf>
    <xf numFmtId="216" fontId="35" fillId="0" borderId="42" xfId="17" applyNumberFormat="1" applyFont="1" applyFill="1" applyBorder="1" applyAlignment="1">
      <alignment horizontal="right" vertical="center"/>
    </xf>
    <xf numFmtId="216" fontId="35" fillId="0" borderId="0" xfId="17" applyNumberFormat="1" applyFont="1" applyFill="1" applyBorder="1" applyAlignment="1">
      <alignment horizontal="right" vertical="center"/>
    </xf>
    <xf numFmtId="217" fontId="111" fillId="0" borderId="16" xfId="3" applyNumberFormat="1" applyFont="1" applyFill="1" applyBorder="1" applyAlignment="1">
      <alignment horizontal="right" vertical="center"/>
    </xf>
    <xf numFmtId="217" fontId="111" fillId="0" borderId="0" xfId="3" applyNumberFormat="1" applyFont="1" applyFill="1" applyBorder="1" applyAlignment="1">
      <alignment horizontal="right" vertical="center"/>
    </xf>
    <xf numFmtId="217" fontId="111" fillId="0" borderId="33" xfId="3" applyNumberFormat="1" applyFont="1" applyFill="1" applyBorder="1" applyAlignment="1">
      <alignment horizontal="right" vertical="center"/>
    </xf>
    <xf numFmtId="214" fontId="35" fillId="0" borderId="41" xfId="17" applyNumberFormat="1" applyFont="1" applyFill="1" applyBorder="1" applyAlignment="1" applyProtection="1">
      <alignment horizontal="left" vertical="top"/>
    </xf>
    <xf numFmtId="218" fontId="111" fillId="0" borderId="48" xfId="17" applyNumberFormat="1" applyFont="1" applyFill="1" applyBorder="1" applyAlignment="1">
      <alignment vertical="center"/>
    </xf>
    <xf numFmtId="216" fontId="35" fillId="0" borderId="48" xfId="17" applyNumberFormat="1" applyFont="1" applyFill="1" applyBorder="1" applyAlignment="1">
      <alignment horizontal="right" vertical="center"/>
    </xf>
    <xf numFmtId="216" fontId="35" fillId="0" borderId="14" xfId="17" applyNumberFormat="1" applyFont="1" applyFill="1" applyBorder="1" applyAlignment="1">
      <alignment horizontal="right" vertical="center"/>
    </xf>
    <xf numFmtId="217" fontId="111" fillId="0" borderId="48" xfId="3" applyNumberFormat="1" applyFont="1" applyFill="1" applyBorder="1" applyAlignment="1">
      <alignment horizontal="right" vertical="top"/>
    </xf>
    <xf numFmtId="217" fontId="111" fillId="0" borderId="14" xfId="3" applyNumberFormat="1" applyFont="1" applyFill="1" applyBorder="1" applyAlignment="1">
      <alignment horizontal="right" vertical="top"/>
    </xf>
    <xf numFmtId="217" fontId="111" fillId="0" borderId="63" xfId="3" applyNumberFormat="1" applyFont="1" applyFill="1" applyBorder="1" applyAlignment="1">
      <alignment horizontal="right" vertical="top"/>
    </xf>
    <xf numFmtId="218" fontId="111" fillId="0" borderId="9" xfId="17" applyNumberFormat="1" applyFont="1" applyFill="1" applyBorder="1" applyAlignment="1"/>
    <xf numFmtId="216" fontId="35" fillId="0" borderId="9" xfId="17" applyNumberFormat="1" applyFont="1" applyFill="1" applyBorder="1" applyAlignment="1">
      <alignment horizontal="right"/>
    </xf>
    <xf numFmtId="0" fontId="39" fillId="0" borderId="0" xfId="17" applyFont="1" applyFill="1" applyBorder="1" applyAlignment="1" applyProtection="1">
      <alignment horizontal="center" vertical="center"/>
    </xf>
    <xf numFmtId="0" fontId="39" fillId="0" borderId="0" xfId="17" applyFont="1" applyBorder="1"/>
    <xf numFmtId="214" fontId="35" fillId="0" borderId="2" xfId="17" applyNumberFormat="1" applyFont="1" applyFill="1" applyBorder="1" applyAlignment="1" applyProtection="1">
      <alignment horizontal="left" vertical="center"/>
    </xf>
    <xf numFmtId="218" fontId="111" fillId="0" borderId="16" xfId="17" applyNumberFormat="1" applyFont="1" applyFill="1" applyBorder="1" applyAlignment="1">
      <alignment vertical="center"/>
    </xf>
    <xf numFmtId="216" fontId="35" fillId="0" borderId="16" xfId="17" applyNumberFormat="1" applyFont="1" applyFill="1" applyBorder="1" applyAlignment="1">
      <alignment horizontal="right" vertical="center"/>
    </xf>
    <xf numFmtId="219" fontId="35" fillId="0" borderId="2" xfId="17" applyNumberFormat="1" applyFont="1" applyFill="1" applyBorder="1" applyAlignment="1" applyProtection="1">
      <alignment horizontal="left" vertical="center" wrapText="1"/>
    </xf>
    <xf numFmtId="0" fontId="39" fillId="0" borderId="0" xfId="3" applyFont="1" applyFill="1" applyBorder="1" applyAlignment="1" applyProtection="1">
      <alignment horizontal="center" vertical="center" wrapText="1"/>
    </xf>
    <xf numFmtId="214" fontId="35" fillId="0" borderId="2" xfId="17" applyNumberFormat="1" applyFont="1" applyFill="1" applyBorder="1" applyAlignment="1">
      <alignment horizontal="left" vertical="center"/>
    </xf>
    <xf numFmtId="0" fontId="35" fillId="0" borderId="8" xfId="17" applyFont="1" applyFill="1" applyBorder="1"/>
    <xf numFmtId="219" fontId="35" fillId="0" borderId="2" xfId="17" applyNumberFormat="1" applyFont="1" applyFill="1" applyBorder="1" applyAlignment="1" applyProtection="1">
      <alignment horizontal="left" vertical="center"/>
    </xf>
    <xf numFmtId="214" fontId="35" fillId="0" borderId="2" xfId="17" applyNumberFormat="1" applyFont="1" applyFill="1" applyBorder="1" applyAlignment="1" applyProtection="1">
      <alignment horizontal="left" vertical="center" wrapText="1"/>
    </xf>
    <xf numFmtId="217" fontId="111" fillId="0" borderId="17" xfId="3" applyNumberFormat="1" applyFont="1" applyFill="1" applyBorder="1" applyAlignment="1">
      <alignment horizontal="right" vertical="center"/>
    </xf>
    <xf numFmtId="217" fontId="111" fillId="0" borderId="18" xfId="3" applyNumberFormat="1" applyFont="1" applyFill="1" applyBorder="1" applyAlignment="1">
      <alignment horizontal="right" vertical="center"/>
    </xf>
    <xf numFmtId="217" fontId="35" fillId="0" borderId="0" xfId="17" applyNumberFormat="1" applyFont="1" applyBorder="1"/>
    <xf numFmtId="214" fontId="35" fillId="0" borderId="2" xfId="17" applyNumberFormat="1" applyFont="1" applyFill="1" applyBorder="1" applyAlignment="1">
      <alignment vertical="center"/>
    </xf>
    <xf numFmtId="214" fontId="35" fillId="0" borderId="41" xfId="17" applyNumberFormat="1" applyFont="1" applyFill="1" applyBorder="1" applyAlignment="1">
      <alignment vertical="top"/>
    </xf>
    <xf numFmtId="217" fontId="111" fillId="0" borderId="48" xfId="3" applyNumberFormat="1" applyFont="1" applyFill="1" applyBorder="1" applyAlignment="1">
      <alignment horizontal="right" vertical="center"/>
    </xf>
    <xf numFmtId="217" fontId="111" fillId="0" borderId="14" xfId="3" applyNumberFormat="1" applyFont="1" applyFill="1" applyBorder="1" applyAlignment="1">
      <alignment horizontal="right" vertical="center"/>
    </xf>
    <xf numFmtId="217" fontId="111" fillId="0" borderId="29" xfId="3" applyNumberFormat="1" applyFont="1" applyFill="1" applyBorder="1" applyAlignment="1">
      <alignment horizontal="right" vertical="center"/>
    </xf>
    <xf numFmtId="217" fontId="111" fillId="0" borderId="30" xfId="3" applyNumberFormat="1" applyFont="1" applyFill="1" applyBorder="1" applyAlignment="1">
      <alignment horizontal="right" vertical="center"/>
    </xf>
    <xf numFmtId="0" fontId="35" fillId="0" borderId="0" xfId="17" applyFont="1" applyFill="1"/>
    <xf numFmtId="0" fontId="35" fillId="0" borderId="0" xfId="17" applyFont="1"/>
    <xf numFmtId="214" fontId="35" fillId="0" borderId="40" xfId="17" applyNumberFormat="1" applyFont="1" applyFill="1" applyBorder="1" applyAlignment="1">
      <alignment horizontal="left" vertical="center"/>
    </xf>
    <xf numFmtId="218" fontId="111" fillId="0" borderId="9" xfId="17" applyNumberFormat="1" applyFont="1" applyFill="1" applyBorder="1" applyAlignment="1">
      <alignment vertical="top"/>
    </xf>
    <xf numFmtId="214" fontId="35" fillId="0" borderId="2" xfId="17" applyNumberFormat="1" applyFont="1" applyFill="1" applyBorder="1" applyAlignment="1">
      <alignment horizontal="left"/>
    </xf>
    <xf numFmtId="218" fontId="111" fillId="0" borderId="16" xfId="17" applyNumberFormat="1" applyFont="1" applyFill="1" applyBorder="1" applyAlignment="1"/>
    <xf numFmtId="218" fontId="111" fillId="0" borderId="16" xfId="17" applyNumberFormat="1" applyFont="1" applyFill="1" applyBorder="1" applyAlignment="1" applyProtection="1">
      <alignment vertical="center"/>
    </xf>
    <xf numFmtId="0" fontId="35" fillId="0" borderId="2" xfId="17" applyFont="1" applyFill="1" applyBorder="1" applyAlignment="1" applyProtection="1">
      <alignment horizontal="left" vertical="center"/>
    </xf>
    <xf numFmtId="214" fontId="35" fillId="0" borderId="2" xfId="17" applyNumberFormat="1" applyFont="1" applyFill="1" applyBorder="1" applyAlignment="1" applyProtection="1">
      <alignment horizontal="left" vertical="top"/>
    </xf>
    <xf numFmtId="217" fontId="111" fillId="0" borderId="63" xfId="3" applyNumberFormat="1" applyFont="1" applyFill="1" applyBorder="1" applyAlignment="1">
      <alignment horizontal="right" vertical="center"/>
    </xf>
    <xf numFmtId="218" fontId="111" fillId="0" borderId="9" xfId="17" applyNumberFormat="1" applyFont="1" applyFill="1" applyBorder="1" applyAlignment="1">
      <alignment vertical="center" wrapText="1"/>
    </xf>
    <xf numFmtId="0" fontId="39" fillId="0" borderId="0" xfId="17" applyFont="1" applyAlignment="1">
      <alignment wrapText="1"/>
    </xf>
    <xf numFmtId="0" fontId="39" fillId="0" borderId="0" xfId="17" applyFont="1" applyFill="1" applyAlignment="1">
      <alignment wrapText="1"/>
    </xf>
    <xf numFmtId="214" fontId="35" fillId="0" borderId="43" xfId="17" applyNumberFormat="1" applyFont="1" applyFill="1" applyBorder="1" applyAlignment="1" applyProtection="1">
      <alignment horizontal="left" vertical="center"/>
    </xf>
    <xf numFmtId="218" fontId="111" fillId="0" borderId="36" xfId="17" applyNumberFormat="1" applyFont="1" applyFill="1" applyBorder="1" applyAlignment="1">
      <alignment vertical="center"/>
    </xf>
    <xf numFmtId="216" fontId="35" fillId="0" borderId="36" xfId="17" applyNumberFormat="1" applyFont="1" applyFill="1" applyBorder="1" applyAlignment="1">
      <alignment horizontal="right" vertical="center"/>
    </xf>
    <xf numFmtId="216" fontId="35" fillId="0" borderId="45" xfId="17" applyNumberFormat="1" applyFont="1" applyFill="1" applyBorder="1" applyAlignment="1">
      <alignment horizontal="right" vertical="center"/>
    </xf>
    <xf numFmtId="216" fontId="35" fillId="0" borderId="44" xfId="17" applyNumberFormat="1" applyFont="1" applyFill="1" applyBorder="1" applyAlignment="1">
      <alignment horizontal="right" vertical="center"/>
    </xf>
    <xf numFmtId="217" fontId="111" fillId="0" borderId="36" xfId="3" applyNumberFormat="1" applyFont="1" applyFill="1" applyBorder="1" applyAlignment="1">
      <alignment horizontal="right" vertical="center"/>
    </xf>
    <xf numFmtId="217" fontId="111" fillId="0" borderId="45" xfId="3" applyNumberFormat="1" applyFont="1" applyFill="1" applyBorder="1" applyAlignment="1">
      <alignment horizontal="right" vertical="center"/>
    </xf>
    <xf numFmtId="217" fontId="111" fillId="0" borderId="68" xfId="3" applyNumberFormat="1" applyFont="1" applyFill="1" applyBorder="1" applyAlignment="1">
      <alignment horizontal="right" vertical="center"/>
    </xf>
    <xf numFmtId="214" fontId="35" fillId="0" borderId="0" xfId="17" applyNumberFormat="1" applyFont="1" applyFill="1" applyBorder="1" applyAlignment="1" applyProtection="1">
      <alignment horizontal="left" vertical="center"/>
    </xf>
    <xf numFmtId="220" fontId="111" fillId="0" borderId="0" xfId="17" applyNumberFormat="1" applyFont="1" applyFill="1" applyBorder="1" applyAlignment="1">
      <alignment vertical="center"/>
    </xf>
    <xf numFmtId="217" fontId="111" fillId="0" borderId="0" xfId="17" applyNumberFormat="1" applyFont="1" applyFill="1" applyBorder="1" applyAlignment="1">
      <alignment vertical="center"/>
    </xf>
    <xf numFmtId="217" fontId="35" fillId="0" borderId="0" xfId="17" applyNumberFormat="1" applyFont="1" applyFill="1" applyBorder="1" applyAlignment="1">
      <alignment horizontal="right" vertical="center"/>
    </xf>
    <xf numFmtId="217" fontId="39" fillId="0" borderId="0" xfId="17" applyNumberFormat="1" applyFont="1" applyFill="1" applyBorder="1" applyAlignment="1">
      <alignment horizontal="right" vertical="center"/>
    </xf>
    <xf numFmtId="220" fontId="94" fillId="0" borderId="0" xfId="17" applyNumberFormat="1" applyFont="1" applyFill="1" applyBorder="1" applyAlignment="1">
      <alignment vertical="center"/>
    </xf>
    <xf numFmtId="216" fontId="39" fillId="0" borderId="0" xfId="17" applyNumberFormat="1" applyFont="1" applyFill="1" applyBorder="1" applyAlignment="1">
      <alignment horizontal="right" vertical="center"/>
    </xf>
    <xf numFmtId="217" fontId="94" fillId="0" borderId="0" xfId="17" applyNumberFormat="1" applyFont="1" applyFill="1" applyBorder="1" applyAlignment="1">
      <alignment vertical="center"/>
    </xf>
    <xf numFmtId="214" fontId="39" fillId="0" borderId="0" xfId="17" applyNumberFormat="1" applyFont="1" applyFill="1" applyBorder="1" applyAlignment="1" applyProtection="1">
      <alignment horizontal="left" vertical="center"/>
    </xf>
    <xf numFmtId="221" fontId="94" fillId="0" borderId="0" xfId="3" applyNumberFormat="1" applyFont="1" applyFill="1" applyBorder="1" applyAlignment="1">
      <alignment horizontal="right" vertical="center"/>
    </xf>
    <xf numFmtId="0" fontId="39" fillId="0" borderId="0" xfId="17" applyFont="1" applyFill="1" applyBorder="1" applyAlignment="1">
      <alignment horizontal="center" vertical="center"/>
    </xf>
    <xf numFmtId="0" fontId="39" fillId="0" borderId="0" xfId="3" applyFont="1" applyFill="1" applyBorder="1" applyAlignment="1">
      <alignment horizontal="center" vertical="center"/>
    </xf>
    <xf numFmtId="0" fontId="39" fillId="0" borderId="0" xfId="3" applyFont="1" applyFill="1" applyBorder="1" applyAlignment="1">
      <alignment horizontal="centerContinuous" vertical="center"/>
    </xf>
    <xf numFmtId="0" fontId="39" fillId="0" borderId="0" xfId="3" applyFont="1" applyFill="1" applyBorder="1" applyAlignment="1">
      <alignment horizontal="centerContinuous" vertical="center" wrapText="1"/>
    </xf>
    <xf numFmtId="0" fontId="39" fillId="0" borderId="0" xfId="3" applyNumberFormat="1" applyFont="1" applyFill="1" applyBorder="1" applyAlignment="1" applyProtection="1">
      <alignment horizontal="center" vertical="center"/>
    </xf>
    <xf numFmtId="214" fontId="39" fillId="0" borderId="0" xfId="17" applyNumberFormat="1" applyFont="1" applyFill="1" applyBorder="1" applyAlignment="1" applyProtection="1">
      <alignment horizontal="left"/>
    </xf>
    <xf numFmtId="218" fontId="94" fillId="0" borderId="0" xfId="17" applyNumberFormat="1" applyFont="1" applyFill="1" applyBorder="1" applyAlignment="1">
      <alignment vertical="center"/>
    </xf>
    <xf numFmtId="214" fontId="39" fillId="0" borderId="0" xfId="17" applyNumberFormat="1" applyFont="1" applyFill="1" applyBorder="1" applyAlignment="1" applyProtection="1">
      <alignment horizontal="left" vertical="top"/>
    </xf>
    <xf numFmtId="216" fontId="39" fillId="0" borderId="0" xfId="17" applyNumberFormat="1" applyFont="1" applyFill="1" applyBorder="1" applyAlignment="1">
      <alignment horizontal="right"/>
    </xf>
    <xf numFmtId="221" fontId="94" fillId="0" borderId="0" xfId="3" applyNumberFormat="1" applyFont="1" applyFill="1" applyBorder="1" applyAlignment="1">
      <alignment horizontal="right" vertical="top"/>
    </xf>
    <xf numFmtId="218" fontId="94" fillId="0" borderId="0" xfId="17" applyNumberFormat="1" applyFont="1" applyFill="1" applyBorder="1" applyAlignment="1"/>
    <xf numFmtId="219" fontId="39" fillId="0" borderId="0" xfId="17" applyNumberFormat="1" applyFont="1" applyFill="1" applyBorder="1" applyAlignment="1" applyProtection="1">
      <alignment horizontal="left" vertical="center"/>
    </xf>
    <xf numFmtId="0" fontId="39" fillId="0" borderId="0" xfId="17" applyFont="1" applyFill="1" applyBorder="1" applyAlignment="1"/>
    <xf numFmtId="0" fontId="39" fillId="0" borderId="0" xfId="17" applyFont="1" applyAlignment="1"/>
    <xf numFmtId="0" fontId="39" fillId="0" borderId="0" xfId="17" applyFont="1" applyFill="1" applyBorder="1" applyAlignment="1">
      <alignment vertical="center"/>
    </xf>
    <xf numFmtId="0" fontId="39" fillId="0" borderId="0" xfId="17" applyFont="1" applyAlignment="1">
      <alignment vertical="center"/>
    </xf>
    <xf numFmtId="214" fontId="39" fillId="0" borderId="0" xfId="17" applyNumberFormat="1" applyFont="1" applyFill="1" applyBorder="1" applyAlignment="1">
      <alignment horizontal="left" vertical="center"/>
    </xf>
    <xf numFmtId="0" fontId="105" fillId="0" borderId="0" xfId="17" applyFont="1" applyFill="1" applyBorder="1"/>
    <xf numFmtId="0" fontId="12" fillId="0" borderId="0" xfId="17" applyFont="1" applyFill="1" applyBorder="1"/>
    <xf numFmtId="210" fontId="39" fillId="0" borderId="0" xfId="17" applyNumberFormat="1" applyFont="1" applyFill="1" applyBorder="1" applyAlignment="1">
      <alignment horizontal="right" vertical="center"/>
    </xf>
    <xf numFmtId="214" fontId="39" fillId="0" borderId="0" xfId="17" applyNumberFormat="1" applyFont="1" applyFill="1" applyBorder="1" applyAlignment="1">
      <alignment vertical="center"/>
    </xf>
    <xf numFmtId="214" fontId="39" fillId="0" borderId="0" xfId="17" applyNumberFormat="1" applyFont="1" applyFill="1" applyBorder="1" applyAlignment="1">
      <alignment vertical="top"/>
    </xf>
    <xf numFmtId="218" fontId="94" fillId="0" borderId="0" xfId="17" applyNumberFormat="1" applyFont="1" applyFill="1" applyBorder="1" applyAlignment="1">
      <alignment vertical="top"/>
    </xf>
    <xf numFmtId="214" fontId="39" fillId="0" borderId="0" xfId="17" applyNumberFormat="1" applyFont="1" applyFill="1" applyBorder="1" applyAlignment="1">
      <alignment horizontal="left"/>
    </xf>
    <xf numFmtId="218" fontId="94" fillId="0" borderId="0" xfId="17" applyNumberFormat="1" applyFont="1" applyFill="1" applyBorder="1" applyAlignment="1" applyProtection="1">
      <alignment vertical="center"/>
    </xf>
    <xf numFmtId="0" fontId="39" fillId="0" borderId="0" xfId="17" applyFont="1" applyFill="1" applyBorder="1" applyAlignment="1" applyProtection="1">
      <alignment horizontal="left" vertical="center"/>
    </xf>
    <xf numFmtId="210" fontId="39" fillId="0" borderId="0" xfId="17" applyNumberFormat="1" applyFont="1" applyFill="1" applyBorder="1" applyAlignment="1">
      <alignment horizontal="right"/>
    </xf>
    <xf numFmtId="222" fontId="94" fillId="0" borderId="0" xfId="17" applyNumberFormat="1" applyFont="1" applyFill="1" applyBorder="1" applyAlignment="1">
      <alignment horizontal="center" vertical="center"/>
    </xf>
    <xf numFmtId="221" fontId="35" fillId="0" borderId="0" xfId="17" applyNumberFormat="1" applyFont="1"/>
    <xf numFmtId="0" fontId="35" fillId="0" borderId="0" xfId="17" applyFont="1" applyFill="1" applyBorder="1"/>
    <xf numFmtId="2" fontId="35" fillId="0" borderId="0" xfId="17" applyNumberFormat="1" applyFont="1" applyFill="1" applyBorder="1"/>
    <xf numFmtId="222" fontId="111" fillId="0" borderId="0" xfId="17" applyNumberFormat="1" applyFont="1" applyFill="1" applyBorder="1" applyAlignment="1">
      <alignment horizontal="center" vertical="center"/>
    </xf>
    <xf numFmtId="210" fontId="35" fillId="0" borderId="0" xfId="17" applyNumberFormat="1" applyFont="1" applyFill="1" applyBorder="1" applyAlignment="1">
      <alignment horizontal="right" vertical="center"/>
    </xf>
    <xf numFmtId="218" fontId="111" fillId="0" borderId="0" xfId="17" applyNumberFormat="1" applyFont="1" applyFill="1" applyBorder="1" applyAlignment="1">
      <alignment vertical="center"/>
    </xf>
    <xf numFmtId="221" fontId="111" fillId="0" borderId="0" xfId="3" applyNumberFormat="1" applyFont="1" applyFill="1" applyBorder="1" applyAlignment="1">
      <alignment horizontal="right" vertical="center"/>
    </xf>
    <xf numFmtId="221" fontId="35" fillId="0" borderId="0" xfId="17" applyNumberFormat="1" applyFont="1" applyFill="1" applyBorder="1"/>
    <xf numFmtId="221" fontId="111" fillId="0" borderId="0" xfId="17" applyNumberFormat="1" applyFont="1" applyFill="1" applyBorder="1" applyAlignment="1">
      <alignment horizontal="right"/>
    </xf>
    <xf numFmtId="221" fontId="111" fillId="0" borderId="0" xfId="17" applyNumberFormat="1" applyFont="1" applyFill="1" applyBorder="1" applyAlignment="1">
      <alignment horizontal="center" vertical="center"/>
    </xf>
    <xf numFmtId="166" fontId="35" fillId="0" borderId="0" xfId="17" applyNumberFormat="1" applyFont="1" applyFill="1" applyBorder="1" applyAlignment="1">
      <alignment horizontal="right" vertical="center"/>
    </xf>
    <xf numFmtId="0" fontId="35" fillId="0" borderId="0" xfId="17" applyFont="1" applyFill="1" applyBorder="1" applyAlignment="1">
      <alignment horizontal="right" vertical="center"/>
    </xf>
    <xf numFmtId="166" fontId="35" fillId="0" borderId="0" xfId="17" applyNumberFormat="1" applyFont="1" applyFill="1" applyBorder="1"/>
    <xf numFmtId="166" fontId="35" fillId="0" borderId="0" xfId="18" applyNumberFormat="1" applyFont="1" applyFill="1" applyBorder="1" applyAlignment="1" applyProtection="1">
      <alignment horizontal="left"/>
    </xf>
    <xf numFmtId="221" fontId="111" fillId="0" borderId="0" xfId="17" applyNumberFormat="1" applyFont="1" applyFill="1" applyBorder="1"/>
    <xf numFmtId="210" fontId="35" fillId="0" borderId="0" xfId="17" applyNumberFormat="1" applyFont="1" applyFill="1" applyBorder="1"/>
    <xf numFmtId="216" fontId="35" fillId="0" borderId="0" xfId="17" applyNumberFormat="1" applyFont="1" applyFill="1" applyBorder="1" applyAlignment="1" applyProtection="1">
      <alignment horizontal="right" vertical="center"/>
    </xf>
    <xf numFmtId="0" fontId="35" fillId="0" borderId="0" xfId="17" applyFont="1" applyFill="1" applyBorder="1" applyAlignment="1">
      <alignment vertical="center"/>
    </xf>
    <xf numFmtId="0" fontId="35" fillId="0" borderId="0" xfId="17" applyFont="1" applyFill="1" applyBorder="1" applyAlignment="1"/>
    <xf numFmtId="221" fontId="111" fillId="0" borderId="0" xfId="3" applyNumberFormat="1" applyFont="1" applyFill="1" applyBorder="1" applyAlignment="1">
      <alignment horizontal="right"/>
    </xf>
    <xf numFmtId="221" fontId="111" fillId="0" borderId="0" xfId="17" applyNumberFormat="1" applyFont="1" applyFill="1" applyBorder="1" applyAlignment="1">
      <alignment horizontal="center"/>
    </xf>
    <xf numFmtId="210" fontId="35" fillId="0" borderId="0" xfId="17" applyNumberFormat="1" applyFont="1" applyFill="1" applyBorder="1" applyAlignment="1">
      <alignment horizontal="right"/>
    </xf>
    <xf numFmtId="216" fontId="35" fillId="0" borderId="0" xfId="17" applyNumberFormat="1" applyFont="1" applyFill="1" applyBorder="1" applyAlignment="1">
      <alignment horizontal="right"/>
    </xf>
    <xf numFmtId="218" fontId="111" fillId="0" borderId="0" xfId="17" applyNumberFormat="1" applyFont="1" applyFill="1" applyBorder="1" applyAlignment="1"/>
    <xf numFmtId="214" fontId="35" fillId="0" borderId="0" xfId="17" applyNumberFormat="1" applyFont="1" applyFill="1" applyBorder="1" applyAlignment="1" applyProtection="1">
      <alignment horizontal="left"/>
    </xf>
    <xf numFmtId="221" fontId="35" fillId="0" borderId="0" xfId="17" applyNumberFormat="1" applyFont="1" applyFill="1" applyBorder="1" applyAlignment="1"/>
    <xf numFmtId="221" fontId="111" fillId="0" borderId="0" xfId="17" applyNumberFormat="1" applyFont="1" applyFill="1" applyBorder="1" applyAlignment="1">
      <alignment horizontal="right" vertical="center"/>
    </xf>
    <xf numFmtId="166" fontId="35" fillId="0" borderId="0" xfId="17" applyNumberFormat="1" applyFont="1" applyFill="1" applyBorder="1" applyAlignment="1"/>
    <xf numFmtId="215" fontId="111" fillId="0" borderId="0" xfId="17" applyNumberFormat="1" applyFont="1" applyFill="1" applyBorder="1" applyAlignment="1">
      <alignment vertical="center"/>
    </xf>
    <xf numFmtId="0" fontId="35" fillId="0" borderId="0" xfId="3" applyNumberFormat="1" applyFont="1" applyFill="1" applyBorder="1" applyAlignment="1" applyProtection="1">
      <alignment horizontal="center" vertical="center"/>
    </xf>
    <xf numFmtId="0" fontId="35" fillId="0" borderId="0" xfId="3" applyFont="1" applyFill="1" applyBorder="1" applyAlignment="1">
      <alignment horizontal="center" vertical="center"/>
    </xf>
    <xf numFmtId="0" fontId="35" fillId="0" borderId="0" xfId="17" applyFont="1" applyFill="1" applyBorder="1" applyAlignment="1" applyProtection="1">
      <alignment horizontal="center" vertical="center"/>
    </xf>
    <xf numFmtId="0" fontId="35" fillId="0" borderId="0" xfId="17" applyNumberFormat="1" applyFont="1" applyFill="1" applyBorder="1" applyAlignment="1" applyProtection="1">
      <alignment horizontal="center" vertical="center"/>
    </xf>
    <xf numFmtId="0" fontId="35" fillId="0" borderId="0" xfId="3" applyFont="1" applyFill="1" applyBorder="1" applyAlignment="1" applyProtection="1">
      <alignment horizontal="center" vertical="center"/>
    </xf>
    <xf numFmtId="0" fontId="35" fillId="0" borderId="0" xfId="17" applyFont="1" applyFill="1" applyBorder="1" applyAlignment="1" applyProtection="1">
      <alignment horizontal="left" vertical="center"/>
    </xf>
    <xf numFmtId="0" fontId="36" fillId="0" borderId="0" xfId="3" applyFont="1" applyFill="1" applyBorder="1" applyAlignment="1">
      <alignment horizontal="center" vertical="center"/>
    </xf>
    <xf numFmtId="0" fontId="36" fillId="0" borderId="0" xfId="17" applyFont="1" applyFill="1" applyBorder="1" applyAlignment="1" applyProtection="1">
      <alignment horizontal="center" vertical="center"/>
    </xf>
    <xf numFmtId="0" fontId="35" fillId="0" borderId="0" xfId="3" applyFont="1" applyFill="1" applyBorder="1" applyAlignment="1"/>
    <xf numFmtId="0" fontId="35" fillId="0" borderId="0" xfId="17" applyFont="1" applyFill="1" applyBorder="1" applyAlignment="1">
      <alignment horizontal="center" vertical="center"/>
    </xf>
    <xf numFmtId="0" fontId="35" fillId="0" borderId="0" xfId="17" applyFont="1" applyBorder="1"/>
    <xf numFmtId="221" fontId="111" fillId="0" borderId="68" xfId="3" applyNumberFormat="1" applyFont="1" applyFill="1" applyBorder="1" applyAlignment="1">
      <alignment horizontal="right" vertical="center"/>
    </xf>
    <xf numFmtId="221" fontId="35" fillId="0" borderId="45" xfId="17" applyNumberFormat="1" applyFont="1" applyBorder="1" applyAlignment="1">
      <alignment horizontal="right" vertical="center"/>
    </xf>
    <xf numFmtId="221" fontId="111" fillId="0" borderId="36" xfId="17" applyNumberFormat="1" applyFont="1" applyFill="1" applyBorder="1" applyAlignment="1">
      <alignment horizontal="center" vertical="center"/>
    </xf>
    <xf numFmtId="166" fontId="35" fillId="0" borderId="45" xfId="17" applyNumberFormat="1" applyFont="1" applyBorder="1" applyAlignment="1">
      <alignment horizontal="center" vertical="center"/>
    </xf>
    <xf numFmtId="166" fontId="35" fillId="0" borderId="45" xfId="17" applyNumberFormat="1" applyFont="1" applyFill="1" applyBorder="1" applyAlignment="1">
      <alignment horizontal="center" vertical="center"/>
    </xf>
    <xf numFmtId="210" fontId="35" fillId="0" borderId="45" xfId="17" applyNumberFormat="1" applyFont="1" applyBorder="1" applyAlignment="1">
      <alignment horizontal="right" vertical="center"/>
    </xf>
    <xf numFmtId="166" fontId="35" fillId="0" borderId="69" xfId="18" applyNumberFormat="1" applyFont="1" applyBorder="1" applyAlignment="1" applyProtection="1">
      <alignment horizontal="left" vertical="center"/>
    </xf>
    <xf numFmtId="221" fontId="111" fillId="0" borderId="33" xfId="3" applyNumberFormat="1" applyFont="1" applyFill="1" applyBorder="1" applyAlignment="1">
      <alignment horizontal="right" vertical="center"/>
    </xf>
    <xf numFmtId="221" fontId="35" fillId="0" borderId="0" xfId="17" applyNumberFormat="1" applyFont="1" applyBorder="1" applyAlignment="1">
      <alignment horizontal="right" vertical="center"/>
    </xf>
    <xf numFmtId="221" fontId="111" fillId="0" borderId="16" xfId="17" applyNumberFormat="1" applyFont="1" applyFill="1" applyBorder="1" applyAlignment="1">
      <alignment horizontal="center" vertical="center"/>
    </xf>
    <xf numFmtId="166" fontId="35" fillId="0" borderId="0" xfId="17" applyNumberFormat="1" applyFont="1" applyBorder="1" applyAlignment="1">
      <alignment horizontal="center" vertical="center"/>
    </xf>
    <xf numFmtId="166" fontId="35" fillId="0" borderId="0" xfId="17" applyNumberFormat="1" applyFont="1" applyBorder="1" applyAlignment="1">
      <alignment horizontal="center"/>
    </xf>
    <xf numFmtId="210" fontId="35" fillId="0" borderId="0" xfId="17" applyNumberFormat="1" applyFont="1" applyBorder="1"/>
    <xf numFmtId="166" fontId="35" fillId="0" borderId="8" xfId="18" applyNumberFormat="1" applyFont="1" applyBorder="1" applyAlignment="1" applyProtection="1">
      <alignment horizontal="left" vertical="center"/>
    </xf>
    <xf numFmtId="210" fontId="35" fillId="0" borderId="0" xfId="17" applyNumberFormat="1" applyFont="1" applyBorder="1" applyAlignment="1">
      <alignment horizontal="right" vertical="center"/>
    </xf>
    <xf numFmtId="166" fontId="35" fillId="0" borderId="0" xfId="17" applyNumberFormat="1" applyFont="1" applyFill="1" applyBorder="1" applyAlignment="1">
      <alignment horizontal="center" vertical="center"/>
    </xf>
    <xf numFmtId="214" fontId="35" fillId="0" borderId="8" xfId="17" applyNumberFormat="1" applyFont="1" applyFill="1" applyBorder="1" applyAlignment="1" applyProtection="1">
      <alignment horizontal="left" vertical="center"/>
    </xf>
    <xf numFmtId="221" fontId="111" fillId="0" borderId="33" xfId="3" applyNumberFormat="1" applyFont="1" applyFill="1" applyBorder="1" applyAlignment="1"/>
    <xf numFmtId="221" fontId="35" fillId="0" borderId="0" xfId="17" applyNumberFormat="1" applyFont="1" applyBorder="1" applyAlignment="1"/>
    <xf numFmtId="221" fontId="111" fillId="0" borderId="9" xfId="17" applyNumberFormat="1" applyFont="1" applyFill="1" applyBorder="1" applyAlignment="1">
      <alignment horizontal="center" vertical="center"/>
    </xf>
    <xf numFmtId="210" fontId="35" fillId="0" borderId="0" xfId="17" applyNumberFormat="1" applyFont="1" applyBorder="1" applyAlignment="1"/>
    <xf numFmtId="216" fontId="35" fillId="0" borderId="9" xfId="17" applyNumberFormat="1" applyFont="1" applyFill="1" applyBorder="1" applyAlignment="1"/>
    <xf numFmtId="214" fontId="35" fillId="0" borderId="65" xfId="17" applyNumberFormat="1" applyFont="1" applyFill="1" applyBorder="1" applyAlignment="1" applyProtection="1">
      <alignment horizontal="left" vertical="center"/>
    </xf>
    <xf numFmtId="221" fontId="111" fillId="0" borderId="54" xfId="3" applyNumberFormat="1" applyFont="1" applyFill="1" applyBorder="1" applyAlignment="1">
      <alignment horizontal="right" vertical="center"/>
    </xf>
    <xf numFmtId="221" fontId="35" fillId="0" borderId="66" xfId="17" applyNumberFormat="1" applyFont="1" applyBorder="1" applyAlignment="1">
      <alignment horizontal="right" vertical="center"/>
    </xf>
    <xf numFmtId="221" fontId="35" fillId="0" borderId="53" xfId="17" applyNumberFormat="1" applyFont="1" applyBorder="1" applyAlignment="1">
      <alignment horizontal="right" vertical="center"/>
    </xf>
    <xf numFmtId="221" fontId="35" fillId="0" borderId="11" xfId="17" applyNumberFormat="1" applyFont="1" applyBorder="1" applyAlignment="1">
      <alignment horizontal="right" vertical="center"/>
    </xf>
    <xf numFmtId="221" fontId="111" fillId="0" borderId="10" xfId="17" applyNumberFormat="1" applyFont="1" applyFill="1" applyBorder="1" applyAlignment="1">
      <alignment horizontal="center" vertical="center"/>
    </xf>
    <xf numFmtId="166" fontId="35" fillId="0" borderId="53" xfId="17" applyNumberFormat="1" applyFont="1" applyBorder="1" applyAlignment="1">
      <alignment horizontal="center" vertical="center"/>
    </xf>
    <xf numFmtId="166" fontId="35" fillId="0" borderId="11" xfId="17" applyNumberFormat="1" applyFont="1" applyBorder="1" applyAlignment="1">
      <alignment horizontal="center" vertical="center"/>
    </xf>
    <xf numFmtId="210" fontId="35" fillId="0" borderId="66" xfId="17" applyNumberFormat="1" applyFont="1" applyBorder="1" applyAlignment="1">
      <alignment horizontal="right" vertical="center"/>
    </xf>
    <xf numFmtId="215" fontId="111" fillId="0" borderId="16" xfId="17" applyNumberFormat="1" applyFont="1" applyFill="1" applyBorder="1" applyAlignment="1">
      <alignment vertical="center"/>
    </xf>
    <xf numFmtId="0" fontId="35" fillId="0" borderId="30" xfId="3" applyFont="1" applyBorder="1" applyAlignment="1">
      <alignment horizontal="centerContinuous" vertical="center" wrapText="1"/>
    </xf>
    <xf numFmtId="0" fontId="35" fillId="0" borderId="14" xfId="3" applyFont="1" applyBorder="1" applyAlignment="1">
      <alignment horizontal="centerContinuous" vertical="center" wrapText="1"/>
    </xf>
    <xf numFmtId="0" fontId="35" fillId="0" borderId="47" xfId="3" applyFont="1" applyBorder="1" applyAlignment="1">
      <alignment horizontal="centerContinuous" vertical="center" wrapText="1"/>
    </xf>
    <xf numFmtId="0" fontId="35" fillId="0" borderId="11" xfId="17" applyFont="1" applyFill="1" applyBorder="1" applyAlignment="1" applyProtection="1">
      <alignment horizontal="center" vertical="center"/>
    </xf>
    <xf numFmtId="0" fontId="35" fillId="0" borderId="50" xfId="17" applyFont="1" applyFill="1" applyBorder="1" applyAlignment="1">
      <alignment horizontal="center" vertical="center"/>
    </xf>
    <xf numFmtId="0" fontId="35" fillId="0" borderId="50" xfId="17" applyFont="1" applyFill="1" applyBorder="1" applyAlignment="1">
      <alignment horizontal="center" vertical="center" wrapText="1"/>
    </xf>
    <xf numFmtId="0" fontId="109" fillId="0" borderId="0" xfId="17" applyFont="1"/>
    <xf numFmtId="0" fontId="109" fillId="0" borderId="0" xfId="17" applyFont="1" applyAlignment="1">
      <alignment vertical="center"/>
    </xf>
    <xf numFmtId="0" fontId="109" fillId="0" borderId="2" xfId="17" applyFont="1" applyBorder="1" applyAlignment="1">
      <alignment horizontal="centerContinuous" vertical="center"/>
    </xf>
    <xf numFmtId="0" fontId="109" fillId="0" borderId="0" xfId="17" applyFont="1" applyAlignment="1">
      <alignment horizontal="center" vertical="center"/>
    </xf>
    <xf numFmtId="14" fontId="109" fillId="0" borderId="0" xfId="17" applyNumberFormat="1" applyFont="1" applyAlignment="1">
      <alignment horizontal="centerContinuous" vertical="center"/>
    </xf>
    <xf numFmtId="0" fontId="109" fillId="0" borderId="0" xfId="17" applyFont="1" applyFill="1" applyBorder="1" applyAlignment="1">
      <alignment horizontal="centerContinuous" vertical="center"/>
    </xf>
    <xf numFmtId="0" fontId="36" fillId="0" borderId="0" xfId="17" applyFont="1" applyFill="1" applyAlignment="1" applyProtection="1">
      <alignment horizontal="centerContinuous" vertical="center"/>
    </xf>
    <xf numFmtId="0" fontId="14" fillId="0" borderId="0" xfId="17" applyFont="1" applyFill="1" applyBorder="1" applyAlignment="1">
      <alignment horizontal="centerContinuous" vertical="center"/>
    </xf>
    <xf numFmtId="0" fontId="14" fillId="0" borderId="0" xfId="9" applyFont="1" applyAlignment="1">
      <alignment horizontal="centerContinuous" vertical="center"/>
    </xf>
    <xf numFmtId="0" fontId="33" fillId="0" borderId="0" xfId="9" applyFont="1" applyAlignment="1">
      <alignment horizontal="centerContinuous"/>
    </xf>
    <xf numFmtId="0" fontId="109" fillId="0" borderId="0" xfId="9" applyFont="1" applyAlignment="1">
      <alignment horizontal="centerContinuous" vertical="center"/>
    </xf>
    <xf numFmtId="0" fontId="39" fillId="0" borderId="0" xfId="9" applyFont="1" applyAlignment="1">
      <alignment horizontal="centerContinuous" vertical="center"/>
    </xf>
    <xf numFmtId="0" fontId="35" fillId="0" borderId="0" xfId="9" applyFont="1" applyAlignment="1">
      <alignment horizontal="centerContinuous" vertical="center"/>
    </xf>
    <xf numFmtId="0" fontId="35" fillId="0" borderId="29" xfId="9" applyFont="1" applyBorder="1" applyAlignment="1">
      <alignment vertical="center"/>
    </xf>
    <xf numFmtId="0" fontId="35" fillId="0" borderId="48" xfId="9" applyFont="1" applyBorder="1" applyAlignment="1">
      <alignment vertical="center"/>
    </xf>
    <xf numFmtId="0" fontId="35" fillId="0" borderId="29" xfId="9" applyFont="1" applyBorder="1" applyAlignment="1">
      <alignment horizontal="center" vertical="center"/>
    </xf>
    <xf numFmtId="0" fontId="35" fillId="0" borderId="48" xfId="9" applyFont="1" applyBorder="1" applyAlignment="1">
      <alignment horizontal="centerContinuous" vertical="center"/>
    </xf>
    <xf numFmtId="0" fontId="35" fillId="0" borderId="14" xfId="9" applyFont="1" applyBorder="1" applyAlignment="1">
      <alignment horizontal="center" vertical="center"/>
    </xf>
    <xf numFmtId="0" fontId="35" fillId="0" borderId="48" xfId="9" applyFont="1" applyBorder="1" applyAlignment="1">
      <alignment horizontal="center" vertical="center"/>
    </xf>
    <xf numFmtId="0" fontId="35" fillId="0" borderId="47" xfId="9" applyFont="1" applyBorder="1" applyAlignment="1">
      <alignment horizontal="center" vertical="center"/>
    </xf>
    <xf numFmtId="0" fontId="35" fillId="0" borderId="0" xfId="9" applyFont="1" applyBorder="1" applyAlignment="1">
      <alignment vertical="center"/>
    </xf>
    <xf numFmtId="0" fontId="35" fillId="0" borderId="32" xfId="9" applyFont="1" applyBorder="1" applyAlignment="1">
      <alignment horizontal="left" wrapText="1"/>
    </xf>
    <xf numFmtId="0" fontId="35" fillId="0" borderId="17" xfId="9" applyFont="1" applyBorder="1" applyAlignment="1">
      <alignment horizontal="center" vertical="center"/>
    </xf>
    <xf numFmtId="223" fontId="35" fillId="0" borderId="0" xfId="9" applyNumberFormat="1" applyFont="1" applyBorder="1" applyAlignment="1">
      <alignment horizontal="right"/>
    </xf>
    <xf numFmtId="223" fontId="35" fillId="0" borderId="0" xfId="9" applyNumberFormat="1" applyFont="1" applyFill="1" applyBorder="1" applyAlignment="1">
      <alignment horizontal="right"/>
    </xf>
    <xf numFmtId="224" fontId="39" fillId="0" borderId="0" xfId="9" applyNumberFormat="1" applyFont="1"/>
    <xf numFmtId="0" fontId="77" fillId="0" borderId="0" xfId="9" applyFont="1" applyBorder="1" applyAlignment="1">
      <alignment vertical="center"/>
    </xf>
    <xf numFmtId="0" fontId="77" fillId="0" borderId="32" xfId="9" applyFont="1" applyBorder="1" applyAlignment="1">
      <alignment horizontal="left" wrapText="1"/>
    </xf>
    <xf numFmtId="224" fontId="35" fillId="0" borderId="0" xfId="9" applyNumberFormat="1" applyFont="1" applyBorder="1" applyAlignment="1">
      <alignment horizontal="right"/>
    </xf>
    <xf numFmtId="224" fontId="35" fillId="0" borderId="0" xfId="9" applyNumberFormat="1" applyFont="1" applyFill="1" applyBorder="1" applyAlignment="1">
      <alignment horizontal="right"/>
    </xf>
    <xf numFmtId="224" fontId="12" fillId="0" borderId="0" xfId="9" applyNumberFormat="1" applyFont="1"/>
    <xf numFmtId="0" fontId="35" fillId="0" borderId="32" xfId="9" applyFont="1" applyBorder="1" applyAlignment="1">
      <alignment horizontal="left" vertical="center"/>
    </xf>
    <xf numFmtId="0" fontId="77" fillId="0" borderId="32" xfId="9" applyFont="1" applyBorder="1" applyAlignment="1">
      <alignment horizontal="left" vertical="center"/>
    </xf>
    <xf numFmtId="166" fontId="35" fillId="0" borderId="0" xfId="9" applyNumberFormat="1" applyFont="1" applyBorder="1" applyAlignment="1">
      <alignment horizontal="right"/>
    </xf>
    <xf numFmtId="0" fontId="35" fillId="0" borderId="0" xfId="9" applyFont="1" applyBorder="1" applyAlignment="1">
      <alignment horizontal="right"/>
    </xf>
    <xf numFmtId="0" fontId="35" fillId="0" borderId="0" xfId="9" applyFont="1" applyFill="1" applyBorder="1" applyAlignment="1">
      <alignment horizontal="right"/>
    </xf>
    <xf numFmtId="0" fontId="35" fillId="0" borderId="32" xfId="9" applyFont="1" applyBorder="1" applyAlignment="1">
      <alignment horizontal="left"/>
    </xf>
    <xf numFmtId="0" fontId="111" fillId="0" borderId="0" xfId="9" applyFont="1" applyBorder="1" applyAlignment="1">
      <alignment horizontal="right"/>
    </xf>
    <xf numFmtId="166" fontId="111" fillId="0" borderId="0" xfId="9" applyNumberFormat="1" applyFont="1" applyBorder="1" applyAlignment="1">
      <alignment horizontal="right"/>
    </xf>
    <xf numFmtId="166" fontId="111" fillId="0" borderId="0" xfId="9" applyNumberFormat="1" applyFont="1" applyFill="1" applyBorder="1" applyAlignment="1">
      <alignment horizontal="right"/>
    </xf>
    <xf numFmtId="0" fontId="77" fillId="0" borderId="32" xfId="9" applyFont="1" applyBorder="1" applyAlignment="1">
      <alignment horizontal="left"/>
    </xf>
    <xf numFmtId="0" fontId="85" fillId="0" borderId="0" xfId="9" applyFont="1" applyBorder="1" applyAlignment="1">
      <alignment horizontal="centerContinuous" vertical="center"/>
    </xf>
    <xf numFmtId="0" fontId="36" fillId="0" borderId="0" xfId="9" applyFont="1" applyBorder="1" applyAlignment="1">
      <alignment horizontal="centerContinuous" vertical="center"/>
    </xf>
    <xf numFmtId="223" fontId="35" fillId="0" borderId="0" xfId="9" applyNumberFormat="1" applyFont="1" applyBorder="1" applyAlignment="1">
      <alignment horizontal="right" vertical="center"/>
    </xf>
    <xf numFmtId="224" fontId="35" fillId="0" borderId="0" xfId="9" applyNumberFormat="1" applyFont="1" applyBorder="1" applyAlignment="1">
      <alignment horizontal="right" vertical="center"/>
    </xf>
    <xf numFmtId="224" fontId="35" fillId="0" borderId="0" xfId="9" applyNumberFormat="1" applyFont="1" applyFill="1" applyBorder="1" applyAlignment="1">
      <alignment horizontal="right" vertical="center"/>
    </xf>
    <xf numFmtId="223" fontId="39" fillId="0" borderId="0" xfId="9" applyNumberFormat="1" applyFont="1" applyFill="1" applyBorder="1" applyAlignment="1">
      <alignment horizontal="right"/>
    </xf>
    <xf numFmtId="166" fontId="35" fillId="0" borderId="0" xfId="9" applyNumberFormat="1" applyFont="1" applyFill="1" applyBorder="1" applyAlignment="1">
      <alignment horizontal="right"/>
    </xf>
    <xf numFmtId="225" fontId="12" fillId="0" borderId="0" xfId="9" applyNumberFormat="1" applyFont="1"/>
    <xf numFmtId="0" fontId="35" fillId="0" borderId="0" xfId="9" applyFont="1" applyBorder="1" applyAlignment="1">
      <alignment horizontal="right" vertical="center"/>
    </xf>
    <xf numFmtId="0" fontId="35" fillId="0" borderId="0" xfId="9" applyFont="1" applyFill="1" applyBorder="1" applyAlignment="1">
      <alignment horizontal="right" vertical="center"/>
    </xf>
    <xf numFmtId="226" fontId="35" fillId="0" borderId="0" xfId="9" applyNumberFormat="1" applyFont="1" applyBorder="1" applyAlignment="1">
      <alignment horizontal="right"/>
    </xf>
    <xf numFmtId="226" fontId="35" fillId="0" borderId="0" xfId="9" applyNumberFormat="1" applyFont="1" applyFill="1" applyBorder="1" applyAlignment="1">
      <alignment horizontal="right"/>
    </xf>
    <xf numFmtId="0" fontId="35" fillId="0" borderId="32" xfId="9" applyFont="1" applyBorder="1" applyAlignment="1">
      <alignment horizontal="right"/>
    </xf>
    <xf numFmtId="224" fontId="35" fillId="0" borderId="32" xfId="9" applyNumberFormat="1" applyFont="1" applyBorder="1" applyAlignment="1">
      <alignment horizontal="right"/>
    </xf>
    <xf numFmtId="226" fontId="35" fillId="0" borderId="32" xfId="9" applyNumberFormat="1" applyFont="1" applyBorder="1" applyAlignment="1">
      <alignment horizontal="right"/>
    </xf>
    <xf numFmtId="166" fontId="35" fillId="0" borderId="32" xfId="9" applyNumberFormat="1" applyFont="1" applyBorder="1" applyAlignment="1">
      <alignment horizontal="right"/>
    </xf>
    <xf numFmtId="166" fontId="111" fillId="0" borderId="32" xfId="9" applyNumberFormat="1" applyFont="1" applyBorder="1" applyAlignment="1">
      <alignment horizontal="right"/>
    </xf>
    <xf numFmtId="0" fontId="54" fillId="0" borderId="0" xfId="0" applyFont="1" applyAlignment="1">
      <alignment horizontal="left" vertical="center" readingOrder="1"/>
    </xf>
    <xf numFmtId="0" fontId="12" fillId="0" borderId="0" xfId="9" applyFont="1" applyAlignment="1">
      <alignment vertical="center" readingOrder="1"/>
    </xf>
    <xf numFmtId="0" fontId="35" fillId="0" borderId="0" xfId="9" quotePrefix="1" applyFont="1" applyAlignment="1">
      <alignment vertical="center" readingOrder="1"/>
    </xf>
    <xf numFmtId="0" fontId="35" fillId="0" borderId="0" xfId="0" applyFont="1" applyAlignment="1">
      <alignment horizontal="left" vertical="center" readingOrder="1"/>
    </xf>
    <xf numFmtId="0" fontId="126" fillId="0" borderId="0" xfId="1" applyNumberFormat="1" applyFont="1" applyFill="1" applyBorder="1" applyProtection="1">
      <protection hidden="1"/>
    </xf>
    <xf numFmtId="0" fontId="14" fillId="0" borderId="0" xfId="9" applyFont="1" applyFill="1" applyAlignment="1">
      <alignment horizontal="centerContinuous" vertical="center"/>
    </xf>
    <xf numFmtId="0" fontId="39" fillId="0" borderId="0" xfId="9" applyFont="1" applyFill="1" applyAlignment="1">
      <alignment horizontal="centerContinuous" vertical="center"/>
    </xf>
    <xf numFmtId="171" fontId="39" fillId="0" borderId="0" xfId="9" applyNumberFormat="1" applyFont="1" applyFill="1" applyAlignment="1">
      <alignment horizontal="centerContinuous" vertical="center"/>
    </xf>
    <xf numFmtId="0" fontId="39" fillId="0" borderId="0" xfId="9" applyFont="1" applyFill="1" applyAlignment="1">
      <alignment vertical="center"/>
    </xf>
    <xf numFmtId="0" fontId="109" fillId="0" borderId="0" xfId="9" applyFont="1" applyFill="1" applyAlignment="1">
      <alignment horizontal="centerContinuous" vertical="center"/>
    </xf>
    <xf numFmtId="0" fontId="12" fillId="0" borderId="0" xfId="9" applyFont="1" applyFill="1" applyAlignment="1">
      <alignment horizontal="centerContinuous" vertical="center"/>
    </xf>
    <xf numFmtId="171" fontId="12" fillId="0" borderId="0" xfId="9" applyNumberFormat="1" applyFont="1" applyFill="1" applyAlignment="1">
      <alignment horizontal="centerContinuous" vertical="center"/>
    </xf>
    <xf numFmtId="0" fontId="35" fillId="0" borderId="29" xfId="9" applyFont="1" applyFill="1" applyBorder="1" applyAlignment="1">
      <alignment horizontal="center" vertical="center"/>
    </xf>
    <xf numFmtId="0" fontId="35" fillId="0" borderId="48" xfId="9" applyFont="1" applyFill="1" applyBorder="1" applyAlignment="1">
      <alignment horizontal="center" vertical="center"/>
    </xf>
    <xf numFmtId="0" fontId="35" fillId="0" borderId="29" xfId="9" applyNumberFormat="1" applyFont="1" applyBorder="1" applyAlignment="1">
      <alignment horizontal="center" vertical="center"/>
    </xf>
    <xf numFmtId="0" fontId="35" fillId="0" borderId="48" xfId="9" applyNumberFormat="1" applyFont="1" applyBorder="1" applyAlignment="1">
      <alignment horizontal="center" vertical="center"/>
    </xf>
    <xf numFmtId="0" fontId="35" fillId="0" borderId="14" xfId="9" applyFont="1" applyFill="1" applyBorder="1" applyAlignment="1">
      <alignment horizontal="center" vertical="center"/>
    </xf>
    <xf numFmtId="0" fontId="35" fillId="0" borderId="17" xfId="9" applyFont="1" applyFill="1" applyBorder="1" applyAlignment="1">
      <alignment vertical="center"/>
    </xf>
    <xf numFmtId="0" fontId="35" fillId="0" borderId="17" xfId="9" applyFont="1" applyFill="1" applyBorder="1" applyAlignment="1">
      <alignment horizontal="right" vertical="center"/>
    </xf>
    <xf numFmtId="0" fontId="35" fillId="0" borderId="9" xfId="9" applyFont="1" applyFill="1" applyBorder="1" applyAlignment="1">
      <alignment horizontal="left" vertical="center" indent="1"/>
    </xf>
    <xf numFmtId="171" fontId="35" fillId="0" borderId="0" xfId="9" applyNumberFormat="1" applyFont="1" applyFill="1" applyBorder="1" applyAlignment="1">
      <alignment horizontal="center" vertical="center"/>
    </xf>
    <xf numFmtId="0" fontId="77" fillId="0" borderId="17" xfId="9" applyFont="1" applyFill="1" applyBorder="1" applyAlignment="1">
      <alignment vertical="center"/>
    </xf>
    <xf numFmtId="0" fontId="77" fillId="0" borderId="17" xfId="9" applyFont="1" applyFill="1" applyBorder="1" applyAlignment="1">
      <alignment horizontal="right" vertical="center"/>
    </xf>
    <xf numFmtId="0" fontId="35" fillId="0" borderId="16" xfId="9" applyFont="1" applyFill="1" applyBorder="1" applyAlignment="1">
      <alignment horizontal="left" vertical="center" indent="1"/>
    </xf>
    <xf numFmtId="171" fontId="35" fillId="0" borderId="0" xfId="9" quotePrefix="1" applyNumberFormat="1" applyFont="1" applyFill="1" applyBorder="1" applyAlignment="1">
      <alignment horizontal="center" vertical="center"/>
    </xf>
    <xf numFmtId="0" fontId="35" fillId="0" borderId="0" xfId="9" quotePrefix="1" applyFont="1" applyFill="1" applyAlignment="1">
      <alignment vertical="top"/>
    </xf>
    <xf numFmtId="0" fontId="35" fillId="0" borderId="0" xfId="9" applyFont="1" applyFill="1" applyAlignment="1">
      <alignment vertical="top"/>
    </xf>
    <xf numFmtId="196" fontId="105" fillId="0" borderId="0" xfId="19" applyFont="1" applyBorder="1" applyAlignment="1">
      <alignment horizontal="centerContinuous" vertical="center" wrapText="1"/>
    </xf>
    <xf numFmtId="196" fontId="105" fillId="0" borderId="0" xfId="19" applyFont="1" applyBorder="1" applyAlignment="1">
      <alignment horizontal="centerContinuous" vertical="center"/>
    </xf>
    <xf numFmtId="196" fontId="105" fillId="0" borderId="0" xfId="19" applyFont="1" applyFill="1" applyBorder="1" applyAlignment="1">
      <alignment horizontal="centerContinuous" vertical="center"/>
    </xf>
    <xf numFmtId="196" fontId="12" fillId="0" borderId="0" xfId="19" applyFont="1" applyFill="1" applyBorder="1" applyAlignment="1">
      <alignment horizontal="centerContinuous" vertical="center"/>
    </xf>
    <xf numFmtId="196" fontId="12" fillId="0" borderId="0" xfId="19" applyFont="1" applyBorder="1" applyAlignment="1">
      <alignment horizontal="centerContinuous" vertical="center"/>
    </xf>
    <xf numFmtId="196" fontId="12" fillId="0" borderId="0" xfId="19" applyFont="1" applyBorder="1"/>
    <xf numFmtId="196" fontId="12" fillId="0" borderId="0" xfId="19" applyFont="1"/>
    <xf numFmtId="196" fontId="109" fillId="0" borderId="0" xfId="19" applyFont="1" applyBorder="1" applyAlignment="1">
      <alignment horizontal="centerContinuous" vertical="center"/>
    </xf>
    <xf numFmtId="0" fontId="35" fillId="0" borderId="13" xfId="9" applyFont="1" applyFill="1" applyBorder="1" applyAlignment="1">
      <alignment horizontal="center" vertical="center"/>
    </xf>
    <xf numFmtId="0" fontId="35" fillId="0" borderId="0" xfId="9" applyFont="1" applyFill="1" applyBorder="1" applyAlignment="1">
      <alignment vertical="center"/>
    </xf>
    <xf numFmtId="0" fontId="35" fillId="0" borderId="2" xfId="9" applyFont="1" applyFill="1" applyBorder="1" applyAlignment="1">
      <alignment vertical="center"/>
    </xf>
    <xf numFmtId="0" fontId="35" fillId="0" borderId="0" xfId="9" applyFont="1" applyFill="1" applyBorder="1" applyAlignment="1">
      <alignment horizontal="left" vertical="center" indent="2"/>
    </xf>
    <xf numFmtId="227" fontId="35" fillId="0" borderId="0" xfId="0" applyNumberFormat="1" applyFont="1" applyBorder="1" applyAlignment="1">
      <alignment horizontal="center" vertical="center"/>
    </xf>
    <xf numFmtId="0" fontId="77" fillId="0" borderId="0" xfId="9" applyFont="1" applyFill="1" applyBorder="1" applyAlignment="1">
      <alignment vertical="center"/>
    </xf>
    <xf numFmtId="0" fontId="77" fillId="0" borderId="0" xfId="9" applyFont="1" applyFill="1" applyBorder="1" applyAlignment="1">
      <alignment horizontal="right" vertical="center"/>
    </xf>
    <xf numFmtId="227" fontId="35" fillId="0" borderId="0" xfId="19" applyNumberFormat="1" applyFont="1" applyAlignment="1">
      <alignment horizontal="center" vertical="center"/>
    </xf>
    <xf numFmtId="227" fontId="35" fillId="0" borderId="0" xfId="19" applyNumberFormat="1" applyFont="1" applyFill="1" applyAlignment="1">
      <alignment horizontal="center" vertical="center"/>
    </xf>
    <xf numFmtId="196" fontId="35" fillId="0" borderId="0" xfId="19" applyFont="1" applyBorder="1"/>
    <xf numFmtId="196" fontId="35" fillId="0" borderId="2" xfId="19" applyFont="1" applyBorder="1"/>
    <xf numFmtId="196" fontId="77" fillId="0" borderId="0" xfId="19" applyFont="1" applyBorder="1"/>
    <xf numFmtId="196" fontId="77" fillId="0" borderId="2" xfId="19" applyFont="1" applyBorder="1"/>
    <xf numFmtId="1" fontId="35" fillId="0" borderId="0" xfId="0" applyNumberFormat="1" applyFont="1"/>
    <xf numFmtId="196" fontId="35" fillId="0" borderId="0" xfId="19" quotePrefix="1" applyFont="1" applyBorder="1"/>
    <xf numFmtId="196" fontId="39" fillId="0" borderId="0" xfId="19" applyFont="1" applyBorder="1"/>
    <xf numFmtId="196" fontId="39" fillId="0" borderId="0" xfId="19" applyFont="1" applyFill="1" applyBorder="1"/>
    <xf numFmtId="196" fontId="39" fillId="0" borderId="0" xfId="19" applyFont="1"/>
    <xf numFmtId="196" fontId="35" fillId="0" borderId="0" xfId="19" quotePrefix="1" applyFont="1" applyBorder="1" applyAlignment="1">
      <alignment horizontal="left"/>
    </xf>
    <xf numFmtId="196" fontId="35" fillId="0" borderId="0" xfId="19" applyFont="1" applyFill="1" applyAlignment="1">
      <alignment horizontal="left"/>
    </xf>
    <xf numFmtId="196" fontId="105" fillId="0" borderId="0" xfId="19" applyFont="1" applyBorder="1"/>
    <xf numFmtId="196" fontId="105" fillId="0" borderId="0" xfId="19" applyFont="1" applyFill="1" applyBorder="1"/>
    <xf numFmtId="196" fontId="12" fillId="0" borderId="0" xfId="19" applyFont="1" applyFill="1" applyBorder="1"/>
    <xf numFmtId="196" fontId="105" fillId="0" borderId="0" xfId="19" applyFont="1"/>
    <xf numFmtId="196" fontId="105" fillId="0" borderId="0" xfId="19" applyFont="1" applyFill="1"/>
    <xf numFmtId="196" fontId="12" fillId="0" borderId="0" xfId="19" applyFont="1" applyFill="1"/>
    <xf numFmtId="0" fontId="131" fillId="0" borderId="0" xfId="5" applyFont="1" applyFill="1"/>
    <xf numFmtId="0" fontId="132" fillId="0" borderId="0" xfId="20" applyFont="1" applyFill="1" applyBorder="1" applyAlignment="1" applyProtection="1">
      <alignment horizontal="center" vertical="center"/>
    </xf>
    <xf numFmtId="0" fontId="131" fillId="0" borderId="0" xfId="5" applyFont="1" applyFill="1" applyAlignment="1">
      <alignment horizontal="center"/>
    </xf>
    <xf numFmtId="228" fontId="133" fillId="0" borderId="0" xfId="20" quotePrefix="1" applyNumberFormat="1" applyFont="1" applyFill="1" applyBorder="1" applyAlignment="1" applyProtection="1">
      <alignment horizontal="center" vertical="center"/>
    </xf>
    <xf numFmtId="228" fontId="133" fillId="0" borderId="0" xfId="20" applyNumberFormat="1" applyFont="1" applyFill="1" applyBorder="1" applyAlignment="1" applyProtection="1">
      <alignment horizontal="center" vertical="center"/>
    </xf>
    <xf numFmtId="0" fontId="134" fillId="0" borderId="0" xfId="20" applyFont="1" applyFill="1" applyBorder="1" applyAlignment="1" applyProtection="1">
      <alignment horizontal="centerContinuous" vertical="center"/>
    </xf>
    <xf numFmtId="0" fontId="134" fillId="0" borderId="0" xfId="20" applyFont="1" applyFill="1" applyBorder="1" applyAlignment="1">
      <alignment horizontal="centerContinuous" vertical="center"/>
    </xf>
    <xf numFmtId="0" fontId="135" fillId="0" borderId="0" xfId="5" applyFont="1" applyFill="1" applyBorder="1" applyAlignment="1">
      <alignment horizontal="centerContinuous" vertical="center" wrapText="1"/>
    </xf>
    <xf numFmtId="0" fontId="134" fillId="0" borderId="0" xfId="5" applyFont="1" applyFill="1" applyAlignment="1">
      <alignment horizontal="centerContinuous" vertical="center"/>
    </xf>
    <xf numFmtId="0" fontId="136" fillId="0" borderId="0" xfId="5" applyFont="1" applyFill="1" applyBorder="1" applyAlignment="1">
      <alignment horizontal="centerContinuous" vertical="center" wrapText="1"/>
    </xf>
    <xf numFmtId="49" fontId="135" fillId="0" borderId="45" xfId="5" applyNumberFormat="1" applyFont="1" applyFill="1" applyBorder="1" applyAlignment="1">
      <alignment horizontal="centerContinuous" vertical="center" wrapText="1"/>
    </xf>
    <xf numFmtId="49" fontId="135" fillId="0" borderId="45" xfId="5" applyNumberFormat="1" applyFont="1" applyFill="1" applyBorder="1" applyAlignment="1">
      <alignment horizontal="centerContinuous" vertical="center"/>
    </xf>
    <xf numFmtId="49" fontId="135" fillId="0" borderId="0" xfId="5" applyNumberFormat="1" applyFont="1" applyFill="1" applyBorder="1" applyAlignment="1">
      <alignment horizontal="center" vertical="center"/>
    </xf>
    <xf numFmtId="0" fontId="137" fillId="0" borderId="28" xfId="5" applyFont="1" applyBorder="1" applyAlignment="1">
      <alignment horizontal="center" vertical="center"/>
    </xf>
    <xf numFmtId="0" fontId="134" fillId="0" borderId="26" xfId="20" applyFont="1" applyFill="1" applyBorder="1" applyAlignment="1">
      <alignment horizontal="center" vertical="center"/>
    </xf>
    <xf numFmtId="0" fontId="134" fillId="0" borderId="51" xfId="20" applyFont="1" applyFill="1" applyBorder="1" applyAlignment="1">
      <alignment horizontal="center" vertical="center"/>
    </xf>
    <xf numFmtId="0" fontId="134" fillId="0" borderId="49" xfId="20" applyFont="1" applyFill="1" applyBorder="1" applyAlignment="1">
      <alignment horizontal="center" vertical="center"/>
    </xf>
    <xf numFmtId="0" fontId="137" fillId="0" borderId="1" xfId="5" applyFont="1" applyBorder="1" applyAlignment="1">
      <alignment horizontal="center" vertical="center"/>
    </xf>
    <xf numFmtId="0" fontId="133" fillId="0" borderId="90" xfId="20" applyFont="1" applyFill="1" applyBorder="1" applyAlignment="1">
      <alignment horizontal="centerContinuous" vertical="center"/>
    </xf>
    <xf numFmtId="0" fontId="133" fillId="0" borderId="91" xfId="20" applyFont="1" applyFill="1" applyBorder="1" applyAlignment="1">
      <alignment horizontal="centerContinuous" vertical="center"/>
    </xf>
    <xf numFmtId="0" fontId="133" fillId="0" borderId="92" xfId="20" applyFont="1" applyFill="1" applyBorder="1" applyAlignment="1">
      <alignment horizontal="centerContinuous" vertical="center"/>
    </xf>
    <xf numFmtId="0" fontId="133" fillId="0" borderId="19" xfId="20" applyFont="1" applyFill="1" applyBorder="1" applyAlignment="1">
      <alignment horizontal="center" vertical="center"/>
    </xf>
    <xf numFmtId="0" fontId="133" fillId="0" borderId="92" xfId="20" applyFont="1" applyFill="1" applyBorder="1" applyAlignment="1">
      <alignment horizontal="center" vertical="center"/>
    </xf>
    <xf numFmtId="0" fontId="138" fillId="0" borderId="1" xfId="5" applyFont="1" applyFill="1" applyBorder="1" applyAlignment="1">
      <alignment horizontal="left" vertical="center"/>
    </xf>
    <xf numFmtId="3" fontId="134" fillId="0" borderId="0" xfId="20" quotePrefix="1" applyNumberFormat="1" applyFont="1" applyFill="1" applyBorder="1" applyAlignment="1">
      <alignment horizontal="center" vertical="center"/>
    </xf>
    <xf numFmtId="3" fontId="134" fillId="0" borderId="0" xfId="20" applyNumberFormat="1" applyFont="1" applyFill="1" applyBorder="1" applyAlignment="1">
      <alignment horizontal="center" vertical="center"/>
    </xf>
    <xf numFmtId="3" fontId="134" fillId="0" borderId="18" xfId="20" applyNumberFormat="1" applyFont="1" applyFill="1" applyBorder="1" applyAlignment="1">
      <alignment horizontal="center" vertical="center"/>
    </xf>
    <xf numFmtId="3" fontId="41" fillId="0" borderId="8" xfId="5" applyNumberFormat="1" applyFont="1" applyBorder="1" applyAlignment="1">
      <alignment horizontal="center" vertical="center"/>
    </xf>
    <xf numFmtId="3" fontId="41" fillId="0" borderId="28" xfId="5" applyNumberFormat="1" applyFont="1" applyBorder="1" applyAlignment="1">
      <alignment horizontal="center" vertical="center"/>
    </xf>
    <xf numFmtId="3" fontId="41" fillId="0" borderId="1" xfId="5" applyNumberFormat="1" applyFont="1" applyBorder="1" applyAlignment="1">
      <alignment horizontal="center" vertical="center"/>
    </xf>
    <xf numFmtId="0" fontId="138" fillId="0" borderId="1" xfId="5" applyFont="1" applyFill="1" applyBorder="1" applyAlignment="1">
      <alignment horizontal="left" vertical="center" wrapText="1"/>
    </xf>
    <xf numFmtId="3" fontId="41" fillId="0" borderId="2" xfId="5" applyNumberFormat="1" applyFont="1" applyBorder="1" applyAlignment="1">
      <alignment horizontal="center" vertical="center"/>
    </xf>
    <xf numFmtId="0" fontId="138" fillId="0" borderId="71" xfId="5" applyFont="1" applyFill="1" applyBorder="1" applyAlignment="1">
      <alignment horizontal="left" vertical="center" wrapText="1"/>
    </xf>
    <xf numFmtId="1" fontId="134" fillId="0" borderId="43" xfId="20" quotePrefix="1" applyNumberFormat="1" applyFont="1" applyFill="1" applyBorder="1" applyAlignment="1">
      <alignment horizontal="center" vertical="center"/>
    </xf>
    <xf numFmtId="15" fontId="134" fillId="0" borderId="45" xfId="20" quotePrefix="1" applyNumberFormat="1" applyFont="1" applyFill="1" applyBorder="1" applyAlignment="1">
      <alignment horizontal="center" vertical="center"/>
    </xf>
    <xf numFmtId="3" fontId="134" fillId="0" borderId="45" xfId="20" quotePrefix="1" applyNumberFormat="1" applyFont="1" applyFill="1" applyBorder="1" applyAlignment="1">
      <alignment horizontal="center" vertical="center"/>
    </xf>
    <xf numFmtId="3" fontId="134" fillId="0" borderId="45" xfId="20" applyNumberFormat="1" applyFont="1" applyFill="1" applyBorder="1" applyAlignment="1">
      <alignment horizontal="center" vertical="center"/>
    </xf>
    <xf numFmtId="3" fontId="134" fillId="0" borderId="46" xfId="20" quotePrefix="1" applyNumberFormat="1" applyFont="1" applyFill="1" applyBorder="1" applyAlignment="1">
      <alignment horizontal="center" vertical="center"/>
    </xf>
    <xf numFmtId="3" fontId="41" fillId="0" borderId="71" xfId="5" applyNumberFormat="1" applyFont="1" applyBorder="1" applyAlignment="1">
      <alignment horizontal="center" vertical="center"/>
    </xf>
    <xf numFmtId="0" fontId="138" fillId="0" borderId="0" xfId="5" applyFont="1" applyFill="1" applyBorder="1" applyAlignment="1">
      <alignment horizontal="left" vertical="center" wrapText="1"/>
    </xf>
    <xf numFmtId="15" fontId="134" fillId="0" borderId="0" xfId="20" quotePrefix="1" applyNumberFormat="1" applyFont="1" applyFill="1" applyBorder="1" applyAlignment="1">
      <alignment horizontal="center" vertical="center"/>
    </xf>
    <xf numFmtId="3" fontId="41" fillId="0" borderId="0" xfId="5" applyNumberFormat="1" applyFont="1" applyBorder="1" applyAlignment="1">
      <alignment horizontal="center" vertical="center"/>
    </xf>
    <xf numFmtId="0" fontId="141" fillId="0" borderId="0" xfId="5" applyFont="1" applyFill="1"/>
    <xf numFmtId="0" fontId="143" fillId="0" borderId="0" xfId="20" applyFont="1" applyFill="1" applyBorder="1" applyAlignment="1">
      <alignment horizontal="center" vertical="center"/>
    </xf>
    <xf numFmtId="0" fontId="144" fillId="0" borderId="0" xfId="5" applyFont="1" applyFill="1" applyAlignment="1">
      <alignment horizontal="center"/>
    </xf>
    <xf numFmtId="0" fontId="131" fillId="0" borderId="0" xfId="5" applyFont="1" applyFill="1" applyBorder="1" applyAlignment="1">
      <alignment horizontal="center"/>
    </xf>
    <xf numFmtId="0" fontId="134" fillId="0" borderId="0" xfId="5" applyFont="1" applyFill="1"/>
    <xf numFmtId="0" fontId="42" fillId="0" borderId="0" xfId="9" applyFont="1" applyBorder="1" applyAlignment="1">
      <alignment vertical="center"/>
    </xf>
    <xf numFmtId="0" fontId="42" fillId="0" borderId="48" xfId="9" applyFont="1" applyBorder="1" applyAlignment="1">
      <alignment horizontal="center" vertical="center"/>
    </xf>
    <xf numFmtId="0" fontId="42" fillId="0" borderId="14" xfId="9" applyNumberFormat="1" applyFont="1" applyBorder="1" applyAlignment="1">
      <alignment horizontal="center" vertical="center" wrapText="1"/>
    </xf>
    <xf numFmtId="0" fontId="42" fillId="0" borderId="42" xfId="9" applyFont="1" applyFill="1" applyBorder="1" applyAlignment="1">
      <alignment vertical="center"/>
    </xf>
    <xf numFmtId="0" fontId="42" fillId="0" borderId="0" xfId="9" applyNumberFormat="1" applyFont="1" applyFill="1" applyBorder="1" applyAlignment="1">
      <alignment horizontal="center" vertical="center"/>
    </xf>
    <xf numFmtId="2" fontId="42" fillId="0" borderId="0" xfId="9" applyNumberFormat="1" applyFont="1" applyFill="1" applyBorder="1" applyAlignment="1">
      <alignment horizontal="center" vertical="center"/>
    </xf>
    <xf numFmtId="229" fontId="42" fillId="0" borderId="0" xfId="9" applyNumberFormat="1" applyFont="1" applyFill="1" applyBorder="1" applyAlignment="1">
      <alignment horizontal="right" vertical="center"/>
    </xf>
    <xf numFmtId="229" fontId="42" fillId="0" borderId="0" xfId="9" applyNumberFormat="1" applyFont="1" applyFill="1" applyBorder="1" applyAlignment="1">
      <alignment horizontal="center" vertical="center"/>
    </xf>
    <xf numFmtId="229" fontId="43" fillId="0" borderId="0" xfId="9" applyNumberFormat="1" applyFont="1"/>
    <xf numFmtId="0" fontId="42" fillId="0" borderId="0" xfId="9" applyNumberFormat="1" applyFont="1" applyFill="1" applyAlignment="1">
      <alignment horizontal="center" vertical="center"/>
    </xf>
    <xf numFmtId="2" fontId="42" fillId="0" borderId="0" xfId="9" applyNumberFormat="1" applyFont="1" applyFill="1" applyAlignment="1">
      <alignment horizontal="center" vertical="center"/>
    </xf>
    <xf numFmtId="229" fontId="42" fillId="0" borderId="0" xfId="9" applyNumberFormat="1" applyFont="1" applyAlignment="1">
      <alignment horizontal="center"/>
    </xf>
    <xf numFmtId="0" fontId="42" fillId="0" borderId="0" xfId="9" applyFont="1" applyAlignment="1">
      <alignment horizontal="center"/>
    </xf>
    <xf numFmtId="0" fontId="70" fillId="0" borderId="0" xfId="9" applyFont="1" applyAlignment="1">
      <alignment horizontal="center"/>
    </xf>
    <xf numFmtId="0" fontId="145" fillId="0" borderId="0" xfId="9" applyFont="1" applyAlignment="1">
      <alignment horizontal="center"/>
    </xf>
    <xf numFmtId="0" fontId="49" fillId="0" borderId="0" xfId="0" applyFont="1"/>
    <xf numFmtId="229" fontId="42" fillId="0" borderId="0" xfId="9" applyNumberFormat="1" applyFont="1"/>
    <xf numFmtId="0" fontId="146" fillId="0" borderId="0" xfId="1" applyFont="1"/>
    <xf numFmtId="0" fontId="22" fillId="0" borderId="0" xfId="0" applyFont="1" applyFill="1" applyAlignment="1">
      <alignment horizontal="centerContinuous" vertical="center"/>
    </xf>
    <xf numFmtId="1" fontId="39" fillId="0" borderId="0" xfId="15" applyNumberFormat="1" applyFont="1" applyFill="1" applyAlignment="1" applyProtection="1">
      <alignment horizontal="centerContinuous" vertical="center"/>
      <protection hidden="1"/>
    </xf>
    <xf numFmtId="0" fontId="39" fillId="0" borderId="0" xfId="15" applyNumberFormat="1" applyFont="1" applyFill="1" applyAlignment="1" applyProtection="1">
      <alignment horizontal="centerContinuous" vertical="center"/>
      <protection hidden="1"/>
    </xf>
    <xf numFmtId="0" fontId="39" fillId="0" borderId="0" xfId="15" applyNumberFormat="1" applyFont="1" applyFill="1" applyBorder="1" applyProtection="1">
      <protection hidden="1"/>
    </xf>
    <xf numFmtId="0" fontId="82" fillId="0" borderId="0" xfId="15" applyNumberFormat="1" applyFont="1" applyFill="1" applyBorder="1" applyProtection="1">
      <protection hidden="1"/>
    </xf>
    <xf numFmtId="0" fontId="39" fillId="0" borderId="0" xfId="15" applyNumberFormat="1" applyFont="1" applyFill="1" applyProtection="1">
      <protection hidden="1"/>
    </xf>
    <xf numFmtId="0" fontId="34" fillId="0" borderId="0" xfId="0" applyFont="1" applyFill="1" applyAlignment="1">
      <alignment horizontal="centerContinuous" vertical="center"/>
    </xf>
    <xf numFmtId="0" fontId="148" fillId="0" borderId="0" xfId="15" applyNumberFormat="1" applyFont="1" applyFill="1" applyBorder="1" applyAlignment="1" applyProtection="1">
      <alignment vertical="top"/>
      <protection hidden="1"/>
    </xf>
    <xf numFmtId="0" fontId="149" fillId="0" borderId="0" xfId="9" applyFont="1"/>
    <xf numFmtId="0" fontId="149" fillId="0" borderId="0" xfId="9" applyFont="1" applyBorder="1"/>
    <xf numFmtId="0" fontId="149" fillId="0" borderId="0" xfId="9" applyFont="1" applyAlignment="1"/>
    <xf numFmtId="0" fontId="150" fillId="0" borderId="0" xfId="15" applyNumberFormat="1" applyFont="1" applyFill="1" applyBorder="1" applyAlignment="1" applyProtection="1">
      <alignment vertical="top"/>
      <protection hidden="1"/>
    </xf>
    <xf numFmtId="0" fontId="148" fillId="0" borderId="0" xfId="15" applyNumberFormat="1" applyFont="1" applyFill="1" applyAlignment="1" applyProtection="1">
      <alignment vertical="top"/>
      <protection hidden="1"/>
    </xf>
    <xf numFmtId="1" fontId="39" fillId="0" borderId="25" xfId="21" applyNumberFormat="1" applyFont="1" applyFill="1" applyBorder="1" applyAlignment="1" applyProtection="1">
      <alignment horizontal="centerContinuous" vertical="center" wrapText="1"/>
      <protection hidden="1"/>
    </xf>
    <xf numFmtId="1" fontId="39" fillId="0" borderId="26" xfId="21" applyNumberFormat="1" applyFont="1" applyFill="1" applyBorder="1" applyAlignment="1" applyProtection="1">
      <alignment horizontal="centerContinuous" vertical="center" wrapText="1"/>
      <protection hidden="1"/>
    </xf>
    <xf numFmtId="0" fontId="39" fillId="0" borderId="5" xfId="21" applyFont="1" applyFill="1" applyBorder="1" applyAlignment="1" applyProtection="1">
      <alignment horizontal="centerContinuous" vertical="center" wrapText="1"/>
      <protection hidden="1"/>
    </xf>
    <xf numFmtId="230" fontId="39" fillId="0" borderId="26" xfId="21" applyNumberFormat="1" applyFont="1" applyFill="1" applyBorder="1" applyAlignment="1" applyProtection="1">
      <alignment horizontal="centerContinuous" vertical="top"/>
      <protection hidden="1"/>
    </xf>
    <xf numFmtId="0" fontId="39" fillId="0" borderId="26" xfId="21" applyFont="1" applyFill="1" applyBorder="1" applyAlignment="1" applyProtection="1">
      <alignment horizontal="centerContinuous" vertical="center" wrapText="1"/>
      <protection hidden="1"/>
    </xf>
    <xf numFmtId="230" fontId="39" fillId="0" borderId="51" xfId="21" applyNumberFormat="1" applyFont="1" applyFill="1" applyBorder="1" applyAlignment="1" applyProtection="1">
      <alignment horizontal="centerContinuous" vertical="top"/>
      <protection hidden="1"/>
    </xf>
    <xf numFmtId="0" fontId="39" fillId="0" borderId="2" xfId="15" applyNumberFormat="1" applyFont="1" applyFill="1" applyBorder="1" applyProtection="1">
      <protection hidden="1"/>
    </xf>
    <xf numFmtId="0" fontId="35" fillId="0" borderId="0" xfId="15" applyNumberFormat="1" applyFont="1" applyFill="1" applyAlignment="1" applyProtection="1">
      <alignment horizontal="right"/>
      <protection hidden="1"/>
    </xf>
    <xf numFmtId="0" fontId="39" fillId="0" borderId="53" xfId="21" applyFont="1" applyFill="1" applyBorder="1" applyAlignment="1" applyProtection="1">
      <alignment horizontal="center" vertical="center"/>
      <protection locked="0"/>
    </xf>
    <xf numFmtId="0" fontId="39" fillId="0" borderId="10" xfId="15" applyNumberFormat="1" applyFont="1" applyFill="1" applyBorder="1" applyAlignment="1" applyProtection="1">
      <alignment horizontal="center" vertical="center" wrapText="1"/>
      <protection hidden="1"/>
    </xf>
    <xf numFmtId="0" fontId="39" fillId="0" borderId="54" xfId="15" applyNumberFormat="1" applyFont="1" applyFill="1" applyBorder="1" applyAlignment="1" applyProtection="1">
      <alignment horizontal="center" vertical="center" wrapText="1"/>
      <protection hidden="1"/>
    </xf>
    <xf numFmtId="0" fontId="105" fillId="0" borderId="8" xfId="15" applyNumberFormat="1" applyFont="1" applyFill="1" applyBorder="1" applyAlignment="1" applyProtection="1">
      <protection hidden="1"/>
    </xf>
    <xf numFmtId="1" fontId="87" fillId="0" borderId="0" xfId="22" applyNumberFormat="1" applyFont="1" applyFill="1" applyBorder="1" applyAlignment="1" applyProtection="1">
      <alignment horizontal="centerContinuous" vertical="center"/>
      <protection hidden="1"/>
    </xf>
    <xf numFmtId="1" fontId="39" fillId="0" borderId="0" xfId="15" applyNumberFormat="1" applyFont="1" applyFill="1" applyBorder="1" applyAlignment="1" applyProtection="1">
      <alignment horizontal="centerContinuous" vertical="center"/>
      <protection hidden="1"/>
    </xf>
    <xf numFmtId="0" fontId="39" fillId="0" borderId="0" xfId="15" applyNumberFormat="1" applyFont="1" applyFill="1" applyBorder="1" applyAlignment="1" applyProtection="1">
      <alignment horizontal="centerContinuous" vertical="center"/>
      <protection hidden="1"/>
    </xf>
    <xf numFmtId="0" fontId="87" fillId="0" borderId="0" xfId="22" applyFont="1" applyFill="1" applyBorder="1" applyAlignment="1" applyProtection="1">
      <alignment horizontal="centerContinuous" vertical="center"/>
      <protection hidden="1"/>
    </xf>
    <xf numFmtId="1" fontId="87" fillId="0" borderId="40" xfId="22" applyNumberFormat="1" applyFont="1" applyFill="1" applyBorder="1" applyAlignment="1" applyProtection="1">
      <alignment horizontal="centerContinuous" vertical="center"/>
      <protection hidden="1"/>
    </xf>
    <xf numFmtId="0" fontId="87" fillId="0" borderId="18" xfId="22" applyFont="1" applyFill="1" applyBorder="1" applyAlignment="1" applyProtection="1">
      <alignment horizontal="centerContinuous" vertical="center"/>
      <protection hidden="1"/>
    </xf>
    <xf numFmtId="231" fontId="39" fillId="0" borderId="8" xfId="22" applyNumberFormat="1" applyFont="1" applyFill="1" applyBorder="1" applyAlignment="1" applyProtection="1">
      <alignment horizontal="left" vertical="center"/>
      <protection hidden="1"/>
    </xf>
    <xf numFmtId="232" fontId="39" fillId="0" borderId="0" xfId="15" applyNumberFormat="1" applyFont="1" applyFill="1" applyBorder="1" applyAlignment="1" applyProtection="1">
      <alignment vertical="center"/>
      <protection hidden="1"/>
    </xf>
    <xf numFmtId="166" fontId="94" fillId="0" borderId="18" xfId="9" applyNumberFormat="1" applyFont="1" applyFill="1" applyBorder="1" applyAlignment="1" applyProtection="1">
      <alignment horizontal="center" vertical="center"/>
      <protection hidden="1"/>
    </xf>
    <xf numFmtId="232" fontId="39" fillId="0" borderId="14" xfId="15" applyNumberFormat="1" applyFont="1" applyFill="1" applyBorder="1" applyAlignment="1" applyProtection="1">
      <alignment vertical="center"/>
      <protection hidden="1"/>
    </xf>
    <xf numFmtId="166" fontId="94" fillId="0" borderId="30" xfId="9" applyNumberFormat="1" applyFont="1" applyFill="1" applyBorder="1" applyAlignment="1" applyProtection="1">
      <alignment horizontal="center" vertical="center"/>
      <protection hidden="1"/>
    </xf>
    <xf numFmtId="231" fontId="39" fillId="0" borderId="65" xfId="22" quotePrefix="1" applyNumberFormat="1" applyFont="1" applyFill="1" applyBorder="1" applyAlignment="1" applyProtection="1">
      <alignment horizontal="left" vertical="center"/>
      <protection hidden="1"/>
    </xf>
    <xf numFmtId="232" fontId="39" fillId="0" borderId="0" xfId="15" quotePrefix="1" applyNumberFormat="1" applyFont="1" applyFill="1" applyBorder="1" applyAlignment="1" applyProtection="1">
      <alignment vertical="center"/>
      <protection hidden="1"/>
    </xf>
    <xf numFmtId="166" fontId="39" fillId="0" borderId="0" xfId="15" applyNumberFormat="1" applyFont="1" applyFill="1" applyBorder="1" applyProtection="1">
      <protection hidden="1"/>
    </xf>
    <xf numFmtId="0" fontId="105" fillId="0" borderId="8" xfId="15" applyFont="1" applyFill="1" applyBorder="1" applyAlignment="1" applyProtection="1">
      <protection hidden="1"/>
    </xf>
    <xf numFmtId="233" fontId="87" fillId="0" borderId="0" xfId="22" applyNumberFormat="1" applyFont="1" applyFill="1" applyBorder="1" applyAlignment="1" applyProtection="1">
      <alignment horizontal="centerContinuous" vertical="center"/>
      <protection hidden="1"/>
    </xf>
    <xf numFmtId="234" fontId="151" fillId="0" borderId="18" xfId="22" applyNumberFormat="1" applyFont="1" applyFill="1" applyBorder="1" applyAlignment="1" applyProtection="1">
      <alignment horizontal="centerContinuous" vertical="center"/>
      <protection hidden="1"/>
    </xf>
    <xf numFmtId="233" fontId="39" fillId="0" borderId="0" xfId="22" applyNumberFormat="1" applyFont="1" applyFill="1" applyBorder="1" applyAlignment="1" applyProtection="1">
      <alignment horizontal="centerContinuous" vertical="center"/>
      <protection hidden="1"/>
    </xf>
    <xf numFmtId="0" fontId="151" fillId="0" borderId="18" xfId="22" applyFont="1" applyFill="1" applyBorder="1" applyAlignment="1" applyProtection="1">
      <alignment horizontal="centerContinuous" vertical="center"/>
      <protection hidden="1"/>
    </xf>
    <xf numFmtId="235" fontId="87" fillId="0" borderId="0" xfId="22" applyNumberFormat="1" applyFont="1" applyFill="1" applyBorder="1" applyAlignment="1" applyProtection="1">
      <alignment horizontal="centerContinuous" vertical="top"/>
      <protection hidden="1"/>
    </xf>
    <xf numFmtId="1" fontId="87" fillId="0" borderId="0" xfId="15" applyNumberFormat="1" applyFont="1" applyFill="1" applyBorder="1" applyAlignment="1" applyProtection="1">
      <alignment horizontal="centerContinuous"/>
      <protection hidden="1"/>
    </xf>
    <xf numFmtId="0" fontId="87" fillId="0" borderId="0" xfId="15" applyNumberFormat="1" applyFont="1" applyFill="1" applyBorder="1" applyAlignment="1" applyProtection="1">
      <alignment horizontal="centerContinuous"/>
      <protection hidden="1"/>
    </xf>
    <xf numFmtId="0" fontId="87" fillId="0" borderId="18" xfId="15" applyNumberFormat="1" applyFont="1" applyFill="1" applyBorder="1" applyAlignment="1" applyProtection="1">
      <alignment horizontal="centerContinuous"/>
      <protection hidden="1"/>
    </xf>
    <xf numFmtId="0" fontId="87" fillId="0" borderId="0" xfId="15" applyNumberFormat="1" applyFont="1" applyFill="1" applyBorder="1" applyAlignment="1" applyProtection="1">
      <alignment horizontal="centerContinuous" vertical="center"/>
      <protection hidden="1"/>
    </xf>
    <xf numFmtId="0" fontId="105" fillId="0" borderId="2" xfId="15" applyNumberFormat="1" applyFont="1" applyFill="1" applyBorder="1" applyAlignment="1" applyProtection="1">
      <protection hidden="1"/>
    </xf>
    <xf numFmtId="0" fontId="105" fillId="0" borderId="0" xfId="15" applyNumberFormat="1" applyFont="1" applyFill="1" applyBorder="1" applyAlignment="1" applyProtection="1">
      <protection hidden="1"/>
    </xf>
    <xf numFmtId="0" fontId="105" fillId="0" borderId="0" xfId="15" applyNumberFormat="1" applyFont="1" applyFill="1" applyAlignment="1" applyProtection="1">
      <protection hidden="1"/>
    </xf>
    <xf numFmtId="0" fontId="39" fillId="0" borderId="2" xfId="15" applyNumberFormat="1" applyFont="1" applyFill="1" applyBorder="1" applyAlignment="1" applyProtection="1">
      <protection hidden="1"/>
    </xf>
    <xf numFmtId="0" fontId="39" fillId="0" borderId="0" xfId="15" applyNumberFormat="1" applyFont="1" applyFill="1" applyBorder="1" applyAlignment="1" applyProtection="1">
      <protection hidden="1"/>
    </xf>
    <xf numFmtId="0" fontId="39" fillId="0" borderId="0" xfId="15" applyNumberFormat="1" applyFont="1" applyFill="1" applyAlignment="1" applyProtection="1">
      <protection hidden="1"/>
    </xf>
    <xf numFmtId="236" fontId="151" fillId="0" borderId="18" xfId="15" applyNumberFormat="1" applyFont="1" applyFill="1" applyBorder="1" applyAlignment="1" applyProtection="1">
      <alignment horizontal="centerContinuous"/>
      <protection hidden="1"/>
    </xf>
    <xf numFmtId="0" fontId="39" fillId="0" borderId="0" xfId="15" applyNumberFormat="1" applyFont="1" applyFill="1" applyBorder="1" applyAlignment="1" applyProtection="1">
      <alignment vertical="top"/>
      <protection hidden="1"/>
    </xf>
    <xf numFmtId="231" fontId="39" fillId="0" borderId="19" xfId="22" quotePrefix="1" applyNumberFormat="1" applyFont="1" applyFill="1" applyBorder="1" applyAlignment="1" applyProtection="1">
      <alignment horizontal="left" vertical="center"/>
      <protection hidden="1"/>
    </xf>
    <xf numFmtId="232" fontId="39" fillId="0" borderId="53" xfId="15" quotePrefix="1" applyNumberFormat="1" applyFont="1" applyFill="1" applyBorder="1" applyAlignment="1" applyProtection="1">
      <alignment vertical="center"/>
      <protection hidden="1"/>
    </xf>
    <xf numFmtId="166" fontId="94" fillId="0" borderId="92" xfId="9" applyNumberFormat="1" applyFont="1" applyFill="1" applyBorder="1" applyAlignment="1" applyProtection="1">
      <alignment horizontal="center" vertical="center"/>
      <protection hidden="1"/>
    </xf>
    <xf numFmtId="232" fontId="39" fillId="0" borderId="70" xfId="15" quotePrefix="1" applyNumberFormat="1" applyFont="1" applyFill="1" applyBorder="1" applyAlignment="1" applyProtection="1">
      <alignment vertical="center"/>
      <protection hidden="1"/>
    </xf>
    <xf numFmtId="166" fontId="94" fillId="0" borderId="54" xfId="9" applyNumberFormat="1" applyFont="1" applyFill="1" applyBorder="1" applyAlignment="1" applyProtection="1">
      <alignment horizontal="center" vertical="center"/>
      <protection hidden="1"/>
    </xf>
    <xf numFmtId="1" fontId="39" fillId="0" borderId="42" xfId="15" applyNumberFormat="1" applyFont="1" applyFill="1" applyBorder="1" applyProtection="1">
      <protection hidden="1"/>
    </xf>
    <xf numFmtId="237" fontId="39" fillId="0" borderId="42" xfId="15" applyNumberFormat="1" applyFont="1" applyFill="1" applyBorder="1" applyProtection="1">
      <protection hidden="1"/>
    </xf>
    <xf numFmtId="0" fontId="39" fillId="0" borderId="42" xfId="15" applyNumberFormat="1" applyFont="1" applyFill="1" applyBorder="1" applyProtection="1">
      <protection hidden="1"/>
    </xf>
    <xf numFmtId="0" fontId="39" fillId="0" borderId="0" xfId="15" quotePrefix="1" applyNumberFormat="1" applyFont="1" applyFill="1" applyAlignment="1" applyProtection="1">
      <alignment horizontal="left"/>
      <protection hidden="1"/>
    </xf>
    <xf numFmtId="1" fontId="39" fillId="0" borderId="0" xfId="15" applyNumberFormat="1" applyFont="1" applyFill="1" applyProtection="1">
      <protection hidden="1"/>
    </xf>
    <xf numFmtId="237" fontId="39" fillId="0" borderId="0" xfId="15" applyNumberFormat="1" applyFont="1" applyFill="1" applyProtection="1">
      <protection hidden="1"/>
    </xf>
    <xf numFmtId="238" fontId="39" fillId="0" borderId="0" xfId="15" applyNumberFormat="1" applyFont="1" applyFill="1" applyProtection="1">
      <protection hidden="1"/>
    </xf>
    <xf numFmtId="235" fontId="39" fillId="0" borderId="0" xfId="15" applyNumberFormat="1" applyFont="1" applyFill="1" applyProtection="1">
      <protection hidden="1"/>
    </xf>
    <xf numFmtId="0" fontId="33" fillId="0" borderId="0" xfId="23" applyFont="1" applyAlignment="1">
      <alignment horizontal="centerContinuous" vertical="center"/>
    </xf>
    <xf numFmtId="0" fontId="12" fillId="0" borderId="0" xfId="23" applyFont="1" applyAlignment="1">
      <alignment horizontal="centerContinuous" vertical="center"/>
    </xf>
    <xf numFmtId="0" fontId="12" fillId="0" borderId="0" xfId="23" applyFont="1" applyAlignment="1">
      <alignment vertical="center"/>
    </xf>
    <xf numFmtId="0" fontId="35" fillId="0" borderId="0" xfId="3" applyFont="1" applyBorder="1" applyAlignment="1">
      <alignment horizontal="centerContinuous"/>
    </xf>
    <xf numFmtId="0" fontId="35" fillId="0" borderId="0" xfId="23" applyFont="1" applyBorder="1" applyAlignment="1">
      <alignment horizontal="centerContinuous" vertical="center"/>
    </xf>
    <xf numFmtId="0" fontId="35" fillId="0" borderId="0" xfId="23" applyFont="1" applyBorder="1" applyAlignment="1">
      <alignment horizontal="right" vertical="center"/>
    </xf>
    <xf numFmtId="0" fontId="35" fillId="0" borderId="0" xfId="23" applyFont="1" applyAlignment="1">
      <alignment vertical="center"/>
    </xf>
    <xf numFmtId="0" fontId="39" fillId="0" borderId="49" xfId="23" applyFont="1" applyBorder="1" applyAlignment="1">
      <alignment horizontal="centerContinuous" vertical="center" wrapText="1"/>
    </xf>
    <xf numFmtId="0" fontId="39" fillId="0" borderId="26" xfId="23" applyFont="1" applyBorder="1" applyAlignment="1">
      <alignment horizontal="centerContinuous" vertical="center" wrapText="1"/>
    </xf>
    <xf numFmtId="0" fontId="39" fillId="0" borderId="5" xfId="23" applyFont="1" applyBorder="1" applyAlignment="1">
      <alignment horizontal="centerContinuous" vertical="center" wrapText="1"/>
    </xf>
    <xf numFmtId="0" fontId="39" fillId="0" borderId="51" xfId="23" applyFont="1" applyBorder="1" applyAlignment="1">
      <alignment horizontal="centerContinuous" vertical="center" wrapText="1"/>
    </xf>
    <xf numFmtId="0" fontId="35" fillId="0" borderId="0" xfId="23" applyFont="1" applyAlignment="1">
      <alignment horizontal="right" vertical="center"/>
    </xf>
    <xf numFmtId="0" fontId="39" fillId="0" borderId="0" xfId="23" applyFont="1"/>
    <xf numFmtId="0" fontId="39" fillId="0" borderId="31" xfId="23" applyFont="1" applyBorder="1" applyAlignment="1">
      <alignment horizontal="center" vertical="center" wrapText="1"/>
    </xf>
    <xf numFmtId="0" fontId="39" fillId="0" borderId="10" xfId="23" applyFont="1" applyBorder="1" applyAlignment="1">
      <alignment horizontal="center" vertical="center" wrapText="1"/>
    </xf>
    <xf numFmtId="239" fontId="39" fillId="0" borderId="1" xfId="23" applyNumberFormat="1" applyFont="1" applyBorder="1" applyAlignment="1">
      <alignment horizontal="left" vertical="top"/>
    </xf>
    <xf numFmtId="166" fontId="39" fillId="0" borderId="0" xfId="23" applyNumberFormat="1" applyFont="1" applyBorder="1" applyAlignment="1">
      <alignment horizontal="center" vertical="center"/>
    </xf>
    <xf numFmtId="166" fontId="39" fillId="0" borderId="18" xfId="23" applyNumberFormat="1" applyFont="1" applyBorder="1" applyAlignment="1">
      <alignment horizontal="center" vertical="center"/>
    </xf>
    <xf numFmtId="0" fontId="39" fillId="0" borderId="0" xfId="23" applyFont="1" applyBorder="1" applyAlignment="1">
      <alignment horizontal="center" vertical="center"/>
    </xf>
    <xf numFmtId="0" fontId="39" fillId="0" borderId="93" xfId="23" applyFont="1" applyBorder="1" applyAlignment="1">
      <alignment vertical="center"/>
    </xf>
    <xf numFmtId="166" fontId="39" fillId="0" borderId="91" xfId="23" applyNumberFormat="1" applyFont="1" applyBorder="1" applyAlignment="1">
      <alignment horizontal="center" vertical="center"/>
    </xf>
    <xf numFmtId="166" fontId="39" fillId="0" borderId="92" xfId="23" applyNumberFormat="1" applyFont="1" applyBorder="1" applyAlignment="1">
      <alignment horizontal="center" vertical="center"/>
    </xf>
    <xf numFmtId="0" fontId="39" fillId="0" borderId="0" xfId="23" applyFont="1" applyAlignment="1">
      <alignment vertical="center"/>
    </xf>
    <xf numFmtId="0" fontId="39" fillId="0" borderId="0" xfId="23" quotePrefix="1" applyFont="1" applyAlignment="1">
      <alignment horizontal="left"/>
    </xf>
    <xf numFmtId="9" fontId="39" fillId="0" borderId="0" xfId="23" applyNumberFormat="1" applyFont="1"/>
    <xf numFmtId="166" fontId="39" fillId="0" borderId="0" xfId="23" applyNumberFormat="1" applyFont="1"/>
    <xf numFmtId="0" fontId="33" fillId="0" borderId="0" xfId="3" applyFont="1" applyBorder="1" applyAlignment="1">
      <alignment horizontal="centerContinuous" vertical="center"/>
    </xf>
    <xf numFmtId="0" fontId="39" fillId="0" borderId="0" xfId="21" applyFont="1" applyAlignment="1" applyProtection="1">
      <alignment horizontal="centerContinuous" vertical="center"/>
      <protection locked="0"/>
    </xf>
    <xf numFmtId="0" fontId="109" fillId="0" borderId="0" xfId="21" applyFont="1" applyBorder="1" applyAlignment="1" applyProtection="1">
      <alignment horizontal="centerContinuous" vertical="center"/>
      <protection locked="0"/>
    </xf>
    <xf numFmtId="0" fontId="39" fillId="0" borderId="0" xfId="21" applyFont="1" applyAlignment="1">
      <alignment horizontal="centerContinuous" vertical="center"/>
    </xf>
    <xf numFmtId="230" fontId="109" fillId="0" borderId="0" xfId="21" applyNumberFormat="1" applyFont="1" applyBorder="1" applyAlignment="1" applyProtection="1">
      <alignment horizontal="centerContinuous" vertical="center"/>
      <protection locked="0"/>
    </xf>
    <xf numFmtId="0" fontId="109" fillId="0" borderId="0" xfId="21" applyFont="1" applyBorder="1" applyAlignment="1" applyProtection="1">
      <alignment vertical="center"/>
      <protection locked="0"/>
    </xf>
    <xf numFmtId="0" fontId="85" fillId="0" borderId="0" xfId="21" applyFont="1" applyBorder="1" applyAlignment="1" applyProtection="1">
      <alignment vertical="center"/>
      <protection locked="0"/>
    </xf>
    <xf numFmtId="0" fontId="33" fillId="0" borderId="0" xfId="21" applyFont="1" applyBorder="1" applyAlignment="1" applyProtection="1">
      <alignment vertical="center"/>
      <protection locked="0"/>
    </xf>
    <xf numFmtId="0" fontId="35" fillId="0" borderId="0" xfId="3" applyFont="1" applyBorder="1" applyAlignment="1">
      <alignment horizontal="centerContinuous" vertical="center"/>
    </xf>
    <xf numFmtId="0" fontId="35" fillId="0" borderId="0" xfId="21" applyFont="1" applyBorder="1" applyAlignment="1" applyProtection="1">
      <alignment horizontal="centerContinuous" vertical="top"/>
      <protection locked="0"/>
    </xf>
    <xf numFmtId="230" fontId="35" fillId="0" borderId="0" xfId="21" applyNumberFormat="1" applyFont="1" applyBorder="1" applyAlignment="1" applyProtection="1">
      <alignment horizontal="centerContinuous" vertical="top"/>
      <protection locked="0"/>
    </xf>
    <xf numFmtId="0" fontId="35" fillId="0" borderId="0" xfId="21" applyFont="1" applyBorder="1" applyAlignment="1" applyProtection="1">
      <alignment horizontal="right" vertical="top"/>
      <protection locked="0"/>
    </xf>
    <xf numFmtId="0" fontId="35" fillId="0" borderId="0" xfId="21" applyFont="1" applyBorder="1" applyAlignment="1" applyProtection="1">
      <alignment vertical="top"/>
      <protection locked="0"/>
    </xf>
    <xf numFmtId="0" fontId="91" fillId="0" borderId="0" xfId="9" applyFont="1" applyFill="1" applyBorder="1"/>
    <xf numFmtId="0" fontId="91" fillId="0" borderId="0" xfId="9" applyFont="1" applyFill="1" applyBorder="1" applyAlignment="1"/>
    <xf numFmtId="231" fontId="35" fillId="0" borderId="45" xfId="3" applyNumberFormat="1" applyFont="1" applyBorder="1" applyAlignment="1">
      <alignment horizontal="centerContinuous" vertical="top"/>
    </xf>
    <xf numFmtId="0" fontId="35" fillId="0" borderId="45" xfId="21" applyFont="1" applyBorder="1" applyAlignment="1" applyProtection="1">
      <alignment horizontal="centerContinuous" vertical="top"/>
      <protection locked="0"/>
    </xf>
    <xf numFmtId="230" fontId="35" fillId="0" borderId="45" xfId="21" applyNumberFormat="1" applyFont="1" applyBorder="1" applyAlignment="1" applyProtection="1">
      <alignment horizontal="centerContinuous" vertical="top"/>
      <protection locked="0"/>
    </xf>
    <xf numFmtId="0" fontId="35" fillId="0" borderId="45" xfId="21" applyFont="1" applyBorder="1" applyAlignment="1" applyProtection="1">
      <alignment horizontal="right" vertical="top"/>
      <protection locked="0"/>
    </xf>
    <xf numFmtId="0" fontId="39" fillId="0" borderId="25" xfId="21" applyFont="1" applyBorder="1" applyAlignment="1" applyProtection="1">
      <alignment horizontal="centerContinuous" vertical="center" wrapText="1"/>
      <protection locked="0"/>
    </xf>
    <xf numFmtId="0" fontId="39" fillId="0" borderId="26" xfId="21" applyFont="1" applyBorder="1" applyAlignment="1" applyProtection="1">
      <alignment horizontal="centerContinuous" vertical="center" wrapText="1"/>
      <protection locked="0"/>
    </xf>
    <xf numFmtId="0" fontId="39" fillId="0" borderId="5" xfId="21" applyFont="1" applyBorder="1" applyAlignment="1" applyProtection="1">
      <alignment horizontal="centerContinuous" vertical="center" wrapText="1"/>
      <protection locked="0"/>
    </xf>
    <xf numFmtId="230" fontId="39" fillId="0" borderId="26" xfId="21" applyNumberFormat="1" applyFont="1" applyBorder="1" applyAlignment="1" applyProtection="1">
      <alignment horizontal="centerContinuous" vertical="top"/>
      <protection locked="0"/>
    </xf>
    <xf numFmtId="230" fontId="39" fillId="0" borderId="51" xfId="21" applyNumberFormat="1" applyFont="1" applyBorder="1" applyAlignment="1" applyProtection="1">
      <alignment horizontal="centerContinuous" vertical="top"/>
      <protection locked="0"/>
    </xf>
    <xf numFmtId="0" fontId="39" fillId="0" borderId="0" xfId="21" applyFont="1" applyBorder="1" applyProtection="1">
      <protection locked="0"/>
    </xf>
    <xf numFmtId="0" fontId="39" fillId="0" borderId="10" xfId="21" applyFont="1" applyBorder="1" applyAlignment="1" applyProtection="1">
      <alignment horizontal="center" vertical="center"/>
      <protection locked="0"/>
    </xf>
    <xf numFmtId="230" fontId="39" fillId="0" borderId="11" xfId="21" applyNumberFormat="1" applyFont="1" applyBorder="1" applyAlignment="1" applyProtection="1">
      <alignment horizontal="centerContinuous" vertical="center" wrapText="1"/>
      <protection locked="0"/>
    </xf>
    <xf numFmtId="230" fontId="39" fillId="0" borderId="12" xfId="21" applyNumberFormat="1" applyFont="1" applyBorder="1" applyAlignment="1" applyProtection="1">
      <alignment horizontal="centerContinuous" vertical="center" wrapText="1"/>
      <protection locked="0"/>
    </xf>
    <xf numFmtId="0" fontId="39" fillId="0" borderId="0" xfId="21" applyFont="1" applyBorder="1" applyAlignment="1" applyProtection="1">
      <alignment vertical="center"/>
      <protection locked="0"/>
    </xf>
    <xf numFmtId="0" fontId="91" fillId="0" borderId="0" xfId="15" applyNumberFormat="1" applyFont="1" applyFill="1" applyBorder="1" applyProtection="1">
      <protection hidden="1"/>
    </xf>
    <xf numFmtId="231" fontId="105" fillId="0" borderId="8" xfId="3" applyNumberFormat="1" applyFont="1" applyBorder="1" applyAlignment="1">
      <alignment vertical="center"/>
    </xf>
    <xf numFmtId="240" fontId="87" fillId="0" borderId="0" xfId="21" applyNumberFormat="1" applyFont="1" applyBorder="1" applyAlignment="1" applyProtection="1">
      <alignment horizontal="centerContinuous" vertical="center"/>
      <protection locked="0"/>
    </xf>
    <xf numFmtId="240" fontId="87" fillId="0" borderId="42" xfId="21" applyNumberFormat="1" applyFont="1" applyBorder="1" applyAlignment="1" applyProtection="1">
      <alignment horizontal="centerContinuous" vertical="center"/>
      <protection locked="0"/>
    </xf>
    <xf numFmtId="230" fontId="151" fillId="0" borderId="18" xfId="21" applyNumberFormat="1" applyFont="1" applyBorder="1" applyAlignment="1" applyProtection="1">
      <alignment horizontal="centerContinuous" vertical="center"/>
      <protection locked="0"/>
    </xf>
    <xf numFmtId="0" fontId="105" fillId="0" borderId="0" xfId="21" applyFont="1" applyBorder="1" applyAlignment="1" applyProtection="1">
      <alignment horizontal="centerContinuous" vertical="center"/>
      <protection locked="0"/>
    </xf>
    <xf numFmtId="0" fontId="105" fillId="0" borderId="42" xfId="21" applyFont="1" applyBorder="1" applyAlignment="1" applyProtection="1">
      <alignment horizontal="centerContinuous" vertical="center"/>
      <protection locked="0"/>
    </xf>
    <xf numFmtId="0" fontId="87" fillId="0" borderId="42" xfId="21" applyFont="1" applyBorder="1" applyAlignment="1" applyProtection="1">
      <alignment horizontal="centerContinuous" vertical="center"/>
      <protection locked="0"/>
    </xf>
    <xf numFmtId="0" fontId="87" fillId="0" borderId="0" xfId="21" applyFont="1" applyBorder="1" applyAlignment="1" applyProtection="1">
      <alignment horizontal="centerContinuous" vertical="center"/>
      <protection locked="0"/>
    </xf>
    <xf numFmtId="0" fontId="87" fillId="0" borderId="39" xfId="21" applyFont="1" applyBorder="1" applyAlignment="1" applyProtection="1">
      <alignment horizontal="centerContinuous" vertical="center"/>
      <protection locked="0"/>
    </xf>
    <xf numFmtId="0" fontId="105" fillId="0" borderId="0" xfId="21" applyFont="1" applyBorder="1" applyAlignment="1" applyProtection="1">
      <alignment vertical="center"/>
      <protection locked="0"/>
    </xf>
    <xf numFmtId="231" fontId="39" fillId="0" borderId="8" xfId="3" applyNumberFormat="1" applyFont="1" applyBorder="1" applyAlignment="1">
      <alignment horizontal="left"/>
    </xf>
    <xf numFmtId="166" fontId="39" fillId="0" borderId="0" xfId="21" applyNumberFormat="1" applyFont="1" applyFill="1" applyBorder="1" applyAlignment="1" applyProtection="1">
      <alignment vertical="center"/>
      <protection locked="0"/>
    </xf>
    <xf numFmtId="166" fontId="39" fillId="0" borderId="14" xfId="21" applyNumberFormat="1" applyFont="1" applyBorder="1" applyProtection="1">
      <protection locked="0"/>
    </xf>
    <xf numFmtId="231" fontId="39" fillId="0" borderId="65" xfId="21" quotePrefix="1" applyNumberFormat="1" applyFont="1" applyFill="1" applyBorder="1" applyAlignment="1">
      <alignment horizontal="left" vertical="center"/>
    </xf>
    <xf numFmtId="0" fontId="39" fillId="0" borderId="0" xfId="21" applyFont="1" applyFill="1" applyBorder="1" applyAlignment="1" applyProtection="1">
      <alignment vertical="center"/>
      <protection locked="0"/>
    </xf>
    <xf numFmtId="0" fontId="109" fillId="0" borderId="0" xfId="21" applyFont="1" applyFill="1" applyBorder="1" applyAlignment="1" applyProtection="1">
      <alignment vertical="center"/>
      <protection locked="0"/>
    </xf>
    <xf numFmtId="231" fontId="87" fillId="0" borderId="8" xfId="3" applyNumberFormat="1" applyFont="1" applyBorder="1" applyAlignment="1">
      <alignment vertical="center"/>
    </xf>
    <xf numFmtId="0" fontId="151" fillId="0" borderId="18" xfId="21" applyFont="1" applyBorder="1" applyAlignment="1" applyProtection="1">
      <alignment horizontal="centerContinuous" vertical="center"/>
      <protection locked="0"/>
    </xf>
    <xf numFmtId="0" fontId="87" fillId="0" borderId="0" xfId="21" applyFont="1" applyBorder="1" applyAlignment="1" applyProtection="1">
      <alignment vertical="center"/>
      <protection locked="0"/>
    </xf>
    <xf numFmtId="166" fontId="39" fillId="0" borderId="0" xfId="21" applyNumberFormat="1" applyFont="1" applyBorder="1" applyProtection="1">
      <protection locked="0"/>
    </xf>
    <xf numFmtId="3" fontId="39" fillId="0" borderId="0" xfId="21" applyNumberFormat="1" applyFont="1" applyBorder="1" applyProtection="1">
      <protection locked="0"/>
    </xf>
    <xf numFmtId="232" fontId="39" fillId="0" borderId="91" xfId="15" quotePrefix="1" applyNumberFormat="1" applyFont="1" applyFill="1" applyBorder="1" applyAlignment="1" applyProtection="1">
      <alignment vertical="center"/>
      <protection hidden="1"/>
    </xf>
    <xf numFmtId="232" fontId="39" fillId="0" borderId="45" xfId="15" quotePrefix="1" applyNumberFormat="1" applyFont="1" applyFill="1" applyBorder="1" applyAlignment="1" applyProtection="1">
      <alignment vertical="center"/>
      <protection hidden="1"/>
    </xf>
    <xf numFmtId="166" fontId="94" fillId="0" borderId="94" xfId="9" applyNumberFormat="1" applyFont="1" applyFill="1" applyBorder="1" applyAlignment="1" applyProtection="1">
      <alignment horizontal="center" vertical="center"/>
      <protection hidden="1"/>
    </xf>
    <xf numFmtId="3" fontId="39" fillId="0" borderId="0" xfId="21" applyNumberFormat="1" applyFont="1" applyFill="1" applyBorder="1" applyAlignment="1" applyProtection="1">
      <alignment vertical="center"/>
      <protection locked="0"/>
    </xf>
    <xf numFmtId="0" fontId="97" fillId="0" borderId="0" xfId="0" quotePrefix="1" applyFont="1"/>
    <xf numFmtId="0" fontId="39" fillId="0" borderId="0" xfId="21" applyFont="1" applyBorder="1" applyAlignment="1" applyProtection="1">
      <alignment horizontal="right"/>
      <protection locked="0"/>
    </xf>
    <xf numFmtId="230" fontId="39" fillId="0" borderId="0" xfId="21" applyNumberFormat="1" applyFont="1" applyBorder="1" applyAlignment="1" applyProtection="1">
      <alignment vertical="top"/>
      <protection locked="0"/>
    </xf>
    <xf numFmtId="0" fontId="39" fillId="0" borderId="0" xfId="3" quotePrefix="1" applyFont="1" applyFill="1" applyBorder="1" applyAlignment="1" applyProtection="1">
      <alignment horizontal="right"/>
      <protection locked="0"/>
    </xf>
    <xf numFmtId="166" fontId="39" fillId="0" borderId="0" xfId="3" quotePrefix="1" applyNumberFormat="1" applyFont="1" applyFill="1" applyBorder="1" applyAlignment="1" applyProtection="1">
      <alignment horizontal="right"/>
      <protection locked="0"/>
    </xf>
    <xf numFmtId="166" fontId="39" fillId="0" borderId="2" xfId="3" quotePrefix="1" applyNumberFormat="1" applyFont="1" applyFill="1" applyBorder="1" applyAlignment="1" applyProtection="1">
      <alignment horizontal="right"/>
      <protection locked="0"/>
    </xf>
    <xf numFmtId="0" fontId="39" fillId="0" borderId="0" xfId="3" quotePrefix="1" applyFont="1" applyFill="1" applyBorder="1" applyAlignment="1" applyProtection="1">
      <alignment horizontal="left"/>
      <protection locked="0"/>
    </xf>
    <xf numFmtId="230" fontId="12" fillId="0" borderId="0" xfId="21" applyNumberFormat="1" applyFont="1" applyBorder="1" applyAlignment="1" applyProtection="1">
      <alignment vertical="top"/>
      <protection locked="0"/>
    </xf>
    <xf numFmtId="231" fontId="12" fillId="0" borderId="0" xfId="3" applyNumberFormat="1" applyFont="1"/>
    <xf numFmtId="0" fontId="14" fillId="0" borderId="0" xfId="0" applyFont="1" applyAlignment="1">
      <alignment horizontal="centerContinuous"/>
    </xf>
    <xf numFmtId="0" fontId="39" fillId="0" borderId="0" xfId="0" applyFont="1" applyAlignment="1">
      <alignment horizontal="centerContinuous"/>
    </xf>
    <xf numFmtId="0" fontId="109" fillId="0" borderId="0" xfId="0" applyFont="1" applyAlignment="1">
      <alignment horizontal="centerContinuous" vertical="center"/>
    </xf>
    <xf numFmtId="0" fontId="39" fillId="0" borderId="0" xfId="0" applyFont="1" applyAlignment="1">
      <alignment horizontal="centerContinuous" vertical="center"/>
    </xf>
    <xf numFmtId="0" fontId="35" fillId="0" borderId="25" xfId="0" applyFont="1" applyBorder="1" applyAlignment="1">
      <alignment horizontal="center" vertical="center"/>
    </xf>
    <xf numFmtId="0" fontId="35" fillId="0" borderId="50" xfId="0" applyFont="1" applyBorder="1" applyAlignment="1">
      <alignment horizontal="center" vertical="center"/>
    </xf>
    <xf numFmtId="0" fontId="35" fillId="0" borderId="5" xfId="0" applyFont="1" applyBorder="1" applyAlignment="1">
      <alignment horizontal="center" vertical="center"/>
    </xf>
    <xf numFmtId="0" fontId="35" fillId="0" borderId="26" xfId="0" applyFont="1" applyBorder="1" applyAlignment="1">
      <alignment horizontal="center" vertical="center"/>
    </xf>
    <xf numFmtId="0" fontId="35" fillId="0" borderId="23" xfId="0" applyFont="1" applyBorder="1" applyAlignment="1">
      <alignment horizontal="center" vertical="center"/>
    </xf>
    <xf numFmtId="0" fontId="35" fillId="0" borderId="27" xfId="0" applyFont="1" applyBorder="1" applyAlignment="1">
      <alignment horizontal="center" vertical="center" wrapText="1"/>
    </xf>
    <xf numFmtId="0" fontId="35" fillId="0" borderId="0" xfId="0" applyFont="1" applyBorder="1" applyAlignment="1">
      <alignment horizontal="centerContinuous" vertical="center"/>
    </xf>
    <xf numFmtId="0" fontId="35" fillId="0" borderId="17" xfId="0" applyFont="1" applyBorder="1" applyAlignment="1">
      <alignment horizontal="centerContinuous" vertical="center"/>
    </xf>
    <xf numFmtId="0" fontId="35" fillId="0" borderId="56" xfId="0" applyFont="1" applyBorder="1" applyAlignment="1">
      <alignment horizontal="centerContinuous" vertical="center"/>
    </xf>
    <xf numFmtId="0" fontId="35" fillId="0" borderId="42" xfId="0" applyFont="1" applyBorder="1" applyAlignment="1">
      <alignment horizontal="centerContinuous" vertical="center"/>
    </xf>
    <xf numFmtId="0" fontId="35" fillId="0" borderId="54" xfId="0" applyFont="1" applyBorder="1" applyAlignment="1">
      <alignment horizontal="center" vertical="top"/>
    </xf>
    <xf numFmtId="0" fontId="35" fillId="0" borderId="53" xfId="0" applyFont="1" applyBorder="1" applyAlignment="1">
      <alignment horizontal="centerContinuous" vertical="center"/>
    </xf>
    <xf numFmtId="0" fontId="35" fillId="0" borderId="66" xfId="0" applyFont="1" applyBorder="1" applyAlignment="1">
      <alignment horizontal="centerContinuous" vertical="center"/>
    </xf>
    <xf numFmtId="0" fontId="35" fillId="0" borderId="11" xfId="0" applyFont="1" applyBorder="1" applyAlignment="1">
      <alignment horizontal="centerContinuous" vertical="center"/>
    </xf>
    <xf numFmtId="0" fontId="35" fillId="0" borderId="30" xfId="0" applyFont="1" applyBorder="1" applyAlignment="1">
      <alignment horizontal="center" vertical="top"/>
    </xf>
    <xf numFmtId="214" fontId="35" fillId="0" borderId="65" xfId="0" applyNumberFormat="1" applyFont="1" applyBorder="1" applyAlignment="1">
      <alignment horizontal="left" vertical="top"/>
    </xf>
    <xf numFmtId="241" fontId="34" fillId="0" borderId="0" xfId="0" applyNumberFormat="1" applyFont="1" applyBorder="1" applyAlignment="1">
      <alignment horizontal="center" vertical="top"/>
    </xf>
    <xf numFmtId="241" fontId="34" fillId="0" borderId="55" xfId="0" applyNumberFormat="1" applyFont="1" applyBorder="1" applyAlignment="1">
      <alignment horizontal="center" vertical="top"/>
    </xf>
    <xf numFmtId="241" fontId="34" fillId="0" borderId="18" xfId="0" applyNumberFormat="1" applyFont="1" applyBorder="1" applyAlignment="1">
      <alignment horizontal="center" vertical="top"/>
    </xf>
    <xf numFmtId="0" fontId="2" fillId="0" borderId="0" xfId="0" applyFont="1" applyAlignment="1"/>
    <xf numFmtId="214" fontId="35" fillId="0" borderId="8" xfId="0" applyNumberFormat="1" applyFont="1" applyBorder="1" applyAlignment="1">
      <alignment horizontal="left" vertical="top"/>
    </xf>
    <xf numFmtId="241" fontId="34" fillId="0" borderId="17" xfId="0" applyNumberFormat="1" applyFont="1" applyBorder="1" applyAlignment="1">
      <alignment horizontal="center" vertical="top"/>
    </xf>
    <xf numFmtId="0" fontId="58" fillId="0" borderId="0" xfId="0" applyFont="1" applyAlignment="1">
      <alignment vertical="top"/>
    </xf>
    <xf numFmtId="0" fontId="34" fillId="0" borderId="0" xfId="0" applyFont="1" applyBorder="1" applyAlignment="1">
      <alignment horizontal="center" vertical="top"/>
    </xf>
    <xf numFmtId="0" fontId="34" fillId="0" borderId="17" xfId="0" applyFont="1" applyBorder="1" applyAlignment="1">
      <alignment horizontal="center" vertical="top"/>
    </xf>
    <xf numFmtId="214" fontId="35" fillId="0" borderId="69" xfId="0" applyNumberFormat="1" applyFont="1" applyBorder="1" applyAlignment="1">
      <alignment horizontal="left" vertical="top"/>
    </xf>
    <xf numFmtId="241" fontId="34" fillId="0" borderId="45" xfId="0" applyNumberFormat="1" applyFont="1" applyBorder="1" applyAlignment="1">
      <alignment horizontal="center" vertical="top"/>
    </xf>
    <xf numFmtId="241" fontId="34" fillId="0" borderId="44" xfId="0" applyNumberFormat="1" applyFont="1" applyBorder="1" applyAlignment="1">
      <alignment horizontal="center" vertical="top"/>
    </xf>
    <xf numFmtId="241" fontId="34" fillId="0" borderId="68" xfId="0" applyNumberFormat="1" applyFont="1" applyBorder="1" applyAlignment="1">
      <alignment horizontal="center" vertical="top"/>
    </xf>
    <xf numFmtId="0" fontId="34" fillId="0" borderId="0" xfId="0" quotePrefix="1" applyFont="1" applyAlignment="1">
      <alignment vertical="top"/>
    </xf>
    <xf numFmtId="241" fontId="2" fillId="0" borderId="0" xfId="0" applyNumberFormat="1" applyFont="1" applyAlignment="1">
      <alignment vertical="top"/>
    </xf>
    <xf numFmtId="0" fontId="34" fillId="0" borderId="0" xfId="0" applyFont="1" applyAlignment="1">
      <alignment vertical="top"/>
    </xf>
    <xf numFmtId="0" fontId="14" fillId="0" borderId="0" xfId="0" applyFont="1" applyFill="1" applyAlignment="1">
      <alignment horizontal="centerContinuous" vertical="center" wrapText="1"/>
    </xf>
    <xf numFmtId="0" fontId="109" fillId="0" borderId="0" xfId="0" applyFont="1" applyFill="1" applyAlignment="1">
      <alignment horizontal="centerContinuous" vertical="center"/>
    </xf>
    <xf numFmtId="0" fontId="2" fillId="0" borderId="0" xfId="0" applyFont="1" applyFill="1" applyAlignment="1">
      <alignment horizontal="centerContinuous"/>
    </xf>
    <xf numFmtId="0" fontId="35" fillId="0" borderId="0" xfId="0" applyFont="1" applyFill="1" applyAlignment="1">
      <alignment horizontal="centerContinuous" vertical="center"/>
    </xf>
    <xf numFmtId="0" fontId="34" fillId="0" borderId="28" xfId="0" applyFont="1" applyFill="1" applyBorder="1"/>
    <xf numFmtId="0" fontId="35" fillId="0" borderId="95" xfId="0" applyFont="1" applyFill="1" applyBorder="1" applyAlignment="1">
      <alignment horizontal="center" vertical="center"/>
    </xf>
    <xf numFmtId="0" fontId="35" fillId="0" borderId="35" xfId="0" applyFont="1" applyFill="1" applyBorder="1" applyAlignment="1">
      <alignment horizontal="center" vertical="center"/>
    </xf>
    <xf numFmtId="0" fontId="35" fillId="0" borderId="95" xfId="0" applyFont="1" applyBorder="1" applyAlignment="1">
      <alignment horizontal="center" vertical="center"/>
    </xf>
    <xf numFmtId="0" fontId="35" fillId="0" borderId="34" xfId="0" applyFont="1" applyBorder="1" applyAlignment="1">
      <alignment horizontal="centerContinuous" vertical="center"/>
    </xf>
    <xf numFmtId="0" fontId="34" fillId="0" borderId="35" xfId="0" applyFont="1" applyBorder="1" applyAlignment="1">
      <alignment horizontal="centerContinuous" vertical="center"/>
    </xf>
    <xf numFmtId="0" fontId="34" fillId="0" borderId="1" xfId="0" applyFont="1" applyFill="1" applyBorder="1" applyAlignment="1">
      <alignment vertical="center"/>
    </xf>
    <xf numFmtId="0" fontId="34" fillId="0" borderId="1" xfId="0" applyFont="1" applyFill="1" applyBorder="1"/>
    <xf numFmtId="0" fontId="35" fillId="0" borderId="37" xfId="0" applyFont="1" applyFill="1" applyBorder="1" applyAlignment="1">
      <alignment horizontal="centerContinuous" vertical="center"/>
    </xf>
    <xf numFmtId="0" fontId="35" fillId="0" borderId="23" xfId="0" applyFont="1" applyFill="1" applyBorder="1" applyAlignment="1">
      <alignment horizontal="centerContinuous" vertical="center"/>
    </xf>
    <xf numFmtId="0" fontId="35" fillId="0" borderId="38" xfId="0" applyFont="1" applyFill="1" applyBorder="1" applyAlignment="1">
      <alignment horizontal="centerContinuous" vertical="center"/>
    </xf>
    <xf numFmtId="0" fontId="35" fillId="0" borderId="1" xfId="0" applyFont="1" applyFill="1" applyBorder="1" applyAlignment="1">
      <alignment horizontal="center" vertical="center"/>
    </xf>
    <xf numFmtId="0" fontId="35" fillId="0" borderId="1" xfId="0" applyFont="1" applyFill="1" applyBorder="1" applyAlignment="1">
      <alignment horizontal="center" vertical="center" wrapText="1"/>
    </xf>
    <xf numFmtId="0" fontId="35" fillId="0" borderId="34" xfId="0" applyFont="1" applyFill="1" applyBorder="1" applyAlignment="1">
      <alignment horizontal="centerContinuous" vertical="center"/>
    </xf>
    <xf numFmtId="0" fontId="34" fillId="0" borderId="34" xfId="0" applyFont="1" applyFill="1" applyBorder="1" applyAlignment="1">
      <alignment horizontal="centerContinuous" vertical="center"/>
    </xf>
    <xf numFmtId="0" fontId="34" fillId="0" borderId="35" xfId="0" applyFont="1" applyFill="1" applyBorder="1" applyAlignment="1">
      <alignment horizontal="centerContinuous" vertical="center"/>
    </xf>
    <xf numFmtId="0" fontId="34" fillId="0" borderId="71" xfId="0" applyFont="1" applyFill="1" applyBorder="1" applyAlignment="1">
      <alignment vertical="center"/>
    </xf>
    <xf numFmtId="0" fontId="34" fillId="0" borderId="71" xfId="0" applyFont="1" applyFill="1" applyBorder="1" applyAlignment="1">
      <alignment vertical="center" wrapText="1"/>
    </xf>
    <xf numFmtId="0" fontId="35" fillId="0" borderId="43" xfId="0" applyFont="1" applyFill="1" applyBorder="1" applyAlignment="1">
      <alignment vertical="center"/>
    </xf>
    <xf numFmtId="0" fontId="35" fillId="0" borderId="45" xfId="0" applyFont="1" applyFill="1" applyBorder="1" applyAlignment="1">
      <alignment vertical="center"/>
    </xf>
    <xf numFmtId="0" fontId="35" fillId="0" borderId="46" xfId="0" applyFont="1" applyFill="1" applyBorder="1" applyAlignment="1">
      <alignment vertical="center"/>
    </xf>
    <xf numFmtId="0" fontId="35" fillId="0" borderId="95" xfId="0" applyFont="1" applyFill="1" applyBorder="1" applyAlignment="1">
      <alignment horizontal="center" vertical="center" wrapText="1"/>
    </xf>
    <xf numFmtId="0" fontId="36" fillId="0" borderId="1" xfId="0" applyFont="1" applyFill="1" applyBorder="1" applyAlignment="1">
      <alignment vertical="center"/>
    </xf>
    <xf numFmtId="242" fontId="35" fillId="0" borderId="1" xfId="0" applyNumberFormat="1" applyFont="1" applyFill="1" applyBorder="1" applyAlignment="1">
      <alignment horizontal="center" vertical="center"/>
    </xf>
    <xf numFmtId="242" fontId="35" fillId="0" borderId="0" xfId="0" applyNumberFormat="1" applyFont="1" applyFill="1" applyBorder="1" applyAlignment="1">
      <alignment horizontal="center" vertical="center"/>
    </xf>
    <xf numFmtId="242" fontId="35" fillId="0" borderId="23" xfId="0" applyNumberFormat="1" applyFont="1" applyFill="1" applyBorder="1" applyAlignment="1">
      <alignment horizontal="center" vertical="center"/>
    </xf>
    <xf numFmtId="243" fontId="111" fillId="0" borderId="28" xfId="0" applyNumberFormat="1" applyFont="1" applyFill="1" applyBorder="1" applyAlignment="1">
      <alignment horizontal="center" vertical="center"/>
    </xf>
    <xf numFmtId="243" fontId="111" fillId="0" borderId="0" xfId="0" applyNumberFormat="1" applyFont="1" applyFill="1" applyBorder="1" applyAlignment="1">
      <alignment horizontal="center" vertical="center"/>
    </xf>
    <xf numFmtId="243" fontId="111" fillId="0" borderId="1" xfId="0" applyNumberFormat="1" applyFont="1" applyFill="1" applyBorder="1" applyAlignment="1">
      <alignment horizontal="center" vertical="center"/>
    </xf>
    <xf numFmtId="0" fontId="35" fillId="0" borderId="1" xfId="0" applyFont="1" applyFill="1" applyBorder="1" applyAlignment="1">
      <alignment horizontal="left" vertical="center" indent="1"/>
    </xf>
    <xf numFmtId="242" fontId="35" fillId="0" borderId="18" xfId="0" applyNumberFormat="1" applyFont="1" applyFill="1" applyBorder="1" applyAlignment="1">
      <alignment horizontal="center" vertical="center"/>
    </xf>
    <xf numFmtId="0" fontId="35" fillId="0" borderId="71" xfId="0" applyFont="1" applyFill="1" applyBorder="1" applyAlignment="1">
      <alignment horizontal="left" vertical="center" indent="1"/>
    </xf>
    <xf numFmtId="242" fontId="35" fillId="0" borderId="71" xfId="0" applyNumberFormat="1" applyFont="1" applyFill="1" applyBorder="1" applyAlignment="1">
      <alignment horizontal="center" vertical="center"/>
    </xf>
    <xf numFmtId="242" fontId="35" fillId="0" borderId="45" xfId="0" applyNumberFormat="1" applyFont="1" applyFill="1" applyBorder="1" applyAlignment="1">
      <alignment horizontal="center" vertical="center"/>
    </xf>
    <xf numFmtId="243" fontId="111" fillId="0" borderId="71" xfId="0" applyNumberFormat="1" applyFont="1" applyFill="1" applyBorder="1" applyAlignment="1">
      <alignment horizontal="center" vertical="center"/>
    </xf>
    <xf numFmtId="243" fontId="111" fillId="0" borderId="45" xfId="0" applyNumberFormat="1" applyFont="1" applyFill="1" applyBorder="1" applyAlignment="1">
      <alignment horizontal="center" vertical="center"/>
    </xf>
    <xf numFmtId="0" fontId="35" fillId="0" borderId="0" xfId="0" applyFont="1" applyFill="1" applyAlignment="1">
      <alignment vertical="center"/>
    </xf>
    <xf numFmtId="0" fontId="35" fillId="0" borderId="0" xfId="0" applyFont="1" applyFill="1" applyBorder="1" applyAlignment="1">
      <alignment vertical="center"/>
    </xf>
    <xf numFmtId="0" fontId="35" fillId="0" borderId="0" xfId="0" applyFont="1" applyFill="1" applyAlignment="1">
      <alignment horizontal="left" vertical="center"/>
    </xf>
    <xf numFmtId="0" fontId="34" fillId="0" borderId="0" xfId="0" applyFont="1" applyFill="1"/>
    <xf numFmtId="0" fontId="14" fillId="0" borderId="0" xfId="24" applyFont="1" applyFill="1" applyAlignment="1" applyProtection="1">
      <alignment horizontal="centerContinuous" wrapText="1"/>
    </xf>
    <xf numFmtId="0" fontId="12" fillId="0" borderId="0" xfId="24" applyFont="1" applyFill="1" applyAlignment="1">
      <alignment horizontal="centerContinuous"/>
    </xf>
    <xf numFmtId="0" fontId="155" fillId="0" borderId="0" xfId="24" applyFont="1" applyFill="1" applyAlignment="1">
      <alignment horizontal="centerContinuous"/>
    </xf>
    <xf numFmtId="0" fontId="155" fillId="0" borderId="0" xfId="24" applyFont="1" applyFill="1" applyAlignment="1"/>
    <xf numFmtId="0" fontId="12" fillId="0" borderId="0" xfId="24" applyFont="1" applyFill="1" applyAlignment="1"/>
    <xf numFmtId="0" fontId="109" fillId="0" borderId="0" xfId="24" applyFont="1" applyFill="1" applyAlignment="1">
      <alignment horizontal="centerContinuous"/>
    </xf>
    <xf numFmtId="0" fontId="156" fillId="0" borderId="0" xfId="24" applyFont="1" applyFill="1" applyAlignment="1">
      <alignment horizontal="centerContinuous" vertical="center"/>
    </xf>
    <xf numFmtId="0" fontId="35" fillId="0" borderId="0" xfId="24" applyFont="1" applyFill="1" applyAlignment="1">
      <alignment horizontal="centerContinuous" vertical="center"/>
    </xf>
    <xf numFmtId="0" fontId="156" fillId="0" borderId="0" xfId="24" applyFont="1" applyFill="1"/>
    <xf numFmtId="0" fontId="35" fillId="0" borderId="0" xfId="24" applyFont="1" applyFill="1"/>
    <xf numFmtId="0" fontId="39" fillId="0" borderId="4" xfId="24" applyFont="1" applyFill="1" applyBorder="1" applyAlignment="1">
      <alignment horizontal="center" vertical="center"/>
    </xf>
    <xf numFmtId="0" fontId="39" fillId="0" borderId="96" xfId="24" applyFont="1" applyFill="1" applyBorder="1" applyAlignment="1">
      <alignment horizontal="center" vertical="center" wrapText="1"/>
    </xf>
    <xf numFmtId="0" fontId="39" fillId="0" borderId="96" xfId="24" applyFont="1" applyFill="1" applyBorder="1" applyAlignment="1" applyProtection="1">
      <alignment horizontal="centerContinuous" vertical="center"/>
    </xf>
    <xf numFmtId="0" fontId="39" fillId="0" borderId="96" xfId="24" quotePrefix="1" applyFont="1" applyFill="1" applyBorder="1" applyAlignment="1" applyProtection="1">
      <alignment horizontal="centerContinuous" vertical="center"/>
    </xf>
    <xf numFmtId="0" fontId="39" fillId="0" borderId="35" xfId="24" applyFont="1" applyFill="1" applyBorder="1" applyAlignment="1">
      <alignment horizontal="centerContinuous" vertical="center"/>
    </xf>
    <xf numFmtId="0" fontId="39" fillId="0" borderId="0" xfId="24" applyFont="1" applyFill="1"/>
    <xf numFmtId="0" fontId="39" fillId="0" borderId="8" xfId="24" applyFont="1" applyFill="1" applyBorder="1" applyAlignment="1">
      <alignment horizontal="center" vertical="center"/>
    </xf>
    <xf numFmtId="0" fontId="39" fillId="0" borderId="35" xfId="24" applyFont="1" applyFill="1" applyBorder="1" applyAlignment="1" applyProtection="1">
      <alignment horizontal="center" vertical="center"/>
    </xf>
    <xf numFmtId="0" fontId="39" fillId="0" borderId="2" xfId="24" applyFont="1" applyFill="1" applyBorder="1" applyAlignment="1" applyProtection="1">
      <alignment horizontal="centerContinuous" vertical="center"/>
    </xf>
    <xf numFmtId="0" fontId="39" fillId="0" borderId="34" xfId="24" applyFont="1" applyFill="1" applyBorder="1" applyAlignment="1">
      <alignment horizontal="centerContinuous" vertical="center"/>
    </xf>
    <xf numFmtId="0" fontId="39" fillId="0" borderId="34" xfId="24" applyFont="1" applyFill="1" applyBorder="1" applyAlignment="1" applyProtection="1">
      <alignment horizontal="centerContinuous" vertical="center"/>
    </xf>
    <xf numFmtId="0" fontId="39" fillId="0" borderId="95" xfId="24" applyFont="1" applyFill="1" applyBorder="1" applyAlignment="1" applyProtection="1">
      <alignment horizontal="center" wrapText="1"/>
    </xf>
    <xf numFmtId="214" fontId="39" fillId="0" borderId="28" xfId="24" applyNumberFormat="1" applyFont="1" applyFill="1" applyBorder="1" applyAlignment="1">
      <alignment vertical="center"/>
    </xf>
    <xf numFmtId="244" fontId="94" fillId="0" borderId="28" xfId="24" applyNumberFormat="1" applyFont="1" applyFill="1" applyBorder="1" applyAlignment="1">
      <alignment vertical="center"/>
    </xf>
    <xf numFmtId="166" fontId="39" fillId="0" borderId="28" xfId="24" applyNumberFormat="1" applyFont="1" applyFill="1" applyBorder="1" applyAlignment="1">
      <alignment horizontal="left" vertical="center" indent="3"/>
    </xf>
    <xf numFmtId="210" fontId="39" fillId="0" borderId="23" xfId="24" applyNumberFormat="1" applyFont="1" applyFill="1" applyBorder="1" applyAlignment="1">
      <alignment horizontal="left" vertical="center" indent="2"/>
    </xf>
    <xf numFmtId="210" fontId="39" fillId="0" borderId="38" xfId="24" applyNumberFormat="1" applyFont="1" applyFill="1" applyBorder="1" applyAlignment="1">
      <alignment horizontal="left" vertical="center" indent="2"/>
    </xf>
    <xf numFmtId="243" fontId="94" fillId="0" borderId="28" xfId="24" applyNumberFormat="1" applyFont="1" applyFill="1" applyBorder="1" applyAlignment="1">
      <alignment horizontal="center" vertical="center"/>
    </xf>
    <xf numFmtId="243" fontId="94" fillId="0" borderId="0" xfId="24" applyNumberFormat="1" applyFont="1" applyFill="1" applyBorder="1" applyAlignment="1">
      <alignment horizontal="center" vertical="center"/>
    </xf>
    <xf numFmtId="243" fontId="94" fillId="0" borderId="23" xfId="24" applyNumberFormat="1" applyFont="1" applyFill="1" applyBorder="1" applyAlignment="1">
      <alignment horizontal="center" vertical="center"/>
    </xf>
    <xf numFmtId="243" fontId="94" fillId="0" borderId="38" xfId="24" applyNumberFormat="1" applyFont="1" applyFill="1" applyBorder="1" applyAlignment="1">
      <alignment horizontal="center" vertical="center"/>
    </xf>
    <xf numFmtId="243" fontId="94" fillId="0" borderId="1" xfId="24" applyNumberFormat="1" applyFont="1" applyFill="1" applyBorder="1" applyAlignment="1">
      <alignment horizontal="center" vertical="center"/>
    </xf>
    <xf numFmtId="0" fontId="39" fillId="0" borderId="0" xfId="24" applyFont="1" applyFill="1" applyAlignment="1">
      <alignment vertical="top"/>
    </xf>
    <xf numFmtId="214" fontId="39" fillId="0" borderId="13" xfId="24" applyNumberFormat="1" applyFont="1" applyFill="1" applyBorder="1" applyAlignment="1">
      <alignment vertical="center"/>
    </xf>
    <xf numFmtId="201" fontId="94" fillId="0" borderId="15" xfId="24" applyNumberFormat="1" applyFont="1" applyFill="1" applyBorder="1" applyAlignment="1">
      <alignment vertical="center"/>
    </xf>
    <xf numFmtId="166" fontId="39" fillId="0" borderId="15" xfId="24" applyNumberFormat="1" applyFont="1" applyFill="1" applyBorder="1" applyAlignment="1">
      <alignment horizontal="left" vertical="center" indent="3"/>
    </xf>
    <xf numFmtId="210" fontId="39" fillId="0" borderId="14" xfId="24" applyNumberFormat="1" applyFont="1" applyFill="1" applyBorder="1" applyAlignment="1">
      <alignment horizontal="left" vertical="center" indent="2"/>
    </xf>
    <xf numFmtId="210" fontId="39" fillId="0" borderId="30" xfId="24" applyNumberFormat="1" applyFont="1" applyFill="1" applyBorder="1" applyAlignment="1">
      <alignment horizontal="left" vertical="center" indent="2"/>
    </xf>
    <xf numFmtId="243" fontId="94" fillId="0" borderId="15" xfId="24" applyNumberFormat="1" applyFont="1" applyFill="1" applyBorder="1" applyAlignment="1">
      <alignment horizontal="center" vertical="center"/>
    </xf>
    <xf numFmtId="243" fontId="94" fillId="0" borderId="14" xfId="24" applyNumberFormat="1" applyFont="1" applyFill="1" applyBorder="1" applyAlignment="1">
      <alignment horizontal="center" vertical="center"/>
    </xf>
    <xf numFmtId="243" fontId="94" fillId="0" borderId="30" xfId="24" applyNumberFormat="1" applyFont="1" applyFill="1" applyBorder="1" applyAlignment="1">
      <alignment horizontal="center" vertical="center"/>
    </xf>
    <xf numFmtId="214" fontId="39" fillId="0" borderId="8" xfId="24" applyNumberFormat="1" applyFont="1" applyFill="1" applyBorder="1" applyAlignment="1">
      <alignment vertical="center"/>
    </xf>
    <xf numFmtId="201" fontId="94" fillId="0" borderId="1" xfId="24" applyNumberFormat="1" applyFont="1" applyFill="1" applyBorder="1" applyAlignment="1">
      <alignment horizontal="right" vertical="center"/>
    </xf>
    <xf numFmtId="166" fontId="39" fillId="0" borderId="1" xfId="24" applyNumberFormat="1" applyFont="1" applyFill="1" applyBorder="1" applyAlignment="1">
      <alignment horizontal="left" vertical="center" indent="3"/>
    </xf>
    <xf numFmtId="210" fontId="39" fillId="0" borderId="0" xfId="24" applyNumberFormat="1" applyFont="1" applyFill="1" applyBorder="1" applyAlignment="1">
      <alignment horizontal="left" vertical="center" indent="2"/>
    </xf>
    <xf numFmtId="210" fontId="39" fillId="0" borderId="18" xfId="24" applyNumberFormat="1" applyFont="1" applyFill="1" applyBorder="1" applyAlignment="1">
      <alignment horizontal="left" vertical="center" indent="2"/>
    </xf>
    <xf numFmtId="243" fontId="94" fillId="0" borderId="18" xfId="24" applyNumberFormat="1" applyFont="1" applyFill="1" applyBorder="1" applyAlignment="1">
      <alignment horizontal="center" vertical="center"/>
    </xf>
    <xf numFmtId="214" fontId="39" fillId="0" borderId="0" xfId="24" applyNumberFormat="1" applyFont="1" applyFill="1" applyBorder="1" applyAlignment="1">
      <alignment vertical="center"/>
    </xf>
    <xf numFmtId="243" fontId="39" fillId="0" borderId="0" xfId="24" applyNumberFormat="1" applyFont="1" applyFill="1" applyBorder="1" applyAlignment="1">
      <alignment horizontal="center" vertical="center"/>
    </xf>
    <xf numFmtId="0" fontId="39" fillId="0" borderId="0" xfId="24" applyFont="1" applyFill="1" applyBorder="1"/>
    <xf numFmtId="166" fontId="39" fillId="0" borderId="71" xfId="24" applyNumberFormat="1" applyFont="1" applyFill="1" applyBorder="1" applyAlignment="1">
      <alignment horizontal="left" vertical="center" indent="3"/>
    </xf>
    <xf numFmtId="210" fontId="39" fillId="0" borderId="45" xfId="24" applyNumberFormat="1" applyFont="1" applyFill="1" applyBorder="1" applyAlignment="1">
      <alignment horizontal="left" vertical="center" indent="2"/>
    </xf>
    <xf numFmtId="210" fontId="39" fillId="0" borderId="46" xfId="24" applyNumberFormat="1" applyFont="1" applyFill="1" applyBorder="1" applyAlignment="1">
      <alignment horizontal="left" vertical="center" indent="2"/>
    </xf>
    <xf numFmtId="243" fontId="94" fillId="0" borderId="71" xfId="24" applyNumberFormat="1" applyFont="1" applyFill="1" applyBorder="1" applyAlignment="1">
      <alignment horizontal="center" vertical="center"/>
    </xf>
    <xf numFmtId="243" fontId="94" fillId="0" borderId="45" xfId="24" applyNumberFormat="1" applyFont="1" applyFill="1" applyBorder="1" applyAlignment="1">
      <alignment horizontal="center" vertical="center"/>
    </xf>
    <xf numFmtId="243" fontId="94" fillId="0" borderId="46" xfId="24" applyNumberFormat="1" applyFont="1" applyFill="1" applyBorder="1" applyAlignment="1">
      <alignment horizontal="center" vertical="center"/>
    </xf>
    <xf numFmtId="214" fontId="39" fillId="0" borderId="4" xfId="24" applyNumberFormat="1" applyFont="1" applyFill="1" applyBorder="1" applyAlignment="1">
      <alignment vertical="center"/>
    </xf>
    <xf numFmtId="201" fontId="94" fillId="0" borderId="28" xfId="24" applyNumberFormat="1" applyFont="1" applyFill="1" applyBorder="1" applyAlignment="1">
      <alignment horizontal="right" vertical="center"/>
    </xf>
    <xf numFmtId="0" fontId="39" fillId="0" borderId="0" xfId="24" applyFont="1" applyFill="1" applyAlignment="1"/>
    <xf numFmtId="214" fontId="39" fillId="0" borderId="1" xfId="24" applyNumberFormat="1" applyFont="1" applyFill="1" applyBorder="1" applyAlignment="1">
      <alignment vertical="center"/>
    </xf>
    <xf numFmtId="214" fontId="39" fillId="0" borderId="69" xfId="24" applyNumberFormat="1" applyFont="1" applyFill="1" applyBorder="1" applyAlignment="1">
      <alignment vertical="center"/>
    </xf>
    <xf numFmtId="201" fontId="94" fillId="0" borderId="71" xfId="24" applyNumberFormat="1" applyFont="1" applyFill="1" applyBorder="1" applyAlignment="1">
      <alignment horizontal="right" vertical="center"/>
    </xf>
    <xf numFmtId="214" fontId="35" fillId="0" borderId="0" xfId="24" applyNumberFormat="1" applyFont="1" applyFill="1" applyAlignment="1">
      <alignment vertical="center"/>
    </xf>
    <xf numFmtId="2" fontId="39" fillId="0" borderId="0" xfId="24" applyNumberFormat="1" applyFont="1" applyFill="1" applyAlignment="1"/>
    <xf numFmtId="210" fontId="39" fillId="0" borderId="0" xfId="24" applyNumberFormat="1" applyFont="1" applyFill="1" applyAlignment="1"/>
    <xf numFmtId="0" fontId="35" fillId="0" borderId="0" xfId="24" applyFont="1" applyFill="1" applyAlignment="1">
      <alignment horizontal="left" vertical="center"/>
    </xf>
    <xf numFmtId="2" fontId="39" fillId="0" borderId="0" xfId="24" applyNumberFormat="1" applyFont="1" applyFill="1" applyAlignment="1">
      <alignment vertical="center"/>
    </xf>
    <xf numFmtId="0" fontId="39" fillId="0" borderId="0" xfId="24" applyFont="1" applyFill="1" applyAlignment="1">
      <alignment vertical="center"/>
    </xf>
    <xf numFmtId="210" fontId="39" fillId="0" borderId="0" xfId="24" applyNumberFormat="1" applyFont="1" applyFill="1" applyAlignment="1">
      <alignment vertical="center"/>
    </xf>
    <xf numFmtId="0" fontId="105" fillId="0" borderId="0" xfId="24" applyFont="1" applyFill="1"/>
    <xf numFmtId="0" fontId="105" fillId="0" borderId="0" xfId="24" applyFont="1" applyFill="1" applyAlignment="1">
      <alignment vertical="center"/>
    </xf>
    <xf numFmtId="214" fontId="39" fillId="0" borderId="0" xfId="24" applyNumberFormat="1" applyFont="1" applyFill="1" applyAlignment="1">
      <alignment vertical="center"/>
    </xf>
    <xf numFmtId="0" fontId="105" fillId="0" borderId="0" xfId="24" applyFont="1" applyFill="1" applyAlignment="1" applyProtection="1">
      <alignment horizontal="fill"/>
    </xf>
    <xf numFmtId="2" fontId="105" fillId="0" borderId="0" xfId="24" applyNumberFormat="1" applyFont="1" applyFill="1"/>
    <xf numFmtId="210" fontId="105" fillId="0" borderId="0" xfId="24" applyNumberFormat="1" applyFont="1" applyFill="1"/>
    <xf numFmtId="0" fontId="14" fillId="0" borderId="0" xfId="24" applyFont="1" applyFill="1" applyAlignment="1">
      <alignment horizontal="centerContinuous" vertical="center" wrapText="1"/>
    </xf>
    <xf numFmtId="0" fontId="33" fillId="0" borderId="0" xfId="24" applyFont="1" applyFill="1" applyAlignment="1">
      <alignment horizontal="centerContinuous" vertical="center"/>
    </xf>
    <xf numFmtId="0" fontId="12" fillId="0" borderId="0" xfId="24" applyFont="1" applyFill="1" applyAlignment="1">
      <alignment horizontal="centerContinuous" vertical="center"/>
    </xf>
    <xf numFmtId="0" fontId="155" fillId="0" borderId="0" xfId="24" applyFont="1" applyFill="1" applyAlignment="1">
      <alignment horizontal="centerContinuous" vertical="center"/>
    </xf>
    <xf numFmtId="0" fontId="33" fillId="0" borderId="0" xfId="24" applyFont="1" applyFill="1" applyBorder="1" applyAlignment="1">
      <alignment horizontal="centerContinuous" vertical="center"/>
    </xf>
    <xf numFmtId="0" fontId="33" fillId="0" borderId="0" xfId="24" applyFont="1" applyFill="1" applyAlignment="1"/>
    <xf numFmtId="0" fontId="109" fillId="0" borderId="0" xfId="24" applyFont="1" applyFill="1" applyAlignment="1">
      <alignment horizontal="centerContinuous" vertical="center"/>
    </xf>
    <xf numFmtId="0" fontId="35" fillId="0" borderId="0" xfId="24" applyFont="1" applyFill="1" applyBorder="1" applyAlignment="1">
      <alignment horizontal="centerContinuous" vertical="center"/>
    </xf>
    <xf numFmtId="0" fontId="35" fillId="0" borderId="0" xfId="24" applyFont="1" applyFill="1" applyAlignment="1">
      <alignment vertical="top"/>
    </xf>
    <xf numFmtId="2" fontId="35" fillId="0" borderId="0" xfId="24" applyNumberFormat="1" applyFont="1" applyFill="1" applyBorder="1" applyAlignment="1">
      <alignment horizontal="centerContinuous" vertical="center"/>
    </xf>
    <xf numFmtId="0" fontId="35" fillId="0" borderId="0" xfId="24" applyFont="1" applyFill="1" applyAlignment="1"/>
    <xf numFmtId="0" fontId="35" fillId="0" borderId="96" xfId="24" applyNumberFormat="1" applyFont="1" applyFill="1" applyBorder="1" applyAlignment="1" applyProtection="1">
      <alignment horizontal="center" vertical="center" wrapText="1"/>
    </xf>
    <xf numFmtId="0" fontId="35" fillId="0" borderId="95" xfId="24" applyNumberFormat="1" applyFont="1" applyFill="1" applyBorder="1" applyAlignment="1" applyProtection="1">
      <alignment horizontal="center" vertical="center"/>
    </xf>
    <xf numFmtId="17" fontId="35" fillId="0" borderId="96" xfId="24" applyNumberFormat="1" applyFont="1" applyFill="1" applyBorder="1" applyAlignment="1" applyProtection="1">
      <alignment horizontal="center" vertical="center"/>
    </xf>
    <xf numFmtId="17" fontId="35" fillId="0" borderId="95" xfId="24" applyNumberFormat="1" applyFont="1" applyFill="1" applyBorder="1" applyAlignment="1" applyProtection="1">
      <alignment horizontal="center" vertical="center"/>
    </xf>
    <xf numFmtId="0" fontId="35" fillId="0" borderId="96" xfId="24" quotePrefix="1" applyNumberFormat="1" applyFont="1" applyFill="1" applyBorder="1" applyAlignment="1" applyProtection="1">
      <alignment horizontal="centerContinuous" vertical="center"/>
    </xf>
    <xf numFmtId="0" fontId="35" fillId="0" borderId="35" xfId="24" applyNumberFormat="1" applyFont="1" applyFill="1" applyBorder="1" applyAlignment="1">
      <alignment horizontal="centerContinuous" vertical="center"/>
    </xf>
    <xf numFmtId="0" fontId="35" fillId="0" borderId="35" xfId="24" applyNumberFormat="1" applyFont="1" applyFill="1" applyBorder="1" applyAlignment="1" applyProtection="1">
      <alignment horizontal="center" vertical="center"/>
    </xf>
    <xf numFmtId="0" fontId="35" fillId="0" borderId="96" xfId="24" applyNumberFormat="1" applyFont="1" applyFill="1" applyBorder="1" applyAlignment="1">
      <alignment horizontal="centerContinuous" vertical="center"/>
    </xf>
    <xf numFmtId="0" fontId="35" fillId="0" borderId="34" xfId="24" applyFont="1" applyFill="1" applyBorder="1" applyAlignment="1">
      <alignment horizontal="centerContinuous" vertical="center"/>
    </xf>
    <xf numFmtId="0" fontId="35" fillId="0" borderId="35" xfId="24" applyFont="1" applyFill="1" applyBorder="1" applyAlignment="1">
      <alignment horizontal="centerContinuous" vertical="center"/>
    </xf>
    <xf numFmtId="0" fontId="35" fillId="0" borderId="96" xfId="24" applyNumberFormat="1" applyFont="1" applyFill="1" applyBorder="1" applyAlignment="1" applyProtection="1">
      <alignment horizontal="centerContinuous" vertical="center"/>
    </xf>
    <xf numFmtId="0" fontId="35" fillId="0" borderId="95" xfId="24" applyNumberFormat="1" applyFont="1" applyFill="1" applyBorder="1" applyAlignment="1" applyProtection="1">
      <alignment horizontal="center" vertical="center" wrapText="1"/>
    </xf>
    <xf numFmtId="164" fontId="35" fillId="0" borderId="28" xfId="24" applyNumberFormat="1" applyFont="1" applyFill="1" applyBorder="1" applyAlignment="1" applyProtection="1">
      <alignment horizontal="left" vertical="center"/>
    </xf>
    <xf numFmtId="245" fontId="110" fillId="0" borderId="28" xfId="24" applyNumberFormat="1" applyFont="1" applyFill="1" applyBorder="1" applyAlignment="1">
      <alignment horizontal="center" vertical="center"/>
    </xf>
    <xf numFmtId="242" fontId="35" fillId="0" borderId="28" xfId="24" applyNumberFormat="1" applyFont="1" applyFill="1" applyBorder="1" applyAlignment="1">
      <alignment horizontal="center" vertical="center"/>
    </xf>
    <xf numFmtId="242" fontId="35" fillId="0" borderId="0" xfId="24" applyNumberFormat="1" applyFont="1" applyFill="1" applyBorder="1" applyAlignment="1">
      <alignment horizontal="center" vertical="center"/>
    </xf>
    <xf numFmtId="243" fontId="111" fillId="0" borderId="1" xfId="24" applyNumberFormat="1" applyFont="1" applyFill="1" applyBorder="1" applyAlignment="1">
      <alignment horizontal="center" vertical="center"/>
    </xf>
    <xf numFmtId="243" fontId="111" fillId="0" borderId="0" xfId="24" applyNumberFormat="1" applyFont="1" applyFill="1" applyBorder="1" applyAlignment="1">
      <alignment horizontal="center" vertical="center"/>
    </xf>
    <xf numFmtId="243" fontId="111" fillId="0" borderId="23" xfId="24" applyNumberFormat="1" applyFont="1" applyFill="1" applyBorder="1" applyAlignment="1">
      <alignment horizontal="center" vertical="center"/>
    </xf>
    <xf numFmtId="243" fontId="111" fillId="0" borderId="28" xfId="24" applyNumberFormat="1" applyFont="1" applyFill="1" applyBorder="1" applyAlignment="1">
      <alignment horizontal="center" vertical="center"/>
    </xf>
    <xf numFmtId="164" fontId="35" fillId="0" borderId="8" xfId="24" applyNumberFormat="1" applyFont="1" applyFill="1" applyBorder="1" applyAlignment="1" applyProtection="1">
      <alignment horizontal="left" vertical="center" indent="1"/>
    </xf>
    <xf numFmtId="245" fontId="111" fillId="0" borderId="1" xfId="24" applyNumberFormat="1" applyFont="1" applyFill="1" applyBorder="1" applyAlignment="1">
      <alignment horizontal="center" vertical="center"/>
    </xf>
    <xf numFmtId="242" fontId="35" fillId="0" borderId="1" xfId="24" applyNumberFormat="1" applyFont="1" applyFill="1" applyBorder="1" applyAlignment="1">
      <alignment horizontal="center" vertical="center"/>
    </xf>
    <xf numFmtId="164" fontId="35" fillId="0" borderId="8" xfId="24" applyNumberFormat="1" applyFont="1" applyFill="1" applyBorder="1" applyAlignment="1" applyProtection="1">
      <alignment horizontal="left" vertical="center"/>
    </xf>
    <xf numFmtId="164" fontId="35" fillId="0" borderId="1" xfId="24" applyNumberFormat="1" applyFont="1" applyFill="1" applyBorder="1" applyAlignment="1" applyProtection="1">
      <alignment horizontal="left" vertical="center"/>
    </xf>
    <xf numFmtId="164" fontId="35" fillId="0" borderId="69" xfId="24" applyNumberFormat="1" applyFont="1" applyFill="1" applyBorder="1" applyAlignment="1" applyProtection="1">
      <alignment horizontal="left" vertical="center" indent="1"/>
    </xf>
    <xf numFmtId="245" fontId="111" fillId="0" borderId="71" xfId="24" applyNumberFormat="1" applyFont="1" applyFill="1" applyBorder="1" applyAlignment="1">
      <alignment horizontal="center" vertical="center"/>
    </xf>
    <xf numFmtId="242" fontId="35" fillId="0" borderId="71" xfId="24" applyNumberFormat="1" applyFont="1" applyFill="1" applyBorder="1" applyAlignment="1">
      <alignment horizontal="center" vertical="center"/>
    </xf>
    <xf numFmtId="242" fontId="35" fillId="0" borderId="45" xfId="24" applyNumberFormat="1" applyFont="1" applyFill="1" applyBorder="1" applyAlignment="1">
      <alignment horizontal="center" vertical="center"/>
    </xf>
    <xf numFmtId="243" fontId="111" fillId="0" borderId="71" xfId="24" applyNumberFormat="1" applyFont="1" applyFill="1" applyBorder="1" applyAlignment="1">
      <alignment horizontal="center" vertical="center"/>
    </xf>
    <xf numFmtId="243" fontId="111" fillId="0" borderId="45" xfId="24" applyNumberFormat="1" applyFont="1" applyFill="1" applyBorder="1" applyAlignment="1">
      <alignment horizontal="center" vertical="center"/>
    </xf>
    <xf numFmtId="0" fontId="35" fillId="0" borderId="0" xfId="24" applyFont="1" applyFill="1" applyAlignment="1">
      <alignment vertical="center"/>
    </xf>
    <xf numFmtId="2" fontId="35" fillId="0" borderId="0" xfId="24" applyNumberFormat="1" applyFont="1" applyFill="1" applyAlignment="1">
      <alignment vertical="center"/>
    </xf>
    <xf numFmtId="0" fontId="35" fillId="0" borderId="0" xfId="24" applyFont="1" applyFill="1" applyAlignment="1">
      <alignment horizontal="left"/>
    </xf>
    <xf numFmtId="0" fontId="111" fillId="0" borderId="0" xfId="15" applyFont="1" applyFill="1" applyBorder="1" applyAlignment="1">
      <alignment horizontal="center" vertical="center"/>
    </xf>
    <xf numFmtId="0" fontId="105" fillId="0" borderId="0" xfId="24" applyFont="1" applyFill="1" applyAlignment="1"/>
    <xf numFmtId="0" fontId="105" fillId="0" borderId="0" xfId="24" applyFont="1" applyFill="1" applyBorder="1"/>
    <xf numFmtId="0" fontId="35" fillId="0" borderId="0" xfId="9" applyFont="1"/>
    <xf numFmtId="0" fontId="35" fillId="0" borderId="47" xfId="9" applyFont="1" applyBorder="1" applyAlignment="1">
      <alignment vertical="center" wrapText="1"/>
    </xf>
    <xf numFmtId="0" fontId="35" fillId="0" borderId="48" xfId="9" applyFont="1" applyBorder="1" applyAlignment="1">
      <alignment horizontal="center" vertical="center" wrapText="1"/>
    </xf>
    <xf numFmtId="164" fontId="35" fillId="0" borderId="0" xfId="9" applyNumberFormat="1" applyFont="1" applyBorder="1" applyAlignment="1">
      <alignment vertical="center"/>
    </xf>
    <xf numFmtId="0" fontId="35" fillId="0" borderId="32" xfId="9" applyFont="1" applyBorder="1" applyAlignment="1">
      <alignment horizontal="center" vertical="center"/>
    </xf>
    <xf numFmtId="246" fontId="35" fillId="0" borderId="32" xfId="9" applyNumberFormat="1" applyFont="1" applyBorder="1" applyAlignment="1">
      <alignment horizontal="right" vertical="center"/>
    </xf>
    <xf numFmtId="246" fontId="35" fillId="0" borderId="0" xfId="9" applyNumberFormat="1" applyFont="1" applyBorder="1" applyAlignment="1">
      <alignment horizontal="right" vertical="center"/>
    </xf>
    <xf numFmtId="246" fontId="35" fillId="0" borderId="17" xfId="9" applyNumberFormat="1" applyFont="1" applyBorder="1" applyAlignment="1">
      <alignment horizontal="right" vertical="center"/>
    </xf>
    <xf numFmtId="247" fontId="35" fillId="0" borderId="0" xfId="9" applyNumberFormat="1" applyFont="1"/>
    <xf numFmtId="164" fontId="77" fillId="0" borderId="0" xfId="9" applyNumberFormat="1" applyFont="1" applyBorder="1" applyAlignment="1">
      <alignment vertical="center"/>
    </xf>
    <xf numFmtId="0" fontId="77" fillId="0" borderId="32" xfId="9" applyFont="1" applyBorder="1" applyAlignment="1">
      <alignment horizontal="center" vertical="center"/>
    </xf>
    <xf numFmtId="247" fontId="35" fillId="0" borderId="32" xfId="9" applyNumberFormat="1" applyFont="1" applyBorder="1" applyAlignment="1">
      <alignment vertical="center"/>
    </xf>
    <xf numFmtId="247" fontId="35" fillId="0" borderId="0" xfId="9" applyNumberFormat="1" applyFont="1" applyBorder="1" applyAlignment="1">
      <alignment vertical="center"/>
    </xf>
    <xf numFmtId="247" fontId="35" fillId="0" borderId="32" xfId="9" applyNumberFormat="1" applyFont="1" applyBorder="1" applyAlignment="1">
      <alignment horizontal="right" vertical="center"/>
    </xf>
    <xf numFmtId="247" fontId="35" fillId="0" borderId="0" xfId="9" applyNumberFormat="1" applyFont="1" applyBorder="1" applyAlignment="1">
      <alignment horizontal="right" vertical="center"/>
    </xf>
    <xf numFmtId="247" fontId="35" fillId="0" borderId="0" xfId="9" applyNumberFormat="1" applyFont="1" applyFill="1" applyBorder="1" applyAlignment="1">
      <alignment horizontal="right" vertical="center"/>
    </xf>
    <xf numFmtId="246" fontId="35" fillId="0" borderId="32" xfId="9" applyNumberFormat="1" applyFont="1" applyFill="1" applyBorder="1" applyAlignment="1">
      <alignment horizontal="right" vertical="center"/>
    </xf>
    <xf numFmtId="246" fontId="35" fillId="0" borderId="0" xfId="9" applyNumberFormat="1" applyFont="1" applyFill="1" applyBorder="1" applyAlignment="1">
      <alignment horizontal="right" vertical="center"/>
    </xf>
    <xf numFmtId="248" fontId="35" fillId="0" borderId="32" xfId="9" applyNumberFormat="1" applyFont="1" applyBorder="1" applyAlignment="1">
      <alignment horizontal="right" vertical="center"/>
    </xf>
    <xf numFmtId="248" fontId="35" fillId="0" borderId="0" xfId="9" applyNumberFormat="1" applyFont="1" applyBorder="1" applyAlignment="1">
      <alignment horizontal="right" vertical="center"/>
    </xf>
    <xf numFmtId="248" fontId="35" fillId="0" borderId="17" xfId="9" applyNumberFormat="1" applyFont="1" applyBorder="1" applyAlignment="1">
      <alignment horizontal="right" vertical="center"/>
    </xf>
    <xf numFmtId="249" fontId="35" fillId="0" borderId="32" xfId="9" applyNumberFormat="1" applyFont="1" applyBorder="1" applyAlignment="1">
      <alignment horizontal="right" vertical="center"/>
    </xf>
    <xf numFmtId="249" fontId="35" fillId="0" borderId="0" xfId="9" applyNumberFormat="1" applyFont="1" applyBorder="1" applyAlignment="1">
      <alignment horizontal="right" vertical="center"/>
    </xf>
    <xf numFmtId="249" fontId="35" fillId="0" borderId="17" xfId="9" applyNumberFormat="1" applyFont="1" applyBorder="1" applyAlignment="1">
      <alignment horizontal="right" vertical="center"/>
    </xf>
    <xf numFmtId="0" fontId="35" fillId="10" borderId="0" xfId="9" applyFont="1" applyFill="1" applyAlignment="1">
      <alignment horizontal="left" vertical="center"/>
    </xf>
    <xf numFmtId="0" fontId="77" fillId="0" borderId="0" xfId="9" applyFont="1" applyFill="1" applyBorder="1" applyAlignment="1">
      <alignment horizontal="center" vertical="center"/>
    </xf>
    <xf numFmtId="0" fontId="35" fillId="0" borderId="0" xfId="9" applyFont="1" applyFill="1" applyBorder="1" applyAlignment="1">
      <alignment horizontal="center" vertical="center"/>
    </xf>
    <xf numFmtId="0" fontId="35" fillId="0" borderId="0" xfId="9" applyFont="1" applyAlignment="1">
      <alignment vertical="center"/>
    </xf>
    <xf numFmtId="0" fontId="35" fillId="0" borderId="0" xfId="9" applyFont="1" applyFill="1" applyAlignment="1">
      <alignment vertical="center"/>
    </xf>
    <xf numFmtId="0" fontId="35" fillId="10" borderId="0" xfId="9" applyFont="1" applyFill="1" applyAlignment="1">
      <alignment horizontal="right" vertical="center"/>
    </xf>
    <xf numFmtId="250" fontId="35" fillId="0" borderId="0" xfId="9" applyNumberFormat="1" applyFont="1" applyFill="1" applyAlignment="1">
      <alignment vertical="center"/>
    </xf>
    <xf numFmtId="0" fontId="31" fillId="0" borderId="0" xfId="2"/>
    <xf numFmtId="0" fontId="31" fillId="0" borderId="0" xfId="2" applyFill="1" applyAlignment="1"/>
    <xf numFmtId="0" fontId="31" fillId="0" borderId="97" xfId="2" applyFill="1" applyBorder="1" applyAlignment="1"/>
    <xf numFmtId="0" fontId="31" fillId="0" borderId="98" xfId="2" applyFill="1" applyBorder="1" applyAlignment="1"/>
    <xf numFmtId="0" fontId="31" fillId="0" borderId="99" xfId="2" applyFill="1" applyBorder="1" applyAlignment="1"/>
    <xf numFmtId="0" fontId="159" fillId="0" borderId="100" xfId="2" applyFont="1" applyFill="1" applyBorder="1" applyAlignment="1">
      <alignment horizontal="center" vertical="top"/>
    </xf>
    <xf numFmtId="0" fontId="159" fillId="0" borderId="98" xfId="2" applyFont="1" applyFill="1" applyBorder="1" applyAlignment="1">
      <alignment horizontal="center" vertical="top"/>
    </xf>
    <xf numFmtId="0" fontId="31" fillId="0" borderId="101" xfId="2" applyFill="1" applyBorder="1" applyAlignment="1"/>
    <xf numFmtId="0" fontId="159" fillId="0" borderId="101" xfId="2" applyFont="1" applyFill="1" applyBorder="1" applyAlignment="1">
      <alignment horizontal="center" vertical="top"/>
    </xf>
    <xf numFmtId="0" fontId="159" fillId="0" borderId="102" xfId="2" applyFont="1" applyFill="1" applyBorder="1" applyAlignment="1">
      <alignment horizontal="center" vertical="top"/>
    </xf>
    <xf numFmtId="0" fontId="159" fillId="0" borderId="101" xfId="2" applyFont="1" applyFill="1" applyBorder="1" applyAlignment="1">
      <alignment horizontal="left" vertical="top"/>
    </xf>
    <xf numFmtId="0" fontId="31" fillId="0" borderId="102" xfId="2" applyFill="1" applyBorder="1" applyAlignment="1"/>
    <xf numFmtId="0" fontId="31" fillId="0" borderId="103" xfId="2" applyFill="1" applyBorder="1" applyAlignment="1"/>
    <xf numFmtId="0" fontId="159" fillId="0" borderId="104" xfId="2" applyFont="1" applyFill="1" applyBorder="1" applyAlignment="1">
      <alignment horizontal="left" vertical="top"/>
    </xf>
    <xf numFmtId="205" fontId="161" fillId="0" borderId="105" xfId="2" applyNumberFormat="1" applyFont="1" applyFill="1" applyBorder="1" applyAlignment="1">
      <alignment horizontal="right" vertical="top"/>
    </xf>
    <xf numFmtId="186" fontId="161" fillId="0" borderId="105" xfId="2" applyNumberFormat="1" applyFont="1" applyFill="1" applyBorder="1" applyAlignment="1">
      <alignment horizontal="right" vertical="top"/>
    </xf>
    <xf numFmtId="251" fontId="161" fillId="0" borderId="105" xfId="2" applyNumberFormat="1" applyFont="1" applyFill="1" applyBorder="1" applyAlignment="1">
      <alignment horizontal="right" vertical="top"/>
    </xf>
    <xf numFmtId="0" fontId="31" fillId="0" borderId="0" xfId="2" applyFill="1"/>
    <xf numFmtId="0" fontId="14" fillId="0" borderId="0" xfId="3" applyFont="1" applyFill="1" applyAlignment="1">
      <alignment horizontal="centerContinuous" vertical="center" wrapText="1"/>
    </xf>
    <xf numFmtId="0" fontId="12" fillId="0" borderId="0" xfId="3" applyFont="1" applyFill="1" applyAlignment="1">
      <alignment horizontal="centerContinuous" vertical="center"/>
    </xf>
    <xf numFmtId="0" fontId="12" fillId="0" borderId="0" xfId="3" applyFont="1" applyFill="1" applyAlignment="1">
      <alignment vertical="center"/>
    </xf>
    <xf numFmtId="0" fontId="109" fillId="0" borderId="0" xfId="3" applyFont="1" applyFill="1" applyAlignment="1">
      <alignment horizontal="centerContinuous" vertical="center"/>
    </xf>
    <xf numFmtId="0" fontId="35" fillId="0" borderId="0" xfId="3" applyFont="1" applyFill="1" applyAlignment="1">
      <alignment horizontal="centerContinuous" vertical="center"/>
    </xf>
    <xf numFmtId="0" fontId="35" fillId="0" borderId="0" xfId="3" applyFont="1" applyFill="1" applyAlignment="1">
      <alignment vertical="top"/>
    </xf>
    <xf numFmtId="0" fontId="35" fillId="0" borderId="37" xfId="3" applyFont="1" applyFill="1" applyBorder="1" applyAlignment="1" applyProtection="1">
      <alignment horizontal="centerContinuous" vertical="center"/>
    </xf>
    <xf numFmtId="0" fontId="35" fillId="0" borderId="23" xfId="3" applyFont="1" applyFill="1" applyBorder="1" applyAlignment="1">
      <alignment horizontal="centerContinuous" vertical="center"/>
    </xf>
    <xf numFmtId="0" fontId="35" fillId="0" borderId="37" xfId="3" applyFont="1" applyFill="1" applyBorder="1" applyAlignment="1" applyProtection="1">
      <alignment horizontal="center" vertical="center"/>
    </xf>
    <xf numFmtId="0" fontId="35" fillId="0" borderId="38" xfId="3" applyFont="1" applyFill="1" applyBorder="1" applyAlignment="1">
      <alignment horizontal="centerContinuous" vertical="center"/>
    </xf>
    <xf numFmtId="0" fontId="35" fillId="0" borderId="95" xfId="3" applyFont="1" applyFill="1" applyBorder="1" applyAlignment="1" applyProtection="1">
      <alignment horizontal="center" vertical="center"/>
    </xf>
    <xf numFmtId="0" fontId="35" fillId="0" borderId="96" xfId="3" applyFont="1" applyFill="1" applyBorder="1" applyAlignment="1" applyProtection="1">
      <alignment horizontal="center" vertical="center"/>
    </xf>
    <xf numFmtId="0" fontId="12" fillId="0" borderId="0" xfId="3" applyFont="1" applyFill="1"/>
    <xf numFmtId="0" fontId="39" fillId="0" borderId="0" xfId="3" applyFont="1" applyFill="1"/>
    <xf numFmtId="0" fontId="35" fillId="0" borderId="95" xfId="3" applyFont="1" applyFill="1" applyBorder="1" applyAlignment="1">
      <alignment horizontal="center" vertical="center"/>
    </xf>
    <xf numFmtId="0" fontId="35" fillId="0" borderId="28" xfId="3" applyFont="1" applyFill="1" applyBorder="1" applyAlignment="1">
      <alignment horizontal="center" vertical="center"/>
    </xf>
    <xf numFmtId="0" fontId="35" fillId="0" borderId="43" xfId="3" applyFont="1" applyFill="1" applyBorder="1" applyAlignment="1">
      <alignment horizontal="centerContinuous" vertical="center"/>
    </xf>
    <xf numFmtId="0" fontId="35" fillId="0" borderId="45" xfId="3" applyFont="1" applyFill="1" applyBorder="1" applyAlignment="1">
      <alignment horizontal="centerContinuous" vertical="center"/>
    </xf>
    <xf numFmtId="0" fontId="35" fillId="0" borderId="96" xfId="3" applyFont="1" applyFill="1" applyBorder="1" applyAlignment="1">
      <alignment horizontal="centerContinuous" vertical="center"/>
    </xf>
    <xf numFmtId="0" fontId="35" fillId="0" borderId="34" xfId="3" applyFont="1" applyFill="1" applyBorder="1" applyAlignment="1">
      <alignment horizontal="centerContinuous" vertical="center"/>
    </xf>
    <xf numFmtId="0" fontId="35" fillId="0" borderId="35" xfId="3" applyFont="1" applyFill="1" applyBorder="1" applyAlignment="1">
      <alignment horizontal="centerContinuous" vertical="center"/>
    </xf>
    <xf numFmtId="0" fontId="165" fillId="0" borderId="95" xfId="3" applyFont="1" applyFill="1" applyBorder="1" applyAlignment="1" applyProtection="1">
      <alignment horizontal="center" vertical="center" wrapText="1"/>
    </xf>
    <xf numFmtId="252" fontId="35" fillId="0" borderId="2" xfId="3" applyNumberFormat="1" applyFont="1" applyFill="1" applyBorder="1" applyAlignment="1" applyProtection="1">
      <alignment horizontal="left"/>
    </xf>
    <xf numFmtId="195" fontId="111" fillId="0" borderId="2" xfId="3" applyNumberFormat="1" applyFont="1" applyFill="1" applyBorder="1" applyAlignment="1">
      <alignment horizontal="right"/>
    </xf>
    <xf numFmtId="166" fontId="35" fillId="0" borderId="37" xfId="3" applyNumberFormat="1" applyFont="1" applyFill="1" applyBorder="1" applyAlignment="1">
      <alignment horizontal="right"/>
    </xf>
    <xf numFmtId="210" fontId="35" fillId="0" borderId="38" xfId="3" applyNumberFormat="1" applyFont="1" applyFill="1" applyBorder="1" applyAlignment="1">
      <alignment horizontal="right"/>
    </xf>
    <xf numFmtId="210" fontId="35" fillId="0" borderId="42" xfId="3" applyNumberFormat="1" applyFont="1" applyFill="1" applyBorder="1" applyAlignment="1">
      <alignment horizontal="right"/>
    </xf>
    <xf numFmtId="243" fontId="111" fillId="0" borderId="37" xfId="3" applyNumberFormat="1" applyFont="1" applyFill="1" applyBorder="1" applyAlignment="1">
      <alignment horizontal="right"/>
    </xf>
    <xf numFmtId="243" fontId="111" fillId="0" borderId="38" xfId="3" applyNumberFormat="1" applyFont="1" applyFill="1" applyBorder="1" applyAlignment="1">
      <alignment horizontal="right"/>
    </xf>
    <xf numFmtId="243" fontId="111" fillId="0" borderId="23" xfId="3" applyNumberFormat="1" applyFont="1" applyFill="1" applyBorder="1" applyAlignment="1">
      <alignment horizontal="right"/>
    </xf>
    <xf numFmtId="243" fontId="111" fillId="0" borderId="28" xfId="3" applyNumberFormat="1" applyFont="1" applyFill="1" applyBorder="1" applyAlignment="1">
      <alignment horizontal="right"/>
    </xf>
    <xf numFmtId="166" fontId="35" fillId="0" borderId="2" xfId="3" applyNumberFormat="1" applyFont="1" applyFill="1" applyBorder="1" applyAlignment="1">
      <alignment horizontal="right"/>
    </xf>
    <xf numFmtId="210" fontId="35" fillId="0" borderId="18" xfId="3" applyNumberFormat="1" applyFont="1" applyFill="1" applyBorder="1" applyAlignment="1">
      <alignment horizontal="right"/>
    </xf>
    <xf numFmtId="210" fontId="35" fillId="0" borderId="0" xfId="3" applyNumberFormat="1" applyFont="1" applyFill="1" applyBorder="1" applyAlignment="1">
      <alignment horizontal="right"/>
    </xf>
    <xf numFmtId="243" fontId="111" fillId="0" borderId="2" xfId="3" applyNumberFormat="1" applyFont="1" applyFill="1" applyBorder="1" applyAlignment="1">
      <alignment horizontal="right"/>
    </xf>
    <xf numFmtId="243" fontId="111" fillId="0" borderId="18" xfId="3" applyNumberFormat="1" applyFont="1" applyFill="1" applyBorder="1" applyAlignment="1">
      <alignment horizontal="right"/>
    </xf>
    <xf numFmtId="243" fontId="111" fillId="0" borderId="0" xfId="3" applyNumberFormat="1" applyFont="1" applyFill="1" applyBorder="1" applyAlignment="1">
      <alignment horizontal="right"/>
    </xf>
    <xf numFmtId="243" fontId="111" fillId="0" borderId="1" xfId="3" applyNumberFormat="1" applyFont="1" applyFill="1" applyBorder="1" applyAlignment="1">
      <alignment horizontal="right"/>
    </xf>
    <xf numFmtId="252" fontId="35" fillId="0" borderId="2" xfId="3" applyNumberFormat="1" applyFont="1" applyFill="1" applyBorder="1" applyAlignment="1">
      <alignment horizontal="left"/>
    </xf>
    <xf numFmtId="195" fontId="111" fillId="0" borderId="1" xfId="3" applyNumberFormat="1" applyFont="1" applyFill="1" applyBorder="1" applyAlignment="1">
      <alignment horizontal="right"/>
    </xf>
    <xf numFmtId="0" fontId="35" fillId="0" borderId="1" xfId="3" applyNumberFormat="1" applyFont="1" applyFill="1" applyBorder="1" applyAlignment="1" applyProtection="1">
      <alignment horizontal="left" vertical="center"/>
    </xf>
    <xf numFmtId="252" fontId="35" fillId="0" borderId="1" xfId="3" applyNumberFormat="1" applyFont="1" applyFill="1" applyBorder="1" applyAlignment="1" applyProtection="1">
      <alignment horizontal="left"/>
    </xf>
    <xf numFmtId="0" fontId="35" fillId="0" borderId="2" xfId="3" applyNumberFormat="1" applyFont="1" applyFill="1" applyBorder="1" applyAlignment="1" applyProtection="1">
      <alignment vertical="center"/>
    </xf>
    <xf numFmtId="195" fontId="111" fillId="0" borderId="2" xfId="3" applyNumberFormat="1" applyFont="1" applyFill="1" applyBorder="1" applyAlignment="1">
      <alignment horizontal="right" vertical="center"/>
    </xf>
    <xf numFmtId="166" fontId="35" fillId="0" borderId="2" xfId="3" applyNumberFormat="1" applyFont="1" applyFill="1" applyBorder="1" applyAlignment="1">
      <alignment horizontal="right" vertical="center"/>
    </xf>
    <xf numFmtId="210" fontId="35" fillId="0" borderId="18" xfId="3" applyNumberFormat="1" applyFont="1" applyFill="1" applyBorder="1" applyAlignment="1">
      <alignment horizontal="right" vertical="center"/>
    </xf>
    <xf numFmtId="252" fontId="35" fillId="0" borderId="2" xfId="3" applyNumberFormat="1" applyFont="1" applyFill="1" applyBorder="1" applyAlignment="1" applyProtection="1">
      <alignment vertical="center"/>
    </xf>
    <xf numFmtId="252" fontId="35" fillId="0" borderId="71" xfId="3" applyNumberFormat="1" applyFont="1" applyFill="1" applyBorder="1" applyAlignment="1" applyProtection="1">
      <alignment vertical="center"/>
    </xf>
    <xf numFmtId="195" fontId="111" fillId="0" borderId="43" xfId="3" applyNumberFormat="1" applyFont="1" applyFill="1" applyBorder="1" applyAlignment="1">
      <alignment horizontal="right" vertical="center"/>
    </xf>
    <xf numFmtId="166" fontId="35" fillId="0" borderId="43" xfId="3" applyNumberFormat="1" applyFont="1" applyFill="1" applyBorder="1" applyAlignment="1">
      <alignment horizontal="right" vertical="center"/>
    </xf>
    <xf numFmtId="210" fontId="35" fillId="0" borderId="46" xfId="3" applyNumberFormat="1" applyFont="1" applyFill="1" applyBorder="1" applyAlignment="1">
      <alignment horizontal="right" vertical="center"/>
    </xf>
    <xf numFmtId="210" fontId="35" fillId="0" borderId="45" xfId="3" applyNumberFormat="1" applyFont="1" applyFill="1" applyBorder="1" applyAlignment="1">
      <alignment horizontal="right" vertical="center"/>
    </xf>
    <xf numFmtId="243" fontId="111" fillId="0" borderId="43" xfId="3" applyNumberFormat="1" applyFont="1" applyFill="1" applyBorder="1" applyAlignment="1">
      <alignment horizontal="right"/>
    </xf>
    <xf numFmtId="243" fontId="111" fillId="0" borderId="46" xfId="3" applyNumberFormat="1" applyFont="1" applyFill="1" applyBorder="1" applyAlignment="1">
      <alignment horizontal="right"/>
    </xf>
    <xf numFmtId="243" fontId="111" fillId="0" borderId="45" xfId="3" applyNumberFormat="1" applyFont="1" applyFill="1" applyBorder="1" applyAlignment="1">
      <alignment horizontal="right"/>
    </xf>
    <xf numFmtId="243" fontId="111" fillId="0" borderId="71" xfId="3" applyNumberFormat="1" applyFont="1" applyFill="1" applyBorder="1" applyAlignment="1">
      <alignment horizontal="right"/>
    </xf>
    <xf numFmtId="0" fontId="12" fillId="0" borderId="0" xfId="3" applyFont="1" applyFill="1" applyAlignment="1">
      <alignment vertical="top"/>
    </xf>
    <xf numFmtId="0" fontId="39" fillId="0" borderId="0" xfId="3" applyFont="1" applyFill="1" applyAlignment="1">
      <alignment vertical="top"/>
    </xf>
    <xf numFmtId="0" fontId="35" fillId="0" borderId="0" xfId="0" applyFont="1" applyAlignment="1">
      <alignment horizontal="left" vertical="top"/>
    </xf>
    <xf numFmtId="0" fontId="35" fillId="0" borderId="0" xfId="3" applyFont="1" applyFill="1" applyAlignment="1">
      <alignment horizontal="left" vertical="top"/>
    </xf>
    <xf numFmtId="0" fontId="35" fillId="0" borderId="0" xfId="0" applyFont="1" applyFill="1" applyAlignment="1">
      <alignment horizontal="left" vertical="top"/>
    </xf>
    <xf numFmtId="0" fontId="35" fillId="0" borderId="0" xfId="3" applyFont="1" applyFill="1"/>
    <xf numFmtId="252" fontId="12" fillId="0" borderId="0" xfId="3" applyNumberFormat="1" applyFont="1" applyFill="1"/>
    <xf numFmtId="0" fontId="33" fillId="0" borderId="0" xfId="24" applyFont="1" applyFill="1" applyAlignment="1">
      <alignment vertical="center"/>
    </xf>
    <xf numFmtId="0" fontId="33" fillId="0" borderId="0" xfId="24" applyFont="1" applyFill="1" applyAlignment="1" applyProtection="1">
      <alignment horizontal="center"/>
    </xf>
    <xf numFmtId="0" fontId="103" fillId="0" borderId="0" xfId="24" applyFont="1" applyFill="1" applyAlignment="1">
      <alignment horizontal="center"/>
    </xf>
    <xf numFmtId="0" fontId="12" fillId="0" borderId="0" xfId="24" applyFont="1" applyFill="1" applyAlignment="1">
      <alignment vertical="center"/>
    </xf>
    <xf numFmtId="0" fontId="36" fillId="0" borderId="0" xfId="24" applyFont="1" applyFill="1" applyAlignment="1" applyProtection="1">
      <alignment horizontal="center"/>
    </xf>
    <xf numFmtId="0" fontId="35" fillId="0" borderId="0" xfId="24" applyFont="1" applyFill="1" applyAlignment="1" applyProtection="1">
      <alignment horizontal="center" vertical="center"/>
    </xf>
    <xf numFmtId="0" fontId="35" fillId="0" borderId="0" xfId="24" applyFont="1" applyFill="1" applyAlignment="1">
      <alignment horizontal="center" vertical="center"/>
    </xf>
    <xf numFmtId="0" fontId="39" fillId="0" borderId="4" xfId="24" applyNumberFormat="1" applyFont="1" applyFill="1" applyBorder="1" applyAlignment="1" applyProtection="1">
      <alignment vertical="center"/>
    </xf>
    <xf numFmtId="0" fontId="39" fillId="0" borderId="24" xfId="24" applyNumberFormat="1" applyFont="1" applyFill="1" applyBorder="1" applyAlignment="1" applyProtection="1">
      <alignment horizontal="center" vertical="top" wrapText="1"/>
    </xf>
    <xf numFmtId="0" fontId="39" fillId="0" borderId="52" xfId="24" applyNumberFormat="1" applyFont="1" applyFill="1" applyBorder="1" applyAlignment="1" applyProtection="1">
      <alignment horizontal="center" vertical="center" wrapText="1"/>
    </xf>
    <xf numFmtId="17" fontId="39" fillId="0" borderId="52" xfId="24" quotePrefix="1" applyNumberFormat="1" applyFont="1" applyFill="1" applyBorder="1" applyAlignment="1" applyProtection="1">
      <alignment horizontal="center" vertical="center" wrapText="1"/>
    </xf>
    <xf numFmtId="0" fontId="39" fillId="0" borderId="52" xfId="24" quotePrefix="1" applyNumberFormat="1" applyFont="1" applyFill="1" applyBorder="1" applyAlignment="1" applyProtection="1">
      <alignment horizontal="center" vertical="center" wrapText="1"/>
    </xf>
    <xf numFmtId="0" fontId="39" fillId="0" borderId="22" xfId="24" applyNumberFormat="1" applyFont="1" applyFill="1" applyBorder="1" applyAlignment="1" applyProtection="1">
      <alignment horizontal="center" vertical="center" wrapText="1"/>
    </xf>
    <xf numFmtId="0" fontId="39" fillId="0" borderId="64" xfId="24" applyNumberFormat="1" applyFont="1" applyFill="1" applyBorder="1" applyAlignment="1">
      <alignment horizontal="center" vertical="center" wrapText="1"/>
    </xf>
    <xf numFmtId="49" fontId="56" fillId="0" borderId="17" xfId="24" applyNumberFormat="1" applyFont="1" applyFill="1" applyBorder="1" applyAlignment="1">
      <alignment vertical="center" wrapText="1"/>
    </xf>
    <xf numFmtId="180" fontId="94" fillId="0" borderId="17" xfId="24" applyNumberFormat="1" applyFont="1" applyFill="1" applyBorder="1" applyAlignment="1">
      <alignment horizontal="center" vertical="center"/>
    </xf>
    <xf numFmtId="242" fontId="39" fillId="0" borderId="0" xfId="24" applyNumberFormat="1" applyFont="1" applyFill="1" applyBorder="1" applyAlignment="1">
      <alignment horizontal="right" vertical="center" indent="1"/>
    </xf>
    <xf numFmtId="242" fontId="39" fillId="0" borderId="0" xfId="24" applyNumberFormat="1" applyFont="1" applyFill="1" applyBorder="1" applyAlignment="1">
      <alignment horizontal="right" vertical="center"/>
    </xf>
    <xf numFmtId="253" fontId="94" fillId="0" borderId="9" xfId="24" applyNumberFormat="1" applyFont="1" applyFill="1" applyBorder="1" applyAlignment="1">
      <alignment horizontal="center" vertical="center"/>
    </xf>
    <xf numFmtId="253" fontId="94" fillId="0" borderId="17" xfId="24" applyNumberFormat="1" applyFont="1" applyFill="1" applyBorder="1" applyAlignment="1">
      <alignment horizontal="center" vertical="center"/>
    </xf>
    <xf numFmtId="253" fontId="94" fillId="0" borderId="0" xfId="24" applyNumberFormat="1" applyFont="1" applyFill="1" applyBorder="1" applyAlignment="1">
      <alignment horizontal="center" vertical="center"/>
    </xf>
    <xf numFmtId="49" fontId="56" fillId="0" borderId="11" xfId="24" applyNumberFormat="1" applyFont="1" applyFill="1" applyBorder="1" applyAlignment="1" applyProtection="1">
      <alignment horizontal="left" vertical="center"/>
    </xf>
    <xf numFmtId="245" fontId="94" fillId="0" borderId="11" xfId="24" applyNumberFormat="1" applyFont="1" applyFill="1" applyBorder="1" applyAlignment="1">
      <alignment horizontal="center" vertical="center"/>
    </xf>
    <xf numFmtId="242" fontId="39" fillId="0" borderId="66" xfId="24" applyNumberFormat="1" applyFont="1" applyFill="1" applyBorder="1" applyAlignment="1">
      <alignment horizontal="right" vertical="center" indent="1"/>
    </xf>
    <xf numFmtId="242" fontId="39" fillId="0" borderId="66" xfId="24" applyNumberFormat="1" applyFont="1" applyFill="1" applyBorder="1" applyAlignment="1">
      <alignment horizontal="right" vertical="center"/>
    </xf>
    <xf numFmtId="253" fontId="94" fillId="0" borderId="10" xfId="24" applyNumberFormat="1" applyFont="1" applyFill="1" applyBorder="1" applyAlignment="1">
      <alignment horizontal="center" vertical="center"/>
    </xf>
    <xf numFmtId="253" fontId="94" fillId="0" borderId="11" xfId="24" applyNumberFormat="1" applyFont="1" applyFill="1" applyBorder="1" applyAlignment="1">
      <alignment horizontal="center" vertical="center"/>
    </xf>
    <xf numFmtId="253" fontId="94" fillId="0" borderId="66" xfId="24" applyNumberFormat="1" applyFont="1" applyFill="1" applyBorder="1" applyAlignment="1">
      <alignment horizontal="center" vertical="center"/>
    </xf>
    <xf numFmtId="0" fontId="105" fillId="0" borderId="0" xfId="24" applyFont="1"/>
    <xf numFmtId="49" fontId="39" fillId="0" borderId="17" xfId="24" applyNumberFormat="1" applyFont="1" applyFill="1" applyBorder="1" applyAlignment="1" applyProtection="1">
      <alignment horizontal="left"/>
    </xf>
    <xf numFmtId="245" fontId="94" fillId="0" borderId="17" xfId="24" applyNumberFormat="1" applyFont="1" applyFill="1" applyBorder="1" applyAlignment="1">
      <alignment horizontal="center"/>
    </xf>
    <xf numFmtId="242" fontId="39" fillId="0" borderId="0" xfId="24" applyNumberFormat="1" applyFont="1" applyFill="1" applyBorder="1" applyAlignment="1">
      <alignment horizontal="right" indent="1"/>
    </xf>
    <xf numFmtId="242" fontId="39" fillId="0" borderId="0" xfId="24" applyNumberFormat="1" applyFont="1" applyFill="1" applyBorder="1" applyAlignment="1">
      <alignment horizontal="right"/>
    </xf>
    <xf numFmtId="253" fontId="94" fillId="0" borderId="16" xfId="24" applyNumberFormat="1" applyFont="1" applyFill="1" applyBorder="1" applyAlignment="1">
      <alignment horizontal="center" vertical="center"/>
    </xf>
    <xf numFmtId="49" fontId="39" fillId="0" borderId="17" xfId="24" applyNumberFormat="1" applyFont="1" applyFill="1" applyBorder="1" applyAlignment="1" applyProtection="1">
      <alignment horizontal="left" vertical="center" indent="1"/>
    </xf>
    <xf numFmtId="245" fontId="94" fillId="0" borderId="17" xfId="24" applyNumberFormat="1" applyFont="1" applyFill="1" applyBorder="1" applyAlignment="1">
      <alignment horizontal="center" vertical="center"/>
    </xf>
    <xf numFmtId="49" fontId="39" fillId="0" borderId="0" xfId="24" applyNumberFormat="1" applyFont="1" applyFill="1" applyBorder="1" applyAlignment="1" applyProtection="1">
      <alignment horizontal="left" vertical="center" indent="1"/>
    </xf>
    <xf numFmtId="245" fontId="94" fillId="0" borderId="16" xfId="24" applyNumberFormat="1" applyFont="1" applyFill="1" applyBorder="1" applyAlignment="1">
      <alignment horizontal="center" vertical="center"/>
    </xf>
    <xf numFmtId="0" fontId="39" fillId="0" borderId="0" xfId="24" applyFont="1" applyFill="1" applyBorder="1" applyAlignment="1">
      <alignment horizontal="left" vertical="center" indent="1"/>
    </xf>
    <xf numFmtId="245" fontId="94" fillId="0" borderId="17" xfId="24" applyNumberFormat="1" applyFont="1" applyFill="1" applyBorder="1" applyAlignment="1" applyProtection="1">
      <alignment horizontal="center"/>
    </xf>
    <xf numFmtId="253" fontId="94" fillId="0" borderId="16" xfId="24" applyNumberFormat="1" applyFont="1" applyFill="1" applyBorder="1" applyAlignment="1">
      <alignment horizontal="center"/>
    </xf>
    <xf numFmtId="253" fontId="94" fillId="0" borderId="17" xfId="24" applyNumberFormat="1" applyFont="1" applyFill="1" applyBorder="1" applyAlignment="1">
      <alignment horizontal="center"/>
    </xf>
    <xf numFmtId="253" fontId="94" fillId="0" borderId="0" xfId="24" applyNumberFormat="1" applyFont="1" applyFill="1" applyBorder="1" applyAlignment="1">
      <alignment horizontal="center"/>
    </xf>
    <xf numFmtId="49" fontId="39" fillId="0" borderId="17" xfId="24" applyNumberFormat="1" applyFont="1" applyFill="1" applyBorder="1" applyAlignment="1" applyProtection="1">
      <alignment horizontal="left" indent="1"/>
    </xf>
    <xf numFmtId="49" fontId="39" fillId="0" borderId="17" xfId="24" applyNumberFormat="1" applyFont="1" applyFill="1" applyBorder="1" applyAlignment="1" applyProtection="1">
      <alignment horizontal="left" vertical="top" indent="1"/>
    </xf>
    <xf numFmtId="49" fontId="39" fillId="0" borderId="17" xfId="24" applyNumberFormat="1" applyFont="1" applyFill="1" applyBorder="1" applyAlignment="1" applyProtection="1">
      <alignment horizontal="left" vertical="center"/>
    </xf>
    <xf numFmtId="49" fontId="39" fillId="0" borderId="17" xfId="24" applyNumberFormat="1" applyFont="1" applyFill="1" applyBorder="1" applyAlignment="1" applyProtection="1">
      <alignment horizontal="left" vertical="top" wrapText="1"/>
    </xf>
    <xf numFmtId="49" fontId="39" fillId="0" borderId="17" xfId="24" applyNumberFormat="1" applyFont="1" applyFill="1" applyBorder="1" applyAlignment="1" applyProtection="1">
      <alignment horizontal="left" vertical="center" indent="2"/>
    </xf>
    <xf numFmtId="245" fontId="94" fillId="0" borderId="17" xfId="24" applyNumberFormat="1" applyFont="1" applyFill="1" applyBorder="1" applyAlignment="1">
      <alignment horizontal="center" vertical="top"/>
    </xf>
    <xf numFmtId="242" fontId="39" fillId="0" borderId="0" xfId="24" applyNumberFormat="1" applyFont="1" applyFill="1" applyBorder="1" applyAlignment="1">
      <alignment horizontal="right" vertical="top" indent="1"/>
    </xf>
    <xf numFmtId="242" fontId="39" fillId="0" borderId="0" xfId="24" applyNumberFormat="1" applyFont="1" applyFill="1" applyBorder="1" applyAlignment="1">
      <alignment horizontal="right" vertical="top"/>
    </xf>
    <xf numFmtId="253" fontId="94" fillId="0" borderId="16" xfId="24" applyNumberFormat="1" applyFont="1" applyFill="1" applyBorder="1" applyAlignment="1">
      <alignment horizontal="center" vertical="top"/>
    </xf>
    <xf numFmtId="253" fontId="94" fillId="0" borderId="17" xfId="24" applyNumberFormat="1" applyFont="1" applyFill="1" applyBorder="1" applyAlignment="1">
      <alignment horizontal="center" vertical="top"/>
    </xf>
    <xf numFmtId="253" fontId="94" fillId="0" borderId="0" xfId="24" applyNumberFormat="1" applyFont="1" applyFill="1" applyBorder="1" applyAlignment="1">
      <alignment horizontal="center" vertical="top"/>
    </xf>
    <xf numFmtId="0" fontId="105" fillId="0" borderId="0" xfId="24" applyFont="1" applyFill="1" applyAlignment="1">
      <alignment vertical="top"/>
    </xf>
    <xf numFmtId="0" fontId="94" fillId="0" borderId="0" xfId="24" applyFont="1" applyFill="1" applyBorder="1" applyAlignment="1">
      <alignment horizontal="center" vertical="center"/>
    </xf>
    <xf numFmtId="0" fontId="39" fillId="0" borderId="0" xfId="24" applyNumberFormat="1" applyFont="1" applyFill="1" applyBorder="1" applyAlignment="1">
      <alignment horizontal="left" vertical="center"/>
    </xf>
    <xf numFmtId="0" fontId="68" fillId="0" borderId="0" xfId="24" applyFont="1" applyAlignment="1">
      <alignment horizontal="right"/>
    </xf>
    <xf numFmtId="0" fontId="39" fillId="0" borderId="0" xfId="24" applyFont="1" applyFill="1" applyAlignment="1" applyProtection="1">
      <alignment vertical="center"/>
    </xf>
    <xf numFmtId="0" fontId="87" fillId="0" borderId="0" xfId="24" applyFont="1" applyFill="1" applyAlignment="1" applyProtection="1">
      <alignment horizontal="left" vertical="center"/>
    </xf>
    <xf numFmtId="0" fontId="105" fillId="0" borderId="0" xfId="24" applyNumberFormat="1" applyFont="1" applyFill="1" applyAlignment="1">
      <alignment vertical="center"/>
    </xf>
    <xf numFmtId="0" fontId="105" fillId="0" borderId="0" xfId="24" applyNumberFormat="1" applyFont="1" applyFill="1" applyAlignment="1" applyProtection="1">
      <alignment vertical="center"/>
    </xf>
    <xf numFmtId="0" fontId="105" fillId="0" borderId="0" xfId="24" applyNumberFormat="1" applyFont="1" applyFill="1" applyAlignment="1" applyProtection="1">
      <alignment horizontal="left" vertical="center"/>
    </xf>
    <xf numFmtId="0" fontId="35" fillId="0" borderId="0" xfId="24" applyFont="1" applyFill="1" applyBorder="1" applyAlignment="1">
      <alignment horizontal="center" vertical="center"/>
    </xf>
    <xf numFmtId="0" fontId="40" fillId="0" borderId="0" xfId="9" applyNumberFormat="1" applyFont="1" applyFill="1" applyBorder="1" applyAlignment="1">
      <alignment horizontal="centerContinuous" vertical="center"/>
    </xf>
    <xf numFmtId="0" fontId="43" fillId="0" borderId="0" xfId="9" applyNumberFormat="1" applyFont="1" applyFill="1" applyAlignment="1">
      <alignment horizontal="centerContinuous" vertical="center"/>
    </xf>
    <xf numFmtId="0" fontId="42" fillId="0" borderId="0" xfId="9" applyNumberFormat="1" applyFont="1" applyFill="1" applyBorder="1" applyAlignment="1">
      <alignment horizontal="centerContinuous" vertical="center"/>
    </xf>
    <xf numFmtId="0" fontId="41" fillId="0" borderId="0" xfId="9" applyNumberFormat="1" applyFont="1" applyFill="1" applyBorder="1" applyAlignment="1">
      <alignment horizontal="centerContinuous" vertical="center"/>
    </xf>
    <xf numFmtId="0" fontId="42" fillId="0" borderId="0" xfId="9" applyNumberFormat="1" applyFont="1" applyFill="1" applyBorder="1" applyAlignment="1">
      <alignment vertical="center"/>
    </xf>
    <xf numFmtId="0" fontId="43" fillId="0" borderId="2" xfId="9" applyFont="1" applyFill="1" applyBorder="1"/>
    <xf numFmtId="0" fontId="42" fillId="0" borderId="18" xfId="9" applyNumberFormat="1" applyFont="1" applyFill="1" applyBorder="1" applyAlignment="1">
      <alignment vertical="center"/>
    </xf>
    <xf numFmtId="0" fontId="119" fillId="0" borderId="18" xfId="9" applyNumberFormat="1" applyFont="1" applyFill="1" applyBorder="1" applyAlignment="1">
      <alignment horizontal="centerContinuous" vertical="center"/>
    </xf>
    <xf numFmtId="0" fontId="42" fillId="0" borderId="18" xfId="9" applyNumberFormat="1" applyFont="1" applyFill="1" applyBorder="1" applyAlignment="1">
      <alignment horizontal="centerContinuous"/>
    </xf>
    <xf numFmtId="0" fontId="42" fillId="0" borderId="17" xfId="9" applyNumberFormat="1" applyFont="1" applyFill="1" applyBorder="1" applyAlignment="1">
      <alignment vertical="center"/>
    </xf>
    <xf numFmtId="166" fontId="42" fillId="0" borderId="0" xfId="9" applyNumberFormat="1" applyFont="1" applyFill="1" applyAlignment="1">
      <alignment horizontal="right"/>
    </xf>
    <xf numFmtId="242" fontId="42" fillId="0" borderId="0" xfId="9" applyNumberFormat="1" applyFont="1" applyFill="1" applyBorder="1" applyAlignment="1">
      <alignment horizontal="left" vertical="center"/>
    </xf>
    <xf numFmtId="242" fontId="42" fillId="0" borderId="0" xfId="9" applyNumberFormat="1" applyFont="1" applyFill="1" applyBorder="1" applyAlignment="1">
      <alignment horizontal="right" vertical="center"/>
    </xf>
    <xf numFmtId="242" fontId="42" fillId="0" borderId="18" xfId="9" applyNumberFormat="1" applyFont="1" applyFill="1" applyBorder="1" applyAlignment="1">
      <alignment horizontal="left" vertical="center"/>
    </xf>
    <xf numFmtId="166" fontId="42" fillId="0" borderId="0" xfId="9" applyNumberFormat="1" applyFont="1" applyFill="1"/>
    <xf numFmtId="166" fontId="42" fillId="0" borderId="0" xfId="9" applyNumberFormat="1" applyFont="1" applyFill="1" applyAlignment="1"/>
    <xf numFmtId="0" fontId="42" fillId="0" borderId="0" xfId="9" applyFont="1" applyFill="1" applyAlignment="1">
      <alignment horizontal="right"/>
    </xf>
    <xf numFmtId="166" fontId="42" fillId="0" borderId="0" xfId="9" applyNumberFormat="1" applyFont="1" applyFill="1" applyAlignment="1">
      <alignment horizontal="right" vertical="center"/>
    </xf>
    <xf numFmtId="166" fontId="42" fillId="0" borderId="0" xfId="9" applyNumberFormat="1" applyFont="1" applyFill="1" applyAlignment="1">
      <alignment horizontal="center" vertical="center"/>
    </xf>
    <xf numFmtId="166" fontId="42" fillId="0" borderId="0" xfId="9" applyNumberFormat="1" applyFont="1" applyFill="1" applyAlignment="1">
      <alignment horizontal="center"/>
    </xf>
    <xf numFmtId="0" fontId="43" fillId="0" borderId="41" xfId="9" applyFont="1" applyFill="1" applyBorder="1"/>
    <xf numFmtId="0" fontId="42" fillId="0" borderId="29" xfId="9" applyNumberFormat="1" applyFont="1" applyFill="1" applyBorder="1" applyAlignment="1">
      <alignment vertical="center"/>
    </xf>
    <xf numFmtId="242" fontId="42" fillId="0" borderId="14" xfId="9" applyNumberFormat="1" applyFont="1" applyFill="1" applyBorder="1" applyAlignment="1">
      <alignment horizontal="right" vertical="center"/>
    </xf>
    <xf numFmtId="242" fontId="42" fillId="0" borderId="14" xfId="9" applyNumberFormat="1" applyFont="1" applyFill="1" applyBorder="1" applyAlignment="1">
      <alignment horizontal="left" vertical="center"/>
    </xf>
    <xf numFmtId="242" fontId="42" fillId="0" borderId="30" xfId="9" applyNumberFormat="1" applyFont="1" applyFill="1" applyBorder="1" applyAlignment="1">
      <alignment horizontal="left" vertical="center"/>
    </xf>
    <xf numFmtId="0" fontId="119" fillId="0" borderId="0" xfId="9" applyNumberFormat="1" applyFont="1" applyFill="1" applyBorder="1" applyAlignment="1">
      <alignment horizontal="centerContinuous" vertical="center"/>
    </xf>
    <xf numFmtId="0" fontId="119" fillId="0" borderId="0" xfId="9" applyNumberFormat="1" applyFont="1" applyFill="1" applyBorder="1" applyAlignment="1">
      <alignment horizontal="center" vertical="center"/>
    </xf>
    <xf numFmtId="0" fontId="41" fillId="0" borderId="0" xfId="9" applyFont="1" applyFill="1"/>
    <xf numFmtId="0" fontId="42" fillId="0" borderId="0" xfId="9" applyFont="1" applyFill="1" applyAlignment="1">
      <alignment horizontal="center"/>
    </xf>
    <xf numFmtId="0" fontId="43" fillId="0" borderId="43" xfId="9" applyFont="1" applyFill="1" applyBorder="1"/>
    <xf numFmtId="0" fontId="42" fillId="0" borderId="44" xfId="9" applyNumberFormat="1" applyFont="1" applyFill="1" applyBorder="1" applyAlignment="1">
      <alignment vertical="center"/>
    </xf>
    <xf numFmtId="242" fontId="42" fillId="0" borderId="45" xfId="9" applyNumberFormat="1" applyFont="1" applyFill="1" applyBorder="1" applyAlignment="1">
      <alignment horizontal="right" vertical="center"/>
    </xf>
    <xf numFmtId="242" fontId="42" fillId="0" borderId="45" xfId="9" applyNumberFormat="1" applyFont="1" applyFill="1" applyBorder="1" applyAlignment="1">
      <alignment horizontal="left" vertical="center"/>
    </xf>
    <xf numFmtId="166" fontId="42" fillId="0" borderId="45" xfId="9" applyNumberFormat="1" applyFont="1" applyFill="1" applyBorder="1" applyAlignment="1">
      <alignment horizontal="right"/>
    </xf>
    <xf numFmtId="242" fontId="42" fillId="0" borderId="46" xfId="9" applyNumberFormat="1" applyFont="1" applyFill="1" applyBorder="1" applyAlignment="1">
      <alignment horizontal="left" vertical="center"/>
    </xf>
    <xf numFmtId="0" fontId="44" fillId="0" borderId="0" xfId="9" applyNumberFormat="1" applyFont="1" applyFill="1" applyAlignment="1">
      <alignment vertical="center"/>
    </xf>
    <xf numFmtId="0" fontId="42" fillId="0" borderId="0" xfId="9" applyNumberFormat="1" applyFont="1" applyFill="1" applyAlignment="1">
      <alignment vertical="center"/>
    </xf>
    <xf numFmtId="0" fontId="43" fillId="0" borderId="0" xfId="9" applyNumberFormat="1" applyFont="1" applyFill="1"/>
    <xf numFmtId="0" fontId="42" fillId="0" borderId="0" xfId="9" applyNumberFormat="1" applyFont="1" applyFill="1" applyBorder="1" applyAlignment="1">
      <alignment horizontal="right"/>
    </xf>
    <xf numFmtId="0" fontId="166" fillId="0" borderId="0" xfId="9" applyFont="1" applyFill="1"/>
    <xf numFmtId="49" fontId="40" fillId="3" borderId="0" xfId="9" applyNumberFormat="1" applyFont="1" applyFill="1" applyAlignment="1">
      <alignment horizontal="centerContinuous"/>
    </xf>
    <xf numFmtId="0" fontId="42" fillId="3" borderId="0" xfId="9" applyFont="1" applyFill="1" applyAlignment="1">
      <alignment horizontal="centerContinuous"/>
    </xf>
    <xf numFmtId="0" fontId="42" fillId="3" borderId="0" xfId="9" applyFont="1" applyFill="1" applyAlignment="1">
      <alignment horizontal="centerContinuous" vertical="center"/>
    </xf>
    <xf numFmtId="49" fontId="42" fillId="3" borderId="0" xfId="9" applyNumberFormat="1" applyFont="1" applyFill="1" applyAlignment="1">
      <alignment vertical="center"/>
    </xf>
    <xf numFmtId="0" fontId="42" fillId="3" borderId="0" xfId="9" applyFont="1" applyFill="1" applyAlignment="1">
      <alignment vertical="center"/>
    </xf>
    <xf numFmtId="0" fontId="42" fillId="3" borderId="23" xfId="9" applyFont="1" applyFill="1" applyBorder="1" applyAlignment="1">
      <alignment horizontal="centerContinuous"/>
    </xf>
    <xf numFmtId="0" fontId="42" fillId="3" borderId="24" xfId="9" applyFont="1" applyFill="1" applyBorder="1" applyAlignment="1">
      <alignment horizontal="centerContinuous"/>
    </xf>
    <xf numFmtId="0" fontId="42" fillId="3" borderId="38" xfId="9" applyFont="1" applyFill="1" applyBorder="1" applyAlignment="1">
      <alignment horizontal="centerContinuous"/>
    </xf>
    <xf numFmtId="0" fontId="41" fillId="0" borderId="0" xfId="9" applyFont="1" applyFill="1" applyAlignment="1"/>
    <xf numFmtId="0" fontId="43" fillId="0" borderId="0" xfId="9" applyFont="1" applyFill="1" applyAlignment="1"/>
    <xf numFmtId="0" fontId="42" fillId="3" borderId="14" xfId="9" applyFont="1" applyFill="1" applyBorder="1" applyAlignment="1">
      <alignment horizontal="centerContinuous" vertical="top"/>
    </xf>
    <xf numFmtId="0" fontId="42" fillId="3" borderId="29" xfId="9" applyFont="1" applyFill="1" applyBorder="1" applyAlignment="1">
      <alignment horizontal="centerContinuous" vertical="top"/>
    </xf>
    <xf numFmtId="0" fontId="42" fillId="3" borderId="30" xfId="9" applyFont="1" applyFill="1" applyBorder="1" applyAlignment="1">
      <alignment horizontal="centerContinuous" vertical="top"/>
    </xf>
    <xf numFmtId="49" fontId="42" fillId="3" borderId="2" xfId="9" applyNumberFormat="1" applyFont="1" applyFill="1" applyBorder="1" applyAlignment="1">
      <alignment vertical="center"/>
    </xf>
    <xf numFmtId="0" fontId="42" fillId="3" borderId="0" xfId="9" applyFont="1" applyFill="1" applyBorder="1" applyAlignment="1">
      <alignment vertical="center"/>
    </xf>
    <xf numFmtId="0" fontId="42" fillId="3" borderId="18" xfId="9" applyFont="1" applyFill="1" applyBorder="1" applyAlignment="1">
      <alignment vertical="center"/>
    </xf>
    <xf numFmtId="0" fontId="41" fillId="3" borderId="2" xfId="9" applyNumberFormat="1" applyFont="1" applyFill="1" applyBorder="1" applyAlignment="1">
      <alignment horizontal="centerContinuous" vertical="center"/>
    </xf>
    <xf numFmtId="0" fontId="119" fillId="3" borderId="0" xfId="9" applyFont="1" applyFill="1" applyBorder="1" applyAlignment="1">
      <alignment horizontal="centerContinuous" vertical="center"/>
    </xf>
    <xf numFmtId="0" fontId="119" fillId="3" borderId="18" xfId="9" applyFont="1" applyFill="1" applyBorder="1" applyAlignment="1">
      <alignment horizontal="centerContinuous" vertical="center"/>
    </xf>
    <xf numFmtId="0" fontId="62" fillId="3" borderId="2" xfId="9" applyNumberFormat="1" applyFont="1" applyFill="1" applyBorder="1" applyAlignment="1">
      <alignment horizontal="centerContinuous" vertical="center"/>
    </xf>
    <xf numFmtId="0" fontId="42" fillId="3" borderId="0" xfId="9" applyFont="1" applyFill="1" applyBorder="1" applyAlignment="1">
      <alignment horizontal="centerContinuous"/>
    </xf>
    <xf numFmtId="0" fontId="42" fillId="3" borderId="18" xfId="9" applyFont="1" applyFill="1" applyBorder="1" applyAlignment="1">
      <alignment horizontal="centerContinuous"/>
    </xf>
    <xf numFmtId="254" fontId="145" fillId="0" borderId="0" xfId="9" applyNumberFormat="1" applyFont="1" applyFill="1" applyBorder="1" applyAlignment="1" applyProtection="1">
      <alignment horizontal="right"/>
    </xf>
    <xf numFmtId="254" fontId="145" fillId="0" borderId="0" xfId="9" applyNumberFormat="1" applyFont="1" applyFill="1" applyBorder="1" applyProtection="1">
      <protection locked="0"/>
    </xf>
    <xf numFmtId="254" fontId="145" fillId="0" borderId="0" xfId="9" applyNumberFormat="1" applyFont="1" applyFill="1" applyProtection="1">
      <protection locked="0"/>
    </xf>
    <xf numFmtId="0" fontId="42" fillId="3" borderId="2" xfId="9" applyNumberFormat="1" applyFont="1" applyFill="1" applyBorder="1" applyAlignment="1">
      <alignment vertical="center"/>
    </xf>
    <xf numFmtId="0" fontId="42" fillId="3" borderId="8" xfId="9" applyNumberFormat="1" applyFont="1" applyFill="1" applyBorder="1" applyAlignment="1">
      <alignment horizontal="left" vertical="center"/>
    </xf>
    <xf numFmtId="182" fontId="42" fillId="3" borderId="0" xfId="9" applyNumberFormat="1" applyFont="1" applyFill="1" applyBorder="1" applyAlignment="1">
      <alignment horizontal="center" vertical="center"/>
    </xf>
    <xf numFmtId="242" fontId="68" fillId="0" borderId="0" xfId="9" applyNumberFormat="1" applyFont="1" applyFill="1" applyBorder="1" applyAlignment="1">
      <alignment horizontal="center" vertical="center"/>
    </xf>
    <xf numFmtId="242" fontId="68" fillId="0" borderId="18" xfId="9" applyNumberFormat="1" applyFont="1" applyFill="1" applyBorder="1" applyAlignment="1">
      <alignment horizontal="center" vertical="center"/>
    </xf>
    <xf numFmtId="237" fontId="42" fillId="0" borderId="0" xfId="9" applyNumberFormat="1" applyFont="1" applyFill="1" applyBorder="1" applyAlignment="1">
      <alignment horizontal="center"/>
    </xf>
    <xf numFmtId="237" fontId="42" fillId="0" borderId="0" xfId="9" applyNumberFormat="1" applyFont="1" applyFill="1"/>
    <xf numFmtId="0" fontId="42" fillId="3" borderId="13" xfId="9" applyNumberFormat="1" applyFont="1" applyFill="1" applyBorder="1" applyAlignment="1">
      <alignment vertical="center"/>
    </xf>
    <xf numFmtId="182" fontId="42" fillId="3" borderId="14" xfId="9" applyNumberFormat="1" applyFont="1" applyFill="1" applyBorder="1" applyAlignment="1">
      <alignment vertical="center"/>
    </xf>
    <xf numFmtId="242" fontId="68" fillId="0" borderId="14" xfId="9" applyNumberFormat="1" applyFont="1" applyFill="1" applyBorder="1" applyAlignment="1">
      <alignment vertical="center"/>
    </xf>
    <xf numFmtId="242" fontId="68" fillId="0" borderId="30" xfId="9" applyNumberFormat="1" applyFont="1" applyFill="1" applyBorder="1" applyAlignment="1">
      <alignment vertical="center"/>
    </xf>
    <xf numFmtId="1" fontId="42" fillId="0" borderId="0" xfId="9" applyNumberFormat="1" applyFont="1" applyFill="1"/>
    <xf numFmtId="0" fontId="42" fillId="3" borderId="8" xfId="9" applyNumberFormat="1" applyFont="1" applyFill="1" applyBorder="1" applyAlignment="1">
      <alignment vertical="center"/>
    </xf>
    <xf numFmtId="242" fontId="68" fillId="3" borderId="0" xfId="9" applyNumberFormat="1" applyFont="1" applyFill="1" applyBorder="1" applyAlignment="1">
      <alignment horizontal="center" vertical="center"/>
    </xf>
    <xf numFmtId="242" fontId="68" fillId="3" borderId="18" xfId="9" applyNumberFormat="1" applyFont="1" applyFill="1" applyBorder="1" applyAlignment="1">
      <alignment horizontal="center" vertical="center"/>
    </xf>
    <xf numFmtId="182" fontId="44" fillId="0" borderId="18" xfId="9" applyNumberFormat="1" applyFont="1" applyFill="1" applyBorder="1" applyAlignment="1">
      <alignment horizontal="center" vertical="center"/>
    </xf>
    <xf numFmtId="0" fontId="42" fillId="3" borderId="14" xfId="9" applyFont="1" applyFill="1" applyBorder="1" applyAlignment="1">
      <alignment vertical="center"/>
    </xf>
    <xf numFmtId="0" fontId="43" fillId="3" borderId="30" xfId="9" applyFont="1" applyFill="1" applyBorder="1"/>
    <xf numFmtId="166" fontId="42" fillId="3" borderId="0" xfId="9" applyNumberFormat="1" applyFont="1" applyFill="1"/>
    <xf numFmtId="237" fontId="42" fillId="0" borderId="2" xfId="9" applyNumberFormat="1" applyFont="1" applyFill="1" applyBorder="1" applyAlignment="1">
      <alignment horizontal="center" vertical="center"/>
    </xf>
    <xf numFmtId="237" fontId="42" fillId="0" borderId="0" xfId="9" applyNumberFormat="1" applyFont="1" applyFill="1" applyBorder="1" applyAlignment="1">
      <alignment horizontal="center" vertical="center"/>
    </xf>
    <xf numFmtId="241" fontId="42" fillId="0" borderId="0" xfId="9" applyNumberFormat="1" applyFont="1" applyFill="1" applyBorder="1" applyAlignment="1">
      <alignment horizontal="center" vertical="center"/>
    </xf>
    <xf numFmtId="182" fontId="42" fillId="3" borderId="14" xfId="9" applyNumberFormat="1" applyFont="1" applyFill="1" applyBorder="1" applyAlignment="1">
      <alignment horizontal="center" vertical="center"/>
    </xf>
    <xf numFmtId="242" fontId="68" fillId="0" borderId="14" xfId="9" applyNumberFormat="1" applyFont="1" applyFill="1" applyBorder="1" applyAlignment="1">
      <alignment horizontal="center" vertical="center"/>
    </xf>
    <xf numFmtId="242" fontId="68" fillId="0" borderId="30" xfId="9" applyNumberFormat="1" applyFont="1" applyFill="1" applyBorder="1" applyAlignment="1">
      <alignment horizontal="center" vertical="center"/>
    </xf>
    <xf numFmtId="242" fontId="167" fillId="3" borderId="14" xfId="9" applyNumberFormat="1" applyFont="1" applyFill="1" applyBorder="1" applyAlignment="1">
      <alignment horizontal="center" vertical="center"/>
    </xf>
    <xf numFmtId="242" fontId="68" fillId="3" borderId="30" xfId="9" applyNumberFormat="1" applyFont="1" applyFill="1" applyBorder="1" applyAlignment="1">
      <alignment horizontal="center" vertical="center"/>
    </xf>
    <xf numFmtId="0" fontId="42" fillId="3" borderId="42" xfId="9" applyFont="1" applyFill="1" applyBorder="1" applyAlignment="1">
      <alignment horizontal="centerContinuous"/>
    </xf>
    <xf numFmtId="0" fontId="42" fillId="3" borderId="55" xfId="9" applyFont="1" applyFill="1" applyBorder="1" applyAlignment="1">
      <alignment horizontal="centerContinuous"/>
    </xf>
    <xf numFmtId="0" fontId="42" fillId="3" borderId="56" xfId="9" applyFont="1" applyFill="1" applyBorder="1" applyAlignment="1">
      <alignment horizontal="centerContinuous"/>
    </xf>
    <xf numFmtId="0" fontId="42" fillId="3" borderId="39" xfId="9" applyFont="1" applyFill="1" applyBorder="1" applyAlignment="1">
      <alignment horizontal="centerContinuous"/>
    </xf>
    <xf numFmtId="0" fontId="42" fillId="3" borderId="47" xfId="9" applyFont="1" applyFill="1" applyBorder="1" applyAlignment="1">
      <alignment horizontal="centerContinuous" vertical="top"/>
    </xf>
    <xf numFmtId="0" fontId="119" fillId="3" borderId="2" xfId="9" applyNumberFormat="1" applyFont="1" applyFill="1" applyBorder="1" applyAlignment="1">
      <alignment horizontal="centerContinuous" vertical="center"/>
    </xf>
    <xf numFmtId="182" fontId="42" fillId="0" borderId="14" xfId="9" applyNumberFormat="1" applyFont="1" applyFill="1" applyBorder="1" applyAlignment="1">
      <alignment horizontal="center" vertical="center"/>
    </xf>
    <xf numFmtId="182" fontId="42" fillId="0" borderId="0" xfId="9" applyNumberFormat="1" applyFont="1" applyFill="1"/>
    <xf numFmtId="0" fontId="42" fillId="3" borderId="31" xfId="9" applyNumberFormat="1" applyFont="1" applyFill="1" applyBorder="1" applyAlignment="1">
      <alignment horizontal="left" vertical="center"/>
    </xf>
    <xf numFmtId="182" fontId="42" fillId="3" borderId="66" xfId="9" applyNumberFormat="1" applyFont="1" applyFill="1" applyBorder="1" applyAlignment="1">
      <alignment horizontal="center" vertical="center"/>
    </xf>
    <xf numFmtId="182" fontId="42" fillId="0" borderId="66" xfId="9" applyNumberFormat="1" applyFont="1" applyFill="1" applyBorder="1" applyAlignment="1">
      <alignment horizontal="center" vertical="center"/>
    </xf>
    <xf numFmtId="242" fontId="68" fillId="0" borderId="66" xfId="9" applyNumberFormat="1" applyFont="1" applyFill="1" applyBorder="1" applyAlignment="1">
      <alignment horizontal="center" vertical="center"/>
    </xf>
    <xf numFmtId="182" fontId="44" fillId="3" borderId="0" xfId="9" applyNumberFormat="1" applyFont="1" applyFill="1" applyBorder="1" applyAlignment="1">
      <alignment horizontal="center" vertical="center"/>
    </xf>
    <xf numFmtId="166" fontId="42" fillId="3" borderId="0" xfId="9" applyNumberFormat="1" applyFont="1" applyFill="1" applyBorder="1" applyAlignment="1">
      <alignment horizontal="center" vertical="center"/>
    </xf>
    <xf numFmtId="182" fontId="44" fillId="0" borderId="0" xfId="9" applyNumberFormat="1" applyFont="1" applyFill="1" applyBorder="1" applyAlignment="1">
      <alignment horizontal="center" vertical="center"/>
    </xf>
    <xf numFmtId="242" fontId="68" fillId="3" borderId="14" xfId="9" applyNumberFormat="1" applyFont="1" applyFill="1" applyBorder="1" applyAlignment="1">
      <alignment horizontal="center" vertical="center"/>
    </xf>
    <xf numFmtId="49" fontId="42" fillId="3" borderId="0" xfId="9" applyNumberFormat="1" applyFont="1" applyFill="1" applyBorder="1" applyAlignment="1">
      <alignment vertical="center"/>
    </xf>
    <xf numFmtId="0" fontId="43" fillId="3" borderId="0" xfId="9" applyFont="1" applyFill="1"/>
    <xf numFmtId="182" fontId="42" fillId="3" borderId="0" xfId="9" applyNumberFormat="1" applyFont="1" applyFill="1" applyAlignment="1">
      <alignment horizontal="center" vertical="center"/>
    </xf>
    <xf numFmtId="182" fontId="42" fillId="3" borderId="0" xfId="9" applyNumberFormat="1" applyFont="1" applyFill="1" applyAlignment="1">
      <alignment horizontal="center"/>
    </xf>
    <xf numFmtId="0" fontId="42" fillId="3" borderId="0" xfId="9" applyFont="1" applyFill="1" applyAlignment="1">
      <alignment horizontal="right"/>
    </xf>
    <xf numFmtId="0" fontId="44" fillId="3" borderId="0" xfId="9" applyFont="1" applyFill="1" applyAlignment="1">
      <alignment vertical="center"/>
    </xf>
    <xf numFmtId="0" fontId="42" fillId="3" borderId="0" xfId="9" applyFont="1" applyFill="1"/>
    <xf numFmtId="182" fontId="42" fillId="3" borderId="0" xfId="9" applyNumberFormat="1" applyFont="1" applyFill="1"/>
    <xf numFmtId="0" fontId="122" fillId="3" borderId="0" xfId="9" applyFont="1" applyFill="1"/>
    <xf numFmtId="0" fontId="74" fillId="3" borderId="0" xfId="9" applyFont="1" applyFill="1"/>
    <xf numFmtId="0" fontId="168" fillId="3" borderId="0" xfId="9" applyFont="1" applyFill="1" applyAlignment="1">
      <alignment vertical="center"/>
    </xf>
    <xf numFmtId="0" fontId="40" fillId="3" borderId="0" xfId="9" applyFont="1" applyFill="1"/>
    <xf numFmtId="0" fontId="42" fillId="3" borderId="0" xfId="9" applyFont="1" applyFill="1" applyAlignment="1">
      <alignment horizontal="centerContinuous" vertical="top"/>
    </xf>
    <xf numFmtId="0" fontId="43" fillId="3" borderId="0" xfId="9" applyFont="1" applyFill="1" applyAlignment="1">
      <alignment horizontal="centerContinuous" vertical="center"/>
    </xf>
    <xf numFmtId="0" fontId="41" fillId="3" borderId="0" xfId="9" applyFont="1" applyFill="1" applyAlignment="1">
      <alignment horizontal="centerContinuous" vertical="top"/>
    </xf>
    <xf numFmtId="0" fontId="43" fillId="3" borderId="2" xfId="9" applyFont="1" applyFill="1" applyBorder="1"/>
    <xf numFmtId="0" fontId="43" fillId="3" borderId="0" xfId="9" applyFont="1" applyFill="1" applyBorder="1"/>
    <xf numFmtId="0" fontId="43" fillId="3" borderId="18" xfId="9" applyFont="1" applyFill="1" applyBorder="1"/>
    <xf numFmtId="0" fontId="119" fillId="3" borderId="2" xfId="9" applyFont="1" applyFill="1" applyBorder="1" applyAlignment="1">
      <alignment horizontal="centerContinuous" vertical="center"/>
    </xf>
    <xf numFmtId="0" fontId="41" fillId="3" borderId="0" xfId="9" applyFont="1" applyFill="1" applyBorder="1" applyAlignment="1">
      <alignment horizontal="centerContinuous" vertical="center"/>
    </xf>
    <xf numFmtId="0" fontId="43" fillId="3" borderId="0" xfId="9" applyFont="1" applyFill="1" applyBorder="1" applyAlignment="1">
      <alignment horizontal="centerContinuous" vertical="center"/>
    </xf>
    <xf numFmtId="0" fontId="43" fillId="3" borderId="18" xfId="9" applyFont="1" applyFill="1" applyBorder="1" applyAlignment="1">
      <alignment horizontal="centerContinuous" vertical="center"/>
    </xf>
    <xf numFmtId="0" fontId="62" fillId="3" borderId="0" xfId="9" applyFont="1" applyFill="1" applyBorder="1" applyAlignment="1">
      <alignment horizontal="centerContinuous"/>
    </xf>
    <xf numFmtId="0" fontId="43" fillId="3" borderId="0" xfId="9" applyFont="1" applyFill="1" applyBorder="1" applyAlignment="1">
      <alignment horizontal="centerContinuous"/>
    </xf>
    <xf numFmtId="0" fontId="42" fillId="3" borderId="17" xfId="9" applyFont="1" applyFill="1" applyBorder="1" applyAlignment="1">
      <alignment horizontal="left" vertical="center" indent="1"/>
    </xf>
    <xf numFmtId="182" fontId="42" fillId="3" borderId="0" xfId="9" applyNumberFormat="1" applyFont="1" applyFill="1" applyBorder="1" applyAlignment="1">
      <alignment horizontal="left" vertical="center"/>
    </xf>
    <xf numFmtId="182" fontId="42" fillId="3" borderId="0" xfId="9" applyNumberFormat="1" applyFont="1" applyFill="1" applyBorder="1" applyAlignment="1">
      <alignment horizontal="right" vertical="center"/>
    </xf>
    <xf numFmtId="0" fontId="43" fillId="3" borderId="41" xfId="9" applyFont="1" applyFill="1" applyBorder="1"/>
    <xf numFmtId="0" fontId="42" fillId="3" borderId="29" xfId="9" applyFont="1" applyFill="1" applyBorder="1" applyAlignment="1">
      <alignment vertical="center"/>
    </xf>
    <xf numFmtId="182" fontId="42" fillId="3" borderId="14" xfId="9" applyNumberFormat="1" applyFont="1" applyFill="1" applyBorder="1" applyAlignment="1">
      <alignment horizontal="right" vertical="center"/>
    </xf>
    <xf numFmtId="182" fontId="42" fillId="3" borderId="14" xfId="9" applyNumberFormat="1" applyFont="1" applyFill="1" applyBorder="1" applyAlignment="1">
      <alignment horizontal="left" vertical="center"/>
    </xf>
    <xf numFmtId="0" fontId="43" fillId="3" borderId="14" xfId="9" applyFont="1" applyFill="1" applyBorder="1"/>
    <xf numFmtId="0" fontId="42" fillId="3" borderId="17" xfId="9" applyFont="1" applyFill="1" applyBorder="1" applyAlignment="1">
      <alignment vertical="center"/>
    </xf>
    <xf numFmtId="0" fontId="42" fillId="3" borderId="17" xfId="9" applyFont="1" applyFill="1" applyBorder="1" applyAlignment="1">
      <alignment horizontal="left" vertical="center"/>
    </xf>
    <xf numFmtId="182" fontId="44" fillId="3" borderId="0" xfId="9" applyNumberFormat="1" applyFont="1" applyFill="1" applyBorder="1" applyAlignment="1">
      <alignment horizontal="right" vertical="center"/>
    </xf>
    <xf numFmtId="0" fontId="40" fillId="3" borderId="18" xfId="9" applyFont="1" applyFill="1" applyBorder="1"/>
    <xf numFmtId="182" fontId="44" fillId="3" borderId="0" xfId="9" applyNumberFormat="1" applyFont="1" applyFill="1" applyBorder="1" applyAlignment="1">
      <alignment horizontal="left" vertical="center"/>
    </xf>
    <xf numFmtId="182" fontId="43" fillId="3" borderId="0" xfId="9" applyNumberFormat="1" applyFont="1" applyFill="1"/>
    <xf numFmtId="166" fontId="42" fillId="3" borderId="0" xfId="9" applyNumberFormat="1" applyFont="1" applyFill="1" applyAlignment="1">
      <alignment horizontal="center"/>
    </xf>
    <xf numFmtId="166" fontId="43" fillId="3" borderId="0" xfId="9" applyNumberFormat="1" applyFont="1" applyFill="1"/>
    <xf numFmtId="166" fontId="44" fillId="3" borderId="66" xfId="9" applyNumberFormat="1" applyFont="1" applyFill="1" applyBorder="1" applyAlignment="1">
      <alignment horizontal="center" vertical="center"/>
    </xf>
    <xf numFmtId="166" fontId="44" fillId="3" borderId="66" xfId="9" applyNumberFormat="1" applyFont="1" applyFill="1" applyBorder="1" applyAlignment="1">
      <alignment horizontal="right" vertical="center"/>
    </xf>
    <xf numFmtId="0" fontId="42" fillId="3" borderId="66" xfId="9" applyFont="1" applyFill="1" applyBorder="1" applyAlignment="1">
      <alignment vertical="center"/>
    </xf>
    <xf numFmtId="0" fontId="44" fillId="3" borderId="66" xfId="9" applyFont="1" applyFill="1" applyBorder="1" applyAlignment="1">
      <alignment horizontal="center" vertical="center"/>
    </xf>
    <xf numFmtId="0" fontId="44" fillId="3" borderId="66" xfId="9" applyFont="1" applyFill="1" applyBorder="1" applyAlignment="1">
      <alignment horizontal="right" vertical="center"/>
    </xf>
    <xf numFmtId="166" fontId="42" fillId="3" borderId="66" xfId="9" applyNumberFormat="1" applyFont="1" applyFill="1" applyBorder="1" applyAlignment="1">
      <alignment horizontal="center" vertical="center"/>
    </xf>
    <xf numFmtId="0" fontId="42" fillId="3" borderId="66" xfId="9" applyFont="1" applyFill="1" applyBorder="1"/>
    <xf numFmtId="0" fontId="42" fillId="3" borderId="54" xfId="9" applyFont="1" applyFill="1" applyBorder="1"/>
    <xf numFmtId="164" fontId="42" fillId="3" borderId="19" xfId="9" applyNumberFormat="1" applyFont="1" applyFill="1" applyBorder="1" applyAlignment="1">
      <alignment vertical="center"/>
    </xf>
    <xf numFmtId="0" fontId="43" fillId="3" borderId="94" xfId="9" applyFont="1" applyFill="1" applyBorder="1"/>
    <xf numFmtId="182" fontId="42" fillId="0" borderId="91" xfId="9" applyNumberFormat="1" applyFont="1" applyFill="1" applyBorder="1" applyAlignment="1">
      <alignment horizontal="right"/>
    </xf>
    <xf numFmtId="0" fontId="42" fillId="3" borderId="91" xfId="9" applyFont="1" applyFill="1" applyBorder="1"/>
    <xf numFmtId="182" fontId="44" fillId="3" borderId="91" xfId="9" applyNumberFormat="1" applyFont="1" applyFill="1" applyBorder="1" applyAlignment="1">
      <alignment horizontal="right"/>
    </xf>
    <xf numFmtId="0" fontId="44" fillId="3" borderId="91" xfId="9" applyFont="1" applyFill="1" applyBorder="1"/>
    <xf numFmtId="166" fontId="42" fillId="3" borderId="91" xfId="9" applyNumberFormat="1" applyFont="1" applyFill="1" applyBorder="1" applyAlignment="1">
      <alignment horizontal="center"/>
    </xf>
    <xf numFmtId="166" fontId="44" fillId="3" borderId="91" xfId="9" applyNumberFormat="1" applyFont="1" applyFill="1" applyBorder="1" applyAlignment="1">
      <alignment horizontal="center"/>
    </xf>
    <xf numFmtId="166" fontId="42" fillId="3" borderId="91" xfId="9" applyNumberFormat="1" applyFont="1" applyFill="1" applyBorder="1"/>
    <xf numFmtId="0" fontId="42" fillId="3" borderId="92" xfId="9" applyFont="1" applyFill="1" applyBorder="1"/>
    <xf numFmtId="0" fontId="42" fillId="3" borderId="0" xfId="9" applyFont="1" applyFill="1" applyAlignment="1"/>
    <xf numFmtId="0" fontId="42" fillId="3" borderId="0" xfId="9" applyFont="1" applyFill="1" applyBorder="1" applyAlignment="1"/>
    <xf numFmtId="182" fontId="42" fillId="3" borderId="0" xfId="9" applyNumberFormat="1" applyFont="1" applyFill="1" applyAlignment="1">
      <alignment vertical="center"/>
    </xf>
    <xf numFmtId="166" fontId="42" fillId="3" borderId="0" xfId="9" applyNumberFormat="1" applyFont="1" applyFill="1" applyAlignment="1">
      <alignment vertical="center"/>
    </xf>
    <xf numFmtId="0" fontId="42" fillId="3" borderId="0" xfId="9" applyFont="1" applyFill="1" applyAlignment="1">
      <alignment horizontal="right" vertical="center"/>
    </xf>
    <xf numFmtId="237" fontId="42" fillId="3" borderId="0" xfId="9" applyNumberFormat="1" applyFont="1" applyFill="1"/>
    <xf numFmtId="237" fontId="41" fillId="3" borderId="0" xfId="9" applyNumberFormat="1" applyFont="1" applyFill="1"/>
    <xf numFmtId="237" fontId="42" fillId="3" borderId="0" xfId="9" applyNumberFormat="1" applyFont="1" applyFill="1" applyAlignment="1">
      <alignment horizontal="center"/>
    </xf>
    <xf numFmtId="0" fontId="41" fillId="0" borderId="0" xfId="9" applyFont="1" applyFill="1" applyAlignment="1">
      <alignment horizontal="left" vertical="center" indent="24"/>
    </xf>
    <xf numFmtId="0" fontId="41" fillId="0" borderId="0" xfId="9" applyFont="1" applyFill="1" applyAlignment="1">
      <alignment horizontal="left" vertical="center" indent="18"/>
    </xf>
    <xf numFmtId="14" fontId="41" fillId="0" borderId="0" xfId="9" applyNumberFormat="1" applyFont="1" applyFill="1" applyAlignment="1">
      <alignment horizontal="left" indent="22"/>
    </xf>
    <xf numFmtId="0" fontId="41" fillId="0" borderId="0" xfId="9" applyFont="1" applyFill="1" applyAlignment="1">
      <alignment horizontal="centerContinuous" vertical="center"/>
    </xf>
    <xf numFmtId="0" fontId="42" fillId="0" borderId="51" xfId="9" applyFont="1" applyFill="1" applyBorder="1" applyAlignment="1">
      <alignment horizontal="centerContinuous" vertical="center"/>
    </xf>
    <xf numFmtId="0" fontId="42" fillId="0" borderId="50" xfId="9" applyFont="1" applyFill="1" applyBorder="1" applyAlignment="1">
      <alignment horizontal="centerContinuous" vertical="center"/>
    </xf>
    <xf numFmtId="0" fontId="42" fillId="0" borderId="0" xfId="9" applyFont="1" applyFill="1" applyAlignment="1"/>
    <xf numFmtId="0" fontId="43" fillId="0" borderId="0" xfId="9" applyFont="1" applyFill="1" applyAlignment="1">
      <alignment vertical="center"/>
    </xf>
    <xf numFmtId="0" fontId="119" fillId="0" borderId="2" xfId="9" applyFont="1" applyFill="1" applyBorder="1" applyAlignment="1">
      <alignment horizontal="centerContinuous" vertical="center"/>
    </xf>
    <xf numFmtId="0" fontId="41" fillId="0" borderId="0" xfId="9" applyFont="1" applyFill="1" applyBorder="1" applyAlignment="1">
      <alignment horizontal="centerContinuous" vertical="center"/>
    </xf>
    <xf numFmtId="0" fontId="119" fillId="0" borderId="0" xfId="9" applyFont="1" applyFill="1" applyBorder="1" applyAlignment="1">
      <alignment horizontal="centerContinuous" vertical="center"/>
    </xf>
    <xf numFmtId="0" fontId="119" fillId="0" borderId="18" xfId="9" applyFont="1" applyFill="1" applyBorder="1" applyAlignment="1">
      <alignment horizontal="centerContinuous" vertical="center"/>
    </xf>
    <xf numFmtId="0" fontId="62" fillId="0" borderId="0" xfId="9" applyFont="1" applyFill="1" applyBorder="1" applyAlignment="1">
      <alignment horizontal="centerContinuous"/>
    </xf>
    <xf numFmtId="0" fontId="42" fillId="0" borderId="17" xfId="9" applyFont="1" applyFill="1" applyBorder="1" applyAlignment="1">
      <alignment horizontal="left" vertical="center" indent="1"/>
    </xf>
    <xf numFmtId="182" fontId="42" fillId="0" borderId="0" xfId="9" applyNumberFormat="1" applyFont="1" applyFill="1" applyBorder="1" applyAlignment="1">
      <alignment horizontal="right" vertical="center"/>
    </xf>
    <xf numFmtId="182" fontId="42" fillId="0" borderId="18" xfId="9" applyNumberFormat="1" applyFont="1" applyFill="1" applyBorder="1" applyAlignment="1">
      <alignment horizontal="center" vertical="center"/>
    </xf>
    <xf numFmtId="0" fontId="42" fillId="0" borderId="29" xfId="9" applyFont="1" applyFill="1" applyBorder="1" applyAlignment="1">
      <alignment vertical="center"/>
    </xf>
    <xf numFmtId="182" fontId="42" fillId="0" borderId="30" xfId="9" applyNumberFormat="1" applyFont="1" applyFill="1" applyBorder="1" applyAlignment="1">
      <alignment horizontal="center" vertical="center"/>
    </xf>
    <xf numFmtId="182" fontId="44" fillId="0" borderId="0" xfId="9" applyNumberFormat="1" applyFont="1" applyFill="1" applyBorder="1" applyAlignment="1">
      <alignment horizontal="right" vertical="center"/>
    </xf>
    <xf numFmtId="182" fontId="42" fillId="0" borderId="14" xfId="9" applyNumberFormat="1" applyFont="1" applyFill="1" applyBorder="1" applyAlignment="1">
      <alignment horizontal="right" vertical="center"/>
    </xf>
    <xf numFmtId="182" fontId="42" fillId="0" borderId="14" xfId="9" applyNumberFormat="1" applyFont="1" applyFill="1" applyBorder="1" applyAlignment="1">
      <alignment horizontal="left" vertical="center"/>
    </xf>
    <xf numFmtId="182" fontId="42" fillId="0" borderId="30" xfId="9" applyNumberFormat="1" applyFont="1" applyFill="1" applyBorder="1" applyAlignment="1">
      <alignment horizontal="left" vertical="center"/>
    </xf>
    <xf numFmtId="182" fontId="68" fillId="0" borderId="0" xfId="9" applyNumberFormat="1" applyFont="1" applyFill="1"/>
    <xf numFmtId="166" fontId="42" fillId="0" borderId="66" xfId="9" applyNumberFormat="1" applyFont="1" applyFill="1" applyBorder="1" applyAlignment="1">
      <alignment horizontal="center" vertical="center"/>
    </xf>
    <xf numFmtId="0" fontId="42" fillId="0" borderId="66" xfId="9" applyFont="1" applyFill="1" applyBorder="1" applyAlignment="1">
      <alignment vertical="center"/>
    </xf>
    <xf numFmtId="166" fontId="44" fillId="0" borderId="66" xfId="9" applyNumberFormat="1" applyFont="1" applyFill="1" applyBorder="1" applyAlignment="1">
      <alignment horizontal="center" vertical="center"/>
    </xf>
    <xf numFmtId="0" fontId="42" fillId="0" borderId="54" xfId="9" applyFont="1" applyFill="1" applyBorder="1" applyAlignment="1">
      <alignment vertical="center"/>
    </xf>
    <xf numFmtId="166" fontId="42" fillId="0" borderId="0" xfId="9" applyNumberFormat="1" applyFont="1" applyFill="1" applyBorder="1" applyAlignment="1">
      <alignment vertical="center"/>
    </xf>
    <xf numFmtId="164" fontId="42" fillId="0" borderId="19" xfId="9" applyNumberFormat="1" applyFont="1" applyFill="1" applyBorder="1" applyAlignment="1">
      <alignment vertical="center"/>
    </xf>
    <xf numFmtId="0" fontId="43" fillId="0" borderId="94" xfId="9" applyFont="1" applyFill="1" applyBorder="1"/>
    <xf numFmtId="166" fontId="42" fillId="0" borderId="91" xfId="9" applyNumberFormat="1" applyFont="1" applyFill="1" applyBorder="1" applyAlignment="1">
      <alignment horizontal="center"/>
    </xf>
    <xf numFmtId="0" fontId="42" fillId="0" borderId="91" xfId="9" applyFont="1" applyFill="1" applyBorder="1"/>
    <xf numFmtId="166" fontId="44" fillId="0" borderId="91" xfId="9" applyNumberFormat="1" applyFont="1" applyFill="1" applyBorder="1" applyAlignment="1">
      <alignment horizontal="center"/>
    </xf>
    <xf numFmtId="0" fontId="43" fillId="0" borderId="92" xfId="9" applyFont="1" applyFill="1" applyBorder="1"/>
    <xf numFmtId="166" fontId="42" fillId="0" borderId="0" xfId="9" applyNumberFormat="1" applyFont="1" applyFill="1" applyBorder="1"/>
    <xf numFmtId="182" fontId="41" fillId="0" borderId="0" xfId="9" applyNumberFormat="1" applyFont="1" applyFill="1" applyBorder="1"/>
    <xf numFmtId="166" fontId="41" fillId="0" borderId="0" xfId="9" applyNumberFormat="1" applyFont="1" applyFill="1" applyBorder="1"/>
    <xf numFmtId="166" fontId="42" fillId="0" borderId="0" xfId="9" applyNumberFormat="1" applyFont="1" applyFill="1" applyAlignment="1">
      <alignment vertical="center"/>
    </xf>
    <xf numFmtId="182" fontId="42" fillId="0" borderId="0" xfId="9" applyNumberFormat="1" applyFont="1" applyFill="1" applyAlignment="1">
      <alignment vertical="center"/>
    </xf>
    <xf numFmtId="0" fontId="122" fillId="3" borderId="0" xfId="9" applyFont="1" applyFill="1" applyAlignment="1">
      <alignment vertical="center"/>
    </xf>
    <xf numFmtId="0" fontId="41" fillId="3" borderId="0" xfId="9" applyFont="1" applyFill="1"/>
    <xf numFmtId="201" fontId="122" fillId="3" borderId="0" xfId="9" applyNumberFormat="1" applyFont="1" applyFill="1" applyAlignment="1">
      <alignment vertical="center"/>
    </xf>
    <xf numFmtId="0" fontId="41" fillId="3" borderId="0" xfId="9" applyFont="1" applyFill="1" applyAlignment="1">
      <alignment vertical="center"/>
    </xf>
    <xf numFmtId="0" fontId="40" fillId="3" borderId="0" xfId="9" applyFont="1" applyFill="1" applyAlignment="1">
      <alignment horizontal="centerContinuous" vertical="center"/>
    </xf>
    <xf numFmtId="0" fontId="41" fillId="3" borderId="0" xfId="9" applyFont="1" applyFill="1" applyAlignment="1">
      <alignment horizontal="centerContinuous" vertical="center"/>
    </xf>
    <xf numFmtId="0" fontId="42" fillId="3" borderId="2" xfId="9" applyFont="1" applyFill="1" applyBorder="1" applyAlignment="1">
      <alignment vertical="center"/>
    </xf>
    <xf numFmtId="0" fontId="41" fillId="3" borderId="2" xfId="9" applyFont="1" applyFill="1" applyBorder="1" applyAlignment="1">
      <alignment horizontal="centerContinuous" vertical="center"/>
    </xf>
    <xf numFmtId="0" fontId="62" fillId="3" borderId="2" xfId="9" applyFont="1" applyFill="1" applyBorder="1" applyAlignment="1">
      <alignment horizontal="centerContinuous" vertical="center"/>
    </xf>
    <xf numFmtId="0" fontId="62" fillId="3" borderId="0" xfId="9" applyFont="1" applyFill="1" applyBorder="1" applyAlignment="1">
      <alignment horizontal="centerContinuous" vertical="center"/>
    </xf>
    <xf numFmtId="0" fontId="62" fillId="3" borderId="18" xfId="9" applyFont="1" applyFill="1" applyBorder="1" applyAlignment="1">
      <alignment horizontal="centerContinuous" vertical="center"/>
    </xf>
    <xf numFmtId="182" fontId="42" fillId="3" borderId="0" xfId="9" applyNumberFormat="1" applyFont="1" applyFill="1" applyBorder="1" applyAlignment="1">
      <alignment horizontal="center"/>
    </xf>
    <xf numFmtId="182" fontId="42" fillId="3" borderId="18" xfId="9" applyNumberFormat="1" applyFont="1" applyFill="1" applyBorder="1" applyAlignment="1">
      <alignment horizontal="center"/>
    </xf>
    <xf numFmtId="164" fontId="42" fillId="3" borderId="13" xfId="9" applyNumberFormat="1" applyFont="1" applyFill="1" applyBorder="1" applyAlignment="1">
      <alignment vertical="center"/>
    </xf>
    <xf numFmtId="164" fontId="42" fillId="3" borderId="8" xfId="9" applyNumberFormat="1" applyFont="1" applyFill="1" applyBorder="1" applyAlignment="1">
      <alignment vertical="center"/>
    </xf>
    <xf numFmtId="182" fontId="44" fillId="3" borderId="18" xfId="9" applyNumberFormat="1" applyFont="1" applyFill="1" applyBorder="1" applyAlignment="1">
      <alignment horizontal="center" vertical="center"/>
    </xf>
    <xf numFmtId="182" fontId="44" fillId="3" borderId="14" xfId="9" applyNumberFormat="1" applyFont="1" applyFill="1" applyBorder="1" applyAlignment="1">
      <alignment horizontal="center" vertical="center"/>
    </xf>
    <xf numFmtId="182" fontId="42" fillId="3" borderId="30" xfId="9" applyNumberFormat="1" applyFont="1" applyFill="1" applyBorder="1" applyAlignment="1">
      <alignment horizontal="center" vertical="center"/>
    </xf>
    <xf numFmtId="182" fontId="42" fillId="3" borderId="18" xfId="9" applyNumberFormat="1" applyFont="1" applyFill="1" applyBorder="1" applyAlignment="1">
      <alignment horizontal="center" vertical="center"/>
    </xf>
    <xf numFmtId="182" fontId="44" fillId="3" borderId="30" xfId="9" applyNumberFormat="1" applyFont="1" applyFill="1" applyBorder="1" applyAlignment="1">
      <alignment horizontal="center" vertical="center"/>
    </xf>
    <xf numFmtId="164" fontId="42" fillId="3" borderId="31" xfId="9" applyNumberFormat="1" applyFont="1" applyFill="1" applyBorder="1" applyAlignment="1">
      <alignment vertical="center"/>
    </xf>
    <xf numFmtId="182" fontId="44" fillId="3" borderId="66" xfId="9" applyNumberFormat="1" applyFont="1" applyFill="1" applyBorder="1" applyAlignment="1">
      <alignment horizontal="center" vertical="center"/>
    </xf>
    <xf numFmtId="182" fontId="44" fillId="3" borderId="54" xfId="9" applyNumberFormat="1" applyFont="1" applyFill="1" applyBorder="1" applyAlignment="1">
      <alignment horizontal="center" vertical="center"/>
    </xf>
    <xf numFmtId="0" fontId="168" fillId="0" borderId="0" xfId="9" applyFont="1" applyAlignment="1">
      <alignment horizontal="centerContinuous" wrapText="1"/>
    </xf>
    <xf numFmtId="0" fontId="168" fillId="0" borderId="0" xfId="9" applyFont="1" applyAlignment="1">
      <alignment horizontal="centerContinuous" vertical="center"/>
    </xf>
    <xf numFmtId="255" fontId="117" fillId="0" borderId="0" xfId="25" applyNumberFormat="1" applyFont="1" applyAlignment="1">
      <alignment horizontal="left" vertical="center"/>
    </xf>
    <xf numFmtId="0" fontId="43" fillId="0" borderId="0" xfId="25" applyFont="1"/>
    <xf numFmtId="0" fontId="43" fillId="0" borderId="0" xfId="9" applyFont="1" applyAlignment="1">
      <alignment horizontal="centerContinuous" vertical="center"/>
    </xf>
    <xf numFmtId="0" fontId="43" fillId="0" borderId="17" xfId="9" applyFont="1" applyBorder="1" applyAlignment="1">
      <alignment horizontal="centerContinuous" vertical="center"/>
    </xf>
    <xf numFmtId="0" fontId="43" fillId="0" borderId="48" xfId="9" applyFont="1" applyBorder="1" applyAlignment="1">
      <alignment horizontal="centerContinuous" vertical="center"/>
    </xf>
    <xf numFmtId="0" fontId="43" fillId="0" borderId="14" xfId="9" applyFont="1" applyBorder="1" applyAlignment="1">
      <alignment horizontal="centerContinuous" vertical="center"/>
    </xf>
    <xf numFmtId="0" fontId="43" fillId="0" borderId="47" xfId="9" applyFont="1" applyFill="1" applyBorder="1" applyAlignment="1">
      <alignment horizontal="center" vertical="center"/>
    </xf>
    <xf numFmtId="0" fontId="120" fillId="0" borderId="0" xfId="25" applyFont="1"/>
    <xf numFmtId="0" fontId="43" fillId="0" borderId="55" xfId="9" applyFont="1" applyBorder="1" applyAlignment="1">
      <alignment horizontal="left" vertical="top"/>
    </xf>
    <xf numFmtId="0" fontId="43" fillId="0" borderId="16" xfId="9" applyFont="1" applyBorder="1" applyAlignment="1">
      <alignment horizontal="center" vertical="top"/>
    </xf>
    <xf numFmtId="256" fontId="43" fillId="0" borderId="0" xfId="9" applyNumberFormat="1" applyFont="1" applyBorder="1" applyAlignment="1">
      <alignment horizontal="center" vertical="top"/>
    </xf>
    <xf numFmtId="256" fontId="43" fillId="0" borderId="0" xfId="25" applyNumberFormat="1" applyFont="1" applyFill="1" applyAlignment="1">
      <alignment horizontal="centerContinuous"/>
    </xf>
    <xf numFmtId="0" fontId="149" fillId="0" borderId="17" xfId="9" applyFont="1" applyBorder="1" applyAlignment="1">
      <alignment horizontal="left" vertical="top"/>
    </xf>
    <xf numFmtId="256" fontId="43" fillId="0" borderId="0" xfId="9" applyNumberFormat="1" applyFont="1" applyFill="1" applyBorder="1" applyAlignment="1">
      <alignment horizontal="center" vertical="top"/>
    </xf>
    <xf numFmtId="0" fontId="169" fillId="0" borderId="17" xfId="9" applyFont="1" applyBorder="1" applyAlignment="1">
      <alignment horizontal="left" vertical="top"/>
    </xf>
    <xf numFmtId="256" fontId="43" fillId="0" borderId="0" xfId="9" applyNumberFormat="1" applyFont="1" applyBorder="1" applyAlignment="1">
      <alignment horizontal="right" vertical="top"/>
    </xf>
    <xf numFmtId="0" fontId="41" fillId="0" borderId="0" xfId="9" applyFont="1" applyAlignment="1">
      <alignment horizontal="left" vertical="center"/>
    </xf>
    <xf numFmtId="0" fontId="43" fillId="0" borderId="0" xfId="9" applyFont="1" applyAlignment="1">
      <alignment horizontal="left" vertical="center"/>
    </xf>
    <xf numFmtId="0" fontId="43" fillId="0" borderId="0" xfId="25" applyFont="1" applyAlignment="1">
      <alignment horizontal="left" vertical="center"/>
    </xf>
    <xf numFmtId="0" fontId="120" fillId="0" borderId="0" xfId="25" applyFont="1" applyAlignment="1">
      <alignment horizontal="left" vertical="center"/>
    </xf>
    <xf numFmtId="0" fontId="149" fillId="0" borderId="0" xfId="25" applyFont="1" applyBorder="1"/>
    <xf numFmtId="0" fontId="149" fillId="0" borderId="0" xfId="25" applyFont="1"/>
    <xf numFmtId="0" fontId="43" fillId="0" borderId="0" xfId="25" applyFont="1" applyBorder="1"/>
    <xf numFmtId="0" fontId="43" fillId="0" borderId="17" xfId="9" applyFont="1" applyBorder="1" applyAlignment="1">
      <alignment horizontal="left" vertical="top"/>
    </xf>
    <xf numFmtId="0" fontId="41" fillId="0" borderId="17" xfId="9" applyFont="1" applyBorder="1"/>
    <xf numFmtId="166" fontId="43" fillId="0" borderId="16" xfId="9" applyNumberFormat="1" applyFont="1" applyFill="1" applyBorder="1" applyAlignment="1">
      <alignment horizontal="right" vertical="top"/>
    </xf>
    <xf numFmtId="166" fontId="43" fillId="0" borderId="0" xfId="9" applyNumberFormat="1" applyFont="1" applyFill="1" applyBorder="1" applyAlignment="1">
      <alignment horizontal="right" vertical="top"/>
    </xf>
    <xf numFmtId="0" fontId="41" fillId="0" borderId="17" xfId="9" applyFont="1" applyBorder="1" applyAlignment="1"/>
    <xf numFmtId="0" fontId="149" fillId="0" borderId="0" xfId="9" applyFont="1" applyFill="1"/>
    <xf numFmtId="166" fontId="149" fillId="0" borderId="0" xfId="9" applyNumberFormat="1" applyFont="1" applyFill="1" applyBorder="1" applyAlignment="1">
      <alignment horizontal="left"/>
    </xf>
    <xf numFmtId="166" fontId="149" fillId="0" borderId="0" xfId="9" applyNumberFormat="1" applyFont="1" applyBorder="1" applyAlignment="1">
      <alignment horizontal="left"/>
    </xf>
    <xf numFmtId="0" fontId="43" fillId="0" borderId="0" xfId="9" applyFont="1" applyAlignment="1"/>
    <xf numFmtId="166" fontId="175" fillId="3" borderId="0" xfId="26" applyNumberFormat="1" applyFont="1" applyFill="1" applyAlignment="1">
      <alignment horizontal="centerContinuous"/>
    </xf>
    <xf numFmtId="166" fontId="60" fillId="3" borderId="0" xfId="26" applyNumberFormat="1" applyFont="1" applyFill="1" applyAlignment="1">
      <alignment horizontal="centerContinuous"/>
    </xf>
    <xf numFmtId="0" fontId="43" fillId="3" borderId="0" xfId="26" applyFont="1" applyFill="1" applyAlignment="1">
      <alignment horizontal="centerContinuous"/>
    </xf>
    <xf numFmtId="49" fontId="60" fillId="3" borderId="0" xfId="26" applyNumberFormat="1" applyFont="1" applyFill="1" applyAlignment="1">
      <alignment horizontal="right" vertical="center"/>
    </xf>
    <xf numFmtId="1" fontId="60" fillId="3" borderId="0" xfId="26" applyNumberFormat="1" applyFont="1" applyFill="1" applyAlignment="1">
      <alignment horizontal="left" vertical="center"/>
    </xf>
    <xf numFmtId="0" fontId="43" fillId="3" borderId="0" xfId="26" applyFont="1" applyFill="1"/>
    <xf numFmtId="0" fontId="43" fillId="3" borderId="0" xfId="26" applyFont="1" applyFill="1" applyAlignment="1">
      <alignment horizontal="centerContinuous" vertical="center"/>
    </xf>
    <xf numFmtId="0" fontId="43" fillId="3" borderId="0" xfId="26" applyFont="1" applyFill="1" applyBorder="1" applyAlignment="1">
      <alignment horizontal="centerContinuous" vertical="center"/>
    </xf>
    <xf numFmtId="0" fontId="43" fillId="3" borderId="0" xfId="26" applyFont="1" applyFill="1" applyBorder="1"/>
    <xf numFmtId="166" fontId="43" fillId="3" borderId="29" xfId="26" applyNumberFormat="1" applyFont="1" applyFill="1" applyBorder="1" applyAlignment="1">
      <alignment horizontal="center" vertical="center"/>
    </xf>
    <xf numFmtId="0" fontId="43" fillId="3" borderId="14" xfId="26" applyFont="1" applyFill="1" applyBorder="1" applyAlignment="1">
      <alignment vertical="center"/>
    </xf>
    <xf numFmtId="0" fontId="40" fillId="3" borderId="48" xfId="26" applyFont="1" applyFill="1" applyBorder="1" applyAlignment="1">
      <alignment vertical="center"/>
    </xf>
    <xf numFmtId="166" fontId="43" fillId="3" borderId="48" xfId="26" applyNumberFormat="1" applyFont="1" applyFill="1" applyBorder="1" applyAlignment="1">
      <alignment horizontal="center" vertical="center"/>
    </xf>
    <xf numFmtId="166" fontId="43" fillId="3" borderId="14" xfId="26" applyNumberFormat="1" applyFont="1" applyFill="1" applyBorder="1" applyAlignment="1">
      <alignment horizontal="center" vertical="center"/>
    </xf>
    <xf numFmtId="166" fontId="43" fillId="3" borderId="47" xfId="26" applyNumberFormat="1" applyFont="1" applyFill="1" applyBorder="1" applyAlignment="1">
      <alignment horizontal="center" wrapText="1"/>
    </xf>
    <xf numFmtId="166" fontId="40" fillId="3" borderId="17" xfId="26" applyNumberFormat="1" applyFont="1" applyFill="1" applyBorder="1" applyAlignment="1">
      <alignment horizontal="left" vertical="center"/>
    </xf>
    <xf numFmtId="0" fontId="43" fillId="3" borderId="9" xfId="26" applyFont="1" applyFill="1" applyBorder="1" applyAlignment="1">
      <alignment horizontal="left"/>
    </xf>
    <xf numFmtId="256" fontId="43" fillId="3" borderId="0" xfId="26" applyNumberFormat="1" applyFont="1" applyFill="1" applyBorder="1" applyAlignment="1">
      <alignment horizontal="center"/>
    </xf>
    <xf numFmtId="256" fontId="43" fillId="3" borderId="55" xfId="26" applyNumberFormat="1" applyFont="1" applyFill="1" applyBorder="1" applyAlignment="1">
      <alignment horizontal="center"/>
    </xf>
    <xf numFmtId="166" fontId="176" fillId="3" borderId="17" xfId="26" applyNumberFormat="1" applyFont="1" applyFill="1" applyBorder="1" applyAlignment="1">
      <alignment horizontal="left" vertical="center"/>
    </xf>
    <xf numFmtId="0" fontId="149" fillId="3" borderId="16" xfId="26" applyFont="1" applyFill="1" applyBorder="1" applyAlignment="1">
      <alignment horizontal="left"/>
    </xf>
    <xf numFmtId="256" fontId="43" fillId="3" borderId="17" xfId="26" applyNumberFormat="1" applyFont="1" applyFill="1" applyBorder="1" applyAlignment="1">
      <alignment horizontal="center"/>
    </xf>
    <xf numFmtId="166" fontId="43" fillId="3" borderId="0" xfId="26" applyNumberFormat="1" applyFont="1" applyFill="1"/>
    <xf numFmtId="0" fontId="43" fillId="3" borderId="16" xfId="26" applyFont="1" applyFill="1" applyBorder="1" applyAlignment="1">
      <alignment horizontal="left"/>
    </xf>
    <xf numFmtId="0" fontId="40" fillId="3" borderId="16" xfId="26" applyFont="1" applyFill="1" applyBorder="1" applyAlignment="1">
      <alignment horizontal="left"/>
    </xf>
    <xf numFmtId="0" fontId="40" fillId="3" borderId="0" xfId="26" applyFont="1" applyFill="1" applyBorder="1"/>
    <xf numFmtId="256" fontId="40" fillId="3" borderId="0" xfId="26" applyNumberFormat="1" applyFont="1" applyFill="1" applyBorder="1" applyAlignment="1">
      <alignment horizontal="center"/>
    </xf>
    <xf numFmtId="256" fontId="40" fillId="3" borderId="17" xfId="26" applyNumberFormat="1" applyFont="1" applyFill="1" applyBorder="1" applyAlignment="1">
      <alignment horizontal="center"/>
    </xf>
    <xf numFmtId="166" fontId="176" fillId="3" borderId="29" xfId="26" applyNumberFormat="1" applyFont="1" applyFill="1" applyBorder="1" applyAlignment="1">
      <alignment horizontal="left" vertical="center"/>
    </xf>
    <xf numFmtId="0" fontId="176" fillId="3" borderId="48" xfId="26" applyFont="1" applyFill="1" applyBorder="1"/>
    <xf numFmtId="0" fontId="43" fillId="3" borderId="14" xfId="26" applyFont="1" applyFill="1" applyBorder="1"/>
    <xf numFmtId="256" fontId="43" fillId="3" borderId="14" xfId="26" applyNumberFormat="1" applyFont="1" applyFill="1" applyBorder="1" applyAlignment="1">
      <alignment horizontal="center"/>
    </xf>
    <xf numFmtId="256" fontId="43" fillId="3" borderId="29" xfId="26" applyNumberFormat="1" applyFont="1" applyFill="1" applyBorder="1" applyAlignment="1">
      <alignment horizontal="center"/>
    </xf>
    <xf numFmtId="166" fontId="40" fillId="3" borderId="17" xfId="26" applyNumberFormat="1" applyFont="1" applyFill="1" applyBorder="1" applyAlignment="1">
      <alignment horizontal="left" vertical="center" wrapText="1"/>
    </xf>
    <xf numFmtId="0" fontId="43" fillId="3" borderId="16" xfId="26" applyFont="1" applyFill="1" applyBorder="1"/>
    <xf numFmtId="0" fontId="149" fillId="3" borderId="0" xfId="26" applyFont="1" applyFill="1" applyBorder="1"/>
    <xf numFmtId="0" fontId="40" fillId="3" borderId="48" xfId="26" applyFont="1" applyFill="1" applyBorder="1"/>
    <xf numFmtId="0" fontId="149" fillId="3" borderId="14" xfId="26" applyFont="1" applyFill="1" applyBorder="1"/>
    <xf numFmtId="256" fontId="40" fillId="3" borderId="14" xfId="26" applyNumberFormat="1" applyFont="1" applyFill="1" applyBorder="1" applyAlignment="1">
      <alignment horizontal="center"/>
    </xf>
    <xf numFmtId="256" fontId="40" fillId="3" borderId="29" xfId="26" applyNumberFormat="1" applyFont="1" applyFill="1" applyBorder="1" applyAlignment="1">
      <alignment horizontal="center"/>
    </xf>
    <xf numFmtId="166" fontId="40" fillId="3" borderId="17" xfId="26" applyNumberFormat="1" applyFont="1" applyFill="1" applyBorder="1" applyAlignment="1">
      <alignment horizontal="left" vertical="top" wrapText="1"/>
    </xf>
    <xf numFmtId="256" fontId="169" fillId="3" borderId="0" xfId="26" applyNumberFormat="1" applyFont="1" applyFill="1" applyBorder="1" applyAlignment="1">
      <alignment horizontal="center"/>
    </xf>
    <xf numFmtId="256" fontId="169" fillId="3" borderId="17" xfId="26" applyNumberFormat="1" applyFont="1" applyFill="1" applyBorder="1" applyAlignment="1">
      <alignment horizontal="center"/>
    </xf>
    <xf numFmtId="256" fontId="43" fillId="0" borderId="0" xfId="26" applyNumberFormat="1" applyFont="1" applyFill="1" applyBorder="1" applyAlignment="1">
      <alignment horizontal="center"/>
    </xf>
    <xf numFmtId="256" fontId="43" fillId="3" borderId="0" xfId="26" applyNumberFormat="1" applyFont="1" applyFill="1" applyBorder="1" applyAlignment="1">
      <alignment horizontal="center" vertical="center"/>
    </xf>
    <xf numFmtId="256" fontId="43" fillId="3" borderId="17" xfId="26" applyNumberFormat="1" applyFont="1" applyFill="1" applyBorder="1" applyAlignment="1">
      <alignment horizontal="center" vertical="center"/>
    </xf>
    <xf numFmtId="0" fontId="117" fillId="3" borderId="0" xfId="9" applyFont="1" applyFill="1"/>
    <xf numFmtId="166" fontId="117" fillId="3" borderId="0" xfId="9" applyNumberFormat="1" applyFont="1" applyFill="1"/>
    <xf numFmtId="166" fontId="117" fillId="3" borderId="0" xfId="9" applyNumberFormat="1" applyFont="1" applyFill="1" applyAlignment="1">
      <alignment horizontal="center"/>
    </xf>
    <xf numFmtId="166" fontId="43" fillId="3" borderId="0" xfId="26" applyNumberFormat="1" applyFont="1" applyFill="1" applyAlignment="1">
      <alignment horizontal="center"/>
    </xf>
    <xf numFmtId="0" fontId="117" fillId="3" borderId="0" xfId="9" applyFont="1" applyFill="1" applyAlignment="1">
      <alignment wrapText="1"/>
    </xf>
    <xf numFmtId="0" fontId="178" fillId="3" borderId="0" xfId="26" applyFont="1" applyFill="1"/>
    <xf numFmtId="166" fontId="117" fillId="3" borderId="0" xfId="26" applyNumberFormat="1" applyFont="1" applyFill="1"/>
    <xf numFmtId="166" fontId="117" fillId="3" borderId="0" xfId="26" applyNumberFormat="1" applyFont="1" applyFill="1" applyAlignment="1">
      <alignment horizontal="center"/>
    </xf>
    <xf numFmtId="166" fontId="41" fillId="3" borderId="0" xfId="9" applyNumberFormat="1" applyFont="1" applyFill="1" applyAlignment="1">
      <alignment horizontal="center"/>
    </xf>
    <xf numFmtId="166" fontId="149" fillId="3" borderId="0" xfId="26" applyNumberFormat="1" applyFont="1" applyFill="1"/>
    <xf numFmtId="166" fontId="41" fillId="3" borderId="0" xfId="27" applyNumberFormat="1" applyFont="1" applyFill="1" applyAlignment="1">
      <alignment horizontal="center"/>
    </xf>
    <xf numFmtId="166" fontId="179" fillId="3" borderId="0" xfId="26" applyNumberFormat="1" applyFont="1" applyFill="1"/>
    <xf numFmtId="0" fontId="168" fillId="3" borderId="0" xfId="9" applyFont="1" applyFill="1" applyAlignment="1">
      <alignment horizontal="centerContinuous" wrapText="1"/>
    </xf>
    <xf numFmtId="0" fontId="168" fillId="3" borderId="0" xfId="9" applyFont="1" applyFill="1" applyAlignment="1">
      <alignment horizontal="centerContinuous" vertical="center"/>
    </xf>
    <xf numFmtId="0" fontId="43" fillId="3" borderId="17" xfId="9" applyFont="1" applyFill="1" applyBorder="1" applyAlignment="1">
      <alignment horizontal="centerContinuous" vertical="center"/>
    </xf>
    <xf numFmtId="0" fontId="43" fillId="3" borderId="48" xfId="9" applyFont="1" applyFill="1" applyBorder="1" applyAlignment="1">
      <alignment horizontal="centerContinuous" vertical="center"/>
    </xf>
    <xf numFmtId="0" fontId="43" fillId="3" borderId="48" xfId="9" applyFont="1" applyFill="1" applyBorder="1" applyAlignment="1">
      <alignment horizontal="center" vertical="center"/>
    </xf>
    <xf numFmtId="49" fontId="43" fillId="3" borderId="48" xfId="9" applyNumberFormat="1" applyFont="1" applyFill="1" applyBorder="1" applyAlignment="1">
      <alignment horizontal="center" vertical="center"/>
    </xf>
    <xf numFmtId="0" fontId="43" fillId="3" borderId="55" xfId="9" applyFont="1" applyFill="1" applyBorder="1" applyAlignment="1">
      <alignment horizontal="left" vertical="top"/>
    </xf>
    <xf numFmtId="0" fontId="43" fillId="3" borderId="16" xfId="9" applyFont="1" applyFill="1" applyBorder="1" applyAlignment="1">
      <alignment horizontal="center" vertical="top"/>
    </xf>
    <xf numFmtId="256" fontId="43" fillId="3" borderId="0" xfId="9" applyNumberFormat="1" applyFont="1" applyFill="1" applyBorder="1" applyAlignment="1">
      <alignment horizontal="center" vertical="top"/>
    </xf>
    <xf numFmtId="0" fontId="149" fillId="3" borderId="17" xfId="9" applyFont="1" applyFill="1" applyBorder="1" applyAlignment="1">
      <alignment horizontal="left" vertical="top"/>
    </xf>
    <xf numFmtId="0" fontId="169" fillId="3" borderId="17" xfId="9" applyFont="1" applyFill="1" applyBorder="1" applyAlignment="1">
      <alignment horizontal="left" vertical="top"/>
    </xf>
    <xf numFmtId="0" fontId="41" fillId="3" borderId="0" xfId="9" applyFont="1" applyFill="1" applyAlignment="1">
      <alignment horizontal="left" vertical="center"/>
    </xf>
    <xf numFmtId="0" fontId="43" fillId="3" borderId="0" xfId="9" applyFont="1" applyFill="1" applyAlignment="1">
      <alignment horizontal="left" vertical="center"/>
    </xf>
    <xf numFmtId="0" fontId="168" fillId="0" borderId="0" xfId="0" applyFont="1" applyAlignment="1">
      <alignment horizontal="centerContinuous"/>
    </xf>
    <xf numFmtId="0" fontId="168" fillId="0" borderId="0" xfId="0" applyFont="1" applyAlignment="1">
      <alignment horizontal="centerContinuous" vertical="center"/>
    </xf>
    <xf numFmtId="0" fontId="43" fillId="0" borderId="0" xfId="0" applyFont="1"/>
    <xf numFmtId="255" fontId="117" fillId="0" borderId="0" xfId="0" applyNumberFormat="1" applyFont="1" applyAlignment="1">
      <alignment horizontal="left" vertical="center"/>
    </xf>
    <xf numFmtId="0" fontId="43" fillId="0" borderId="0" xfId="0" applyFont="1" applyAlignment="1">
      <alignment horizontal="centerContinuous" vertical="center"/>
    </xf>
    <xf numFmtId="0" fontId="43" fillId="0" borderId="14" xfId="0" applyFont="1" applyBorder="1" applyAlignment="1">
      <alignment horizontal="center" vertical="center"/>
    </xf>
    <xf numFmtId="0" fontId="43" fillId="0" borderId="118" xfId="0" applyFont="1" applyBorder="1" applyAlignment="1">
      <alignment horizontal="center" vertical="center"/>
    </xf>
    <xf numFmtId="0" fontId="43" fillId="0" borderId="48" xfId="0" applyFont="1" applyFill="1" applyBorder="1" applyAlignment="1">
      <alignment horizontal="center" vertical="center"/>
    </xf>
    <xf numFmtId="49" fontId="43" fillId="0" borderId="48" xfId="0" applyNumberFormat="1" applyFont="1" applyFill="1" applyBorder="1" applyAlignment="1">
      <alignment horizontal="center" vertical="center"/>
    </xf>
    <xf numFmtId="0" fontId="43" fillId="0" borderId="32" xfId="0" applyFont="1" applyFill="1" applyBorder="1" applyAlignment="1">
      <alignment horizontal="center" vertical="center" wrapText="1"/>
    </xf>
    <xf numFmtId="0" fontId="43" fillId="0" borderId="0" xfId="0" applyFont="1" applyAlignment="1">
      <alignment wrapText="1"/>
    </xf>
    <xf numFmtId="0" fontId="43" fillId="0" borderId="119" xfId="0" applyFont="1" applyBorder="1"/>
    <xf numFmtId="0" fontId="40" fillId="0" borderId="17" xfId="0" applyFont="1" applyBorder="1"/>
    <xf numFmtId="256" fontId="40" fillId="0" borderId="0" xfId="0" applyNumberFormat="1" applyFont="1" applyFill="1" applyBorder="1" applyAlignment="1">
      <alignment horizontal="center" vertical="top"/>
    </xf>
    <xf numFmtId="256" fontId="43" fillId="0" borderId="0" xfId="0" applyNumberFormat="1" applyFont="1" applyFill="1" applyBorder="1" applyAlignment="1">
      <alignment horizontal="centerContinuous"/>
    </xf>
    <xf numFmtId="256" fontId="40" fillId="0" borderId="56" xfId="0" applyNumberFormat="1" applyFont="1" applyFill="1" applyBorder="1" applyAlignment="1">
      <alignment horizontal="center" vertical="top"/>
    </xf>
    <xf numFmtId="0" fontId="149" fillId="0" borderId="120" xfId="0" applyFont="1" applyBorder="1"/>
    <xf numFmtId="0" fontId="43" fillId="0" borderId="17" xfId="0" applyFont="1" applyBorder="1"/>
    <xf numFmtId="256" fontId="43" fillId="0" borderId="0" xfId="0" applyNumberFormat="1" applyFont="1" applyFill="1" applyBorder="1" applyAlignment="1">
      <alignment horizontal="center" vertical="top"/>
    </xf>
    <xf numFmtId="256" fontId="43" fillId="0" borderId="32" xfId="0" applyNumberFormat="1" applyFont="1" applyFill="1" applyBorder="1" applyAlignment="1">
      <alignment horizontal="center" vertical="top"/>
    </xf>
    <xf numFmtId="0" fontId="43" fillId="0" borderId="120" xfId="0" applyFont="1" applyBorder="1"/>
    <xf numFmtId="256" fontId="40" fillId="0" borderId="32" xfId="0" applyNumberFormat="1" applyFont="1" applyFill="1" applyBorder="1" applyAlignment="1">
      <alignment horizontal="center" vertical="top"/>
    </xf>
    <xf numFmtId="256" fontId="40" fillId="0" borderId="0" xfId="0" applyNumberFormat="1" applyFont="1" applyBorder="1" applyAlignment="1">
      <alignment horizontal="center" vertical="top"/>
    </xf>
    <xf numFmtId="256" fontId="43" fillId="0" borderId="0" xfId="0" applyNumberFormat="1" applyFont="1" applyBorder="1" applyAlignment="1">
      <alignment horizontal="center" vertical="top"/>
    </xf>
    <xf numFmtId="0" fontId="43" fillId="0" borderId="0" xfId="0" applyFont="1" applyBorder="1"/>
    <xf numFmtId="166" fontId="43" fillId="0" borderId="0" xfId="0" applyNumberFormat="1" applyFont="1" applyBorder="1" applyAlignment="1">
      <alignment horizontal="center" vertical="top"/>
    </xf>
    <xf numFmtId="0" fontId="43" fillId="0" borderId="0" xfId="0" applyFont="1" applyFill="1" applyBorder="1" applyAlignment="1">
      <alignment horizontal="centerContinuous"/>
    </xf>
    <xf numFmtId="166" fontId="43" fillId="0" borderId="0" xfId="0" applyNumberFormat="1" applyFont="1" applyFill="1" applyBorder="1" applyAlignment="1">
      <alignment horizontal="center" vertical="top"/>
    </xf>
    <xf numFmtId="0" fontId="149" fillId="0" borderId="0" xfId="0" applyFont="1" applyBorder="1"/>
    <xf numFmtId="166" fontId="149" fillId="0" borderId="0" xfId="0" applyNumberFormat="1" applyFont="1" applyBorder="1"/>
    <xf numFmtId="0" fontId="149" fillId="0" borderId="0" xfId="0" applyFont="1"/>
    <xf numFmtId="0" fontId="149" fillId="0" borderId="0" xfId="0" applyFont="1" applyFill="1"/>
    <xf numFmtId="166" fontId="149" fillId="0" borderId="0" xfId="0" applyNumberFormat="1" applyFont="1" applyFill="1" applyBorder="1" applyAlignment="1">
      <alignment horizontal="left"/>
    </xf>
    <xf numFmtId="166" fontId="149" fillId="0" borderId="0" xfId="0" applyNumberFormat="1" applyFont="1" applyBorder="1" applyAlignment="1">
      <alignment horizontal="left"/>
    </xf>
    <xf numFmtId="0" fontId="74" fillId="0" borderId="0" xfId="25" applyFont="1"/>
    <xf numFmtId="166" fontId="74" fillId="0" borderId="0" xfId="25" applyNumberFormat="1" applyFont="1"/>
    <xf numFmtId="0" fontId="74" fillId="0" borderId="0" xfId="25" applyFont="1" applyFill="1" applyBorder="1" applyAlignment="1">
      <alignment vertical="center"/>
    </xf>
    <xf numFmtId="0" fontId="31" fillId="0" borderId="0" xfId="2" applyFill="1" applyBorder="1" applyAlignment="1"/>
    <xf numFmtId="0" fontId="180" fillId="0" borderId="47" xfId="25" applyFont="1" applyBorder="1" applyAlignment="1">
      <alignment horizontal="centerContinuous" vertical="top"/>
    </xf>
    <xf numFmtId="0" fontId="74" fillId="0" borderId="14" xfId="25" applyFont="1" applyBorder="1" applyAlignment="1">
      <alignment horizontal="centerContinuous"/>
    </xf>
    <xf numFmtId="166" fontId="74" fillId="0" borderId="14" xfId="25" applyNumberFormat="1" applyFont="1" applyBorder="1" applyAlignment="1">
      <alignment horizontal="centerContinuous"/>
    </xf>
    <xf numFmtId="0" fontId="74" fillId="0" borderId="11" xfId="25" applyFont="1" applyBorder="1" applyAlignment="1">
      <alignment horizontal="centerContinuous"/>
    </xf>
    <xf numFmtId="0" fontId="74" fillId="0" borderId="114" xfId="25" applyFont="1" applyFill="1" applyBorder="1" applyAlignment="1">
      <alignment horizontal="center" vertical="center" wrapText="1"/>
    </xf>
    <xf numFmtId="0" fontId="183" fillId="0" borderId="47" xfId="25" applyFont="1" applyBorder="1" applyAlignment="1">
      <alignment horizontal="centerContinuous" vertical="top"/>
    </xf>
    <xf numFmtId="0" fontId="74" fillId="0" borderId="29" xfId="25" applyFont="1" applyBorder="1" applyAlignment="1">
      <alignment horizontal="centerContinuous"/>
    </xf>
    <xf numFmtId="0" fontId="74" fillId="0" borderId="114" xfId="25" applyFont="1" applyBorder="1" applyAlignment="1">
      <alignment horizontal="center" vertical="top"/>
    </xf>
    <xf numFmtId="0" fontId="74" fillId="0" borderId="112" xfId="25" applyFont="1" applyBorder="1" applyAlignment="1">
      <alignment horizontal="center" vertical="center"/>
    </xf>
    <xf numFmtId="0" fontId="74" fillId="0" borderId="0" xfId="25" applyFont="1" applyBorder="1" applyAlignment="1">
      <alignment horizontal="center" vertical="center"/>
    </xf>
    <xf numFmtId="0" fontId="74" fillId="0" borderId="17" xfId="25" applyFont="1" applyBorder="1" applyAlignment="1">
      <alignment horizontal="center" vertical="center"/>
    </xf>
    <xf numFmtId="0" fontId="74" fillId="0" borderId="0" xfId="25" applyFont="1" applyBorder="1" applyAlignment="1">
      <alignment horizontal="centerContinuous" vertical="top"/>
    </xf>
    <xf numFmtId="0" fontId="74" fillId="0" borderId="0" xfId="25" applyFont="1" applyBorder="1" applyAlignment="1">
      <alignment horizontal="centerContinuous"/>
    </xf>
    <xf numFmtId="166" fontId="74" fillId="0" borderId="0" xfId="25" applyNumberFormat="1" applyFont="1" applyBorder="1" applyAlignment="1">
      <alignment horizontal="centerContinuous"/>
    </xf>
    <xf numFmtId="0" fontId="74" fillId="0" borderId="122" xfId="25" applyFont="1" applyBorder="1" applyAlignment="1">
      <alignment horizontal="center" vertical="top"/>
    </xf>
    <xf numFmtId="0" fontId="74" fillId="0" borderId="0" xfId="25" applyFont="1" applyFill="1" applyBorder="1" applyAlignment="1">
      <alignment horizontal="center" vertical="center"/>
    </xf>
    <xf numFmtId="0" fontId="74" fillId="0" borderId="123" xfId="25" applyFont="1" applyBorder="1" applyAlignment="1">
      <alignment horizontal="center" vertical="top"/>
    </xf>
    <xf numFmtId="0" fontId="181" fillId="0" borderId="0" xfId="25" applyFont="1" applyFill="1" applyBorder="1" applyAlignment="1">
      <alignment horizontal="left" vertical="center"/>
    </xf>
    <xf numFmtId="0" fontId="74" fillId="0" borderId="112" xfId="25" applyFont="1" applyBorder="1"/>
    <xf numFmtId="0" fontId="74" fillId="0" borderId="0" xfId="25" applyFont="1" applyBorder="1" applyAlignment="1"/>
    <xf numFmtId="0" fontId="74" fillId="0" borderId="17" xfId="25" applyFont="1" applyBorder="1"/>
    <xf numFmtId="0" fontId="74" fillId="0" borderId="0" xfId="25" applyFont="1" applyBorder="1"/>
    <xf numFmtId="166" fontId="74" fillId="0" borderId="0" xfId="25" applyNumberFormat="1" applyFont="1" applyBorder="1"/>
    <xf numFmtId="0" fontId="74" fillId="0" borderId="123" xfId="25" applyFont="1" applyBorder="1" applyAlignment="1">
      <alignment horizontal="center"/>
    </xf>
    <xf numFmtId="0" fontId="74" fillId="0" borderId="0" xfId="25" applyFont="1" applyFill="1" applyBorder="1"/>
    <xf numFmtId="164" fontId="74" fillId="0" borderId="17" xfId="25" applyNumberFormat="1" applyFont="1" applyBorder="1" applyAlignment="1">
      <alignment horizontal="right"/>
    </xf>
    <xf numFmtId="0" fontId="74" fillId="0" borderId="123" xfId="25" applyFont="1" applyBorder="1"/>
    <xf numFmtId="0" fontId="74" fillId="0" borderId="112" xfId="25" quotePrefix="1" applyNumberFormat="1" applyFont="1" applyBorder="1" applyAlignment="1">
      <alignment vertical="center"/>
    </xf>
    <xf numFmtId="0" fontId="74" fillId="0" borderId="0" xfId="25" quotePrefix="1" applyNumberFormat="1" applyFont="1" applyBorder="1" applyAlignment="1">
      <alignment vertical="center"/>
    </xf>
    <xf numFmtId="0" fontId="74" fillId="0" borderId="17" xfId="25" quotePrefix="1" applyNumberFormat="1" applyFont="1" applyBorder="1" applyAlignment="1">
      <alignment vertical="center"/>
    </xf>
    <xf numFmtId="166" fontId="181" fillId="0" borderId="0" xfId="25" applyNumberFormat="1" applyFont="1" applyFill="1" applyBorder="1" applyAlignment="1">
      <alignment horizontal="center"/>
    </xf>
    <xf numFmtId="166" fontId="181" fillId="0" borderId="123" xfId="25" applyNumberFormat="1" applyFont="1" applyFill="1" applyBorder="1" applyAlignment="1">
      <alignment horizontal="center"/>
    </xf>
    <xf numFmtId="0" fontId="74" fillId="0" borderId="0" xfId="25" quotePrefix="1" applyNumberFormat="1" applyFont="1" applyFill="1" applyBorder="1" applyAlignment="1">
      <alignment vertical="center"/>
    </xf>
    <xf numFmtId="0" fontId="74" fillId="0" borderId="112" xfId="25" applyNumberFormat="1" applyFont="1" applyBorder="1" applyAlignment="1">
      <alignment vertical="center"/>
    </xf>
    <xf numFmtId="166" fontId="74" fillId="0" borderId="0" xfId="25" applyNumberFormat="1" applyFont="1" applyFill="1" applyBorder="1" applyAlignment="1">
      <alignment horizontal="center"/>
    </xf>
    <xf numFmtId="166" fontId="74" fillId="0" borderId="123" xfId="25" applyNumberFormat="1" applyFont="1" applyFill="1" applyBorder="1" applyAlignment="1">
      <alignment horizontal="center"/>
    </xf>
    <xf numFmtId="0" fontId="74" fillId="0" borderId="0" xfId="25" applyNumberFormat="1" applyFont="1" applyFill="1" applyBorder="1" applyAlignment="1">
      <alignment vertical="center"/>
    </xf>
    <xf numFmtId="0" fontId="74" fillId="0" borderId="0" xfId="25" applyFont="1" applyFill="1" applyBorder="1" applyAlignment="1">
      <alignment horizontal="left"/>
    </xf>
    <xf numFmtId="0" fontId="74" fillId="0" borderId="112" xfId="25" applyFont="1" applyBorder="1" applyAlignment="1"/>
    <xf numFmtId="0" fontId="74" fillId="0" borderId="17" xfId="25" applyFont="1" applyBorder="1" applyAlignment="1"/>
    <xf numFmtId="0" fontId="74" fillId="0" borderId="0" xfId="25" applyFont="1" applyFill="1" applyBorder="1" applyAlignment="1"/>
    <xf numFmtId="166" fontId="74" fillId="0" borderId="0" xfId="25" applyNumberFormat="1" applyFont="1" applyFill="1"/>
    <xf numFmtId="166" fontId="74" fillId="0" borderId="123" xfId="25" applyNumberFormat="1" applyFont="1" applyFill="1" applyBorder="1"/>
    <xf numFmtId="166" fontId="185" fillId="0" borderId="0" xfId="25" applyNumberFormat="1" applyFont="1" applyFill="1" applyBorder="1" applyAlignment="1">
      <alignment horizontal="center"/>
    </xf>
    <xf numFmtId="166" fontId="185" fillId="0" borderId="123" xfId="25" applyNumberFormat="1" applyFont="1" applyFill="1" applyBorder="1" applyAlignment="1">
      <alignment horizontal="center"/>
    </xf>
    <xf numFmtId="0" fontId="184" fillId="0" borderId="0" xfId="25" applyFont="1" applyFill="1" applyBorder="1" applyAlignment="1">
      <alignment horizontal="left"/>
    </xf>
    <xf numFmtId="0" fontId="184" fillId="0" borderId="112" xfId="25" applyFont="1" applyBorder="1"/>
    <xf numFmtId="166" fontId="184" fillId="0" borderId="0" xfId="25" applyNumberFormat="1" applyFont="1" applyFill="1" applyBorder="1" applyAlignment="1">
      <alignment horizontal="center"/>
    </xf>
    <xf numFmtId="166" fontId="184" fillId="0" borderId="17" xfId="25" applyNumberFormat="1" applyFont="1" applyFill="1" applyBorder="1" applyAlignment="1">
      <alignment horizontal="center"/>
    </xf>
    <xf numFmtId="166" fontId="184" fillId="0" borderId="113" xfId="25" applyNumberFormat="1" applyFont="1" applyFill="1" applyBorder="1" applyAlignment="1">
      <alignment horizontal="center"/>
    </xf>
    <xf numFmtId="0" fontId="184" fillId="0" borderId="0" xfId="25" applyFont="1" applyFill="1" applyBorder="1"/>
    <xf numFmtId="0" fontId="186" fillId="0" borderId="0" xfId="25" applyFont="1" applyFill="1" applyBorder="1"/>
    <xf numFmtId="0" fontId="74" fillId="0" borderId="115" xfId="25" applyFont="1" applyBorder="1"/>
    <xf numFmtId="0" fontId="74" fillId="0" borderId="116" xfId="25" applyFont="1" applyBorder="1"/>
    <xf numFmtId="0" fontId="74" fillId="0" borderId="117" xfId="25" applyFont="1" applyBorder="1"/>
    <xf numFmtId="166" fontId="74" fillId="0" borderId="116" xfId="25" applyNumberFormat="1" applyFont="1" applyBorder="1"/>
    <xf numFmtId="0" fontId="74" fillId="0" borderId="124" xfId="25" applyFont="1" applyBorder="1"/>
    <xf numFmtId="0" fontId="41" fillId="0" borderId="0" xfId="25" applyFont="1" applyBorder="1" applyAlignment="1">
      <alignment horizontal="right"/>
    </xf>
    <xf numFmtId="0" fontId="41" fillId="0" borderId="0" xfId="29" applyFont="1" applyAlignment="1">
      <alignment horizontal="right"/>
    </xf>
    <xf numFmtId="0" fontId="186" fillId="0" borderId="0" xfId="25" applyFont="1" applyBorder="1"/>
    <xf numFmtId="166" fontId="186" fillId="0" borderId="0" xfId="25" applyNumberFormat="1" applyFont="1" applyBorder="1"/>
    <xf numFmtId="0" fontId="186" fillId="0" borderId="0" xfId="25" applyFont="1"/>
    <xf numFmtId="0" fontId="187" fillId="0" borderId="0" xfId="25" applyFont="1"/>
    <xf numFmtId="0" fontId="187" fillId="0" borderId="0" xfId="25" applyFont="1" applyBorder="1"/>
    <xf numFmtId="166" fontId="187" fillId="0" borderId="0" xfId="25" applyNumberFormat="1" applyFont="1" applyBorder="1"/>
    <xf numFmtId="0" fontId="187" fillId="0" borderId="0" xfId="25" applyFont="1" applyFill="1" applyBorder="1"/>
    <xf numFmtId="166" fontId="187" fillId="0" borderId="0" xfId="25" applyNumberFormat="1" applyFont="1" applyFill="1" applyBorder="1"/>
    <xf numFmtId="0" fontId="187" fillId="0" borderId="0" xfId="25" applyFont="1" applyFill="1" applyBorder="1" applyAlignment="1">
      <alignment horizontal="center"/>
    </xf>
    <xf numFmtId="166" fontId="186" fillId="0" borderId="0" xfId="25" applyNumberFormat="1" applyFont="1"/>
    <xf numFmtId="0" fontId="74" fillId="0" borderId="0" xfId="25" applyFont="1" applyBorder="1" applyAlignment="1">
      <alignment horizontal="center"/>
    </xf>
    <xf numFmtId="166" fontId="74" fillId="0" borderId="0" xfId="25" applyNumberFormat="1" applyFont="1" applyFill="1" applyBorder="1"/>
    <xf numFmtId="0" fontId="188" fillId="0" borderId="0" xfId="25" applyFont="1"/>
    <xf numFmtId="166" fontId="186" fillId="0" borderId="0" xfId="25" applyNumberFormat="1" applyFont="1" applyFill="1" applyBorder="1"/>
    <xf numFmtId="0" fontId="63" fillId="0" borderId="0" xfId="9" applyNumberFormat="1" applyFont="1" applyBorder="1" applyAlignment="1">
      <alignment horizontal="centerContinuous" vertical="center"/>
    </xf>
    <xf numFmtId="0" fontId="42" fillId="0" borderId="0" xfId="9" applyNumberFormat="1" applyFont="1" applyBorder="1" applyAlignment="1">
      <alignment horizontal="centerContinuous" vertical="center"/>
    </xf>
    <xf numFmtId="0" fontId="41" fillId="0" borderId="0" xfId="9" applyFont="1" applyAlignment="1">
      <alignment horizontal="left" vertical="center" indent="18"/>
    </xf>
    <xf numFmtId="0" fontId="41" fillId="0" borderId="0" xfId="9" applyFont="1" applyAlignment="1">
      <alignment horizontal="left" vertical="center" indent="22"/>
    </xf>
    <xf numFmtId="0" fontId="41" fillId="0" borderId="0" xfId="9" applyFont="1" applyAlignment="1">
      <alignment horizontal="left" vertical="center" indent="19"/>
    </xf>
    <xf numFmtId="0" fontId="42" fillId="0" borderId="0" xfId="9" applyNumberFormat="1" applyFont="1" applyBorder="1" applyAlignment="1">
      <alignment horizontal="left" vertical="center"/>
    </xf>
    <xf numFmtId="0" fontId="41" fillId="0" borderId="0" xfId="9" applyFont="1" applyAlignment="1">
      <alignment horizontal="left" vertical="center" indent="21"/>
    </xf>
    <xf numFmtId="0" fontId="42" fillId="0" borderId="0" xfId="9" applyNumberFormat="1" applyFont="1" applyBorder="1" applyAlignment="1">
      <alignment vertical="center"/>
    </xf>
    <xf numFmtId="0" fontId="43" fillId="0" borderId="2" xfId="9" applyBorder="1"/>
    <xf numFmtId="0" fontId="42" fillId="0" borderId="18" xfId="9" applyNumberFormat="1" applyFont="1" applyBorder="1" applyAlignment="1">
      <alignment vertical="center"/>
    </xf>
    <xf numFmtId="0" fontId="62" fillId="0" borderId="0" xfId="9" applyNumberFormat="1" applyFont="1" applyBorder="1" applyAlignment="1">
      <alignment horizontal="centerContinuous"/>
    </xf>
    <xf numFmtId="0" fontId="42" fillId="0" borderId="0" xfId="9" applyNumberFormat="1" applyFont="1" applyBorder="1" applyAlignment="1">
      <alignment horizontal="centerContinuous"/>
    </xf>
    <xf numFmtId="0" fontId="42" fillId="0" borderId="18" xfId="9" applyNumberFormat="1" applyFont="1" applyBorder="1" applyAlignment="1">
      <alignment horizontal="centerContinuous"/>
    </xf>
    <xf numFmtId="214" fontId="42" fillId="0" borderId="17" xfId="9" applyNumberFormat="1" applyFont="1" applyBorder="1" applyAlignment="1">
      <alignment vertical="center"/>
    </xf>
    <xf numFmtId="242" fontId="42" fillId="0" borderId="0" xfId="9" applyNumberFormat="1" applyFont="1" applyBorder="1" applyAlignment="1">
      <alignment horizontal="center" vertical="center"/>
    </xf>
    <xf numFmtId="242" fontId="42" fillId="0" borderId="0" xfId="9" applyNumberFormat="1" applyFont="1" applyBorder="1" applyAlignment="1">
      <alignment horizontal="right" vertical="center"/>
    </xf>
    <xf numFmtId="242" fontId="42" fillId="0" borderId="18" xfId="9" applyNumberFormat="1" applyFont="1" applyBorder="1" applyAlignment="1">
      <alignment horizontal="right" vertical="center"/>
    </xf>
    <xf numFmtId="242" fontId="42" fillId="0" borderId="0" xfId="9" applyNumberFormat="1" applyFont="1" applyBorder="1" applyAlignment="1">
      <alignment horizontal="left" vertical="center"/>
    </xf>
    <xf numFmtId="0" fontId="43" fillId="0" borderId="41" xfId="9" applyBorder="1"/>
    <xf numFmtId="214" fontId="42" fillId="0" borderId="29" xfId="9" applyNumberFormat="1" applyFont="1" applyBorder="1" applyAlignment="1">
      <alignment vertical="center"/>
    </xf>
    <xf numFmtId="242" fontId="42" fillId="0" borderId="14" xfId="9" applyNumberFormat="1" applyFont="1" applyBorder="1" applyAlignment="1">
      <alignment horizontal="right" vertical="center"/>
    </xf>
    <xf numFmtId="242" fontId="42" fillId="0" borderId="14" xfId="9" applyNumberFormat="1" applyFont="1" applyBorder="1" applyAlignment="1">
      <alignment horizontal="left" vertical="center"/>
    </xf>
    <xf numFmtId="242" fontId="42" fillId="0" borderId="30" xfId="9" applyNumberFormat="1" applyFont="1" applyBorder="1" applyAlignment="1">
      <alignment horizontal="left" vertical="center"/>
    </xf>
    <xf numFmtId="0" fontId="44" fillId="0" borderId="0" xfId="9" applyFont="1" applyAlignment="1">
      <alignment vertical="center"/>
    </xf>
    <xf numFmtId="0" fontId="42" fillId="0" borderId="0" xfId="9" applyNumberFormat="1" applyFont="1" applyAlignment="1">
      <alignment vertical="center"/>
    </xf>
    <xf numFmtId="0" fontId="44" fillId="0" borderId="0" xfId="9" applyFont="1"/>
    <xf numFmtId="0" fontId="42" fillId="0" borderId="0" xfId="9" applyNumberFormat="1" applyFont="1" applyBorder="1" applyAlignment="1">
      <alignment horizontal="right"/>
    </xf>
    <xf numFmtId="0" fontId="42" fillId="0" borderId="0" xfId="9" applyFont="1" applyAlignment="1">
      <alignment horizontal="right"/>
    </xf>
    <xf numFmtId="0" fontId="178" fillId="0" borderId="0" xfId="9" applyFont="1"/>
    <xf numFmtId="0" fontId="172" fillId="3" borderId="0" xfId="9" applyFont="1" applyFill="1"/>
    <xf numFmtId="0" fontId="149" fillId="3" borderId="0" xfId="9" applyFont="1" applyFill="1"/>
    <xf numFmtId="0" fontId="31" fillId="0" borderId="0" xfId="2" applyFill="1" applyAlignment="1" applyProtection="1">
      <alignment horizontal="centerContinuous"/>
      <protection locked="0"/>
    </xf>
    <xf numFmtId="0" fontId="158" fillId="0" borderId="97" xfId="2" applyFont="1" applyFill="1" applyBorder="1" applyAlignment="1">
      <alignment horizontal="centerContinuous" vertical="center"/>
    </xf>
    <xf numFmtId="0" fontId="158" fillId="0" borderId="98" xfId="2" applyFont="1" applyFill="1" applyBorder="1" applyAlignment="1">
      <alignment horizontal="centerContinuous" vertical="center"/>
    </xf>
    <xf numFmtId="0" fontId="158" fillId="0" borderId="99" xfId="2" applyFont="1" applyFill="1" applyBorder="1" applyAlignment="1">
      <alignment horizontal="centerContinuous" vertical="center"/>
    </xf>
    <xf numFmtId="0" fontId="31" fillId="0" borderId="0" xfId="2" applyFill="1" applyAlignment="1">
      <alignment horizontal="centerContinuous" vertical="center"/>
    </xf>
    <xf numFmtId="0" fontId="109" fillId="0" borderId="0" xfId="17" applyFont="1" applyBorder="1" applyAlignment="1">
      <alignment horizontal="centerContinuous" vertical="center"/>
    </xf>
    <xf numFmtId="0" fontId="12" fillId="0" borderId="0" xfId="6" applyFont="1" applyAlignment="1">
      <alignment horizontal="centerContinuous" vertical="center"/>
    </xf>
    <xf numFmtId="0" fontId="5" fillId="0" borderId="0" xfId="1" applyAlignment="1">
      <alignment horizontal="left"/>
    </xf>
    <xf numFmtId="196" fontId="14" fillId="0" borderId="0" xfId="19" applyFont="1" applyBorder="1" applyAlignment="1">
      <alignment horizontal="centerContinuous" vertical="center" wrapText="1"/>
    </xf>
    <xf numFmtId="0" fontId="74" fillId="0" borderId="0" xfId="14" applyNumberFormat="1" applyFont="1" applyFill="1"/>
    <xf numFmtId="0" fontId="190" fillId="0" borderId="0" xfId="14" applyNumberFormat="1" applyFont="1" applyFill="1" applyAlignment="1">
      <alignment vertical="center"/>
    </xf>
    <xf numFmtId="196" fontId="191" fillId="0" borderId="0" xfId="14" applyFont="1" applyFill="1"/>
    <xf numFmtId="0" fontId="181" fillId="0" borderId="0" xfId="14" applyNumberFormat="1" applyFont="1" applyFill="1"/>
    <xf numFmtId="0" fontId="181" fillId="0" borderId="0" xfId="14" applyNumberFormat="1" applyFont="1" applyFill="1" applyAlignment="1">
      <alignment horizontal="centerContinuous"/>
    </xf>
    <xf numFmtId="196" fontId="180" fillId="0" borderId="0" xfId="14" applyFont="1" applyFill="1"/>
    <xf numFmtId="0" fontId="181" fillId="0" borderId="0" xfId="14" applyNumberFormat="1" applyFont="1" applyFill="1" applyBorder="1" applyAlignment="1">
      <alignment horizontal="center" vertical="center"/>
    </xf>
    <xf numFmtId="257" fontId="181" fillId="0" borderId="0" xfId="14" applyNumberFormat="1" applyFont="1" applyFill="1" applyBorder="1" applyAlignment="1">
      <alignment horizontal="center" vertical="center"/>
    </xf>
    <xf numFmtId="0" fontId="181" fillId="0" borderId="0" xfId="14" applyNumberFormat="1" applyFont="1" applyBorder="1" applyAlignment="1">
      <alignment horizontal="center" vertical="center"/>
    </xf>
    <xf numFmtId="196" fontId="191" fillId="0" borderId="0" xfId="14" applyFont="1" applyFill="1" applyAlignment="1">
      <alignment vertical="center"/>
    </xf>
    <xf numFmtId="0" fontId="74" fillId="0" borderId="45" xfId="14" applyNumberFormat="1" applyFont="1" applyFill="1" applyBorder="1"/>
    <xf numFmtId="1" fontId="74" fillId="0" borderId="45" xfId="14" applyNumberFormat="1" applyFont="1" applyFill="1" applyBorder="1" applyAlignment="1"/>
    <xf numFmtId="1" fontId="74" fillId="0" borderId="0" xfId="14" applyNumberFormat="1" applyFont="1" applyFill="1" applyAlignment="1">
      <alignment horizontal="center"/>
    </xf>
    <xf numFmtId="1" fontId="181" fillId="0" borderId="0" xfId="14" applyNumberFormat="1" applyFont="1" applyFill="1" applyAlignment="1">
      <alignment horizontal="centerContinuous" vertical="center"/>
    </xf>
    <xf numFmtId="0" fontId="74" fillId="0" borderId="0" xfId="14" applyNumberFormat="1" applyFont="1" applyFill="1" applyAlignment="1">
      <alignment horizontal="left"/>
    </xf>
    <xf numFmtId="258" fontId="74" fillId="0" borderId="0" xfId="14" applyNumberFormat="1" applyFont="1" applyFill="1" applyAlignment="1">
      <alignment horizontal="center"/>
    </xf>
    <xf numFmtId="0" fontId="181" fillId="0" borderId="0" xfId="14" applyNumberFormat="1" applyFont="1" applyFill="1" applyAlignment="1">
      <alignment horizontal="left"/>
    </xf>
    <xf numFmtId="258" fontId="181" fillId="0" borderId="0" xfId="14" applyNumberFormat="1" applyFont="1" applyFill="1" applyAlignment="1">
      <alignment horizontal="center"/>
    </xf>
    <xf numFmtId="0" fontId="184" fillId="0" borderId="0" xfId="14" applyNumberFormat="1" applyFont="1" applyFill="1"/>
    <xf numFmtId="259" fontId="184" fillId="0" borderId="0" xfId="14" applyNumberFormat="1" applyFont="1" applyFill="1" applyAlignment="1">
      <alignment horizontal="center"/>
    </xf>
    <xf numFmtId="196" fontId="191" fillId="0" borderId="0" xfId="14" applyFont="1" applyFill="1" applyAlignment="1"/>
    <xf numFmtId="0" fontId="193" fillId="0" borderId="0" xfId="14" applyNumberFormat="1" applyFont="1" applyBorder="1"/>
    <xf numFmtId="0" fontId="194" fillId="0" borderId="0" xfId="14" applyNumberFormat="1" applyFont="1" applyBorder="1"/>
    <xf numFmtId="0" fontId="194" fillId="0" borderId="0" xfId="14" applyNumberFormat="1" applyFont="1" applyFill="1" applyBorder="1"/>
    <xf numFmtId="0" fontId="194" fillId="0" borderId="0" xfId="14" applyNumberFormat="1" applyFont="1"/>
    <xf numFmtId="258" fontId="195" fillId="0" borderId="0" xfId="14" applyNumberFormat="1" applyFont="1" applyFill="1" applyAlignment="1">
      <alignment horizontal="center"/>
    </xf>
    <xf numFmtId="0" fontId="194" fillId="0" borderId="0" xfId="14" applyNumberFormat="1" applyFont="1" applyFill="1"/>
    <xf numFmtId="0" fontId="193" fillId="0" borderId="0" xfId="14" applyNumberFormat="1" applyFont="1"/>
    <xf numFmtId="258" fontId="196" fillId="0" borderId="0" xfId="14" applyNumberFormat="1" applyFont="1" applyFill="1" applyAlignment="1">
      <alignment horizontal="right"/>
    </xf>
    <xf numFmtId="196" fontId="193" fillId="0" borderId="0" xfId="14" applyFont="1" applyFill="1" applyAlignment="1"/>
    <xf numFmtId="0" fontId="193" fillId="0" borderId="0" xfId="14" applyNumberFormat="1" applyFont="1" applyFill="1" applyAlignment="1">
      <alignment horizontal="right"/>
    </xf>
    <xf numFmtId="196" fontId="191" fillId="0" borderId="0" xfId="14" applyFont="1" applyFill="1" applyBorder="1" applyAlignment="1" applyProtection="1">
      <alignment horizontal="fill"/>
    </xf>
    <xf numFmtId="189" fontId="191" fillId="0" borderId="0" xfId="14" applyNumberFormat="1" applyFont="1" applyFill="1" applyBorder="1" applyAlignment="1" applyProtection="1">
      <alignment horizontal="right" vertical="center"/>
    </xf>
    <xf numFmtId="196" fontId="191" fillId="0" borderId="0" xfId="14" applyFont="1" applyFill="1" applyBorder="1" applyAlignment="1"/>
    <xf numFmtId="0" fontId="195" fillId="0" borderId="0" xfId="14" applyNumberFormat="1" applyFont="1" applyFill="1" applyAlignment="1">
      <alignment horizontal="left"/>
    </xf>
    <xf numFmtId="196" fontId="198" fillId="0" borderId="0" xfId="14" applyFont="1" applyFill="1" applyBorder="1" applyAlignment="1" applyProtection="1">
      <alignment horizontal="center" vertical="center"/>
    </xf>
    <xf numFmtId="189" fontId="191" fillId="0" borderId="0" xfId="14" applyNumberFormat="1" applyFont="1" applyFill="1" applyBorder="1" applyAlignment="1">
      <alignment horizontal="center" vertical="center"/>
    </xf>
    <xf numFmtId="196" fontId="191" fillId="0" borderId="0" xfId="14" applyFont="1" applyFill="1" applyBorder="1" applyAlignment="1" applyProtection="1">
      <alignment horizontal="center" vertical="center"/>
    </xf>
    <xf numFmtId="196" fontId="198" fillId="0" borderId="0" xfId="14" applyFont="1" applyFill="1" applyBorder="1" applyAlignment="1">
      <alignment horizontal="center" vertical="center"/>
    </xf>
    <xf numFmtId="196" fontId="191" fillId="0" borderId="0" xfId="14" applyFont="1" applyFill="1" applyBorder="1" applyAlignment="1">
      <alignment horizontal="center" vertical="center"/>
    </xf>
    <xf numFmtId="196" fontId="191" fillId="0" borderId="0" xfId="14" applyFont="1" applyFill="1" applyBorder="1" applyAlignment="1" applyProtection="1">
      <alignment horizontal="left" vertical="center"/>
    </xf>
    <xf numFmtId="189" fontId="198" fillId="0" borderId="0" xfId="14" applyNumberFormat="1" applyFont="1" applyFill="1" applyBorder="1" applyAlignment="1" applyProtection="1">
      <alignment horizontal="right" vertical="center"/>
    </xf>
    <xf numFmtId="189" fontId="198" fillId="0" borderId="0" xfId="14" quotePrefix="1" applyNumberFormat="1" applyFont="1" applyFill="1" applyBorder="1" applyAlignment="1" applyProtection="1">
      <alignment horizontal="right" vertical="center"/>
    </xf>
    <xf numFmtId="189" fontId="198" fillId="0" borderId="0" xfId="14" applyNumberFormat="1" applyFont="1" applyFill="1" applyBorder="1" applyAlignment="1" applyProtection="1">
      <alignment horizontal="center" vertical="center"/>
    </xf>
    <xf numFmtId="196" fontId="198" fillId="0" borderId="0" xfId="14" applyFont="1" applyFill="1" applyBorder="1" applyAlignment="1" applyProtection="1">
      <alignment horizontal="right" vertical="center"/>
    </xf>
    <xf numFmtId="196" fontId="191" fillId="0" borderId="0" xfId="14" applyFont="1" applyFill="1" applyBorder="1" applyAlignment="1">
      <alignment horizontal="right" vertical="center"/>
    </xf>
    <xf numFmtId="189" fontId="198" fillId="0" borderId="0" xfId="14" applyNumberFormat="1" applyFont="1" applyFill="1" applyBorder="1" applyAlignment="1">
      <alignment horizontal="right" vertical="center"/>
    </xf>
    <xf numFmtId="196" fontId="191" fillId="0" borderId="0" xfId="14" applyFont="1" applyFill="1" applyBorder="1" applyAlignment="1">
      <alignment horizontal="right"/>
    </xf>
    <xf numFmtId="196" fontId="191" fillId="0" borderId="0" xfId="14" applyFont="1"/>
    <xf numFmtId="0" fontId="180" fillId="0" borderId="0" xfId="14" applyNumberFormat="1" applyFont="1" applyFill="1" applyAlignment="1">
      <alignment horizontal="centerContinuous" vertical="center"/>
    </xf>
    <xf numFmtId="196" fontId="74" fillId="0" borderId="0" xfId="14" applyFont="1" applyFill="1"/>
    <xf numFmtId="0" fontId="74" fillId="0" borderId="0" xfId="14" applyNumberFormat="1" applyFont="1" applyFill="1" applyAlignment="1">
      <alignment horizontal="centerContinuous"/>
    </xf>
    <xf numFmtId="196" fontId="191" fillId="0" borderId="0" xfId="14" applyFont="1" applyAlignment="1">
      <alignment vertical="center"/>
    </xf>
    <xf numFmtId="196" fontId="180" fillId="0" borderId="0" xfId="14" applyFont="1"/>
    <xf numFmtId="196" fontId="191" fillId="0" borderId="0" xfId="14" applyFont="1" applyAlignment="1"/>
    <xf numFmtId="3" fontId="191" fillId="0" borderId="0" xfId="14" applyNumberFormat="1" applyFont="1" applyBorder="1" applyAlignment="1" applyProtection="1">
      <alignment horizontal="right"/>
    </xf>
    <xf numFmtId="196" fontId="32" fillId="0" borderId="0" xfId="14" applyFont="1" applyFill="1" applyBorder="1" applyAlignment="1" applyProtection="1">
      <alignment horizontal="left" vertical="center"/>
    </xf>
    <xf numFmtId="196" fontId="65" fillId="0" borderId="0" xfId="14" applyFont="1" applyFill="1" applyAlignment="1">
      <alignment horizontal="centerContinuous" vertical="center"/>
    </xf>
    <xf numFmtId="196" fontId="74" fillId="0" borderId="0" xfId="14" applyFont="1" applyFill="1" applyAlignment="1">
      <alignment horizontal="right"/>
    </xf>
    <xf numFmtId="0" fontId="5" fillId="0" borderId="0" xfId="1" applyAlignment="1">
      <alignment horizontal="left" wrapText="1" indent="2"/>
    </xf>
    <xf numFmtId="0" fontId="5" fillId="0" borderId="0" xfId="1" applyFill="1" applyAlignment="1">
      <alignment horizontal="left"/>
    </xf>
    <xf numFmtId="0" fontId="42" fillId="0" borderId="0" xfId="9" applyFont="1" applyBorder="1" applyAlignment="1">
      <alignment horizontal="left" vertical="top" wrapText="1"/>
    </xf>
    <xf numFmtId="0" fontId="40" fillId="0" borderId="0" xfId="11" applyFont="1" applyFill="1" applyAlignment="1">
      <alignment horizontal="centerContinuous" vertical="center"/>
    </xf>
    <xf numFmtId="0" fontId="42" fillId="0" borderId="0" xfId="11" applyFont="1" applyFill="1" applyAlignment="1">
      <alignment horizontal="centerContinuous" vertical="center"/>
    </xf>
    <xf numFmtId="0" fontId="41" fillId="0" borderId="0" xfId="11" applyFont="1" applyFill="1" applyAlignment="1">
      <alignment horizontal="centerContinuous" vertical="center"/>
    </xf>
    <xf numFmtId="0" fontId="42" fillId="0" borderId="37" xfId="11" applyFont="1" applyFill="1" applyBorder="1" applyAlignment="1">
      <alignment horizontal="centerContinuous" vertical="center"/>
    </xf>
    <xf numFmtId="0" fontId="5" fillId="0" borderId="0" xfId="1" applyFill="1"/>
    <xf numFmtId="196" fontId="5" fillId="0" borderId="0" xfId="1" applyNumberFormat="1"/>
    <xf numFmtId="0" fontId="5" fillId="0" borderId="0" xfId="1" applyBorder="1" applyAlignment="1">
      <alignment horizontal="left" vertical="center"/>
    </xf>
    <xf numFmtId="0" fontId="5" fillId="0" borderId="0" xfId="1" applyNumberFormat="1" applyFill="1" applyBorder="1" applyProtection="1">
      <protection hidden="1"/>
    </xf>
    <xf numFmtId="0" fontId="5" fillId="0" borderId="0" xfId="1" applyFill="1" applyBorder="1"/>
    <xf numFmtId="166" fontId="5" fillId="3" borderId="0" xfId="1" applyNumberFormat="1" applyFill="1"/>
    <xf numFmtId="0" fontId="5" fillId="3" borderId="0" xfId="1" applyFill="1"/>
    <xf numFmtId="0" fontId="200" fillId="0" borderId="0" xfId="1" applyNumberFormat="1" applyFont="1" applyFill="1" applyBorder="1" applyProtection="1">
      <protection hidden="1"/>
    </xf>
    <xf numFmtId="0" fontId="42" fillId="0" borderId="0" xfId="9" applyFont="1" applyFill="1" applyAlignment="1">
      <alignment horizontal="left" vertical="center"/>
    </xf>
    <xf numFmtId="253" fontId="94" fillId="0" borderId="0" xfId="24" applyNumberFormat="1" applyFont="1" applyFill="1" applyAlignment="1">
      <alignment horizontal="center" vertical="center"/>
    </xf>
    <xf numFmtId="0" fontId="202" fillId="0" borderId="0" xfId="2" applyFont="1" applyFill="1" applyAlignment="1"/>
    <xf numFmtId="0" fontId="5" fillId="0" borderId="0" xfId="1" applyNumberFormat="1" applyFill="1" applyBorder="1" applyAlignment="1" applyProtection="1">
      <alignment vertical="top"/>
      <protection hidden="1"/>
    </xf>
    <xf numFmtId="0" fontId="200" fillId="0" borderId="0" xfId="1" applyNumberFormat="1" applyFont="1" applyFill="1" applyBorder="1" applyAlignment="1" applyProtection="1">
      <alignment vertical="top"/>
      <protection hidden="1"/>
    </xf>
    <xf numFmtId="0" fontId="200" fillId="0" borderId="0" xfId="1" applyNumberFormat="1" applyFont="1" applyFill="1" applyBorder="1" applyAlignment="1" applyProtection="1">
      <alignment vertical="center"/>
      <protection hidden="1"/>
    </xf>
    <xf numFmtId="0" fontId="200" fillId="0" borderId="0" xfId="1" applyFont="1" applyAlignment="1">
      <alignment wrapText="1"/>
    </xf>
    <xf numFmtId="0" fontId="26" fillId="4" borderId="0" xfId="0" applyFont="1" applyFill="1"/>
    <xf numFmtId="0" fontId="203" fillId="0" borderId="0" xfId="0" applyFont="1" applyAlignment="1">
      <alignment horizontal="left" vertical="top" wrapText="1" readingOrder="1"/>
    </xf>
    <xf numFmtId="0" fontId="200" fillId="0" borderId="0" xfId="1" applyFont="1" applyFill="1"/>
    <xf numFmtId="0" fontId="200" fillId="0" borderId="0" xfId="1" applyFont="1"/>
    <xf numFmtId="242" fontId="205" fillId="0" borderId="0" xfId="24" applyNumberFormat="1" applyFont="1" applyFill="1" applyBorder="1" applyAlignment="1">
      <alignment horizontal="right" vertical="center" indent="1"/>
    </xf>
    <xf numFmtId="242" fontId="205" fillId="0" borderId="0" xfId="24" applyNumberFormat="1" applyFont="1" applyFill="1" applyBorder="1" applyAlignment="1">
      <alignment horizontal="right" vertical="center"/>
    </xf>
    <xf numFmtId="253" fontId="204" fillId="0" borderId="0" xfId="24" applyNumberFormat="1" applyFont="1" applyFill="1" applyBorder="1" applyAlignment="1">
      <alignment horizontal="center" vertical="center"/>
    </xf>
    <xf numFmtId="253" fontId="204" fillId="0" borderId="0" xfId="24" applyNumberFormat="1" applyFont="1" applyFill="1" applyAlignment="1">
      <alignment horizontal="center" vertical="center"/>
    </xf>
    <xf numFmtId="0" fontId="12" fillId="0" borderId="0" xfId="6" applyFont="1" applyFill="1"/>
    <xf numFmtId="0" fontId="39" fillId="0" borderId="0" xfId="6" applyFont="1" applyFill="1" applyBorder="1"/>
    <xf numFmtId="171" fontId="39" fillId="0" borderId="45" xfId="6" applyNumberFormat="1" applyFont="1" applyBorder="1" applyAlignment="1">
      <alignment horizontal="center" vertical="center"/>
    </xf>
    <xf numFmtId="0" fontId="39" fillId="0" borderId="62" xfId="6" applyFont="1" applyBorder="1" applyAlignment="1">
      <alignment horizontal="right" vertical="center"/>
    </xf>
    <xf numFmtId="0" fontId="97" fillId="0" borderId="45" xfId="0" applyFont="1" applyBorder="1"/>
    <xf numFmtId="0" fontId="97" fillId="0" borderId="0" xfId="0" applyFont="1"/>
    <xf numFmtId="0" fontId="39" fillId="0" borderId="0" xfId="0" applyFont="1" applyAlignment="1">
      <alignment vertical="center"/>
    </xf>
    <xf numFmtId="171" fontId="58" fillId="0" borderId="18" xfId="6" applyNumberFormat="1" applyFont="1" applyFill="1" applyBorder="1" applyAlignment="1">
      <alignment horizontal="center" vertical="center"/>
    </xf>
    <xf numFmtId="171" fontId="58" fillId="0" borderId="0" xfId="6" applyNumberFormat="1" applyFont="1" applyFill="1" applyBorder="1" applyAlignment="1">
      <alignment horizontal="center" vertical="center"/>
    </xf>
    <xf numFmtId="0" fontId="39" fillId="0" borderId="2" xfId="6" applyFont="1" applyBorder="1" applyAlignment="1">
      <alignment horizontal="right" vertical="center"/>
    </xf>
    <xf numFmtId="171" fontId="206" fillId="0" borderId="18" xfId="6" applyNumberFormat="1" applyFont="1" applyFill="1" applyBorder="1" applyAlignment="1">
      <alignment horizontal="center" vertical="center"/>
    </xf>
    <xf numFmtId="171" fontId="206" fillId="0" borderId="0" xfId="6" applyNumberFormat="1" applyFont="1" applyFill="1" applyBorder="1" applyAlignment="1">
      <alignment horizontal="center" vertical="center"/>
    </xf>
    <xf numFmtId="0" fontId="56" fillId="0" borderId="2" xfId="6" applyFont="1" applyBorder="1" applyAlignment="1">
      <alignment horizontal="right" vertical="center"/>
    </xf>
    <xf numFmtId="0" fontId="56" fillId="0" borderId="0" xfId="6" applyFont="1" applyBorder="1" applyAlignment="1">
      <alignment horizontal="right" vertical="center"/>
    </xf>
    <xf numFmtId="171" fontId="55" fillId="0" borderId="18" xfId="6" applyNumberFormat="1" applyFont="1" applyFill="1" applyBorder="1" applyAlignment="1">
      <alignment horizontal="center" vertical="center"/>
    </xf>
    <xf numFmtId="0" fontId="39" fillId="0" borderId="95" xfId="6" applyFont="1" applyFill="1" applyBorder="1" applyAlignment="1">
      <alignment horizontal="center" vertical="center"/>
    </xf>
    <xf numFmtId="0" fontId="39" fillId="0" borderId="95" xfId="6" applyFont="1" applyBorder="1" applyAlignment="1">
      <alignment horizontal="center" vertical="center"/>
    </xf>
    <xf numFmtId="0" fontId="39" fillId="0" borderId="34" xfId="6" applyFont="1" applyBorder="1" applyAlignment="1">
      <alignment horizontal="left" vertical="center"/>
    </xf>
    <xf numFmtId="0" fontId="12" fillId="0" borderId="0" xfId="6" applyFont="1" applyAlignment="1">
      <alignment horizontal="centerContinuous"/>
    </xf>
    <xf numFmtId="0" fontId="35" fillId="0" borderId="0" xfId="6" applyFont="1" applyAlignment="1">
      <alignment horizontal="centerContinuous" vertical="center"/>
    </xf>
    <xf numFmtId="0" fontId="41" fillId="0" borderId="0" xfId="3" applyFont="1" applyAlignment="1">
      <alignment horizontal="centerContinuous" vertical="center"/>
    </xf>
    <xf numFmtId="0" fontId="41" fillId="0" borderId="0" xfId="5" applyFont="1" applyBorder="1" applyAlignment="1">
      <alignment horizontal="centerContinuous" vertical="center"/>
    </xf>
    <xf numFmtId="0" fontId="42" fillId="0" borderId="5" xfId="5" applyFont="1" applyBorder="1" applyAlignment="1">
      <alignment horizontal="centerContinuous" vertical="center"/>
    </xf>
    <xf numFmtId="0" fontId="42" fillId="0" borderId="51" xfId="5" applyFont="1" applyBorder="1" applyAlignment="1">
      <alignment horizontal="centerContinuous" vertical="center"/>
    </xf>
    <xf numFmtId="49" fontId="41" fillId="3" borderId="0" xfId="9" applyNumberFormat="1" applyFont="1" applyFill="1" applyAlignment="1">
      <alignment horizontal="centerContinuous"/>
    </xf>
    <xf numFmtId="49" fontId="39" fillId="0" borderId="0" xfId="24" applyNumberFormat="1" applyFont="1" applyFill="1" applyBorder="1" applyAlignment="1" applyProtection="1">
      <alignment horizontal="left" vertical="center"/>
    </xf>
    <xf numFmtId="245" fontId="94" fillId="0" borderId="0" xfId="24" applyNumberFormat="1" applyFont="1" applyFill="1" applyBorder="1" applyAlignment="1">
      <alignment horizontal="center" vertical="center"/>
    </xf>
    <xf numFmtId="245" fontId="204" fillId="0" borderId="0" xfId="24" applyNumberFormat="1" applyFont="1" applyFill="1" applyBorder="1" applyAlignment="1">
      <alignment horizontal="center" vertical="center"/>
    </xf>
    <xf numFmtId="0" fontId="39" fillId="0" borderId="0" xfId="24" applyFont="1" applyFill="1" applyBorder="1" applyAlignment="1">
      <alignment vertical="center"/>
    </xf>
    <xf numFmtId="0" fontId="39" fillId="0" borderId="0" xfId="24" applyFont="1" applyFill="1" applyBorder="1" applyAlignment="1" applyProtection="1">
      <alignment vertical="center"/>
    </xf>
    <xf numFmtId="253" fontId="94" fillId="0" borderId="0" xfId="24" applyNumberFormat="1" applyFont="1" applyFill="1" applyAlignment="1">
      <alignment horizontal="right" vertical="center"/>
    </xf>
    <xf numFmtId="253" fontId="94" fillId="0" borderId="0" xfId="24" applyNumberFormat="1" applyFont="1" applyFill="1" applyBorder="1" applyAlignment="1">
      <alignment horizontal="right" vertical="center"/>
    </xf>
    <xf numFmtId="0" fontId="74" fillId="0" borderId="0" xfId="3" applyFont="1" applyFill="1"/>
    <xf numFmtId="0" fontId="181" fillId="0" borderId="0" xfId="3" applyFont="1" applyFill="1"/>
    <xf numFmtId="0" fontId="74" fillId="0" borderId="0" xfId="3" applyFont="1" applyFill="1" applyAlignment="1">
      <alignment horizontal="center"/>
    </xf>
    <xf numFmtId="0" fontId="74" fillId="0" borderId="0" xfId="3" applyFont="1" applyFill="1" applyAlignment="1">
      <alignment horizontal="centerContinuous" vertical="center"/>
    </xf>
    <xf numFmtId="0" fontId="181" fillId="0" borderId="0" xfId="3" applyNumberFormat="1" applyFont="1" applyFill="1" applyAlignment="1">
      <alignment horizontal="centerContinuous" vertical="center"/>
    </xf>
    <xf numFmtId="0" fontId="74" fillId="0" borderId="0" xfId="3" applyFont="1" applyFill="1" applyAlignment="1">
      <alignment horizontal="left"/>
    </xf>
    <xf numFmtId="258" fontId="74" fillId="0" borderId="0" xfId="3" applyNumberFormat="1" applyFont="1" applyFill="1" applyAlignment="1">
      <alignment horizontal="center"/>
    </xf>
    <xf numFmtId="0" fontId="181" fillId="0" borderId="0" xfId="3" applyFont="1" applyFill="1" applyBorder="1" applyAlignment="1">
      <alignment horizontal="center" vertical="center"/>
    </xf>
    <xf numFmtId="257" fontId="181" fillId="0" borderId="0" xfId="3" applyNumberFormat="1" applyFont="1" applyFill="1" applyBorder="1" applyAlignment="1">
      <alignment horizontal="center" vertical="center"/>
    </xf>
    <xf numFmtId="0" fontId="181" fillId="0" borderId="0" xfId="3" applyFont="1" applyBorder="1" applyAlignment="1">
      <alignment horizontal="center" vertical="center"/>
    </xf>
    <xf numFmtId="0" fontId="123" fillId="0" borderId="0" xfId="3" applyFont="1" applyFill="1" applyBorder="1"/>
    <xf numFmtId="0" fontId="181" fillId="0" borderId="0" xfId="3" applyFont="1" applyFill="1" applyAlignment="1">
      <alignment horizontal="center"/>
    </xf>
    <xf numFmtId="0" fontId="74" fillId="0" borderId="45" xfId="3" applyFont="1" applyFill="1" applyBorder="1"/>
    <xf numFmtId="0" fontId="74" fillId="0" borderId="0" xfId="3" applyFont="1" applyFill="1" applyBorder="1"/>
    <xf numFmtId="0" fontId="181" fillId="0" borderId="0" xfId="3" applyFont="1" applyFill="1" applyBorder="1" applyAlignment="1">
      <alignment horizontal="center"/>
    </xf>
    <xf numFmtId="260" fontId="74" fillId="0" borderId="0" xfId="3" applyNumberFormat="1" applyFont="1" applyFill="1"/>
    <xf numFmtId="0" fontId="74" fillId="0" borderId="0" xfId="3" applyFont="1" applyFill="1" applyBorder="1" applyAlignment="1">
      <alignment horizontal="left"/>
    </xf>
    <xf numFmtId="258" fontId="74" fillId="0" borderId="0" xfId="3" applyNumberFormat="1" applyFont="1" applyFill="1" applyBorder="1" applyAlignment="1">
      <alignment horizontal="center"/>
    </xf>
    <xf numFmtId="260" fontId="74" fillId="0" borderId="0" xfId="3" applyNumberFormat="1" applyFont="1" applyFill="1" applyBorder="1"/>
    <xf numFmtId="0" fontId="181" fillId="0" borderId="0" xfId="3" applyFont="1" applyFill="1" applyBorder="1" applyAlignment="1">
      <alignment horizontal="left"/>
    </xf>
    <xf numFmtId="258" fontId="181" fillId="0" borderId="0" xfId="3" applyNumberFormat="1" applyFont="1" applyFill="1" applyBorder="1" applyAlignment="1">
      <alignment horizontal="center"/>
    </xf>
    <xf numFmtId="260" fontId="181" fillId="0" borderId="0" xfId="3" applyNumberFormat="1" applyFont="1" applyFill="1"/>
    <xf numFmtId="0" fontId="208" fillId="0" borderId="0" xfId="3" applyFont="1" applyFill="1" applyBorder="1"/>
    <xf numFmtId="259" fontId="208" fillId="0" borderId="0" xfId="3" applyNumberFormat="1" applyFont="1" applyFill="1" applyBorder="1" applyAlignment="1">
      <alignment horizontal="center"/>
    </xf>
    <xf numFmtId="0" fontId="181" fillId="0" borderId="0" xfId="3" applyFont="1" applyFill="1" applyBorder="1"/>
    <xf numFmtId="14" fontId="74" fillId="0" borderId="0" xfId="3" applyNumberFormat="1" applyFont="1" applyFill="1"/>
    <xf numFmtId="0" fontId="181" fillId="0" borderId="0" xfId="3" applyFont="1" applyFill="1" applyBorder="1" applyAlignment="1">
      <alignment vertical="top"/>
    </xf>
    <xf numFmtId="260" fontId="181" fillId="0" borderId="0" xfId="3" applyNumberFormat="1" applyFont="1" applyFill="1" applyBorder="1"/>
    <xf numFmtId="260" fontId="208" fillId="0" borderId="0" xfId="3" applyNumberFormat="1" applyFont="1" applyFill="1" applyBorder="1"/>
    <xf numFmtId="1" fontId="181" fillId="0" borderId="0" xfId="3" applyNumberFormat="1" applyFont="1" applyFill="1" applyBorder="1" applyAlignment="1">
      <alignment horizontal="centerContinuous" vertical="center"/>
    </xf>
    <xf numFmtId="0" fontId="194" fillId="0" borderId="0" xfId="3" applyFont="1" applyFill="1"/>
    <xf numFmtId="0" fontId="194" fillId="0" borderId="0" xfId="3" applyFont="1" applyFill="1" applyAlignment="1">
      <alignment horizontal="right"/>
    </xf>
    <xf numFmtId="0" fontId="122" fillId="0" borderId="0" xfId="3" applyFont="1" applyFill="1"/>
    <xf numFmtId="260" fontId="122" fillId="0" borderId="0" xfId="3" applyNumberFormat="1" applyFont="1" applyFill="1"/>
    <xf numFmtId="0" fontId="208" fillId="0" borderId="0" xfId="3" applyFont="1" applyFill="1"/>
    <xf numFmtId="259" fontId="208" fillId="0" borderId="0" xfId="3" applyNumberFormat="1" applyFont="1" applyFill="1" applyAlignment="1">
      <alignment horizontal="center"/>
    </xf>
    <xf numFmtId="0" fontId="190" fillId="0" borderId="0" xfId="3" applyFont="1" applyFill="1" applyAlignment="1">
      <alignment horizontal="centerContinuous" vertical="center"/>
    </xf>
    <xf numFmtId="0" fontId="181" fillId="0" borderId="0" xfId="3" applyFont="1" applyFill="1" applyAlignment="1">
      <alignment horizontal="centerContinuous" vertical="center"/>
    </xf>
    <xf numFmtId="0" fontId="194" fillId="0" borderId="0" xfId="3" applyNumberFormat="1" applyFont="1" applyBorder="1" applyAlignment="1">
      <alignment horizontal="centerContinuous" vertical="center"/>
    </xf>
    <xf numFmtId="0" fontId="194" fillId="0" borderId="0" xfId="3" applyNumberFormat="1" applyFont="1" applyAlignment="1">
      <alignment horizontal="centerContinuous" vertical="center"/>
    </xf>
    <xf numFmtId="0" fontId="194" fillId="0" borderId="0" xfId="3" applyFont="1" applyFill="1" applyAlignment="1">
      <alignment horizontal="left"/>
    </xf>
    <xf numFmtId="196" fontId="35" fillId="0" borderId="45" xfId="14" applyFont="1" applyBorder="1" applyAlignment="1" applyProtection="1">
      <alignment horizontal="center" vertical="center"/>
    </xf>
    <xf numFmtId="0" fontId="42" fillId="0" borderId="24" xfId="5" applyFont="1" applyBorder="1" applyAlignment="1">
      <alignment horizontal="center" vertical="center"/>
    </xf>
    <xf numFmtId="0" fontId="42" fillId="0" borderId="17" xfId="5" applyFont="1" applyBorder="1" applyAlignment="1">
      <alignment horizontal="center" vertical="center"/>
    </xf>
    <xf numFmtId="0" fontId="42" fillId="0" borderId="29" xfId="5" applyFont="1" applyBorder="1" applyAlignment="1">
      <alignment horizontal="center" vertical="center"/>
    </xf>
    <xf numFmtId="0" fontId="42" fillId="0" borderId="39" xfId="5" applyFont="1" applyBorder="1" applyAlignment="1">
      <alignment horizontal="center" vertical="center" wrapText="1"/>
    </xf>
    <xf numFmtId="0" fontId="45" fillId="0" borderId="30" xfId="5" applyBorder="1" applyAlignment="1">
      <alignment horizontal="center" vertical="center" wrapText="1"/>
    </xf>
    <xf numFmtId="0" fontId="39" fillId="0" borderId="65" xfId="9" applyNumberFormat="1" applyFont="1" applyFill="1" applyBorder="1" applyAlignment="1">
      <alignment horizontal="center" vertical="center"/>
    </xf>
    <xf numFmtId="0" fontId="39" fillId="0" borderId="13" xfId="9" applyNumberFormat="1" applyFont="1" applyFill="1" applyBorder="1" applyAlignment="1">
      <alignment horizontal="center" vertical="center"/>
    </xf>
    <xf numFmtId="0" fontId="62" fillId="0" borderId="0" xfId="9" applyNumberFormat="1" applyFont="1" applyFill="1" applyBorder="1" applyAlignment="1">
      <alignment horizontal="center"/>
    </xf>
    <xf numFmtId="0" fontId="42" fillId="0" borderId="37" xfId="9" applyNumberFormat="1" applyFont="1" applyFill="1" applyBorder="1" applyAlignment="1">
      <alignment horizontal="center" vertical="center"/>
    </xf>
    <xf numFmtId="0" fontId="42" fillId="0" borderId="24" xfId="9" applyNumberFormat="1" applyFont="1" applyFill="1" applyBorder="1" applyAlignment="1">
      <alignment horizontal="center" vertical="center"/>
    </xf>
    <xf numFmtId="0" fontId="42" fillId="0" borderId="2" xfId="9" applyNumberFormat="1" applyFont="1" applyFill="1" applyBorder="1" applyAlignment="1">
      <alignment horizontal="center" vertical="center"/>
    </xf>
    <xf numFmtId="0" fontId="42" fillId="0" borderId="17" xfId="9" applyNumberFormat="1" applyFont="1" applyFill="1" applyBorder="1" applyAlignment="1">
      <alignment horizontal="center" vertical="center"/>
    </xf>
    <xf numFmtId="0" fontId="42" fillId="0" borderId="41" xfId="9" applyNumberFormat="1" applyFont="1" applyFill="1" applyBorder="1" applyAlignment="1">
      <alignment horizontal="center" vertical="center"/>
    </xf>
    <xf numFmtId="0" fontId="42" fillId="0" borderId="29" xfId="9" applyNumberFormat="1" applyFont="1" applyFill="1" applyBorder="1" applyAlignment="1">
      <alignment horizontal="center" vertical="center"/>
    </xf>
    <xf numFmtId="0" fontId="42" fillId="0" borderId="22" xfId="9" applyNumberFormat="1" applyFont="1" applyFill="1" applyBorder="1" applyAlignment="1">
      <alignment horizontal="center" vertical="center" wrapText="1"/>
    </xf>
    <xf numFmtId="0" fontId="42" fillId="0" borderId="23" xfId="9" applyNumberFormat="1" applyFont="1" applyFill="1" applyBorder="1" applyAlignment="1">
      <alignment horizontal="center" vertical="center" wrapText="1"/>
    </xf>
    <xf numFmtId="0" fontId="43" fillId="0" borderId="23" xfId="9" applyFont="1" applyFill="1" applyBorder="1" applyAlignment="1">
      <alignment horizontal="center" vertical="center" wrapText="1"/>
    </xf>
    <xf numFmtId="0" fontId="43" fillId="0" borderId="24" xfId="9" applyFont="1" applyFill="1" applyBorder="1" applyAlignment="1">
      <alignment horizontal="center" vertical="center" wrapText="1"/>
    </xf>
    <xf numFmtId="0" fontId="42" fillId="0" borderId="32" xfId="9" applyNumberFormat="1" applyFont="1" applyFill="1" applyBorder="1" applyAlignment="1">
      <alignment horizontal="center" vertical="center" wrapText="1"/>
    </xf>
    <xf numFmtId="0" fontId="42" fillId="0" borderId="0" xfId="9" applyNumberFormat="1" applyFont="1" applyFill="1" applyBorder="1" applyAlignment="1">
      <alignment horizontal="center" vertical="center" wrapText="1"/>
    </xf>
    <xf numFmtId="0" fontId="43" fillId="0" borderId="0" xfId="9" applyFont="1" applyFill="1" applyBorder="1" applyAlignment="1">
      <alignment horizontal="center" vertical="center" wrapText="1"/>
    </xf>
    <xf numFmtId="0" fontId="43" fillId="0" borderId="17" xfId="9" applyFont="1" applyFill="1" applyBorder="1" applyAlignment="1">
      <alignment horizontal="center" vertical="center" wrapText="1"/>
    </xf>
    <xf numFmtId="0" fontId="43" fillId="0" borderId="47" xfId="9" applyFont="1" applyFill="1" applyBorder="1" applyAlignment="1">
      <alignment horizontal="center" vertical="center" wrapText="1"/>
    </xf>
    <xf numFmtId="0" fontId="43" fillId="0" borderId="14" xfId="9" applyFont="1" applyFill="1" applyBorder="1" applyAlignment="1">
      <alignment horizontal="center" vertical="center" wrapText="1"/>
    </xf>
    <xf numFmtId="0" fontId="43" fillId="0" borderId="29" xfId="9" applyFont="1" applyFill="1" applyBorder="1" applyAlignment="1">
      <alignment horizontal="center" vertical="center" wrapText="1"/>
    </xf>
    <xf numFmtId="0" fontId="42" fillId="0" borderId="24" xfId="9" applyNumberFormat="1" applyFont="1" applyFill="1" applyBorder="1" applyAlignment="1">
      <alignment horizontal="center" vertical="center" wrapText="1"/>
    </xf>
    <xf numFmtId="0" fontId="42" fillId="0" borderId="17" xfId="9" applyNumberFormat="1" applyFont="1" applyFill="1" applyBorder="1" applyAlignment="1">
      <alignment horizontal="center" vertical="center" wrapText="1"/>
    </xf>
    <xf numFmtId="0" fontId="42" fillId="0" borderId="47" xfId="9" applyNumberFormat="1" applyFont="1" applyFill="1" applyBorder="1" applyAlignment="1">
      <alignment horizontal="center" vertical="center" wrapText="1"/>
    </xf>
    <xf numFmtId="0" fontId="42" fillId="0" borderId="14" xfId="9" applyNumberFormat="1" applyFont="1" applyFill="1" applyBorder="1" applyAlignment="1">
      <alignment horizontal="center" vertical="center" wrapText="1"/>
    </xf>
    <xf numFmtId="0" fontId="42" fillId="0" borderId="29" xfId="9" applyNumberFormat="1" applyFont="1" applyFill="1" applyBorder="1" applyAlignment="1">
      <alignment horizontal="center" vertical="center" wrapText="1"/>
    </xf>
    <xf numFmtId="0" fontId="43" fillId="0" borderId="38" xfId="9" applyFont="1" applyFill="1" applyBorder="1" applyAlignment="1">
      <alignment horizontal="center" vertical="center" wrapText="1"/>
    </xf>
    <xf numFmtId="0" fontId="43" fillId="0" borderId="18" xfId="9" applyFont="1" applyFill="1" applyBorder="1" applyAlignment="1">
      <alignment horizontal="center" vertical="center" wrapText="1"/>
    </xf>
    <xf numFmtId="0" fontId="43" fillId="0" borderId="30" xfId="9" applyFont="1" applyFill="1" applyBorder="1" applyAlignment="1">
      <alignment horizontal="center" vertical="center" wrapText="1"/>
    </xf>
    <xf numFmtId="0" fontId="42" fillId="0" borderId="56" xfId="9" applyNumberFormat="1" applyFont="1" applyFill="1" applyBorder="1" applyAlignment="1">
      <alignment horizontal="center" vertical="center" wrapText="1"/>
    </xf>
    <xf numFmtId="0" fontId="43" fillId="0" borderId="55" xfId="9" applyFont="1" applyFill="1" applyBorder="1" applyAlignment="1">
      <alignment horizontal="center" vertical="center" wrapText="1"/>
    </xf>
    <xf numFmtId="0" fontId="43" fillId="0" borderId="39" xfId="9" applyFont="1" applyFill="1" applyBorder="1" applyAlignment="1">
      <alignment horizontal="center" vertical="center" wrapText="1"/>
    </xf>
    <xf numFmtId="0" fontId="119" fillId="0" borderId="0" xfId="9" applyNumberFormat="1" applyFont="1" applyFill="1" applyBorder="1" applyAlignment="1">
      <alignment horizontal="center" vertical="center"/>
    </xf>
    <xf numFmtId="0" fontId="41" fillId="0" borderId="0" xfId="9" applyNumberFormat="1" applyFont="1" applyFill="1" applyBorder="1" applyAlignment="1">
      <alignment horizontal="center" vertical="center"/>
    </xf>
    <xf numFmtId="0" fontId="42" fillId="0" borderId="55" xfId="9" applyNumberFormat="1" applyFont="1" applyFill="1" applyBorder="1" applyAlignment="1">
      <alignment horizontal="center" vertical="center" wrapText="1"/>
    </xf>
    <xf numFmtId="0" fontId="43" fillId="0" borderId="42" xfId="9" applyFont="1" applyFill="1" applyBorder="1" applyAlignment="1">
      <alignment horizontal="center" vertical="center" wrapText="1"/>
    </xf>
    <xf numFmtId="0" fontId="42" fillId="0" borderId="79" xfId="0" applyFont="1" applyFill="1" applyBorder="1" applyAlignment="1">
      <alignment horizontal="center" vertical="center"/>
    </xf>
    <xf numFmtId="0" fontId="42" fillId="0" borderId="80" xfId="0" applyFont="1" applyFill="1" applyBorder="1" applyAlignment="1">
      <alignment horizontal="center" vertical="center"/>
    </xf>
    <xf numFmtId="182" fontId="42" fillId="0" borderId="85" xfId="0" applyNumberFormat="1" applyFont="1" applyBorder="1" applyAlignment="1">
      <alignment horizontal="center" vertical="center"/>
    </xf>
    <xf numFmtId="182" fontId="42" fillId="0" borderId="86" xfId="0" applyNumberFormat="1" applyFont="1" applyBorder="1" applyAlignment="1">
      <alignment horizontal="center" vertical="center"/>
    </xf>
    <xf numFmtId="182" fontId="68" fillId="0" borderId="85" xfId="0" applyNumberFormat="1" applyFont="1" applyBorder="1" applyAlignment="1">
      <alignment horizontal="center" vertical="center"/>
    </xf>
    <xf numFmtId="0" fontId="42" fillId="0" borderId="78" xfId="0" applyFont="1" applyFill="1" applyBorder="1" applyAlignment="1">
      <alignment horizontal="center" vertical="center"/>
    </xf>
    <xf numFmtId="0" fontId="42" fillId="0" borderId="77" xfId="0" applyFont="1" applyFill="1" applyBorder="1" applyAlignment="1">
      <alignment horizontal="center" vertical="center"/>
    </xf>
    <xf numFmtId="0" fontId="42" fillId="0" borderId="37" xfId="9" applyFont="1" applyBorder="1" applyAlignment="1">
      <alignment horizontal="center" vertical="center" wrapText="1"/>
    </xf>
    <xf numFmtId="0" fontId="43" fillId="0" borderId="41" xfId="9" applyBorder="1" applyAlignment="1">
      <alignment horizontal="center" vertical="center" wrapText="1"/>
    </xf>
    <xf numFmtId="182" fontId="42" fillId="0" borderId="0" xfId="9" applyNumberFormat="1" applyFont="1" applyBorder="1" applyAlignment="1">
      <alignment horizontal="center" vertical="center"/>
    </xf>
    <xf numFmtId="0" fontId="42" fillId="0" borderId="4" xfId="9" applyFont="1" applyBorder="1" applyAlignment="1">
      <alignment horizontal="center" vertical="center"/>
    </xf>
    <xf numFmtId="0" fontId="42" fillId="0" borderId="13" xfId="9" applyFont="1" applyBorder="1" applyAlignment="1">
      <alignment horizontal="center" vertical="center"/>
    </xf>
    <xf numFmtId="0" fontId="42" fillId="3" borderId="72" xfId="9" applyFont="1" applyFill="1" applyBorder="1" applyAlignment="1">
      <alignment horizontal="center" vertical="center" wrapText="1"/>
    </xf>
    <xf numFmtId="0" fontId="43" fillId="3" borderId="63" xfId="9" applyFont="1" applyFill="1" applyBorder="1" applyAlignment="1">
      <alignment horizontal="center" vertical="center" wrapText="1"/>
    </xf>
    <xf numFmtId="0" fontId="42" fillId="3" borderId="9" xfId="9" applyFont="1" applyFill="1" applyBorder="1" applyAlignment="1">
      <alignment horizontal="center" vertical="center" wrapText="1"/>
    </xf>
    <xf numFmtId="0" fontId="42" fillId="3" borderId="48" xfId="9" applyFont="1" applyFill="1" applyBorder="1" applyAlignment="1">
      <alignment horizontal="center" vertical="center" wrapText="1"/>
    </xf>
    <xf numFmtId="49" fontId="42" fillId="3" borderId="65" xfId="9" applyNumberFormat="1" applyFont="1" applyFill="1" applyBorder="1" applyAlignment="1">
      <alignment horizontal="center" vertical="center"/>
    </xf>
    <xf numFmtId="49" fontId="42" fillId="3" borderId="8" xfId="9" applyNumberFormat="1" applyFont="1" applyFill="1" applyBorder="1" applyAlignment="1">
      <alignment horizontal="center" vertical="center"/>
    </xf>
    <xf numFmtId="49" fontId="42" fillId="3" borderId="13" xfId="9" applyNumberFormat="1" applyFont="1" applyFill="1" applyBorder="1" applyAlignment="1">
      <alignment horizontal="center" vertical="center"/>
    </xf>
    <xf numFmtId="0" fontId="42" fillId="3" borderId="56" xfId="9" applyFont="1" applyFill="1" applyBorder="1" applyAlignment="1">
      <alignment horizontal="center" vertical="center"/>
    </xf>
    <xf numFmtId="0" fontId="43" fillId="3" borderId="55" xfId="9" applyFont="1" applyFill="1" applyBorder="1" applyAlignment="1">
      <alignment horizontal="center" vertical="center"/>
    </xf>
    <xf numFmtId="0" fontId="43" fillId="3" borderId="47" xfId="9" applyFont="1" applyFill="1" applyBorder="1" applyAlignment="1">
      <alignment horizontal="center" vertical="center"/>
    </xf>
    <xf numFmtId="0" fontId="43" fillId="3" borderId="29" xfId="9" applyFont="1" applyFill="1" applyBorder="1" applyAlignment="1">
      <alignment horizontal="center" vertical="center"/>
    </xf>
    <xf numFmtId="0" fontId="42" fillId="3" borderId="42" xfId="9" applyFont="1" applyFill="1" applyBorder="1" applyAlignment="1">
      <alignment horizontal="center" vertical="center"/>
    </xf>
    <xf numFmtId="0" fontId="43" fillId="3" borderId="14" xfId="9" applyFont="1" applyFill="1" applyBorder="1" applyAlignment="1">
      <alignment horizontal="center" vertical="center"/>
    </xf>
    <xf numFmtId="0" fontId="43" fillId="3" borderId="48" xfId="9" applyFont="1" applyFill="1" applyBorder="1" applyAlignment="1">
      <alignment horizontal="center" vertical="center" wrapText="1"/>
    </xf>
    <xf numFmtId="49" fontId="42" fillId="3" borderId="4" xfId="9" applyNumberFormat="1" applyFont="1" applyFill="1" applyBorder="1" applyAlignment="1">
      <alignment horizontal="center" vertical="center"/>
    </xf>
    <xf numFmtId="0" fontId="42" fillId="3" borderId="23" xfId="9" applyFont="1" applyFill="1" applyBorder="1" applyAlignment="1">
      <alignment horizontal="center" vertical="center"/>
    </xf>
    <xf numFmtId="0" fontId="43" fillId="3" borderId="24" xfId="9" applyFont="1" applyFill="1" applyBorder="1" applyAlignment="1">
      <alignment horizontal="center" vertical="center"/>
    </xf>
    <xf numFmtId="0" fontId="42" fillId="3" borderId="39" xfId="9" applyFont="1" applyFill="1" applyBorder="1" applyAlignment="1">
      <alignment horizontal="center" vertical="center" wrapText="1"/>
    </xf>
    <xf numFmtId="0" fontId="42" fillId="3" borderId="30" xfId="9" applyFont="1" applyFill="1" applyBorder="1" applyAlignment="1">
      <alignment horizontal="center" vertical="center" wrapText="1"/>
    </xf>
    <xf numFmtId="0" fontId="42" fillId="3" borderId="22" xfId="9" applyFont="1" applyFill="1" applyBorder="1" applyAlignment="1">
      <alignment horizontal="center" vertical="center" wrapText="1"/>
    </xf>
    <xf numFmtId="0" fontId="43" fillId="3" borderId="24" xfId="9" applyFont="1" applyFill="1" applyBorder="1" applyAlignment="1">
      <alignment horizontal="center" vertical="center" wrapText="1"/>
    </xf>
    <xf numFmtId="0" fontId="43" fillId="3" borderId="47" xfId="9" applyFont="1" applyFill="1" applyBorder="1" applyAlignment="1">
      <alignment horizontal="center" vertical="center" wrapText="1"/>
    </xf>
    <xf numFmtId="0" fontId="43" fillId="3" borderId="29" xfId="9" applyFont="1" applyFill="1" applyBorder="1" applyAlignment="1">
      <alignment horizontal="center" vertical="center" wrapText="1"/>
    </xf>
    <xf numFmtId="0" fontId="43" fillId="3" borderId="38" xfId="9" applyFont="1" applyFill="1" applyBorder="1" applyAlignment="1">
      <alignment horizontal="center" vertical="center" wrapText="1"/>
    </xf>
    <xf numFmtId="0" fontId="43" fillId="3" borderId="30" xfId="9" applyFont="1" applyFill="1" applyBorder="1" applyAlignment="1">
      <alignment horizontal="center" vertical="center" wrapText="1"/>
    </xf>
    <xf numFmtId="0" fontId="42" fillId="3" borderId="4" xfId="9" applyFont="1" applyFill="1" applyBorder="1" applyAlignment="1">
      <alignment horizontal="center" vertical="center"/>
    </xf>
    <xf numFmtId="0" fontId="42" fillId="3" borderId="8" xfId="9" applyFont="1" applyFill="1" applyBorder="1" applyAlignment="1">
      <alignment horizontal="center" vertical="center"/>
    </xf>
    <xf numFmtId="0" fontId="42" fillId="3" borderId="13" xfId="9" applyFont="1" applyFill="1" applyBorder="1" applyAlignment="1">
      <alignment horizontal="center" vertical="center"/>
    </xf>
    <xf numFmtId="0" fontId="42" fillId="3" borderId="56" xfId="9" applyFont="1" applyFill="1" applyBorder="1" applyAlignment="1">
      <alignment horizontal="center" vertical="center" wrapText="1"/>
    </xf>
    <xf numFmtId="0" fontId="43" fillId="3" borderId="42" xfId="9" applyFont="1" applyFill="1" applyBorder="1" applyAlignment="1">
      <alignment horizontal="center" vertical="center" wrapText="1"/>
    </xf>
    <xf numFmtId="0" fontId="43" fillId="3" borderId="14" xfId="9" applyFont="1" applyFill="1" applyBorder="1" applyAlignment="1">
      <alignment horizontal="center" vertical="center" wrapText="1"/>
    </xf>
    <xf numFmtId="0" fontId="43" fillId="3" borderId="39" xfId="9" applyFont="1" applyFill="1" applyBorder="1" applyAlignment="1">
      <alignment horizontal="center" vertical="center" wrapText="1"/>
    </xf>
    <xf numFmtId="164" fontId="42" fillId="3" borderId="70" xfId="9" applyNumberFormat="1" applyFont="1" applyFill="1" applyBorder="1" applyAlignment="1">
      <alignment vertical="center"/>
    </xf>
    <xf numFmtId="164" fontId="42" fillId="3" borderId="11" xfId="9" applyNumberFormat="1" applyFont="1" applyFill="1" applyBorder="1" applyAlignment="1">
      <alignment vertical="center"/>
    </xf>
    <xf numFmtId="0" fontId="42" fillId="3" borderId="37" xfId="9" applyFont="1" applyFill="1" applyBorder="1" applyAlignment="1">
      <alignment horizontal="center" vertical="center"/>
    </xf>
    <xf numFmtId="0" fontId="44" fillId="3" borderId="24" xfId="9" applyFont="1" applyFill="1" applyBorder="1" applyAlignment="1">
      <alignment horizontal="center" vertical="center"/>
    </xf>
    <xf numFmtId="0" fontId="44" fillId="3" borderId="2" xfId="9" applyFont="1" applyFill="1" applyBorder="1" applyAlignment="1">
      <alignment horizontal="center" vertical="center"/>
    </xf>
    <xf numFmtId="0" fontId="44" fillId="3" borderId="17" xfId="9" applyFont="1" applyFill="1" applyBorder="1" applyAlignment="1">
      <alignment horizontal="center" vertical="center"/>
    </xf>
    <xf numFmtId="0" fontId="43" fillId="3" borderId="41" xfId="9" applyFont="1" applyFill="1" applyBorder="1" applyAlignment="1">
      <alignment horizontal="center" vertical="center"/>
    </xf>
    <xf numFmtId="0" fontId="43" fillId="3" borderId="55" xfId="9" applyFont="1" applyFill="1" applyBorder="1" applyAlignment="1">
      <alignment horizontal="center" vertical="center" wrapText="1"/>
    </xf>
    <xf numFmtId="0" fontId="42" fillId="3" borderId="23" xfId="9" applyFont="1" applyFill="1" applyBorder="1" applyAlignment="1">
      <alignment horizontal="center" vertical="center" wrapText="1"/>
    </xf>
    <xf numFmtId="0" fontId="43" fillId="3" borderId="23" xfId="9" applyFont="1" applyFill="1" applyBorder="1" applyAlignment="1">
      <alignment horizontal="center" vertical="center" wrapText="1"/>
    </xf>
    <xf numFmtId="0" fontId="42" fillId="3" borderId="38" xfId="9" applyFont="1" applyFill="1" applyBorder="1" applyAlignment="1">
      <alignment horizontal="center" vertical="center" wrapText="1"/>
    </xf>
    <xf numFmtId="0" fontId="42" fillId="3" borderId="47" xfId="9" applyFont="1" applyFill="1" applyBorder="1" applyAlignment="1">
      <alignment horizontal="center" vertical="center" wrapText="1"/>
    </xf>
    <xf numFmtId="0" fontId="42" fillId="3" borderId="14" xfId="9" applyFont="1" applyFill="1" applyBorder="1" applyAlignment="1">
      <alignment horizontal="center" vertical="center" wrapText="1"/>
    </xf>
    <xf numFmtId="0" fontId="42" fillId="0" borderId="22" xfId="9" applyFont="1" applyFill="1" applyBorder="1" applyAlignment="1">
      <alignment horizontal="center" vertical="center" wrapText="1"/>
    </xf>
    <xf numFmtId="0" fontId="42" fillId="0" borderId="23" xfId="9" applyFont="1" applyFill="1" applyBorder="1" applyAlignment="1">
      <alignment horizontal="center" vertical="center" wrapText="1"/>
    </xf>
    <xf numFmtId="0" fontId="42" fillId="0" borderId="32" xfId="9" applyFont="1" applyFill="1" applyBorder="1" applyAlignment="1">
      <alignment horizontal="center" vertical="center" wrapText="1"/>
    </xf>
    <xf numFmtId="0" fontId="42" fillId="0" borderId="0" xfId="9" applyFont="1" applyFill="1" applyBorder="1" applyAlignment="1">
      <alignment horizontal="center" vertical="center" wrapText="1"/>
    </xf>
    <xf numFmtId="164" fontId="42" fillId="0" borderId="70" xfId="9" applyNumberFormat="1" applyFont="1" applyFill="1" applyBorder="1" applyAlignment="1">
      <alignment vertical="center"/>
    </xf>
    <xf numFmtId="164" fontId="42" fillId="0" borderId="11" xfId="9" applyNumberFormat="1" applyFont="1" applyFill="1" applyBorder="1" applyAlignment="1">
      <alignment vertical="center"/>
    </xf>
    <xf numFmtId="0" fontId="42" fillId="0" borderId="56" xfId="9" applyFont="1" applyFill="1" applyBorder="1" applyAlignment="1">
      <alignment horizontal="center" vertical="center" wrapText="1"/>
    </xf>
    <xf numFmtId="0" fontId="42" fillId="0" borderId="37" xfId="9" applyFont="1" applyFill="1" applyBorder="1" applyAlignment="1">
      <alignment horizontal="center" vertical="center"/>
    </xf>
    <xf numFmtId="0" fontId="43" fillId="0" borderId="24" xfId="9" applyFont="1" applyFill="1" applyBorder="1" applyAlignment="1">
      <alignment horizontal="center" vertical="center"/>
    </xf>
    <xf numFmtId="0" fontId="42" fillId="0" borderId="2" xfId="9" applyFont="1" applyFill="1" applyBorder="1" applyAlignment="1">
      <alignment horizontal="center" vertical="center"/>
    </xf>
    <xf numFmtId="0" fontId="43" fillId="0" borderId="17" xfId="9" applyFont="1" applyFill="1" applyBorder="1" applyAlignment="1">
      <alignment horizontal="center" vertical="center"/>
    </xf>
    <xf numFmtId="0" fontId="43" fillId="0" borderId="2" xfId="9" applyFont="1" applyFill="1" applyBorder="1" applyAlignment="1">
      <alignment horizontal="center" vertical="center"/>
    </xf>
    <xf numFmtId="0" fontId="43" fillId="0" borderId="41" xfId="9" applyFont="1" applyFill="1" applyBorder="1" applyAlignment="1">
      <alignment horizontal="center" vertical="center"/>
    </xf>
    <xf numFmtId="0" fontId="43" fillId="0" borderId="29" xfId="9" applyFont="1" applyFill="1" applyBorder="1" applyAlignment="1">
      <alignment horizontal="center" vertical="center"/>
    </xf>
    <xf numFmtId="0" fontId="42" fillId="0" borderId="42" xfId="9" applyFont="1" applyFill="1" applyBorder="1" applyAlignment="1">
      <alignment horizontal="center" vertical="center" wrapText="1"/>
    </xf>
    <xf numFmtId="0" fontId="42" fillId="0" borderId="56" xfId="9" applyFont="1" applyFill="1" applyBorder="1" applyAlignment="1">
      <alignment horizontal="center" vertical="center"/>
    </xf>
    <xf numFmtId="0" fontId="42" fillId="0" borderId="42" xfId="9" applyFont="1" applyFill="1" applyBorder="1" applyAlignment="1">
      <alignment horizontal="center" vertical="center"/>
    </xf>
    <xf numFmtId="0" fontId="42" fillId="0" borderId="55" xfId="9" applyFont="1" applyFill="1" applyBorder="1" applyAlignment="1">
      <alignment horizontal="center" vertical="center"/>
    </xf>
    <xf numFmtId="0" fontId="42" fillId="0" borderId="47" xfId="9" applyFont="1" applyFill="1" applyBorder="1" applyAlignment="1">
      <alignment horizontal="center" vertical="center"/>
    </xf>
    <xf numFmtId="0" fontId="42" fillId="0" borderId="14" xfId="9" applyFont="1" applyFill="1" applyBorder="1" applyAlignment="1">
      <alignment horizontal="center" vertical="center"/>
    </xf>
    <xf numFmtId="0" fontId="42" fillId="0" borderId="29" xfId="9" applyFont="1" applyFill="1" applyBorder="1" applyAlignment="1">
      <alignment horizontal="center" vertical="center"/>
    </xf>
    <xf numFmtId="0" fontId="42" fillId="0" borderId="8" xfId="9" applyFont="1" applyBorder="1" applyAlignment="1">
      <alignment horizontal="center" vertical="center"/>
    </xf>
    <xf numFmtId="0" fontId="42" fillId="0" borderId="22" xfId="9" applyFont="1" applyBorder="1" applyAlignment="1">
      <alignment horizontal="center" vertical="center" wrapText="1"/>
    </xf>
    <xf numFmtId="0" fontId="42" fillId="0" borderId="24" xfId="9" applyFont="1" applyBorder="1" applyAlignment="1">
      <alignment horizontal="center" vertical="center" wrapText="1"/>
    </xf>
    <xf numFmtId="0" fontId="42" fillId="0" borderId="47" xfId="9" applyFont="1" applyBorder="1" applyAlignment="1">
      <alignment horizontal="center" vertical="center" wrapText="1"/>
    </xf>
    <xf numFmtId="0" fontId="42" fillId="0" borderId="29" xfId="9" applyFont="1" applyBorder="1" applyAlignment="1">
      <alignment horizontal="center" vertical="center" wrapText="1"/>
    </xf>
    <xf numFmtId="0" fontId="42" fillId="0" borderId="22" xfId="9" applyFont="1" applyBorder="1" applyAlignment="1">
      <alignment horizontal="center" vertical="center"/>
    </xf>
    <xf numFmtId="0" fontId="42" fillId="0" borderId="38" xfId="9" applyFont="1" applyBorder="1" applyAlignment="1">
      <alignment horizontal="center" vertical="center"/>
    </xf>
    <xf numFmtId="0" fontId="42" fillId="0" borderId="47" xfId="9" applyFont="1" applyBorder="1" applyAlignment="1">
      <alignment horizontal="center" vertical="center"/>
    </xf>
    <xf numFmtId="0" fontId="42" fillId="0" borderId="30" xfId="9" applyFont="1" applyBorder="1" applyAlignment="1">
      <alignment horizontal="center" vertical="center"/>
    </xf>
    <xf numFmtId="0" fontId="42" fillId="0" borderId="25" xfId="9" applyFont="1" applyBorder="1" applyAlignment="1">
      <alignment horizontal="center" vertical="center"/>
    </xf>
    <xf numFmtId="0" fontId="43" fillId="0" borderId="5" xfId="9" applyFont="1" applyBorder="1" applyAlignment="1">
      <alignment horizontal="center" vertical="center"/>
    </xf>
    <xf numFmtId="0" fontId="43" fillId="0" borderId="51" xfId="9" applyFont="1" applyBorder="1" applyAlignment="1">
      <alignment horizontal="center" vertical="center"/>
    </xf>
    <xf numFmtId="0" fontId="39" fillId="0" borderId="4" xfId="15" applyNumberFormat="1" applyFont="1" applyFill="1" applyBorder="1" applyAlignment="1" applyProtection="1">
      <alignment horizontal="center" vertical="center"/>
      <protection hidden="1"/>
    </xf>
    <xf numFmtId="0" fontId="39" fillId="0" borderId="13" xfId="15" applyNumberFormat="1" applyFont="1" applyFill="1" applyBorder="1" applyAlignment="1" applyProtection="1">
      <alignment horizontal="center" vertical="center"/>
      <protection hidden="1"/>
    </xf>
    <xf numFmtId="1" fontId="39" fillId="0" borderId="25" xfId="21" quotePrefix="1" applyNumberFormat="1" applyFont="1" applyFill="1" applyBorder="1" applyAlignment="1" applyProtection="1">
      <alignment horizontal="center" vertical="center" wrapText="1"/>
      <protection hidden="1"/>
    </xf>
    <xf numFmtId="1" fontId="39" fillId="0" borderId="26" xfId="21" applyNumberFormat="1" applyFont="1" applyFill="1" applyBorder="1" applyAlignment="1" applyProtection="1">
      <alignment horizontal="center" vertical="center" wrapText="1"/>
      <protection hidden="1"/>
    </xf>
    <xf numFmtId="0" fontId="39" fillId="0" borderId="28" xfId="23" applyFont="1" applyBorder="1" applyAlignment="1">
      <alignment horizontal="center" vertical="center"/>
    </xf>
    <xf numFmtId="0" fontId="39" fillId="0" borderId="71" xfId="23" applyFont="1" applyBorder="1" applyAlignment="1">
      <alignment horizontal="center" vertical="center"/>
    </xf>
    <xf numFmtId="231" fontId="39" fillId="0" borderId="4" xfId="3" applyNumberFormat="1" applyFont="1" applyBorder="1" applyAlignment="1">
      <alignment horizontal="center" vertical="center"/>
    </xf>
    <xf numFmtId="231" fontId="39" fillId="0" borderId="13" xfId="3" applyNumberFormat="1" applyFont="1" applyBorder="1" applyAlignment="1">
      <alignment horizontal="center" vertical="center"/>
    </xf>
    <xf numFmtId="0" fontId="42" fillId="0" borderId="52" xfId="7" applyFont="1" applyBorder="1" applyAlignment="1">
      <alignment horizontal="center" vertical="center"/>
    </xf>
    <xf numFmtId="0" fontId="42" fillId="0" borderId="48" xfId="7" applyFont="1" applyBorder="1" applyAlignment="1">
      <alignment horizontal="center" vertical="center"/>
    </xf>
    <xf numFmtId="0" fontId="42" fillId="0" borderId="64" xfId="7" applyFont="1" applyBorder="1" applyAlignment="1">
      <alignment horizontal="center" vertical="center"/>
    </xf>
    <xf numFmtId="0" fontId="42" fillId="0" borderId="63" xfId="7" applyFont="1" applyBorder="1" applyAlignment="1">
      <alignment horizontal="center" vertical="center"/>
    </xf>
    <xf numFmtId="0" fontId="42" fillId="0" borderId="65" xfId="7" applyFont="1" applyBorder="1" applyAlignment="1">
      <alignment horizontal="center" vertical="center"/>
    </xf>
    <xf numFmtId="0" fontId="42" fillId="0" borderId="8" xfId="7" applyFont="1" applyBorder="1" applyAlignment="1">
      <alignment horizontal="center" vertical="center"/>
    </xf>
    <xf numFmtId="0" fontId="42" fillId="0" borderId="13" xfId="7" applyFont="1" applyBorder="1" applyAlignment="1">
      <alignment horizontal="center" vertical="center"/>
    </xf>
    <xf numFmtId="0" fontId="42" fillId="0" borderId="9" xfId="7" applyFont="1" applyBorder="1" applyAlignment="1">
      <alignment horizontal="center" vertical="center"/>
    </xf>
    <xf numFmtId="0" fontId="42" fillId="0" borderId="16" xfId="7" applyFont="1" applyBorder="1" applyAlignment="1">
      <alignment horizontal="center" vertical="center"/>
    </xf>
    <xf numFmtId="0" fontId="44" fillId="0" borderId="28" xfId="7" applyFont="1" applyBorder="1" applyAlignment="1">
      <alignment horizontal="center" vertical="center"/>
    </xf>
    <xf numFmtId="0" fontId="65" fillId="0" borderId="15" xfId="7" applyFont="1" applyBorder="1" applyAlignment="1">
      <alignment horizontal="center" vertical="center"/>
    </xf>
    <xf numFmtId="0" fontId="42" fillId="0" borderId="22" xfId="7" applyFont="1" applyBorder="1" applyAlignment="1">
      <alignment horizontal="center" vertical="center"/>
    </xf>
    <xf numFmtId="0" fontId="42" fillId="0" borderId="47" xfId="7" applyFont="1" applyBorder="1" applyAlignment="1">
      <alignment horizontal="center" vertical="center"/>
    </xf>
    <xf numFmtId="0" fontId="44" fillId="0" borderId="15" xfId="7" applyFont="1" applyBorder="1" applyAlignment="1">
      <alignment horizontal="center" vertical="center"/>
    </xf>
    <xf numFmtId="0" fontId="42" fillId="0" borderId="0" xfId="9" applyFont="1" applyBorder="1" applyAlignment="1">
      <alignment horizontal="left" vertical="top" wrapText="1"/>
    </xf>
    <xf numFmtId="1" fontId="42" fillId="0" borderId="0" xfId="9" applyNumberFormat="1" applyFont="1" applyFill="1" applyBorder="1" applyAlignment="1">
      <alignment horizontal="center" vertical="center"/>
    </xf>
    <xf numFmtId="181" fontId="42" fillId="0" borderId="33" xfId="9" applyNumberFormat="1" applyFont="1" applyFill="1" applyBorder="1" applyAlignment="1">
      <alignment horizontal="center" vertical="center"/>
    </xf>
    <xf numFmtId="181" fontId="42" fillId="0" borderId="68" xfId="9" applyNumberFormat="1" applyFont="1" applyFill="1" applyBorder="1" applyAlignment="1">
      <alignment horizontal="center" vertical="center"/>
    </xf>
    <xf numFmtId="0" fontId="42" fillId="0" borderId="17" xfId="9" applyFont="1" applyFill="1" applyBorder="1" applyAlignment="1">
      <alignment horizontal="center" vertical="center" wrapText="1"/>
    </xf>
    <xf numFmtId="14" fontId="62" fillId="0" borderId="0" xfId="9" applyNumberFormat="1" applyFont="1" applyFill="1" applyAlignment="1">
      <alignment horizontal="left" vertical="center"/>
    </xf>
    <xf numFmtId="0" fontId="42" fillId="0" borderId="37" xfId="9" applyFont="1" applyFill="1" applyBorder="1" applyAlignment="1">
      <alignment horizontal="center" vertical="center" wrapText="1"/>
    </xf>
    <xf numFmtId="0" fontId="42" fillId="0" borderId="24" xfId="9" applyFont="1" applyFill="1" applyBorder="1" applyAlignment="1">
      <alignment horizontal="center" vertical="center" wrapText="1"/>
    </xf>
    <xf numFmtId="0" fontId="42" fillId="0" borderId="2" xfId="9" applyFont="1" applyFill="1" applyBorder="1" applyAlignment="1">
      <alignment horizontal="center" vertical="center" wrapText="1"/>
    </xf>
    <xf numFmtId="0" fontId="42" fillId="0" borderId="41" xfId="9" applyFont="1" applyFill="1" applyBorder="1" applyAlignment="1">
      <alignment horizontal="center" vertical="center" wrapText="1"/>
    </xf>
    <xf numFmtId="0" fontId="42" fillId="0" borderId="14" xfId="9" applyFont="1" applyFill="1" applyBorder="1" applyAlignment="1">
      <alignment horizontal="center" vertical="center" wrapText="1"/>
    </xf>
    <xf numFmtId="0" fontId="42" fillId="0" borderId="29" xfId="9" applyFont="1" applyFill="1" applyBorder="1" applyAlignment="1">
      <alignment horizontal="center" vertical="center" wrapText="1"/>
    </xf>
    <xf numFmtId="0" fontId="42" fillId="0" borderId="52" xfId="9" applyFont="1" applyFill="1" applyBorder="1" applyAlignment="1">
      <alignment horizontal="center" vertical="center" wrapText="1"/>
    </xf>
    <xf numFmtId="0" fontId="42" fillId="0" borderId="16" xfId="9" applyFont="1" applyFill="1" applyBorder="1" applyAlignment="1">
      <alignment horizontal="center" vertical="center" wrapText="1"/>
    </xf>
    <xf numFmtId="0" fontId="42" fillId="0" borderId="48" xfId="9" applyFont="1" applyFill="1" applyBorder="1" applyAlignment="1">
      <alignment horizontal="center" vertical="center" wrapText="1"/>
    </xf>
    <xf numFmtId="0" fontId="42" fillId="0" borderId="64" xfId="9" applyFont="1" applyFill="1" applyBorder="1" applyAlignment="1">
      <alignment horizontal="center" vertical="center" wrapText="1"/>
    </xf>
    <xf numFmtId="0" fontId="42" fillId="0" borderId="33" xfId="9" applyFont="1" applyFill="1" applyBorder="1" applyAlignment="1">
      <alignment horizontal="center" vertical="center" wrapText="1"/>
    </xf>
    <xf numFmtId="0" fontId="42" fillId="0" borderId="63" xfId="9" applyFont="1" applyFill="1" applyBorder="1" applyAlignment="1">
      <alignment horizontal="center" vertical="center" wrapText="1"/>
    </xf>
    <xf numFmtId="0" fontId="42" fillId="0" borderId="0" xfId="9" applyFont="1" applyFill="1" applyBorder="1" applyAlignment="1">
      <alignment horizontal="left" vertical="top" wrapText="1"/>
    </xf>
    <xf numFmtId="0" fontId="43" fillId="0" borderId="0" xfId="9" applyFont="1" applyFill="1" applyAlignment="1">
      <alignment horizontal="center"/>
    </xf>
    <xf numFmtId="0" fontId="62" fillId="0" borderId="0" xfId="9" applyFont="1" applyFill="1" applyAlignment="1">
      <alignment horizontal="left" vertical="center"/>
    </xf>
    <xf numFmtId="1" fontId="181" fillId="0" borderId="0" xfId="14" applyNumberFormat="1" applyFont="1" applyFill="1" applyAlignment="1">
      <alignment horizontal="center" vertical="center"/>
    </xf>
    <xf numFmtId="0" fontId="190" fillId="0" borderId="0" xfId="14" applyNumberFormat="1" applyFont="1" applyFill="1" applyAlignment="1">
      <alignment horizontal="center" vertical="center"/>
    </xf>
    <xf numFmtId="0" fontId="181" fillId="0" borderId="0" xfId="14" applyNumberFormat="1" applyFont="1" applyFill="1" applyAlignment="1">
      <alignment horizontal="center"/>
    </xf>
    <xf numFmtId="1" fontId="74" fillId="0" borderId="45" xfId="14" applyNumberFormat="1" applyFont="1" applyFill="1" applyBorder="1" applyAlignment="1">
      <alignment horizontal="center"/>
    </xf>
    <xf numFmtId="190" fontId="42" fillId="0" borderId="53" xfId="11" applyNumberFormat="1" applyFont="1" applyFill="1" applyBorder="1" applyAlignment="1">
      <alignment horizontal="center" vertical="center"/>
    </xf>
    <xf numFmtId="190" fontId="42" fillId="0" borderId="66" xfId="11" applyNumberFormat="1" applyFont="1" applyFill="1" applyBorder="1" applyAlignment="1">
      <alignment horizontal="center" vertical="center"/>
    </xf>
    <xf numFmtId="190" fontId="42" fillId="0" borderId="54" xfId="11" applyNumberFormat="1" applyFont="1" applyFill="1" applyBorder="1" applyAlignment="1">
      <alignment horizontal="center" vertical="center"/>
    </xf>
    <xf numFmtId="0" fontId="42" fillId="0" borderId="32" xfId="11" applyFont="1" applyFill="1" applyBorder="1" applyAlignment="1">
      <alignment horizontal="center" vertical="center"/>
    </xf>
    <xf numFmtId="0" fontId="42" fillId="0" borderId="17" xfId="11" applyFont="1" applyFill="1" applyBorder="1" applyAlignment="1">
      <alignment horizontal="center" vertical="center"/>
    </xf>
    <xf numFmtId="0" fontId="42" fillId="0" borderId="18" xfId="11" applyFont="1" applyFill="1" applyBorder="1" applyAlignment="1">
      <alignment horizontal="center" vertical="center"/>
    </xf>
    <xf numFmtId="190" fontId="42" fillId="0" borderId="11" xfId="11" applyNumberFormat="1" applyFont="1" applyFill="1" applyBorder="1" applyAlignment="1">
      <alignment horizontal="center" vertical="center"/>
    </xf>
    <xf numFmtId="1" fontId="181" fillId="0" borderId="0" xfId="3" applyNumberFormat="1" applyFont="1" applyFill="1" applyBorder="1" applyAlignment="1">
      <alignment horizontal="center"/>
    </xf>
    <xf numFmtId="0" fontId="199" fillId="0" borderId="0" xfId="3" applyNumberFormat="1" applyFont="1" applyFill="1" applyAlignment="1">
      <alignment horizontal="center"/>
    </xf>
    <xf numFmtId="1" fontId="74" fillId="0" borderId="45" xfId="3" applyNumberFormat="1" applyFont="1" applyFill="1" applyBorder="1" applyAlignment="1">
      <alignment horizontal="center"/>
    </xf>
    <xf numFmtId="1" fontId="74" fillId="0" borderId="0" xfId="3" applyNumberFormat="1" applyFont="1" applyFill="1" applyBorder="1" applyAlignment="1">
      <alignment horizontal="center"/>
    </xf>
    <xf numFmtId="189" fontId="181" fillId="0" borderId="0" xfId="14" applyNumberFormat="1" applyFont="1" applyFill="1" applyBorder="1" applyAlignment="1">
      <alignment horizontal="center" vertical="center"/>
    </xf>
    <xf numFmtId="0" fontId="190" fillId="0" borderId="0" xfId="14" applyNumberFormat="1" applyFont="1" applyFill="1" applyAlignment="1">
      <alignment horizontal="center"/>
    </xf>
    <xf numFmtId="0" fontId="194" fillId="0" borderId="0" xfId="14" applyNumberFormat="1" applyFont="1" applyBorder="1" applyAlignment="1">
      <alignment horizontal="center"/>
    </xf>
    <xf numFmtId="0" fontId="194" fillId="0" borderId="0" xfId="14" applyNumberFormat="1" applyFont="1" applyAlignment="1">
      <alignment horizontal="center"/>
    </xf>
    <xf numFmtId="0" fontId="199" fillId="0" borderId="0" xfId="14" applyNumberFormat="1" applyFont="1" applyFill="1" applyAlignment="1">
      <alignment horizontal="center"/>
    </xf>
    <xf numFmtId="0" fontId="181" fillId="0" borderId="112" xfId="25" applyFont="1" applyBorder="1" applyAlignment="1">
      <alignment horizontal="left" vertical="center"/>
    </xf>
    <xf numFmtId="0" fontId="181" fillId="0" borderId="0" xfId="25" applyFont="1" applyBorder="1" applyAlignment="1">
      <alignment horizontal="left" vertical="center"/>
    </xf>
    <xf numFmtId="0" fontId="181" fillId="0" borderId="17" xfId="25" applyFont="1" applyBorder="1" applyAlignment="1">
      <alignment horizontal="left" vertical="center"/>
    </xf>
    <xf numFmtId="0" fontId="74" fillId="0" borderId="112" xfId="25" applyFont="1" applyBorder="1" applyAlignment="1">
      <alignment horizontal="left"/>
    </xf>
    <xf numFmtId="0" fontId="74" fillId="0" borderId="0" xfId="25" applyFont="1" applyBorder="1" applyAlignment="1">
      <alignment horizontal="left"/>
    </xf>
    <xf numFmtId="0" fontId="74" fillId="0" borderId="17" xfId="25" applyFont="1" applyBorder="1" applyAlignment="1">
      <alignment horizontal="left"/>
    </xf>
    <xf numFmtId="0" fontId="184" fillId="0" borderId="112" xfId="25" applyFont="1" applyBorder="1" applyAlignment="1">
      <alignment horizontal="left"/>
    </xf>
    <xf numFmtId="0" fontId="184" fillId="0" borderId="0" xfId="25" applyFont="1" applyBorder="1" applyAlignment="1">
      <alignment horizontal="left"/>
    </xf>
    <xf numFmtId="0" fontId="184" fillId="0" borderId="17" xfId="25" applyFont="1" applyBorder="1" applyAlignment="1">
      <alignment horizontal="left"/>
    </xf>
    <xf numFmtId="166" fontId="74" fillId="0" borderId="126" xfId="25" applyNumberFormat="1" applyFont="1" applyBorder="1" applyAlignment="1">
      <alignment horizontal="center" vertical="center"/>
    </xf>
    <xf numFmtId="166" fontId="74" fillId="0" borderId="48" xfId="25" applyNumberFormat="1" applyFont="1" applyBorder="1" applyAlignment="1">
      <alignment horizontal="center" vertical="center"/>
    </xf>
    <xf numFmtId="0" fontId="74" fillId="0" borderId="126" xfId="25" applyFont="1" applyBorder="1" applyAlignment="1">
      <alignment horizontal="center" vertical="center"/>
    </xf>
    <xf numFmtId="0" fontId="74" fillId="0" borderId="48" xfId="25" applyFont="1" applyBorder="1" applyAlignment="1">
      <alignment horizontal="center" vertical="center"/>
    </xf>
    <xf numFmtId="0" fontId="74" fillId="0" borderId="110" xfId="25" applyFont="1" applyBorder="1" applyAlignment="1">
      <alignment horizontal="center" vertical="center"/>
    </xf>
    <xf numFmtId="0" fontId="74" fillId="0" borderId="111" xfId="25" applyFont="1" applyBorder="1" applyAlignment="1">
      <alignment horizontal="center" vertical="center"/>
    </xf>
    <xf numFmtId="0" fontId="74" fillId="0" borderId="125" xfId="25" applyFont="1" applyBorder="1" applyAlignment="1">
      <alignment horizontal="center" vertical="center"/>
    </xf>
    <xf numFmtId="0" fontId="74" fillId="0" borderId="112" xfId="25" applyFont="1" applyBorder="1" applyAlignment="1">
      <alignment horizontal="center" vertical="center"/>
    </xf>
    <xf numFmtId="0" fontId="74" fillId="0" borderId="0" xfId="25" applyFont="1" applyBorder="1" applyAlignment="1">
      <alignment horizontal="center" vertical="center"/>
    </xf>
    <xf numFmtId="0" fontId="74" fillId="0" borderId="17" xfId="25" applyFont="1" applyBorder="1" applyAlignment="1">
      <alignment horizontal="center" vertical="center"/>
    </xf>
    <xf numFmtId="0" fontId="74" fillId="0" borderId="128" xfId="25" applyFont="1" applyBorder="1" applyAlignment="1">
      <alignment horizontal="center" vertical="center"/>
    </xf>
    <xf numFmtId="0" fontId="74" fillId="0" borderId="14" xfId="25" applyFont="1" applyBorder="1" applyAlignment="1">
      <alignment horizontal="center" vertical="center"/>
    </xf>
    <xf numFmtId="0" fontId="74" fillId="0" borderId="29" xfId="25" applyFont="1" applyBorder="1" applyAlignment="1">
      <alignment horizontal="center" vertical="center"/>
    </xf>
    <xf numFmtId="166" fontId="180" fillId="0" borderId="0" xfId="28" applyNumberFormat="1" applyFont="1" applyBorder="1" applyAlignment="1">
      <alignment horizontal="center" vertical="center"/>
    </xf>
    <xf numFmtId="0" fontId="74" fillId="0" borderId="0" xfId="25" applyFont="1" applyAlignment="1">
      <alignment horizontal="center" vertical="top"/>
    </xf>
    <xf numFmtId="49" fontId="74" fillId="0" borderId="126" xfId="25" applyNumberFormat="1" applyFont="1" applyBorder="1" applyAlignment="1">
      <alignment horizontal="center" vertical="center"/>
    </xf>
    <xf numFmtId="49" fontId="74" fillId="0" borderId="48" xfId="25" applyNumberFormat="1" applyFont="1" applyBorder="1" applyAlignment="1">
      <alignment horizontal="center" vertical="center"/>
    </xf>
    <xf numFmtId="0" fontId="74" fillId="0" borderId="121" xfId="25" applyFont="1" applyFill="1" applyBorder="1" applyAlignment="1">
      <alignment horizontal="center" vertical="center" wrapText="1"/>
    </xf>
    <xf numFmtId="0" fontId="74" fillId="0" borderId="127" xfId="25" applyFont="1" applyFill="1" applyBorder="1" applyAlignment="1">
      <alignment horizontal="center" vertical="center" wrapText="1"/>
    </xf>
    <xf numFmtId="0" fontId="42" fillId="0" borderId="37" xfId="9" applyNumberFormat="1" applyFont="1" applyBorder="1" applyAlignment="1">
      <alignment horizontal="center" vertical="center"/>
    </xf>
    <xf numFmtId="0" fontId="42" fillId="0" borderId="24" xfId="9" applyNumberFormat="1" applyFont="1" applyBorder="1" applyAlignment="1">
      <alignment horizontal="center" vertical="center"/>
    </xf>
    <xf numFmtId="0" fontId="42" fillId="0" borderId="2" xfId="9" applyNumberFormat="1" applyFont="1" applyBorder="1" applyAlignment="1">
      <alignment horizontal="center" vertical="center"/>
    </xf>
    <xf numFmtId="0" fontId="42" fillId="0" borderId="17" xfId="9" applyNumberFormat="1" applyFont="1" applyBorder="1" applyAlignment="1">
      <alignment horizontal="center" vertical="center"/>
    </xf>
    <xf numFmtId="0" fontId="42" fillId="0" borderId="0" xfId="9" applyNumberFormat="1" applyFont="1" applyBorder="1" applyAlignment="1">
      <alignment horizontal="center" vertical="center"/>
    </xf>
    <xf numFmtId="0" fontId="42" fillId="0" borderId="41" xfId="9" applyNumberFormat="1" applyFont="1" applyBorder="1" applyAlignment="1">
      <alignment horizontal="center" vertical="center"/>
    </xf>
    <xf numFmtId="0" fontId="42" fillId="0" borderId="14" xfId="9" applyNumberFormat="1" applyFont="1" applyBorder="1" applyAlignment="1">
      <alignment horizontal="center" vertical="center"/>
    </xf>
    <xf numFmtId="0" fontId="42" fillId="0" borderId="22" xfId="9" applyNumberFormat="1" applyFont="1" applyBorder="1" applyAlignment="1">
      <alignment horizontal="center" vertical="center"/>
    </xf>
    <xf numFmtId="0" fontId="43" fillId="0" borderId="23" xfId="9" applyBorder="1" applyAlignment="1">
      <alignment horizontal="center" vertical="center"/>
    </xf>
    <xf numFmtId="0" fontId="43" fillId="0" borderId="47" xfId="9" applyBorder="1" applyAlignment="1">
      <alignment horizontal="center" vertical="center"/>
    </xf>
    <xf numFmtId="0" fontId="43" fillId="0" borderId="14" xfId="9" applyBorder="1" applyAlignment="1">
      <alignment horizontal="center" vertical="center"/>
    </xf>
    <xf numFmtId="0" fontId="42" fillId="0" borderId="22" xfId="9" applyNumberFormat="1" applyFont="1" applyBorder="1" applyAlignment="1">
      <alignment horizontal="center" vertical="center" wrapText="1"/>
    </xf>
    <xf numFmtId="0" fontId="42" fillId="0" borderId="23" xfId="9" applyNumberFormat="1" applyFont="1" applyBorder="1" applyAlignment="1">
      <alignment horizontal="center" vertical="center" wrapText="1"/>
    </xf>
    <xf numFmtId="0" fontId="43" fillId="0" borderId="23" xfId="9" applyBorder="1" applyAlignment="1">
      <alignment horizontal="center" vertical="center" wrapText="1"/>
    </xf>
    <xf numFmtId="0" fontId="43" fillId="0" borderId="24" xfId="9" applyBorder="1" applyAlignment="1">
      <alignment horizontal="center" vertical="center" wrapText="1"/>
    </xf>
    <xf numFmtId="0" fontId="42" fillId="0" borderId="32" xfId="9" applyNumberFormat="1" applyFont="1" applyBorder="1" applyAlignment="1">
      <alignment horizontal="center" vertical="center" wrapText="1"/>
    </xf>
    <xf numFmtId="0" fontId="42" fillId="0" borderId="0" xfId="9" applyNumberFormat="1" applyFont="1" applyBorder="1" applyAlignment="1">
      <alignment horizontal="center" vertical="center" wrapText="1"/>
    </xf>
    <xf numFmtId="0" fontId="43" fillId="0" borderId="0" xfId="9" applyBorder="1" applyAlignment="1">
      <alignment horizontal="center" vertical="center" wrapText="1"/>
    </xf>
    <xf numFmtId="0" fontId="43" fillId="0" borderId="17" xfId="9" applyBorder="1" applyAlignment="1">
      <alignment horizontal="center" vertical="center" wrapText="1"/>
    </xf>
    <xf numFmtId="0" fontId="43" fillId="0" borderId="47" xfId="9" applyBorder="1" applyAlignment="1">
      <alignment horizontal="center" vertical="center" wrapText="1"/>
    </xf>
    <xf numFmtId="0" fontId="43" fillId="0" borderId="14" xfId="9" applyBorder="1" applyAlignment="1">
      <alignment horizontal="center" vertical="center" wrapText="1"/>
    </xf>
    <xf numFmtId="0" fontId="43" fillId="0" borderId="29" xfId="9" applyBorder="1" applyAlignment="1">
      <alignment horizontal="center" vertical="center" wrapText="1"/>
    </xf>
    <xf numFmtId="0" fontId="43" fillId="0" borderId="38" xfId="9" applyBorder="1" applyAlignment="1">
      <alignment horizontal="center" vertical="center" wrapText="1"/>
    </xf>
    <xf numFmtId="0" fontId="43" fillId="0" borderId="18" xfId="9" applyBorder="1" applyAlignment="1">
      <alignment horizontal="center" vertical="center" wrapText="1"/>
    </xf>
    <xf numFmtId="0" fontId="42" fillId="0" borderId="14" xfId="9" applyNumberFormat="1" applyFont="1" applyBorder="1" applyAlignment="1">
      <alignment horizontal="center" vertical="center" wrapText="1"/>
    </xf>
    <xf numFmtId="0" fontId="43" fillId="0" borderId="30" xfId="9" applyBorder="1" applyAlignment="1">
      <alignment horizontal="center" vertical="center" wrapText="1"/>
    </xf>
    <xf numFmtId="0" fontId="42" fillId="0" borderId="9" xfId="9" applyFont="1" applyBorder="1" applyAlignment="1">
      <alignment horizontal="center" vertical="center" wrapText="1"/>
    </xf>
    <xf numFmtId="0" fontId="42" fillId="0" borderId="48" xfId="9" applyFont="1" applyBorder="1" applyAlignment="1">
      <alignment horizontal="center" vertical="center" wrapText="1"/>
    </xf>
    <xf numFmtId="0" fontId="42" fillId="0" borderId="56" xfId="9" applyNumberFormat="1" applyFont="1" applyBorder="1" applyAlignment="1">
      <alignment horizontal="center" vertical="center" wrapText="1"/>
    </xf>
    <xf numFmtId="0" fontId="43" fillId="0" borderId="55" xfId="9" applyFont="1" applyBorder="1" applyAlignment="1">
      <alignment horizontal="center" vertical="center" wrapText="1"/>
    </xf>
    <xf numFmtId="0" fontId="43" fillId="0" borderId="47" xfId="9" applyFont="1" applyBorder="1" applyAlignment="1">
      <alignment horizontal="center" vertical="center" wrapText="1"/>
    </xf>
    <xf numFmtId="0" fontId="43" fillId="0" borderId="29" xfId="9" applyFont="1" applyBorder="1" applyAlignment="1">
      <alignment horizontal="center" vertical="center" wrapText="1"/>
    </xf>
    <xf numFmtId="0" fontId="43" fillId="0" borderId="39" xfId="9" applyFont="1" applyBorder="1" applyAlignment="1">
      <alignment horizontal="center" vertical="center" wrapText="1"/>
    </xf>
    <xf numFmtId="0" fontId="43" fillId="0" borderId="30" xfId="9" applyFont="1" applyBorder="1" applyAlignment="1">
      <alignment horizontal="center" vertical="center" wrapText="1"/>
    </xf>
    <xf numFmtId="0" fontId="35" fillId="0" borderId="4" xfId="3" applyNumberFormat="1" applyFont="1" applyBorder="1" applyAlignment="1">
      <alignment horizontal="center" vertical="center"/>
    </xf>
    <xf numFmtId="0" fontId="35" fillId="0" borderId="8" xfId="3" applyNumberFormat="1" applyFont="1" applyBorder="1" applyAlignment="1">
      <alignment horizontal="center" vertical="center"/>
    </xf>
    <xf numFmtId="0" fontId="35" fillId="0" borderId="13" xfId="3" applyNumberFormat="1" applyFont="1" applyBorder="1" applyAlignment="1">
      <alignment horizontal="center" vertical="center"/>
    </xf>
    <xf numFmtId="0" fontId="35" fillId="0" borderId="4" xfId="0" applyFont="1" applyBorder="1" applyAlignment="1">
      <alignment horizontal="left" vertical="center" indent="1"/>
    </xf>
    <xf numFmtId="0" fontId="35" fillId="0" borderId="8" xfId="0" applyFont="1" applyBorder="1" applyAlignment="1">
      <alignment horizontal="left" vertical="center" indent="1"/>
    </xf>
    <xf numFmtId="0" fontId="35" fillId="0" borderId="13" xfId="0" applyFont="1" applyBorder="1" applyAlignment="1">
      <alignment horizontal="left" vertical="center" indent="1"/>
    </xf>
    <xf numFmtId="0" fontId="35" fillId="0" borderId="34" xfId="0" applyFont="1" applyFill="1" applyBorder="1" applyAlignment="1">
      <alignment horizontal="center" vertical="center"/>
    </xf>
    <xf numFmtId="0" fontId="35" fillId="0" borderId="35" xfId="0" applyFont="1" applyFill="1" applyBorder="1" applyAlignment="1">
      <alignment horizontal="center" vertical="center"/>
    </xf>
    <xf numFmtId="0" fontId="35" fillId="0" borderId="2"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8" xfId="0" applyFont="1" applyFill="1" applyBorder="1" applyAlignment="1">
      <alignment horizontal="center" vertical="center"/>
    </xf>
    <xf numFmtId="0" fontId="39" fillId="0" borderId="28" xfId="24" applyFont="1" applyFill="1" applyBorder="1" applyAlignment="1" applyProtection="1">
      <alignment horizontal="center" vertical="center" wrapText="1"/>
    </xf>
    <xf numFmtId="0" fontId="39" fillId="0" borderId="1" xfId="24" applyFont="1" applyFill="1" applyBorder="1" applyAlignment="1" applyProtection="1">
      <alignment horizontal="center" vertical="center" wrapText="1"/>
    </xf>
    <xf numFmtId="0" fontId="39" fillId="0" borderId="28" xfId="24" applyNumberFormat="1" applyFont="1" applyFill="1" applyBorder="1" applyAlignment="1" applyProtection="1">
      <alignment horizontal="center" vertical="center"/>
    </xf>
    <xf numFmtId="0" fontId="39" fillId="0" borderId="71" xfId="24" applyNumberFormat="1" applyFont="1" applyFill="1" applyBorder="1" applyAlignment="1" applyProtection="1">
      <alignment horizontal="center" vertical="center"/>
    </xf>
    <xf numFmtId="0" fontId="39" fillId="0" borderId="37" xfId="24" applyFont="1" applyFill="1" applyBorder="1" applyAlignment="1">
      <alignment horizontal="center" vertical="center"/>
    </xf>
    <xf numFmtId="0" fontId="39" fillId="0" borderId="23" xfId="24" applyFont="1" applyFill="1" applyBorder="1" applyAlignment="1">
      <alignment horizontal="center" vertical="center"/>
    </xf>
    <xf numFmtId="0" fontId="39" fillId="0" borderId="38" xfId="24" applyFont="1" applyFill="1" applyBorder="1" applyAlignment="1">
      <alignment horizontal="center" vertical="center"/>
    </xf>
    <xf numFmtId="0" fontId="39" fillId="0" borderId="43" xfId="24" applyFont="1" applyFill="1" applyBorder="1" applyAlignment="1">
      <alignment horizontal="center" vertical="center"/>
    </xf>
    <xf numFmtId="0" fontId="39" fillId="0" borderId="45" xfId="24" applyFont="1" applyFill="1" applyBorder="1" applyAlignment="1">
      <alignment horizontal="center" vertical="center"/>
    </xf>
    <xf numFmtId="0" fontId="39" fillId="0" borderId="46" xfId="24" applyFont="1" applyFill="1" applyBorder="1" applyAlignment="1">
      <alignment horizontal="center" vertical="center"/>
    </xf>
    <xf numFmtId="0" fontId="39" fillId="0" borderId="96" xfId="24" applyFont="1" applyFill="1" applyBorder="1" applyAlignment="1">
      <alignment horizontal="center" vertical="center"/>
    </xf>
    <xf numFmtId="0" fontId="39" fillId="0" borderId="34" xfId="24" applyFont="1" applyFill="1" applyBorder="1" applyAlignment="1">
      <alignment horizontal="center" vertical="center"/>
    </xf>
    <xf numFmtId="0" fontId="39" fillId="0" borderId="35" xfId="24" applyFont="1" applyFill="1" applyBorder="1" applyAlignment="1">
      <alignment horizontal="center" vertical="center"/>
    </xf>
    <xf numFmtId="0" fontId="35" fillId="0" borderId="28" xfId="24" applyNumberFormat="1" applyFont="1" applyFill="1" applyBorder="1" applyAlignment="1" applyProtection="1">
      <alignment horizontal="center" vertical="center"/>
    </xf>
    <xf numFmtId="0" fontId="35" fillId="0" borderId="1" xfId="24" applyNumberFormat="1" applyFont="1" applyFill="1" applyBorder="1" applyAlignment="1" applyProtection="1">
      <alignment horizontal="center" vertical="center"/>
    </xf>
    <xf numFmtId="0" fontId="35" fillId="0" borderId="71" xfId="24" applyNumberFormat="1" applyFont="1" applyFill="1" applyBorder="1" applyAlignment="1" applyProtection="1">
      <alignment horizontal="center" vertical="center"/>
    </xf>
    <xf numFmtId="0" fontId="35" fillId="0" borderId="28" xfId="24" applyNumberFormat="1" applyFont="1" applyFill="1" applyBorder="1" applyAlignment="1" applyProtection="1">
      <alignment horizontal="center" vertical="center" wrapText="1"/>
    </xf>
    <xf numFmtId="0" fontId="35" fillId="0" borderId="1" xfId="24" applyNumberFormat="1" applyFont="1" applyFill="1" applyBorder="1" applyAlignment="1" applyProtection="1">
      <alignment horizontal="center" vertical="center" wrapText="1"/>
    </xf>
    <xf numFmtId="0" fontId="35" fillId="0" borderId="37" xfId="24" applyFont="1" applyFill="1" applyBorder="1" applyAlignment="1">
      <alignment horizontal="center" vertical="center"/>
    </xf>
    <xf numFmtId="0" fontId="35" fillId="0" borderId="23" xfId="24" applyFont="1" applyFill="1" applyBorder="1" applyAlignment="1">
      <alignment horizontal="center" vertical="center"/>
    </xf>
    <xf numFmtId="0" fontId="35" fillId="0" borderId="38" xfId="24" applyFont="1" applyFill="1" applyBorder="1" applyAlignment="1">
      <alignment horizontal="center" vertical="center"/>
    </xf>
    <xf numFmtId="0" fontId="35" fillId="0" borderId="2" xfId="24" applyFont="1" applyFill="1" applyBorder="1" applyAlignment="1">
      <alignment horizontal="center" vertical="center"/>
    </xf>
    <xf numFmtId="0" fontId="35" fillId="0" borderId="0" xfId="24" applyFont="1" applyFill="1" applyBorder="1" applyAlignment="1">
      <alignment horizontal="center" vertical="center"/>
    </xf>
    <xf numFmtId="0" fontId="35" fillId="0" borderId="18" xfId="24" applyFont="1" applyFill="1" applyBorder="1" applyAlignment="1">
      <alignment horizontal="center" vertical="center"/>
    </xf>
    <xf numFmtId="0" fontId="35" fillId="0" borderId="43" xfId="24" applyFont="1" applyFill="1" applyBorder="1" applyAlignment="1">
      <alignment horizontal="center" vertical="center"/>
    </xf>
    <xf numFmtId="0" fontId="35" fillId="0" borderId="45" xfId="24" applyFont="1" applyFill="1" applyBorder="1" applyAlignment="1">
      <alignment horizontal="center" vertical="center"/>
    </xf>
    <xf numFmtId="0" fontId="35" fillId="0" borderId="46" xfId="24" applyFont="1" applyFill="1" applyBorder="1" applyAlignment="1">
      <alignment horizontal="center" vertical="center"/>
    </xf>
    <xf numFmtId="0" fontId="35" fillId="0" borderId="96" xfId="24" applyFont="1" applyFill="1" applyBorder="1" applyAlignment="1">
      <alignment horizontal="center" vertical="center"/>
    </xf>
    <xf numFmtId="0" fontId="35" fillId="0" borderId="34" xfId="24" applyFont="1" applyFill="1" applyBorder="1" applyAlignment="1">
      <alignment horizontal="center" vertical="center"/>
    </xf>
    <xf numFmtId="0" fontId="35" fillId="0" borderId="35" xfId="24" applyFont="1" applyFill="1" applyBorder="1" applyAlignment="1">
      <alignment horizontal="center" vertical="center"/>
    </xf>
    <xf numFmtId="0" fontId="39" fillId="0" borderId="0" xfId="17" applyFont="1" applyFill="1" applyBorder="1" applyAlignment="1" applyProtection="1">
      <alignment horizontal="center" vertical="center"/>
    </xf>
    <xf numFmtId="0" fontId="39" fillId="0" borderId="0" xfId="3" applyFont="1" applyFill="1" applyBorder="1" applyAlignment="1">
      <alignment horizontal="center" vertical="center"/>
    </xf>
    <xf numFmtId="0" fontId="12" fillId="0" borderId="0" xfId="3" applyFont="1" applyFill="1" applyBorder="1" applyAlignment="1">
      <alignment horizontal="center" vertical="center"/>
    </xf>
    <xf numFmtId="0" fontId="39" fillId="0" borderId="0" xfId="3" applyNumberFormat="1" applyFont="1" applyFill="1" applyBorder="1" applyAlignment="1" applyProtection="1">
      <alignment horizontal="center" vertical="center" wrapText="1"/>
    </xf>
    <xf numFmtId="0" fontId="35" fillId="0" borderId="4" xfId="17" applyFont="1" applyFill="1" applyBorder="1" applyAlignment="1" applyProtection="1">
      <alignment horizontal="center" vertical="center"/>
    </xf>
    <xf numFmtId="0" fontId="35" fillId="0" borderId="8" xfId="17" applyFont="1" applyFill="1" applyBorder="1" applyAlignment="1" applyProtection="1">
      <alignment horizontal="center" vertical="center"/>
    </xf>
    <xf numFmtId="0" fontId="35" fillId="0" borderId="52" xfId="3" applyFont="1" applyFill="1" applyBorder="1" applyAlignment="1" applyProtection="1">
      <alignment horizontal="center" vertical="center" wrapText="1"/>
    </xf>
    <xf numFmtId="0" fontId="35" fillId="0" borderId="16" xfId="3" applyFont="1" applyFill="1" applyBorder="1" applyAlignment="1" applyProtection="1">
      <alignment horizontal="center" vertical="center" wrapText="1"/>
    </xf>
    <xf numFmtId="0" fontId="35" fillId="0" borderId="25" xfId="17" applyFont="1" applyFill="1" applyBorder="1" applyAlignment="1" applyProtection="1">
      <alignment horizontal="center" vertical="center"/>
    </xf>
    <xf numFmtId="0" fontId="35" fillId="0" borderId="51" xfId="17" applyFont="1" applyFill="1" applyBorder="1" applyAlignment="1" applyProtection="1">
      <alignment horizontal="center" vertical="center"/>
    </xf>
    <xf numFmtId="0" fontId="35" fillId="0" borderId="9" xfId="17" applyNumberFormat="1" applyFont="1" applyFill="1" applyBorder="1" applyAlignment="1" applyProtection="1">
      <alignment horizontal="center" vertical="center"/>
    </xf>
    <xf numFmtId="0" fontId="35" fillId="0" borderId="16" xfId="17" applyNumberFormat="1" applyFont="1" applyFill="1" applyBorder="1" applyAlignment="1" applyProtection="1">
      <alignment horizontal="center" vertical="center"/>
    </xf>
    <xf numFmtId="0" fontId="35" fillId="0" borderId="56" xfId="3" applyFont="1" applyBorder="1" applyAlignment="1">
      <alignment horizontal="center" vertical="center"/>
    </xf>
    <xf numFmtId="0" fontId="0" fillId="0" borderId="42" xfId="0" applyBorder="1" applyAlignment="1">
      <alignment vertical="center"/>
    </xf>
    <xf numFmtId="0" fontId="0" fillId="0" borderId="55" xfId="0" applyBorder="1" applyAlignment="1">
      <alignment vertical="center"/>
    </xf>
    <xf numFmtId="0" fontId="0" fillId="0" borderId="32"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47" xfId="0" applyBorder="1" applyAlignment="1">
      <alignment vertical="center"/>
    </xf>
    <xf numFmtId="0" fontId="0" fillId="0" borderId="14" xfId="0" applyBorder="1" applyAlignment="1">
      <alignment vertical="center"/>
    </xf>
    <xf numFmtId="0" fontId="0" fillId="0" borderId="29" xfId="0" applyBorder="1" applyAlignment="1">
      <alignment vertical="center"/>
    </xf>
    <xf numFmtId="0" fontId="35" fillId="0" borderId="53" xfId="3" applyFont="1" applyBorder="1" applyAlignment="1">
      <alignment horizontal="center" vertical="center"/>
    </xf>
    <xf numFmtId="0" fontId="0" fillId="0" borderId="66" xfId="0" applyBorder="1" applyAlignment="1">
      <alignment horizontal="center" vertical="center"/>
    </xf>
    <xf numFmtId="0" fontId="0" fillId="0" borderId="54" xfId="0" applyBorder="1" applyAlignment="1">
      <alignment horizontal="center" vertical="center"/>
    </xf>
    <xf numFmtId="0" fontId="35" fillId="0" borderId="72" xfId="3" applyNumberFormat="1" applyFont="1" applyFill="1" applyBorder="1" applyAlignment="1" applyProtection="1">
      <alignment horizontal="center" vertical="center" wrapText="1"/>
    </xf>
    <xf numFmtId="0" fontId="35" fillId="0" borderId="33" xfId="3" applyNumberFormat="1" applyFont="1" applyFill="1" applyBorder="1" applyAlignment="1" applyProtection="1">
      <alignment horizontal="center" vertical="center" wrapText="1"/>
    </xf>
    <xf numFmtId="0" fontId="35" fillId="0" borderId="63" xfId="3" applyNumberFormat="1" applyFont="1" applyFill="1" applyBorder="1" applyAlignment="1" applyProtection="1">
      <alignment horizontal="center" vertical="center" wrapText="1"/>
    </xf>
    <xf numFmtId="0" fontId="35" fillId="0" borderId="13" xfId="17" applyFont="1" applyFill="1" applyBorder="1" applyAlignment="1" applyProtection="1">
      <alignment horizontal="center" vertical="center"/>
    </xf>
    <xf numFmtId="0" fontId="35" fillId="0" borderId="48" xfId="3" applyFont="1" applyFill="1" applyBorder="1" applyAlignment="1" applyProtection="1">
      <alignment horizontal="center" vertical="center" wrapText="1"/>
    </xf>
    <xf numFmtId="0" fontId="35" fillId="0" borderId="48" xfId="17" applyNumberFormat="1" applyFont="1" applyFill="1" applyBorder="1" applyAlignment="1" applyProtection="1">
      <alignment horizontal="center" vertical="center"/>
    </xf>
    <xf numFmtId="0" fontId="35" fillId="0" borderId="42" xfId="3" applyNumberFormat="1" applyFont="1" applyFill="1" applyBorder="1" applyAlignment="1" applyProtection="1">
      <alignment horizontal="center" vertical="center"/>
    </xf>
    <xf numFmtId="0" fontId="35" fillId="0" borderId="55" xfId="3" applyNumberFormat="1" applyFont="1" applyFill="1" applyBorder="1" applyAlignment="1" applyProtection="1">
      <alignment horizontal="center" vertical="center"/>
    </xf>
    <xf numFmtId="0" fontId="35" fillId="0" borderId="0" xfId="3" applyNumberFormat="1" applyFont="1" applyFill="1" applyBorder="1" applyAlignment="1" applyProtection="1">
      <alignment horizontal="center" vertical="center"/>
    </xf>
    <xf numFmtId="0" fontId="35" fillId="0" borderId="17" xfId="3" applyNumberFormat="1" applyFont="1" applyFill="1" applyBorder="1" applyAlignment="1" applyProtection="1">
      <alignment horizontal="center" vertical="center"/>
    </xf>
    <xf numFmtId="0" fontId="35" fillId="0" borderId="14" xfId="3" applyNumberFormat="1" applyFont="1" applyFill="1" applyBorder="1" applyAlignment="1" applyProtection="1">
      <alignment horizontal="center" vertical="center"/>
    </xf>
    <xf numFmtId="0" fontId="35" fillId="0" borderId="29" xfId="3" applyNumberFormat="1" applyFont="1" applyFill="1" applyBorder="1" applyAlignment="1" applyProtection="1">
      <alignment horizontal="center" vertical="center"/>
    </xf>
    <xf numFmtId="0" fontId="35" fillId="0" borderId="5" xfId="3" applyFont="1" applyBorder="1" applyAlignment="1">
      <alignment horizontal="center" vertical="center"/>
    </xf>
    <xf numFmtId="0" fontId="35" fillId="0" borderId="51" xfId="3" applyFont="1" applyBorder="1" applyAlignment="1"/>
    <xf numFmtId="0" fontId="32" fillId="0" borderId="42" xfId="3" applyBorder="1" applyAlignment="1">
      <alignment horizontal="center" vertical="center"/>
    </xf>
    <xf numFmtId="0" fontId="32" fillId="0" borderId="55" xfId="3" applyBorder="1" applyAlignment="1">
      <alignment horizontal="center" vertical="center"/>
    </xf>
    <xf numFmtId="0" fontId="32" fillId="0" borderId="32" xfId="3" applyBorder="1" applyAlignment="1">
      <alignment horizontal="center" vertical="center"/>
    </xf>
    <xf numFmtId="0" fontId="32" fillId="0" borderId="0" xfId="3" applyAlignment="1">
      <alignment horizontal="center" vertical="center"/>
    </xf>
    <xf numFmtId="0" fontId="32" fillId="0" borderId="17" xfId="3" applyBorder="1" applyAlignment="1">
      <alignment horizontal="center" vertical="center"/>
    </xf>
    <xf numFmtId="0" fontId="32" fillId="0" borderId="47" xfId="3" applyBorder="1" applyAlignment="1">
      <alignment horizontal="center" vertical="center"/>
    </xf>
    <xf numFmtId="0" fontId="32" fillId="0" borderId="14" xfId="3" applyBorder="1" applyAlignment="1">
      <alignment horizontal="center" vertical="center"/>
    </xf>
    <xf numFmtId="0" fontId="32" fillId="0" borderId="29" xfId="3" applyBorder="1" applyAlignment="1">
      <alignment horizontal="center" vertical="center"/>
    </xf>
    <xf numFmtId="0" fontId="32" fillId="0" borderId="66" xfId="3" applyBorder="1" applyAlignment="1">
      <alignment horizontal="center" vertical="center"/>
    </xf>
    <xf numFmtId="0" fontId="32" fillId="0" borderId="54" xfId="3" applyBorder="1" applyAlignment="1">
      <alignment horizontal="center" vertical="center"/>
    </xf>
    <xf numFmtId="0" fontId="163" fillId="0" borderId="97" xfId="2" applyFont="1" applyFill="1" applyBorder="1" applyAlignment="1">
      <alignment horizontal="center" vertical="top" wrapText="1"/>
    </xf>
    <xf numFmtId="0" fontId="159" fillId="0" borderId="0" xfId="2" applyFont="1" applyFill="1" applyBorder="1" applyAlignment="1">
      <alignment horizontal="left" vertical="top"/>
    </xf>
    <xf numFmtId="0" fontId="159" fillId="0" borderId="0" xfId="2" applyFont="1" applyFill="1" applyBorder="1" applyAlignment="1">
      <alignment horizontal="center" vertical="top"/>
    </xf>
    <xf numFmtId="251" fontId="161" fillId="0" borderId="105" xfId="2" applyNumberFormat="1" applyFont="1" applyFill="1" applyBorder="1" applyAlignment="1">
      <alignment horizontal="right" vertical="top"/>
    </xf>
    <xf numFmtId="186" fontId="161" fillId="0" borderId="104" xfId="2" applyNumberFormat="1" applyFont="1" applyFill="1" applyBorder="1" applyAlignment="1">
      <alignment horizontal="right" vertical="top"/>
    </xf>
    <xf numFmtId="0" fontId="160" fillId="0" borderId="97" xfId="2" applyFont="1" applyFill="1" applyBorder="1" applyAlignment="1">
      <alignment horizontal="center" vertical="top" wrapText="1"/>
    </xf>
    <xf numFmtId="186" fontId="161" fillId="0" borderId="105" xfId="2" applyNumberFormat="1" applyFont="1" applyFill="1" applyBorder="1" applyAlignment="1">
      <alignment horizontal="right" vertical="top"/>
    </xf>
    <xf numFmtId="0" fontId="162" fillId="0" borderId="97" xfId="2" applyFont="1" applyFill="1" applyBorder="1" applyAlignment="1">
      <alignment horizontal="center" vertical="top" wrapText="1"/>
    </xf>
    <xf numFmtId="205" fontId="161" fillId="0" borderId="105" xfId="2" applyNumberFormat="1" applyFont="1" applyFill="1" applyBorder="1" applyAlignment="1">
      <alignment horizontal="right" vertical="top"/>
    </xf>
    <xf numFmtId="205" fontId="161" fillId="0" borderId="104" xfId="2" applyNumberFormat="1" applyFont="1" applyFill="1" applyBorder="1" applyAlignment="1">
      <alignment horizontal="right" vertical="top"/>
    </xf>
    <xf numFmtId="0" fontId="158" fillId="0" borderId="97" xfId="2" applyFont="1" applyFill="1" applyBorder="1" applyAlignment="1">
      <alignment horizontal="center" vertical="top" wrapText="1"/>
    </xf>
    <xf numFmtId="0" fontId="159" fillId="0" borderId="101" xfId="2" applyFont="1" applyFill="1" applyBorder="1" applyAlignment="1">
      <alignment horizontal="center" vertical="top"/>
    </xf>
    <xf numFmtId="0" fontId="159" fillId="0" borderId="102" xfId="2" applyFont="1" applyFill="1" applyBorder="1" applyAlignment="1">
      <alignment horizontal="center" vertical="top"/>
    </xf>
    <xf numFmtId="0" fontId="157" fillId="0" borderId="97" xfId="2" applyFont="1" applyFill="1" applyBorder="1" applyAlignment="1">
      <alignment horizontal="center" vertical="top" wrapText="1"/>
    </xf>
    <xf numFmtId="0" fontId="201" fillId="0" borderId="97" xfId="2" applyFont="1" applyFill="1" applyBorder="1" applyAlignment="1">
      <alignment horizontal="left" vertical="top" wrapText="1"/>
    </xf>
    <xf numFmtId="0" fontId="159" fillId="0" borderId="0" xfId="2" applyFont="1" applyFill="1" applyBorder="1" applyAlignment="1">
      <alignment horizontal="right" vertical="top"/>
    </xf>
    <xf numFmtId="251" fontId="161" fillId="0" borderId="104" xfId="2" applyNumberFormat="1" applyFont="1" applyFill="1" applyBorder="1" applyAlignment="1">
      <alignment horizontal="right" vertical="top"/>
    </xf>
    <xf numFmtId="0" fontId="160" fillId="0" borderId="108" xfId="2" applyFont="1" applyFill="1" applyBorder="1" applyAlignment="1">
      <alignment horizontal="center" vertical="top" wrapText="1"/>
    </xf>
    <xf numFmtId="0" fontId="160" fillId="0" borderId="109" xfId="2" applyFont="1" applyFill="1" applyBorder="1" applyAlignment="1">
      <alignment horizontal="center" vertical="top" wrapText="1"/>
    </xf>
    <xf numFmtId="0" fontId="162" fillId="0" borderId="108" xfId="2" applyFont="1" applyFill="1" applyBorder="1" applyAlignment="1">
      <alignment horizontal="center" vertical="top" wrapText="1"/>
    </xf>
    <xf numFmtId="0" fontId="162" fillId="0" borderId="109" xfId="2" applyFont="1" applyFill="1" applyBorder="1" applyAlignment="1">
      <alignment horizontal="center" vertical="top" wrapText="1"/>
    </xf>
    <xf numFmtId="0" fontId="160" fillId="0" borderId="106" xfId="2" applyFont="1" applyFill="1" applyBorder="1" applyAlignment="1">
      <alignment horizontal="center" vertical="top" wrapText="1"/>
    </xf>
    <xf numFmtId="0" fontId="160" fillId="0" borderId="107" xfId="2" applyFont="1" applyFill="1" applyBorder="1" applyAlignment="1">
      <alignment horizontal="center" vertical="top" wrapText="1"/>
    </xf>
    <xf numFmtId="252" fontId="35" fillId="0" borderId="37" xfId="3" applyNumberFormat="1" applyFont="1" applyFill="1" applyBorder="1" applyAlignment="1">
      <alignment horizontal="center" wrapText="1"/>
    </xf>
    <xf numFmtId="252" fontId="35" fillId="0" borderId="2" xfId="3" applyNumberFormat="1" applyFont="1" applyFill="1" applyBorder="1" applyAlignment="1">
      <alignment horizontal="center" wrapText="1"/>
    </xf>
    <xf numFmtId="252" fontId="35" fillId="0" borderId="43" xfId="3" applyNumberFormat="1" applyFont="1" applyFill="1" applyBorder="1" applyAlignment="1">
      <alignment horizontal="center" wrapText="1"/>
    </xf>
    <xf numFmtId="0" fontId="35" fillId="0" borderId="28" xfId="3" applyFont="1" applyFill="1" applyBorder="1" applyAlignment="1" applyProtection="1">
      <alignment horizontal="center" vertical="center" wrapText="1"/>
    </xf>
    <xf numFmtId="0" fontId="35" fillId="0" borderId="1" xfId="3" applyFont="1" applyFill="1" applyBorder="1" applyAlignment="1" applyProtection="1">
      <alignment horizontal="center" vertical="center" wrapText="1"/>
    </xf>
    <xf numFmtId="0" fontId="35" fillId="0" borderId="71" xfId="3" applyFont="1" applyFill="1" applyBorder="1" applyAlignment="1" applyProtection="1">
      <alignment horizontal="center" vertical="center" wrapText="1"/>
    </xf>
    <xf numFmtId="0" fontId="35" fillId="0" borderId="96" xfId="3" quotePrefix="1" applyFont="1" applyFill="1" applyBorder="1" applyAlignment="1" applyProtection="1">
      <alignment horizontal="center" vertical="center"/>
    </xf>
    <xf numFmtId="0" fontId="35" fillId="0" borderId="35" xfId="3" quotePrefix="1" applyFont="1" applyFill="1" applyBorder="1" applyAlignment="1" applyProtection="1">
      <alignment horizontal="center" vertical="center"/>
    </xf>
    <xf numFmtId="0" fontId="35" fillId="0" borderId="34" xfId="3" applyFont="1" applyFill="1" applyBorder="1" applyAlignment="1" applyProtection="1">
      <alignment horizontal="center" vertical="center"/>
    </xf>
    <xf numFmtId="0" fontId="35" fillId="0" borderId="35" xfId="3" applyFont="1" applyFill="1" applyBorder="1" applyAlignment="1" applyProtection="1">
      <alignment horizontal="center" vertical="center"/>
    </xf>
  </cellXfs>
  <cellStyles count="30">
    <cellStyle name="Komma 2" xfId="12"/>
    <cellStyle name="Link" xfId="1" builtinId="8"/>
    <cellStyle name="Link 2" xfId="16"/>
    <cellStyle name="Normal_DETAB_B.XLS_1" xfId="13"/>
    <cellStyle name="Prozent 2" xfId="10"/>
    <cellStyle name="Standard" xfId="0" builtinId="0"/>
    <cellStyle name="Standard 2" xfId="2"/>
    <cellStyle name="Standard 2 2" xfId="25"/>
    <cellStyle name="Standard 2 3" xfId="3"/>
    <cellStyle name="Standard 2 3 2" xfId="9"/>
    <cellStyle name="Standard 3" xfId="5"/>
    <cellStyle name="Standard 3 2" xfId="7"/>
    <cellStyle name="Standard 3 2 2" xfId="24"/>
    <cellStyle name="Standard 3 3" xfId="27"/>
    <cellStyle name="Standard 3 4" xfId="29"/>
    <cellStyle name="Standard 4" xfId="6"/>
    <cellStyle name="Standard 5" xfId="4"/>
    <cellStyle name="Standard 6" xfId="8"/>
    <cellStyle name="Standard 7" xfId="11"/>
    <cellStyle name="Standard 8" xfId="14"/>
    <cellStyle name="Standard_5050500" xfId="18"/>
    <cellStyle name="Standard_7420.0 Preisindex für die Lebenshaltung" xfId="17"/>
    <cellStyle name="Standard_Brütereien.3720.0" xfId="19"/>
    <cellStyle name="Standard_f20_s01" xfId="26"/>
    <cellStyle name="Standard_F98_S01" xfId="28"/>
    <cellStyle name="Standard_SEUCHEN" xfId="20"/>
    <cellStyle name="Standard_Tabelle1" xfId="15"/>
    <cellStyle name="Standard_Tabelle2" xfId="22"/>
    <cellStyle name="Standard_Tabelle3" xfId="21"/>
    <cellStyle name="Standard_Tabelle4" xfId="23"/>
  </cellStyles>
  <dxfs count="461">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64"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color rgb="FF9C0006"/>
      </font>
    </dxf>
    <dxf>
      <font>
        <color rgb="FF9C0006"/>
      </font>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b val="0"/>
        <i val="0"/>
        <strike val="0"/>
        <condense val="0"/>
        <extend val="0"/>
        <outline val="0"/>
        <shadow val="0"/>
        <u val="none"/>
        <vertAlign val="baseline"/>
        <sz val="10"/>
        <color auto="1"/>
        <name val="Arial"/>
        <scheme val="none"/>
      </font>
      <border diagonalUp="0" diagonalDown="0" outline="0">
        <left/>
        <right style="hair">
          <color indexed="64"/>
        </right>
        <top/>
        <bottom/>
      </border>
    </dxf>
    <dxf>
      <font>
        <b val="0"/>
        <i val="0"/>
        <strike val="0"/>
        <condense val="0"/>
        <extend val="0"/>
        <outline val="0"/>
        <shadow val="0"/>
        <u val="none"/>
        <vertAlign val="baseline"/>
        <sz val="10"/>
        <color theme="0"/>
        <name val="Arial"/>
        <scheme val="none"/>
      </font>
      <border diagonalUp="0" diagonalDown="0" outline="0">
        <left/>
        <right style="dotted">
          <color indexed="64"/>
        </right>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7" formatCode="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7" formatCode="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56"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border diagonalUp="0" diagonalDown="0">
        <left/>
        <right style="thin">
          <color indexed="64"/>
        </right>
        <top style="hair">
          <color auto="1"/>
        </top>
        <bottom style="hair">
          <color auto="1"/>
        </bottom>
        <vertical/>
        <horizontal style="hair">
          <color auto="1"/>
        </horizontal>
      </border>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border diagonalUp="0" diagonalDown="0">
        <left style="thin">
          <color indexed="64"/>
        </left>
        <right/>
        <top style="thin">
          <color auto="1"/>
        </top>
        <bottom style="thin">
          <color auto="1"/>
        </bottom>
        <vertical/>
        <horizontal style="thin">
          <color auto="1"/>
        </horizontal>
      </border>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outline="0">
        <top style="thin">
          <color indexed="64"/>
        </top>
      </border>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2" defaultPivotStyle="PivotStyleLight16"/>
  <colors>
    <mruColors>
      <color rgb="FFF9E03A"/>
      <color rgb="FF80CDEC"/>
      <color rgb="FFCD3363"/>
      <color rgb="FF0085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3.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0.xml"/><Relationship Id="rId1" Type="http://schemas.microsoft.com/office/2011/relationships/chartStyle" Target="style80.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2023/2024</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extLst>
            <c:ext xmlns:c16="http://schemas.microsoft.com/office/drawing/2014/chart" uri="{C3380CC4-5D6E-409C-BE32-E72D297353CC}">
              <c16:uniqueId val="{00000000-ACEF-4E55-9F1C-AF6C5874FA18}"/>
            </c:ext>
          </c:extLst>
        </c:ser>
        <c:ser>
          <c:idx val="4"/>
          <c:order val="1"/>
          <c:tx>
            <c:strRef>
              <c:f>'0201060'!$A$10</c:f>
              <c:strCache>
                <c:ptCount val="1"/>
                <c:pt idx="0">
                  <c:v>2024/2025</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677.55</c:v>
                </c:pt>
                <c:pt idx="7">
                  <c:v>782.40899999999999</c:v>
                </c:pt>
                <c:pt idx="8">
                  <c:v>853.88199999999995</c:v>
                </c:pt>
                <c:pt idx="9">
                  <c:v>707.74099999999999</c:v>
                </c:pt>
                <c:pt idx="10">
                  <c:v>711.53200000000004</c:v>
                </c:pt>
              </c:numCache>
            </c:numRef>
          </c:val>
          <c:extLst>
            <c:ext xmlns:c16="http://schemas.microsoft.com/office/drawing/2014/chart" uri="{C3380CC4-5D6E-409C-BE32-E72D297353CC}">
              <c16:uniqueId val="{00000001-ACEF-4E55-9F1C-AF6C5874FA18}"/>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'0204040(2)'!$B$93:$C$93</c:f>
              <c:strCache>
                <c:ptCount val="2"/>
                <c:pt idx="0">
                  <c:v>2024</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'0204040(2)'!$E$93:$P$93</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c:v>69966.975000000006</c:v>
                </c:pt>
              </c:numCache>
            </c:numRef>
          </c:val>
          <c:extLst>
            <c:ext xmlns:c16="http://schemas.microsoft.com/office/drawing/2014/chart" uri="{C3380CC4-5D6E-409C-BE32-E72D297353CC}">
              <c16:uniqueId val="{00000000-02E5-4DE6-8FAD-51212F2D4FA0}"/>
            </c:ext>
          </c:extLst>
        </c:ser>
        <c:ser>
          <c:idx val="1"/>
          <c:order val="1"/>
          <c:tx>
            <c:strRef>
              <c:f>'0204040(2)'!$B$94:$C$94</c:f>
              <c:strCache>
                <c:ptCount val="2"/>
                <c:pt idx="0">
                  <c:v>2025v.</c:v>
                </c:pt>
              </c:strCache>
            </c:strRef>
          </c:tx>
          <c:spPr>
            <a:solidFill>
              <a:srgbClr val="FF6600"/>
            </a:solidFill>
            <a:ln>
              <a:solidFill>
                <a:srgbClr val="FF6600"/>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'0204040(2)'!$E$94:$P$94</c:f>
              <c:numCache>
                <c:formatCode>?\ ??0\ 000</c:formatCode>
                <c:ptCount val="12"/>
                <c:pt idx="0">
                  <c:v>69518.687999999995</c:v>
                </c:pt>
                <c:pt idx="1">
                  <c:v>63099.752999999997</c:v>
                </c:pt>
                <c:pt idx="2">
                  <c:v>71088.811000000002</c:v>
                </c:pt>
                <c:pt idx="3">
                  <c:v>70843.400999999998</c:v>
                </c:pt>
                <c:pt idx="4">
                  <c:v>73616.264999999999</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2E5-4DE6-8FAD-51212F2D4FA0}"/>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'0204040(2)'!$J$148</c:f>
              <c:strCache>
                <c:ptCount val="1"/>
                <c:pt idx="0">
                  <c:v>2024</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'0204040(2)'!$I$149:$I$159</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'0204040(2)'!$J$149:$J$159</c:f>
              <c:numCache>
                <c:formatCode>#,##0</c:formatCode>
                <c:ptCount val="11"/>
                <c:pt idx="0">
                  <c:v>1262566.7509999999</c:v>
                </c:pt>
                <c:pt idx="1">
                  <c:v>3073027.01</c:v>
                </c:pt>
                <c:pt idx="2">
                  <c:v>1377274.4820000003</c:v>
                </c:pt>
                <c:pt idx="3">
                  <c:v>738169.09700000007</c:v>
                </c:pt>
                <c:pt idx="4">
                  <c:v>913948.73299999989</c:v>
                </c:pt>
                <c:pt idx="5">
                  <c:v>3053348.602</c:v>
                </c:pt>
                <c:pt idx="6">
                  <c:v>476689.152</c:v>
                </c:pt>
                <c:pt idx="7">
                  <c:v>595866.19999999995</c:v>
                </c:pt>
                <c:pt idx="8">
                  <c:v>670683.14500000002</c:v>
                </c:pt>
                <c:pt idx="9">
                  <c:v>391312.38300000003</c:v>
                </c:pt>
                <c:pt idx="10">
                  <c:v>331717.61899999995</c:v>
                </c:pt>
              </c:numCache>
            </c:numRef>
          </c:val>
          <c:extLst>
            <c:ext xmlns:c16="http://schemas.microsoft.com/office/drawing/2014/chart" uri="{C3380CC4-5D6E-409C-BE32-E72D297353CC}">
              <c16:uniqueId val="{00000000-DC3E-4B01-B8BC-45AE6C39A2AC}"/>
            </c:ext>
          </c:extLst>
        </c:ser>
        <c:ser>
          <c:idx val="1"/>
          <c:order val="1"/>
          <c:tx>
            <c:strRef>
              <c:f>'0204040(2)'!$K$148</c:f>
              <c:strCache>
                <c:ptCount val="1"/>
                <c:pt idx="0">
                  <c:v>2025v</c:v>
                </c:pt>
              </c:strCache>
            </c:strRef>
          </c:tx>
          <c:spPr>
            <a:solidFill>
              <a:srgbClr val="7030A0"/>
            </a:solidFill>
            <a:ln>
              <a:solidFill>
                <a:srgbClr val="7030A0"/>
              </a:solidFill>
            </a:ln>
            <a:effectLst/>
          </c:spPr>
          <c:invertIfNegative val="0"/>
          <c:cat>
            <c:strRef>
              <c:f>'0204040(2)'!$I$149:$I$159</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'0204040(2)'!$K$149:$K$159</c:f>
              <c:numCache>
                <c:formatCode>#,##0</c:formatCode>
                <c:ptCount val="11"/>
                <c:pt idx="0">
                  <c:v>1231043.2150000001</c:v>
                </c:pt>
                <c:pt idx="1">
                  <c:v>2997671.2860000003</c:v>
                </c:pt>
                <c:pt idx="2">
                  <c:v>1327302.0460000001</c:v>
                </c:pt>
                <c:pt idx="3">
                  <c:v>698106.24900000007</c:v>
                </c:pt>
                <c:pt idx="4">
                  <c:v>900029.98599999992</c:v>
                </c:pt>
                <c:pt idx="5">
                  <c:v>2977189.8030000003</c:v>
                </c:pt>
                <c:pt idx="6">
                  <c:v>468949.54700000002</c:v>
                </c:pt>
                <c:pt idx="7">
                  <c:v>599141.31700000004</c:v>
                </c:pt>
                <c:pt idx="8">
                  <c:v>660219.39</c:v>
                </c:pt>
                <c:pt idx="9">
                  <c:v>377594.27399999998</c:v>
                </c:pt>
                <c:pt idx="10">
                  <c:v>317127.41399999999</c:v>
                </c:pt>
              </c:numCache>
            </c:numRef>
          </c:val>
          <c:extLst>
            <c:ext xmlns:c16="http://schemas.microsoft.com/office/drawing/2014/chart" uri="{C3380CC4-5D6E-409C-BE32-E72D297353CC}">
              <c16:uniqueId val="{00000001-DC3E-4B01-B8BC-45AE6C39A2AC}"/>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'0204040(2)'!$J$168</c:f>
              <c:strCache>
                <c:ptCount val="1"/>
                <c:pt idx="0">
                  <c:v>2024</c:v>
                </c:pt>
              </c:strCache>
            </c:strRef>
          </c:tx>
          <c:spPr>
            <a:solidFill>
              <a:srgbClr val="CCFFCC"/>
            </a:solidFill>
            <a:ln>
              <a:solidFill>
                <a:srgbClr val="CCFFCC"/>
              </a:solidFill>
            </a:ln>
            <a:effectLst/>
          </c:spPr>
          <c:invertIfNegative val="0"/>
          <c:cat>
            <c:strRef>
              <c:f>'0204040(2)'!$I$169:$I$178</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'0204040(2)'!$J$169:$J$178</c:f>
              <c:numCache>
                <c:formatCode>#,##0</c:formatCode>
                <c:ptCount val="10"/>
                <c:pt idx="0">
                  <c:v>22950.333999999999</c:v>
                </c:pt>
                <c:pt idx="1">
                  <c:v>55072.932000000001</c:v>
                </c:pt>
                <c:pt idx="2">
                  <c:v>41562.332000000002</c:v>
                </c:pt>
                <c:pt idx="3">
                  <c:v>42062.051999999996</c:v>
                </c:pt>
                <c:pt idx="4">
                  <c:v>83219.157000000007</c:v>
                </c:pt>
                <c:pt idx="5">
                  <c:v>301530.74</c:v>
                </c:pt>
                <c:pt idx="6">
                  <c:v>16880.527000000002</c:v>
                </c:pt>
                <c:pt idx="7">
                  <c:v>11269.601000000001</c:v>
                </c:pt>
                <c:pt idx="8">
                  <c:v>29316.205999999998</c:v>
                </c:pt>
                <c:pt idx="9">
                  <c:v>4271.9189999999999</c:v>
                </c:pt>
              </c:numCache>
            </c:numRef>
          </c:val>
          <c:extLst>
            <c:ext xmlns:c16="http://schemas.microsoft.com/office/drawing/2014/chart" uri="{C3380CC4-5D6E-409C-BE32-E72D297353CC}">
              <c16:uniqueId val="{00000000-DBD3-448C-B59B-47F8D5265C53}"/>
            </c:ext>
          </c:extLst>
        </c:ser>
        <c:ser>
          <c:idx val="1"/>
          <c:order val="1"/>
          <c:tx>
            <c:strRef>
              <c:f>'0204040(2)'!$K$168</c:f>
              <c:strCache>
                <c:ptCount val="1"/>
                <c:pt idx="0">
                  <c:v>2025v</c:v>
                </c:pt>
              </c:strCache>
            </c:strRef>
          </c:tx>
          <c:spPr>
            <a:solidFill>
              <a:srgbClr val="009999"/>
            </a:solidFill>
            <a:ln>
              <a:solidFill>
                <a:srgbClr val="009999"/>
              </a:solidFill>
            </a:ln>
            <a:effectLst/>
          </c:spPr>
          <c:invertIfNegative val="0"/>
          <c:cat>
            <c:strRef>
              <c:f>'0204040(2)'!$I$169:$I$178</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'0204040(2)'!$K$169:$K$178</c:f>
              <c:numCache>
                <c:formatCode>#,##0</c:formatCode>
                <c:ptCount val="10"/>
                <c:pt idx="0">
                  <c:v>22837.125</c:v>
                </c:pt>
                <c:pt idx="1">
                  <c:v>56188.505999999994</c:v>
                </c:pt>
                <c:pt idx="2">
                  <c:v>37601.184000000001</c:v>
                </c:pt>
                <c:pt idx="3">
                  <c:v>39831.682000000001</c:v>
                </c:pt>
                <c:pt idx="4">
                  <c:v>85179.933000000005</c:v>
                </c:pt>
                <c:pt idx="5">
                  <c:v>298563.22399999999</c:v>
                </c:pt>
                <c:pt idx="6">
                  <c:v>15853.967000000001</c:v>
                </c:pt>
                <c:pt idx="7">
                  <c:v>10095.592999999999</c:v>
                </c:pt>
                <c:pt idx="8">
                  <c:v>29871.800999999999</c:v>
                </c:pt>
                <c:pt idx="9">
                  <c:v>3770.7239999999997</c:v>
                </c:pt>
              </c:numCache>
            </c:numRef>
          </c:val>
          <c:extLst>
            <c:ext xmlns:c16="http://schemas.microsoft.com/office/drawing/2014/chart" uri="{C3380CC4-5D6E-409C-BE32-E72D297353CC}">
              <c16:uniqueId val="{00000001-DBD3-448C-B59B-47F8D5265C53}"/>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'0204040(2)'!$H$123</c:f>
              <c:strCache>
                <c:ptCount val="1"/>
                <c:pt idx="0">
                  <c:v>Anlieferung von Kuhmilch von deutschen Erzeugern - Anteile 2025v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85D0-4AE2-BE62-4ABA68130669}"/>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85D0-4AE2-BE62-4ABA68130669}"/>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85D0-4AE2-BE62-4ABA68130669}"/>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85D0-4AE2-BE62-4ABA6813066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'0204040(2)'!$J$124:$J$125</c:f>
              <c:strCache>
                <c:ptCount val="2"/>
                <c:pt idx="0">
                  <c:v>konventionelle Milch</c:v>
                </c:pt>
                <c:pt idx="1">
                  <c:v>ökologische/ biologische Milch</c:v>
                </c:pt>
              </c:strCache>
            </c:strRef>
          </c:cat>
          <c:val>
            <c:numRef>
              <c:f>'0204040(2)'!$L$124:$L$125</c:f>
              <c:numCache>
                <c:formatCode>0.0%</c:formatCode>
                <c:ptCount val="2"/>
                <c:pt idx="0">
                  <c:v>0.95440276216092612</c:v>
                </c:pt>
                <c:pt idx="1">
                  <c:v>4.5597237839073872E-2</c:v>
                </c:pt>
              </c:numCache>
            </c:numRef>
          </c:val>
          <c:extLst>
            <c:ext xmlns:c16="http://schemas.microsoft.com/office/drawing/2014/chart" uri="{C3380CC4-5D6E-409C-BE32-E72D297353CC}">
              <c16:uniqueId val="{00000004-85D0-4AE2-BE62-4ABA68130669}"/>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'0204040(2)'!$B$74:$C$74</c:f>
              <c:strCache>
                <c:ptCount val="2"/>
                <c:pt idx="0">
                  <c:v>2024</c:v>
                </c:pt>
              </c:strCache>
            </c:strRef>
          </c:tx>
          <c:spPr>
            <a:solidFill>
              <a:schemeClr val="tx2">
                <a:lumMod val="40000"/>
                <a:lumOff val="60000"/>
              </a:schemeClr>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'0204040(2)'!$E$74:$P$74</c:f>
              <c:numCache>
                <c:formatCode>?\ ??0\ 000</c:formatCode>
                <c:ptCount val="12"/>
                <c:pt idx="0">
                  <c:v>2530062.4050000003</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2370137.4010000001</c:v>
                </c:pt>
                <c:pt idx="10">
                  <c:v>2286198.7080000001</c:v>
                </c:pt>
                <c:pt idx="11">
                  <c:v>2421976.4050000003</c:v>
                </c:pt>
              </c:numCache>
            </c:numRef>
          </c:val>
          <c:extLst>
            <c:ext xmlns:c16="http://schemas.microsoft.com/office/drawing/2014/chart" uri="{C3380CC4-5D6E-409C-BE32-E72D297353CC}">
              <c16:uniqueId val="{00000000-D36D-40CB-BF34-D540038932AB}"/>
            </c:ext>
          </c:extLst>
        </c:ser>
        <c:ser>
          <c:idx val="0"/>
          <c:order val="1"/>
          <c:tx>
            <c:strRef>
              <c:f>'0204040(2)'!$B$75:$C$75</c:f>
              <c:strCache>
                <c:ptCount val="2"/>
                <c:pt idx="0">
                  <c:v>2025v</c:v>
                </c:pt>
              </c:strCache>
            </c:strRef>
          </c:tx>
          <c:spPr>
            <a:solidFill>
              <a:srgbClr val="0070C0"/>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'0204040(2)'!$E$75:$P$75</c:f>
              <c:numCache>
                <c:formatCode>?\ ??0\ 000</c:formatCode>
                <c:ptCount val="12"/>
                <c:pt idx="0">
                  <c:v>2477741.628</c:v>
                </c:pt>
                <c:pt idx="1">
                  <c:v>2285240.8110000002</c:v>
                </c:pt>
                <c:pt idx="2">
                  <c:v>2588028.4530000002</c:v>
                </c:pt>
                <c:pt idx="3">
                  <c:v>2555780.6969999997</c:v>
                </c:pt>
                <c:pt idx="4">
                  <c:v>2647582.9380000001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36D-40CB-BF34-D540038932AB}"/>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'0204040(2)'!$B$100:$C$100</c:f>
              <c:strCache>
                <c:ptCount val="2"/>
                <c:pt idx="0">
                  <c:v>2024</c:v>
                </c:pt>
              </c:strCache>
            </c:strRef>
          </c:tx>
          <c:spPr>
            <a:solidFill>
              <a:srgbClr val="FF9797"/>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'0204040(2)'!$E$100:$P$100</c:f>
              <c:numCache>
                <c:formatCode>?\ ??0\ 000</c:formatCode>
                <c:ptCount val="12"/>
                <c:pt idx="0">
                  <c:v>2717880.7600000002</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2549033.9370000004</c:v>
                </c:pt>
                <c:pt idx="10">
                  <c:v>2457378.4240000001</c:v>
                </c:pt>
                <c:pt idx="11">
                  <c:v>2604944.8800000004</c:v>
                </c:pt>
              </c:numCache>
            </c:numRef>
          </c:val>
          <c:extLst>
            <c:ext xmlns:c16="http://schemas.microsoft.com/office/drawing/2014/chart" uri="{C3380CC4-5D6E-409C-BE32-E72D297353CC}">
              <c16:uniqueId val="{00000000-1172-43F2-BD4C-0BFE7156EA4E}"/>
            </c:ext>
          </c:extLst>
        </c:ser>
        <c:ser>
          <c:idx val="0"/>
          <c:order val="1"/>
          <c:tx>
            <c:strRef>
              <c:f>'0204040(2)'!$B$101:$C$101</c:f>
              <c:strCache>
                <c:ptCount val="2"/>
                <c:pt idx="0">
                  <c:v>2025v.</c:v>
                </c:pt>
              </c:strCache>
            </c:strRef>
          </c:tx>
          <c:spPr>
            <a:solidFill>
              <a:srgbClr val="C00000"/>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'0204040(2)'!$E$101:$P$101</c:f>
              <c:numCache>
                <c:formatCode>?\ ??0\ 000</c:formatCode>
                <c:ptCount val="12"/>
                <c:pt idx="0">
                  <c:v>2664252.3659999999</c:v>
                </c:pt>
                <c:pt idx="1">
                  <c:v>2456292.8460000004</c:v>
                </c:pt>
                <c:pt idx="2">
                  <c:v>2780815.0730000003</c:v>
                </c:pt>
                <c:pt idx="3">
                  <c:v>2749595.8579999995</c:v>
                </c:pt>
                <c:pt idx="4">
                  <c:v>2851379.0410000002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172-43F2-BD4C-0BFE7156EA4E}"/>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'0204047'!$C$10:$D$10</c:f>
              <c:strCache>
                <c:ptCount val="2"/>
                <c:pt idx="0">
                  <c:v>2024</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'0204047'!$F$10:$Q$10</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707.68399999999997</c:v>
                </c:pt>
              </c:numCache>
            </c:numRef>
          </c:val>
          <c:extLst>
            <c:ext xmlns:c16="http://schemas.microsoft.com/office/drawing/2014/chart" uri="{C3380CC4-5D6E-409C-BE32-E72D297353CC}">
              <c16:uniqueId val="{00000000-F72D-4E75-A054-3D8ADC230D12}"/>
            </c:ext>
          </c:extLst>
        </c:ser>
        <c:ser>
          <c:idx val="1"/>
          <c:order val="1"/>
          <c:tx>
            <c:strRef>
              <c:f>'0204047'!$C$11:$D$11</c:f>
              <c:strCache>
                <c:ptCount val="2"/>
                <c:pt idx="0">
                  <c:v>2025v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'0204047'!$F$11:$Q$11</c:f>
              <c:numCache>
                <c:formatCode>#\ ##0_)</c:formatCode>
                <c:ptCount val="12"/>
                <c:pt idx="0">
                  <c:v>410.16800000000001</c:v>
                </c:pt>
                <c:pt idx="1">
                  <c:v>377.49200000000002</c:v>
                </c:pt>
                <c:pt idx="2">
                  <c:v>475.82400000000001</c:v>
                </c:pt>
                <c:pt idx="3">
                  <c:v>540.87199999999996</c:v>
                </c:pt>
                <c:pt idx="4">
                  <c:v>621.93700000000001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72D-4E75-A054-3D8ADC230D12}"/>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pt idx="9">
                  <c:v>38048.044000000002</c:v>
                </c:pt>
                <c:pt idx="10">
                  <c:v>35719.357000000004</c:v>
                </c:pt>
                <c:pt idx="11">
                  <c:v>35983.853999999999</c:v>
                </c:pt>
              </c:numCache>
            </c:numRef>
          </c:val>
          <c:smooth val="0"/>
          <c:extLst>
            <c:ext xmlns:c16="http://schemas.microsoft.com/office/drawing/2014/chart" uri="{C3380CC4-5D6E-409C-BE32-E72D297353CC}">
              <c16:uniqueId val="{00000000-E4D1-494D-8DF0-2CC59F52A035}"/>
            </c:ext>
          </c:extLst>
        </c:ser>
        <c:ser>
          <c:idx val="1"/>
          <c:order val="1"/>
          <c:tx>
            <c:strRef>
              <c:f>'0204050'!$A$11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45253.857000000004</c:v>
                </c:pt>
                <c:pt idx="1">
                  <c:v>39410.824000000001</c:v>
                </c:pt>
                <c:pt idx="2">
                  <c:v>45089.894</c:v>
                </c:pt>
                <c:pt idx="3">
                  <c:v>43655.214</c:v>
                </c:pt>
                <c:pt idx="4">
                  <c:v>43973.41</c:v>
                </c:pt>
              </c:numCache>
            </c:numRef>
          </c:val>
          <c:smooth val="0"/>
          <c:extLst>
            <c:ext xmlns:c16="http://schemas.microsoft.com/office/drawing/2014/chart" uri="{C3380CC4-5D6E-409C-BE32-E72D297353CC}">
              <c16:uniqueId val="{00000001-E4D1-494D-8DF0-2CC59F52A03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pt idx="9">
                  <c:v>1039.8130000000001</c:v>
                </c:pt>
                <c:pt idx="10">
                  <c:v>943.54100000000005</c:v>
                </c:pt>
                <c:pt idx="11">
                  <c:v>1119.4690000000001</c:v>
                </c:pt>
              </c:numCache>
            </c:numRef>
          </c:val>
          <c:smooth val="0"/>
          <c:extLst>
            <c:ext xmlns:c16="http://schemas.microsoft.com/office/drawing/2014/chart" uri="{C3380CC4-5D6E-409C-BE32-E72D297353CC}">
              <c16:uniqueId val="{00000000-B144-4C6F-8275-F56DC03DD8FD}"/>
            </c:ext>
          </c:extLst>
        </c:ser>
        <c:ser>
          <c:idx val="1"/>
          <c:order val="1"/>
          <c:tx>
            <c:strRef>
              <c:f>'0204050'!$A$16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1297.317</c:v>
                </c:pt>
                <c:pt idx="1">
                  <c:v>1183.8530000000001</c:v>
                </c:pt>
                <c:pt idx="2">
                  <c:v>1195.2739999999999</c:v>
                </c:pt>
                <c:pt idx="3">
                  <c:v>1208.002</c:v>
                </c:pt>
                <c:pt idx="4">
                  <c:v>1236.6220000000001</c:v>
                </c:pt>
              </c:numCache>
            </c:numRef>
          </c:val>
          <c:smooth val="0"/>
          <c:extLst>
            <c:ext xmlns:c16="http://schemas.microsoft.com/office/drawing/2014/chart" uri="{C3380CC4-5D6E-409C-BE32-E72D297353CC}">
              <c16:uniqueId val="{00000001-B144-4C6F-8275-F56DC03DD8F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pt idx="9">
                  <c:v>5962.4380000000001</c:v>
                </c:pt>
                <c:pt idx="10">
                  <c:v>5725.558</c:v>
                </c:pt>
                <c:pt idx="11">
                  <c:v>5757.335</c:v>
                </c:pt>
              </c:numCache>
            </c:numRef>
          </c:val>
          <c:smooth val="0"/>
          <c:extLst>
            <c:ext xmlns:c16="http://schemas.microsoft.com/office/drawing/2014/chart" uri="{C3380CC4-5D6E-409C-BE32-E72D297353CC}">
              <c16:uniqueId val="{00000000-9FA9-4C43-A2E2-258CFDEEFB5B}"/>
            </c:ext>
          </c:extLst>
        </c:ser>
        <c:ser>
          <c:idx val="1"/>
          <c:order val="1"/>
          <c:tx>
            <c:strRef>
              <c:f>'0204050'!$A$21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6428.5119999999997</c:v>
                </c:pt>
                <c:pt idx="1">
                  <c:v>5989.5370000000003</c:v>
                </c:pt>
                <c:pt idx="2">
                  <c:v>6521.09</c:v>
                </c:pt>
                <c:pt idx="3">
                  <c:v>6283.2089999999998</c:v>
                </c:pt>
                <c:pt idx="4">
                  <c:v>6608.7820000000002</c:v>
                </c:pt>
              </c:numCache>
            </c:numRef>
          </c:val>
          <c:smooth val="0"/>
          <c:extLst>
            <c:ext xmlns:c16="http://schemas.microsoft.com/office/drawing/2014/chart" uri="{C3380CC4-5D6E-409C-BE32-E72D297353CC}">
              <c16:uniqueId val="{00000001-9FA9-4C43-A2E2-258CFDEEFB5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2023/2024</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extLst>
            <c:ext xmlns:c16="http://schemas.microsoft.com/office/drawing/2014/chart" uri="{C3380CC4-5D6E-409C-BE32-E72D297353CC}">
              <c16:uniqueId val="{00000000-180A-42D4-A87C-0A18C52E21D5}"/>
            </c:ext>
          </c:extLst>
        </c:ser>
        <c:ser>
          <c:idx val="14"/>
          <c:order val="1"/>
          <c:tx>
            <c:strRef>
              <c:f>'0201060'!$A$16</c:f>
              <c:strCache>
                <c:ptCount val="1"/>
                <c:pt idx="0">
                  <c:v>2024/2025</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33.685000000000002</c:v>
                </c:pt>
                <c:pt idx="10">
                  <c:v>37.040999999999997</c:v>
                </c:pt>
              </c:numCache>
            </c:numRef>
          </c:val>
          <c:extLst>
            <c:ext xmlns:c16="http://schemas.microsoft.com/office/drawing/2014/chart" uri="{C3380CC4-5D6E-409C-BE32-E72D297353CC}">
              <c16:uniqueId val="{00000001-180A-42D4-A87C-0A18C52E21D5}"/>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'0204090'!$B$11:$M$11</c:f>
              <c:numCache>
                <c:formatCode>###\ ###\ ##0</c:formatCode>
                <c:ptCount val="12"/>
                <c:pt idx="0">
                  <c:v>339980.44699999999</c:v>
                </c:pt>
                <c:pt idx="1">
                  <c:v>331938.185</c:v>
                </c:pt>
                <c:pt idx="2">
                  <c:v>344483.04300000001</c:v>
                </c:pt>
                <c:pt idx="3">
                  <c:v>340051.42700000003</c:v>
                </c:pt>
                <c:pt idx="4">
                  <c:v>350410.43599999999</c:v>
                </c:pt>
                <c:pt idx="5">
                  <c:v>313657.30499999999</c:v>
                </c:pt>
                <c:pt idx="6">
                  <c:v>331555.49800000002</c:v>
                </c:pt>
                <c:pt idx="7">
                  <c:v>311890.609</c:v>
                </c:pt>
                <c:pt idx="8">
                  <c:v>317477.80099999998</c:v>
                </c:pt>
                <c:pt idx="9">
                  <c:v>344115.52500000002</c:v>
                </c:pt>
                <c:pt idx="10">
                  <c:v>332251.01299999998</c:v>
                </c:pt>
                <c:pt idx="11">
                  <c:v>328313.42099999997</c:v>
                </c:pt>
              </c:numCache>
            </c:numRef>
          </c:val>
          <c:smooth val="0"/>
          <c:extLst>
            <c:ext xmlns:c16="http://schemas.microsoft.com/office/drawing/2014/chart" uri="{C3380CC4-5D6E-409C-BE32-E72D297353CC}">
              <c16:uniqueId val="{00000000-EBBB-4A85-966F-CC9EABB6110B}"/>
            </c:ext>
          </c:extLst>
        </c:ser>
        <c:ser>
          <c:idx val="1"/>
          <c:order val="1"/>
          <c:tx>
            <c:strRef>
              <c:f>'0204090'!$A$12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'0204090'!$B$12:$M$12</c:f>
              <c:numCache>
                <c:formatCode>###\ ###\ ##0</c:formatCode>
                <c:ptCount val="12"/>
                <c:pt idx="0">
                  <c:v>334905.87900000002</c:v>
                </c:pt>
                <c:pt idx="1">
                  <c:v>315603.60600000003</c:v>
                </c:pt>
                <c:pt idx="2">
                  <c:v>341509.21</c:v>
                </c:pt>
                <c:pt idx="3">
                  <c:v>329080.30300000001</c:v>
                </c:pt>
                <c:pt idx="4">
                  <c:v>315855.97499999998</c:v>
                </c:pt>
              </c:numCache>
            </c:numRef>
          </c:val>
          <c:smooth val="0"/>
          <c:extLst>
            <c:ext xmlns:c16="http://schemas.microsoft.com/office/drawing/2014/chart" uri="{C3380CC4-5D6E-409C-BE32-E72D297353CC}">
              <c16:uniqueId val="{00000001-EBBB-4A85-966F-CC9EABB6110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'0204090'!$B$16:$M$16</c:f>
              <c:numCache>
                <c:formatCode>###\ ###\ ##0</c:formatCode>
                <c:ptCount val="12"/>
                <c:pt idx="0">
                  <c:v>7062.9430000000002</c:v>
                </c:pt>
                <c:pt idx="1">
                  <c:v>6442.0860000000002</c:v>
                </c:pt>
                <c:pt idx="2">
                  <c:v>7033.11</c:v>
                </c:pt>
                <c:pt idx="3">
                  <c:v>6579.4560000000001</c:v>
                </c:pt>
                <c:pt idx="4">
                  <c:v>7352.9579999999996</c:v>
                </c:pt>
                <c:pt idx="5">
                  <c:v>7377.357</c:v>
                </c:pt>
                <c:pt idx="6">
                  <c:v>8283.7520000000004</c:v>
                </c:pt>
                <c:pt idx="7">
                  <c:v>8705.5939999999991</c:v>
                </c:pt>
                <c:pt idx="8">
                  <c:v>7049.1139999999996</c:v>
                </c:pt>
                <c:pt idx="9">
                  <c:v>6325.826</c:v>
                </c:pt>
                <c:pt idx="10">
                  <c:v>5313.8789999999999</c:v>
                </c:pt>
                <c:pt idx="11">
                  <c:v>6270.63</c:v>
                </c:pt>
              </c:numCache>
            </c:numRef>
          </c:val>
          <c:smooth val="0"/>
          <c:extLst>
            <c:ext xmlns:c16="http://schemas.microsoft.com/office/drawing/2014/chart" uri="{C3380CC4-5D6E-409C-BE32-E72D297353CC}">
              <c16:uniqueId val="{00000000-1FC4-4BCC-B920-CBD7E796F8AB}"/>
            </c:ext>
          </c:extLst>
        </c:ser>
        <c:ser>
          <c:idx val="1"/>
          <c:order val="1"/>
          <c:tx>
            <c:strRef>
              <c:f>'0204090'!$A$17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'0204090'!$B$17:$M$17</c:f>
              <c:numCache>
                <c:formatCode>###\ ###\ ##0</c:formatCode>
                <c:ptCount val="12"/>
                <c:pt idx="0">
                  <c:v>5932.67</c:v>
                </c:pt>
                <c:pt idx="1">
                  <c:v>5842.2539999999999</c:v>
                </c:pt>
                <c:pt idx="2">
                  <c:v>6864.6009999999997</c:v>
                </c:pt>
                <c:pt idx="3">
                  <c:v>6814.63</c:v>
                </c:pt>
                <c:pt idx="4">
                  <c:v>6632.7510000000002</c:v>
                </c:pt>
              </c:numCache>
            </c:numRef>
          </c:val>
          <c:smooth val="0"/>
          <c:extLst>
            <c:ext xmlns:c16="http://schemas.microsoft.com/office/drawing/2014/chart" uri="{C3380CC4-5D6E-409C-BE32-E72D297353CC}">
              <c16:uniqueId val="{00000001-1FC4-4BCC-B920-CBD7E796F8A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'0204090'!$B$21:$M$21</c:f>
              <c:numCache>
                <c:formatCode>###\ ###\ ##0</c:formatCode>
                <c:ptCount val="12"/>
                <c:pt idx="0">
                  <c:v>1789.4760000000001</c:v>
                </c:pt>
                <c:pt idx="1">
                  <c:v>1793.0309999999999</c:v>
                </c:pt>
                <c:pt idx="2">
                  <c:v>1813.2380000000001</c:v>
                </c:pt>
                <c:pt idx="3">
                  <c:v>1547.384</c:v>
                </c:pt>
                <c:pt idx="4">
                  <c:v>1673.598</c:v>
                </c:pt>
                <c:pt idx="5">
                  <c:v>1671.625</c:v>
                </c:pt>
                <c:pt idx="6">
                  <c:v>1874.3050000000001</c:v>
                </c:pt>
                <c:pt idx="7">
                  <c:v>1668.9359999999999</c:v>
                </c:pt>
                <c:pt idx="8">
                  <c:v>1648.6410000000001</c:v>
                </c:pt>
                <c:pt idx="9">
                  <c:v>1754.759</c:v>
                </c:pt>
                <c:pt idx="10">
                  <c:v>1676.078</c:v>
                </c:pt>
                <c:pt idx="11">
                  <c:v>1425.557</c:v>
                </c:pt>
              </c:numCache>
            </c:numRef>
          </c:val>
          <c:smooth val="0"/>
          <c:extLst>
            <c:ext xmlns:c16="http://schemas.microsoft.com/office/drawing/2014/chart" uri="{C3380CC4-5D6E-409C-BE32-E72D297353CC}">
              <c16:uniqueId val="{00000000-6AA2-4640-81F5-38FDF88C4C89}"/>
            </c:ext>
          </c:extLst>
        </c:ser>
        <c:ser>
          <c:idx val="1"/>
          <c:order val="1"/>
          <c:tx>
            <c:strRef>
              <c:f>'0204090'!$A$22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'0204090'!$B$22:$M$22</c:f>
              <c:numCache>
                <c:formatCode>###\ ###\ ##0</c:formatCode>
                <c:ptCount val="12"/>
                <c:pt idx="0">
                  <c:v>1789.9549999999999</c:v>
                </c:pt>
                <c:pt idx="1">
                  <c:v>1710.806</c:v>
                </c:pt>
                <c:pt idx="2">
                  <c:v>1930.8320000000001</c:v>
                </c:pt>
                <c:pt idx="3">
                  <c:v>1733.598</c:v>
                </c:pt>
                <c:pt idx="4">
                  <c:v>1666.2919999999999</c:v>
                </c:pt>
              </c:numCache>
            </c:numRef>
          </c:val>
          <c:smooth val="0"/>
          <c:extLst>
            <c:ext xmlns:c16="http://schemas.microsoft.com/office/drawing/2014/chart" uri="{C3380CC4-5D6E-409C-BE32-E72D297353CC}">
              <c16:uniqueId val="{00000001-6AA2-4640-81F5-38FDF88C4C8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'0204090'!$B$26:$M$26</c:f>
              <c:numCache>
                <c:formatCode>###\ ###\ ##0</c:formatCode>
                <c:ptCount val="12"/>
                <c:pt idx="0">
                  <c:v>17056.964</c:v>
                </c:pt>
                <c:pt idx="1">
                  <c:v>16731.916000000001</c:v>
                </c:pt>
                <c:pt idx="2">
                  <c:v>17174.561000000002</c:v>
                </c:pt>
                <c:pt idx="3">
                  <c:v>17511.782999999999</c:v>
                </c:pt>
                <c:pt idx="4">
                  <c:v>16952.809000000001</c:v>
                </c:pt>
                <c:pt idx="5">
                  <c:v>16834.45</c:v>
                </c:pt>
                <c:pt idx="6">
                  <c:v>18094.226999999999</c:v>
                </c:pt>
                <c:pt idx="7">
                  <c:v>17362.36</c:v>
                </c:pt>
                <c:pt idx="8">
                  <c:v>16341.038</c:v>
                </c:pt>
                <c:pt idx="9">
                  <c:v>18347.388999999999</c:v>
                </c:pt>
                <c:pt idx="10">
                  <c:v>18368.949000000001</c:v>
                </c:pt>
                <c:pt idx="11">
                  <c:v>15728.169</c:v>
                </c:pt>
              </c:numCache>
            </c:numRef>
          </c:val>
          <c:smooth val="0"/>
          <c:extLst>
            <c:ext xmlns:c16="http://schemas.microsoft.com/office/drawing/2014/chart" uri="{C3380CC4-5D6E-409C-BE32-E72D297353CC}">
              <c16:uniqueId val="{00000000-9759-46A8-89A3-0F2304103364}"/>
            </c:ext>
          </c:extLst>
        </c:ser>
        <c:ser>
          <c:idx val="1"/>
          <c:order val="1"/>
          <c:tx>
            <c:strRef>
              <c:f>'0204090'!$A$27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'0204090'!$B$27:$M$27</c:f>
              <c:numCache>
                <c:formatCode>###\ ###\ ##0</c:formatCode>
                <c:ptCount val="12"/>
                <c:pt idx="0">
                  <c:v>16404.849999999999</c:v>
                </c:pt>
                <c:pt idx="1">
                  <c:v>16397.485000000001</c:v>
                </c:pt>
                <c:pt idx="2">
                  <c:v>18745.794000000002</c:v>
                </c:pt>
                <c:pt idx="3">
                  <c:v>18005.562000000002</c:v>
                </c:pt>
                <c:pt idx="4">
                  <c:v>18290.795999999998</c:v>
                </c:pt>
              </c:numCache>
            </c:numRef>
          </c:val>
          <c:smooth val="0"/>
          <c:extLst>
            <c:ext xmlns:c16="http://schemas.microsoft.com/office/drawing/2014/chart" uri="{C3380CC4-5D6E-409C-BE32-E72D297353CC}">
              <c16:uniqueId val="{00000001-9759-46A8-89A3-0F230410336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'0204090'!$B$31:$M$31</c:f>
              <c:numCache>
                <c:formatCode>###\ ###\ ##0</c:formatCode>
                <c:ptCount val="12"/>
                <c:pt idx="0">
                  <c:v>56373.671999999999</c:v>
                </c:pt>
                <c:pt idx="1">
                  <c:v>56984.059000000001</c:v>
                </c:pt>
                <c:pt idx="2">
                  <c:v>59010.338000000003</c:v>
                </c:pt>
                <c:pt idx="3">
                  <c:v>59385.525000000001</c:v>
                </c:pt>
                <c:pt idx="4">
                  <c:v>61425.127</c:v>
                </c:pt>
                <c:pt idx="5">
                  <c:v>56357.531999999999</c:v>
                </c:pt>
                <c:pt idx="6">
                  <c:v>60086.627999999997</c:v>
                </c:pt>
                <c:pt idx="7">
                  <c:v>59547.42</c:v>
                </c:pt>
                <c:pt idx="8">
                  <c:v>56749.766000000003</c:v>
                </c:pt>
                <c:pt idx="9">
                  <c:v>57298.15</c:v>
                </c:pt>
                <c:pt idx="10">
                  <c:v>52558.767999999996</c:v>
                </c:pt>
                <c:pt idx="11">
                  <c:v>49703.364000000001</c:v>
                </c:pt>
              </c:numCache>
            </c:numRef>
          </c:val>
          <c:smooth val="0"/>
          <c:extLst>
            <c:ext xmlns:c16="http://schemas.microsoft.com/office/drawing/2014/chart" uri="{C3380CC4-5D6E-409C-BE32-E72D297353CC}">
              <c16:uniqueId val="{00000000-5247-4BDE-8833-723FF50D25DB}"/>
            </c:ext>
          </c:extLst>
        </c:ser>
        <c:ser>
          <c:idx val="1"/>
          <c:order val="1"/>
          <c:tx>
            <c:strRef>
              <c:f>'0204090'!$A$32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'0204090'!$B$32:$M$32</c:f>
              <c:numCache>
                <c:formatCode>###\ ###\ ##0</c:formatCode>
                <c:ptCount val="12"/>
                <c:pt idx="0">
                  <c:v>59050.211000000003</c:v>
                </c:pt>
                <c:pt idx="1">
                  <c:v>56666.400999999998</c:v>
                </c:pt>
                <c:pt idx="2">
                  <c:v>61778.476999999999</c:v>
                </c:pt>
                <c:pt idx="3">
                  <c:v>61080.648000000001</c:v>
                </c:pt>
                <c:pt idx="4">
                  <c:v>61643.120999999999</c:v>
                </c:pt>
              </c:numCache>
            </c:numRef>
          </c:val>
          <c:smooth val="0"/>
          <c:extLst>
            <c:ext xmlns:c16="http://schemas.microsoft.com/office/drawing/2014/chart" uri="{C3380CC4-5D6E-409C-BE32-E72D297353CC}">
              <c16:uniqueId val="{00000001-5247-4BDE-8833-723FF50D25D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'0204090'!$B$36:$M$36</c:f>
              <c:numCache>
                <c:formatCode>###\ ###\ ##0</c:formatCode>
                <c:ptCount val="12"/>
                <c:pt idx="0">
                  <c:v>195739.774</c:v>
                </c:pt>
                <c:pt idx="1">
                  <c:v>190739.18699999998</c:v>
                </c:pt>
                <c:pt idx="2">
                  <c:v>199789.04500000001</c:v>
                </c:pt>
                <c:pt idx="3">
                  <c:v>197889.79200000002</c:v>
                </c:pt>
                <c:pt idx="4">
                  <c:v>211879.774</c:v>
                </c:pt>
                <c:pt idx="5">
                  <c:v>190895.986</c:v>
                </c:pt>
                <c:pt idx="6">
                  <c:v>205887.00799999997</c:v>
                </c:pt>
                <c:pt idx="7">
                  <c:v>206646.87</c:v>
                </c:pt>
                <c:pt idx="8">
                  <c:v>199892.40900000001</c:v>
                </c:pt>
                <c:pt idx="9">
                  <c:v>208428.56700000001</c:v>
                </c:pt>
                <c:pt idx="10">
                  <c:v>186867.20600000001</c:v>
                </c:pt>
                <c:pt idx="11">
                  <c:v>170710.30800000002</c:v>
                </c:pt>
              </c:numCache>
            </c:numRef>
          </c:val>
          <c:smooth val="0"/>
          <c:extLst>
            <c:ext xmlns:c16="http://schemas.microsoft.com/office/drawing/2014/chart" uri="{C3380CC4-5D6E-409C-BE32-E72D297353CC}">
              <c16:uniqueId val="{00000000-35C1-4E99-8069-92E4D225F901}"/>
            </c:ext>
          </c:extLst>
        </c:ser>
        <c:ser>
          <c:idx val="1"/>
          <c:order val="1"/>
          <c:tx>
            <c:strRef>
              <c:f>'0204090'!$A$37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'0204090'!$B$37:$M$37</c:f>
              <c:numCache>
                <c:formatCode>###\ ###\ ##0</c:formatCode>
                <c:ptCount val="12"/>
                <c:pt idx="0">
                  <c:v>194326.07200000001</c:v>
                </c:pt>
                <c:pt idx="1">
                  <c:v>192507.60500000001</c:v>
                </c:pt>
                <c:pt idx="2">
                  <c:v>205042.65</c:v>
                </c:pt>
                <c:pt idx="3">
                  <c:v>210577.88399999999</c:v>
                </c:pt>
                <c:pt idx="4">
                  <c:v>203483.89500000002</c:v>
                </c:pt>
              </c:numCache>
            </c:numRef>
          </c:val>
          <c:smooth val="0"/>
          <c:extLst>
            <c:ext xmlns:c16="http://schemas.microsoft.com/office/drawing/2014/chart" uri="{C3380CC4-5D6E-409C-BE32-E72D297353CC}">
              <c16:uniqueId val="{00000001-35C1-4E99-8069-92E4D225F90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'0204090'!$B$46:$M$46</c:f>
              <c:numCache>
                <c:formatCode>###\ ###\ ##0</c:formatCode>
                <c:ptCount val="12"/>
                <c:pt idx="0">
                  <c:v>43960.328999999998</c:v>
                </c:pt>
                <c:pt idx="1">
                  <c:v>44500.464999999997</c:v>
                </c:pt>
                <c:pt idx="2">
                  <c:v>47778.360999999997</c:v>
                </c:pt>
                <c:pt idx="3">
                  <c:v>44467.411999999997</c:v>
                </c:pt>
                <c:pt idx="4">
                  <c:v>46369.563999999998</c:v>
                </c:pt>
                <c:pt idx="5">
                  <c:v>42674.078000000001</c:v>
                </c:pt>
                <c:pt idx="6">
                  <c:v>42822.406999999999</c:v>
                </c:pt>
                <c:pt idx="7">
                  <c:v>40805.417000000001</c:v>
                </c:pt>
                <c:pt idx="8">
                  <c:v>41272.417000000001</c:v>
                </c:pt>
                <c:pt idx="9">
                  <c:v>45376.383999999998</c:v>
                </c:pt>
                <c:pt idx="10">
                  <c:v>44324.334999999999</c:v>
                </c:pt>
                <c:pt idx="11">
                  <c:v>43137.150999999998</c:v>
                </c:pt>
              </c:numCache>
            </c:numRef>
          </c:val>
          <c:smooth val="0"/>
          <c:extLst>
            <c:ext xmlns:c16="http://schemas.microsoft.com/office/drawing/2014/chart" uri="{C3380CC4-5D6E-409C-BE32-E72D297353CC}">
              <c16:uniqueId val="{00000000-6D5A-4096-A0A6-595B944A68FD}"/>
            </c:ext>
          </c:extLst>
        </c:ser>
        <c:ser>
          <c:idx val="1"/>
          <c:order val="1"/>
          <c:tx>
            <c:strRef>
              <c:f>'0204090'!$A$47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'0204090'!$B$47:$M$47</c:f>
              <c:numCache>
                <c:formatCode>###\ ###\ ##0</c:formatCode>
                <c:ptCount val="12"/>
                <c:pt idx="0">
                  <c:v>42034.964999999997</c:v>
                </c:pt>
                <c:pt idx="1">
                  <c:v>40330.481</c:v>
                </c:pt>
                <c:pt idx="2">
                  <c:v>45114.129000000001</c:v>
                </c:pt>
                <c:pt idx="3">
                  <c:v>44424.690999999999</c:v>
                </c:pt>
                <c:pt idx="4">
                  <c:v>42600.688999999998</c:v>
                </c:pt>
              </c:numCache>
            </c:numRef>
          </c:val>
          <c:smooth val="0"/>
          <c:extLst>
            <c:ext xmlns:c16="http://schemas.microsoft.com/office/drawing/2014/chart" uri="{C3380CC4-5D6E-409C-BE32-E72D297353CC}">
              <c16:uniqueId val="{00000001-6D5A-4096-A0A6-595B944A68F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'0204090'!$B$51:$M$51</c:f>
              <c:numCache>
                <c:formatCode>###\ ###\ ##0</c:formatCode>
                <c:ptCount val="12"/>
                <c:pt idx="0">
                  <c:v>32080.203000000001</c:v>
                </c:pt>
                <c:pt idx="1">
                  <c:v>29773.077000000001</c:v>
                </c:pt>
                <c:pt idx="2">
                  <c:v>25803.225999999999</c:v>
                </c:pt>
                <c:pt idx="3">
                  <c:v>25087.348000000002</c:v>
                </c:pt>
                <c:pt idx="4">
                  <c:v>30434.365000000002</c:v>
                </c:pt>
                <c:pt idx="5">
                  <c:v>22356.78</c:v>
                </c:pt>
                <c:pt idx="6">
                  <c:v>29687.589</c:v>
                </c:pt>
                <c:pt idx="7">
                  <c:v>29585.403999999999</c:v>
                </c:pt>
                <c:pt idx="8">
                  <c:v>29052.891</c:v>
                </c:pt>
                <c:pt idx="9">
                  <c:v>30380.656999999999</c:v>
                </c:pt>
                <c:pt idx="10">
                  <c:v>28174.49</c:v>
                </c:pt>
                <c:pt idx="11">
                  <c:v>29768.948</c:v>
                </c:pt>
              </c:numCache>
            </c:numRef>
          </c:val>
          <c:smooth val="0"/>
          <c:extLst>
            <c:ext xmlns:c16="http://schemas.microsoft.com/office/drawing/2014/chart" uri="{C3380CC4-5D6E-409C-BE32-E72D297353CC}">
              <c16:uniqueId val="{00000000-9562-47D3-A0F7-6400643B68A0}"/>
            </c:ext>
          </c:extLst>
        </c:ser>
        <c:ser>
          <c:idx val="1"/>
          <c:order val="1"/>
          <c:tx>
            <c:strRef>
              <c:f>'0204090'!$A$52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'0204090'!$B$52:$M$52</c:f>
              <c:numCache>
                <c:formatCode>###\ ###\ ##0</c:formatCode>
                <c:ptCount val="12"/>
                <c:pt idx="0">
                  <c:v>25435.37</c:v>
                </c:pt>
                <c:pt idx="1">
                  <c:v>24757.63</c:v>
                </c:pt>
                <c:pt idx="2">
                  <c:v>22887.454000000002</c:v>
                </c:pt>
                <c:pt idx="3">
                  <c:v>22974.91</c:v>
                </c:pt>
                <c:pt idx="4">
                  <c:v>22224.235000000001</c:v>
                </c:pt>
              </c:numCache>
            </c:numRef>
          </c:val>
          <c:smooth val="0"/>
          <c:extLst>
            <c:ext xmlns:c16="http://schemas.microsoft.com/office/drawing/2014/chart" uri="{C3380CC4-5D6E-409C-BE32-E72D297353CC}">
              <c16:uniqueId val="{00000001-9562-47D3-A0F7-6400643B68A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'0204090'!$B$56:$M$56</c:f>
              <c:numCache>
                <c:formatCode>###\ ###\ ##0</c:formatCode>
                <c:ptCount val="12"/>
                <c:pt idx="0">
                  <c:v>56245.296000000002</c:v>
                </c:pt>
                <c:pt idx="1">
                  <c:v>56621.985000000001</c:v>
                </c:pt>
                <c:pt idx="2">
                  <c:v>59425.208000000006</c:v>
                </c:pt>
                <c:pt idx="3">
                  <c:v>60925.854999999996</c:v>
                </c:pt>
                <c:pt idx="4">
                  <c:v>62582.922999999995</c:v>
                </c:pt>
                <c:pt idx="5">
                  <c:v>57530.841999999997</c:v>
                </c:pt>
                <c:pt idx="6">
                  <c:v>56861.979000000007</c:v>
                </c:pt>
                <c:pt idx="7">
                  <c:v>50148.313000000002</c:v>
                </c:pt>
                <c:pt idx="8">
                  <c:v>43586.84</c:v>
                </c:pt>
                <c:pt idx="9">
                  <c:v>50650.483</c:v>
                </c:pt>
                <c:pt idx="10">
                  <c:v>47295.756999999998</c:v>
                </c:pt>
                <c:pt idx="11">
                  <c:v>57563.832999999999</c:v>
                </c:pt>
              </c:numCache>
            </c:numRef>
          </c:val>
          <c:smooth val="0"/>
          <c:extLst>
            <c:ext xmlns:c16="http://schemas.microsoft.com/office/drawing/2014/chart" uri="{C3380CC4-5D6E-409C-BE32-E72D297353CC}">
              <c16:uniqueId val="{00000000-5C39-405D-BDCB-28FCE25C4D85}"/>
            </c:ext>
          </c:extLst>
        </c:ser>
        <c:ser>
          <c:idx val="1"/>
          <c:order val="1"/>
          <c:tx>
            <c:strRef>
              <c:f>'0204090'!$A$57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'0204090'!$B$57:$M$57</c:f>
              <c:numCache>
                <c:formatCode>###\ ###\ ##0</c:formatCode>
                <c:ptCount val="12"/>
                <c:pt idx="0">
                  <c:v>62680.104999999996</c:v>
                </c:pt>
                <c:pt idx="1">
                  <c:v>51083.152999999998</c:v>
                </c:pt>
                <c:pt idx="2">
                  <c:v>59932.932000000001</c:v>
                </c:pt>
                <c:pt idx="3">
                  <c:v>61638.688999999998</c:v>
                </c:pt>
                <c:pt idx="4">
                  <c:v>66762.317999999999</c:v>
                </c:pt>
              </c:numCache>
            </c:numRef>
          </c:val>
          <c:smooth val="0"/>
          <c:extLst>
            <c:ext xmlns:c16="http://schemas.microsoft.com/office/drawing/2014/chart" uri="{C3380CC4-5D6E-409C-BE32-E72D297353CC}">
              <c16:uniqueId val="{00000001-5C39-405D-BDCB-28FCE25C4D8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'0204090'!$B$61:$M$61</c:f>
              <c:numCache>
                <c:formatCode>###\ ###\ ##0</c:formatCode>
                <c:ptCount val="12"/>
                <c:pt idx="0">
                  <c:v>12386.041999999999</c:v>
                </c:pt>
                <c:pt idx="1">
                  <c:v>12973.637000000001</c:v>
                </c:pt>
                <c:pt idx="2">
                  <c:v>11944.457</c:v>
                </c:pt>
                <c:pt idx="3">
                  <c:v>11765.575999999999</c:v>
                </c:pt>
                <c:pt idx="4">
                  <c:v>12347.375</c:v>
                </c:pt>
                <c:pt idx="5">
                  <c:v>11118.419</c:v>
                </c:pt>
                <c:pt idx="6">
                  <c:v>11530.155000000001</c:v>
                </c:pt>
                <c:pt idx="7">
                  <c:v>9929.2829999999994</c:v>
                </c:pt>
                <c:pt idx="8">
                  <c:v>9912.1299999999992</c:v>
                </c:pt>
                <c:pt idx="9">
                  <c:v>8854.7479999999996</c:v>
                </c:pt>
                <c:pt idx="10">
                  <c:v>7897.9629999999997</c:v>
                </c:pt>
                <c:pt idx="11">
                  <c:v>11870.325999999999</c:v>
                </c:pt>
              </c:numCache>
            </c:numRef>
          </c:val>
          <c:smooth val="0"/>
          <c:extLst>
            <c:ext xmlns:c16="http://schemas.microsoft.com/office/drawing/2014/chart" uri="{C3380CC4-5D6E-409C-BE32-E72D297353CC}">
              <c16:uniqueId val="{00000000-5503-4BD2-B5E3-F9DA3A87C85C}"/>
            </c:ext>
          </c:extLst>
        </c:ser>
        <c:ser>
          <c:idx val="1"/>
          <c:order val="1"/>
          <c:tx>
            <c:strRef>
              <c:f>'0204090'!$A$62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'0204090'!$B$62:$M$62</c:f>
              <c:numCache>
                <c:formatCode>###\ ###\ ##0</c:formatCode>
                <c:ptCount val="12"/>
                <c:pt idx="0">
                  <c:v>12350.153</c:v>
                </c:pt>
                <c:pt idx="1">
                  <c:v>10012.278</c:v>
                </c:pt>
                <c:pt idx="2">
                  <c:v>11870.021000000001</c:v>
                </c:pt>
                <c:pt idx="3">
                  <c:v>13764.841</c:v>
                </c:pt>
                <c:pt idx="4">
                  <c:v>13285.683000000001</c:v>
                </c:pt>
              </c:numCache>
            </c:numRef>
          </c:val>
          <c:smooth val="0"/>
          <c:extLst>
            <c:ext xmlns:c16="http://schemas.microsoft.com/office/drawing/2014/chart" uri="{C3380CC4-5D6E-409C-BE32-E72D297353CC}">
              <c16:uniqueId val="{00000001-5503-4BD2-B5E3-F9DA3A87C85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2023/2024</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extLst>
            <c:ext xmlns:c16="http://schemas.microsoft.com/office/drawing/2014/chart" uri="{C3380CC4-5D6E-409C-BE32-E72D297353CC}">
              <c16:uniqueId val="{00000000-5AC8-4CC8-89A2-A45EB72D0DA8}"/>
            </c:ext>
          </c:extLst>
        </c:ser>
        <c:ser>
          <c:idx val="24"/>
          <c:order val="1"/>
          <c:tx>
            <c:strRef>
              <c:f>'0201060'!$A$22</c:f>
              <c:strCache>
                <c:ptCount val="1"/>
                <c:pt idx="0">
                  <c:v>2024/2025</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122.307</c:v>
                </c:pt>
                <c:pt idx="10">
                  <c:v>101.18600000000001</c:v>
                </c:pt>
              </c:numCache>
            </c:numRef>
          </c:val>
          <c:extLst>
            <c:ext xmlns:c16="http://schemas.microsoft.com/office/drawing/2014/chart" uri="{C3380CC4-5D6E-409C-BE32-E72D297353CC}">
              <c16:uniqueId val="{00000001-5AC8-4CC8-89A2-A45EB72D0DA8}"/>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'0204090'!$B$66:$M$66</c:f>
              <c:numCache>
                <c:formatCode>###\ ###\ ##0</c:formatCode>
                <c:ptCount val="12"/>
                <c:pt idx="0">
                  <c:v>27795.541000000001</c:v>
                </c:pt>
                <c:pt idx="1">
                  <c:v>26447.348000000002</c:v>
                </c:pt>
                <c:pt idx="2">
                  <c:v>31487.606</c:v>
                </c:pt>
                <c:pt idx="3">
                  <c:v>31860.865000000002</c:v>
                </c:pt>
                <c:pt idx="4">
                  <c:v>33059.110999999997</c:v>
                </c:pt>
                <c:pt idx="5">
                  <c:v>29077.187999999998</c:v>
                </c:pt>
                <c:pt idx="6">
                  <c:v>26227.573</c:v>
                </c:pt>
                <c:pt idx="7">
                  <c:v>23792.199000000001</c:v>
                </c:pt>
                <c:pt idx="8">
                  <c:v>20431.807000000001</c:v>
                </c:pt>
                <c:pt idx="9">
                  <c:v>23116.731</c:v>
                </c:pt>
                <c:pt idx="10">
                  <c:v>23958.179</c:v>
                </c:pt>
                <c:pt idx="11">
                  <c:v>31306.368999999999</c:v>
                </c:pt>
              </c:numCache>
            </c:numRef>
          </c:val>
          <c:smooth val="0"/>
          <c:extLst>
            <c:ext xmlns:c16="http://schemas.microsoft.com/office/drawing/2014/chart" uri="{C3380CC4-5D6E-409C-BE32-E72D297353CC}">
              <c16:uniqueId val="{00000000-F5B7-4D40-9F79-22E4097165FA}"/>
            </c:ext>
          </c:extLst>
        </c:ser>
        <c:ser>
          <c:idx val="1"/>
          <c:order val="1"/>
          <c:tx>
            <c:strRef>
              <c:f>'0204090'!$A$67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'0204090'!$B$67:$M$67</c:f>
              <c:numCache>
                <c:formatCode>###\ ###\ ##0</c:formatCode>
                <c:ptCount val="12"/>
                <c:pt idx="0">
                  <c:v>32788.46</c:v>
                </c:pt>
                <c:pt idx="1">
                  <c:v>25722.141</c:v>
                </c:pt>
                <c:pt idx="2">
                  <c:v>33007.478999999999</c:v>
                </c:pt>
                <c:pt idx="3">
                  <c:v>33004.46</c:v>
                </c:pt>
                <c:pt idx="4">
                  <c:v>35391.553</c:v>
                </c:pt>
              </c:numCache>
            </c:numRef>
          </c:val>
          <c:smooth val="0"/>
          <c:extLst>
            <c:ext xmlns:c16="http://schemas.microsoft.com/office/drawing/2014/chart" uri="{C3380CC4-5D6E-409C-BE32-E72D297353CC}">
              <c16:uniqueId val="{00000001-F5B7-4D40-9F79-22E4097165F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'0204090'!$B$71:$M$71</c:f>
              <c:numCache>
                <c:formatCode>###\ ###\ ##0</c:formatCode>
                <c:ptCount val="12"/>
                <c:pt idx="0">
                  <c:v>1853.0650000000001</c:v>
                </c:pt>
                <c:pt idx="1">
                  <c:v>1791.7170000000001</c:v>
                </c:pt>
                <c:pt idx="2">
                  <c:v>1683.067</c:v>
                </c:pt>
                <c:pt idx="3">
                  <c:v>2193.8519999999999</c:v>
                </c:pt>
                <c:pt idx="4">
                  <c:v>1818.136</c:v>
                </c:pt>
                <c:pt idx="5">
                  <c:v>1560.4369999999999</c:v>
                </c:pt>
                <c:pt idx="6">
                  <c:v>1472.982</c:v>
                </c:pt>
                <c:pt idx="7">
                  <c:v>1548.8330000000001</c:v>
                </c:pt>
                <c:pt idx="8">
                  <c:v>1445.596</c:v>
                </c:pt>
                <c:pt idx="9">
                  <c:v>1777.5650000000001</c:v>
                </c:pt>
                <c:pt idx="10">
                  <c:v>1672.884</c:v>
                </c:pt>
                <c:pt idx="11">
                  <c:v>2025.046</c:v>
                </c:pt>
              </c:numCache>
            </c:numRef>
          </c:val>
          <c:smooth val="0"/>
          <c:extLst>
            <c:ext xmlns:c16="http://schemas.microsoft.com/office/drawing/2014/chart" uri="{C3380CC4-5D6E-409C-BE32-E72D297353CC}">
              <c16:uniqueId val="{00000000-7C28-4BC0-81FA-54A349501354}"/>
            </c:ext>
          </c:extLst>
        </c:ser>
        <c:ser>
          <c:idx val="1"/>
          <c:order val="1"/>
          <c:tx>
            <c:strRef>
              <c:f>'0204090'!$A$72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'0204090'!$B$72:$M$72</c:f>
              <c:numCache>
                <c:formatCode>###\ ###\ ##0</c:formatCode>
                <c:ptCount val="12"/>
                <c:pt idx="0">
                  <c:v>2348.1179999999999</c:v>
                </c:pt>
                <c:pt idx="1">
                  <c:v>1674.653</c:v>
                </c:pt>
                <c:pt idx="2">
                  <c:v>1965.643</c:v>
                </c:pt>
                <c:pt idx="3">
                  <c:v>1992.4939999999999</c:v>
                </c:pt>
                <c:pt idx="4">
                  <c:v>2096.9209999999998</c:v>
                </c:pt>
              </c:numCache>
            </c:numRef>
          </c:val>
          <c:smooth val="0"/>
          <c:extLst>
            <c:ext xmlns:c16="http://schemas.microsoft.com/office/drawing/2014/chart" uri="{C3380CC4-5D6E-409C-BE32-E72D297353CC}">
              <c16:uniqueId val="{00000001-7C28-4BC0-81FA-54A34950135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'0204090'!$B$76:$M$76</c:f>
              <c:numCache>
                <c:formatCode>###\ ###\ ##0</c:formatCode>
                <c:ptCount val="12"/>
                <c:pt idx="0">
                  <c:v>14210.647999999999</c:v>
                </c:pt>
                <c:pt idx="1">
                  <c:v>15409.282999999999</c:v>
                </c:pt>
                <c:pt idx="2">
                  <c:v>14310.078</c:v>
                </c:pt>
                <c:pt idx="3">
                  <c:v>15105.562</c:v>
                </c:pt>
                <c:pt idx="4">
                  <c:v>15358.300999999999</c:v>
                </c:pt>
                <c:pt idx="5">
                  <c:v>15774.798000000001</c:v>
                </c:pt>
                <c:pt idx="6">
                  <c:v>17631.269</c:v>
                </c:pt>
                <c:pt idx="7">
                  <c:v>14877.998</c:v>
                </c:pt>
                <c:pt idx="8">
                  <c:v>11797.307000000001</c:v>
                </c:pt>
                <c:pt idx="9">
                  <c:v>16901.438999999998</c:v>
                </c:pt>
                <c:pt idx="10">
                  <c:v>13766.731</c:v>
                </c:pt>
                <c:pt idx="11">
                  <c:v>12362.092000000001</c:v>
                </c:pt>
              </c:numCache>
            </c:numRef>
          </c:val>
          <c:smooth val="0"/>
          <c:extLst>
            <c:ext xmlns:c16="http://schemas.microsoft.com/office/drawing/2014/chart" uri="{C3380CC4-5D6E-409C-BE32-E72D297353CC}">
              <c16:uniqueId val="{00000000-1799-4EF4-88AF-340112118BF3}"/>
            </c:ext>
          </c:extLst>
        </c:ser>
        <c:ser>
          <c:idx val="1"/>
          <c:order val="1"/>
          <c:tx>
            <c:strRef>
              <c:f>'0204090'!$A$77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'0204090'!$B$77:$M$77</c:f>
              <c:numCache>
                <c:formatCode>###\ ###\ ##0</c:formatCode>
                <c:ptCount val="12"/>
                <c:pt idx="0">
                  <c:v>15193.374</c:v>
                </c:pt>
                <c:pt idx="1">
                  <c:v>13674.081</c:v>
                </c:pt>
                <c:pt idx="2">
                  <c:v>13089.789000000001</c:v>
                </c:pt>
                <c:pt idx="3">
                  <c:v>12876.894</c:v>
                </c:pt>
                <c:pt idx="4">
                  <c:v>15988.161</c:v>
                </c:pt>
              </c:numCache>
            </c:numRef>
          </c:val>
          <c:smooth val="0"/>
          <c:extLst>
            <c:ext xmlns:c16="http://schemas.microsoft.com/office/drawing/2014/chart" uri="{C3380CC4-5D6E-409C-BE32-E72D297353CC}">
              <c16:uniqueId val="{00000001-1799-4EF4-88AF-340112118BF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'0204090'!$B$81:$M$81</c:f>
              <c:numCache>
                <c:formatCode>###\ ###\ ##0</c:formatCode>
                <c:ptCount val="12"/>
                <c:pt idx="0">
                  <c:v>33408.678</c:v>
                </c:pt>
                <c:pt idx="1">
                  <c:v>31099.129000000001</c:v>
                </c:pt>
                <c:pt idx="2">
                  <c:v>33662.091</c:v>
                </c:pt>
                <c:pt idx="3">
                  <c:v>32714.326000000001</c:v>
                </c:pt>
                <c:pt idx="4">
                  <c:v>35539.442000000003</c:v>
                </c:pt>
                <c:pt idx="5">
                  <c:v>34833.472999999998</c:v>
                </c:pt>
                <c:pt idx="6">
                  <c:v>33598.639999999999</c:v>
                </c:pt>
                <c:pt idx="7">
                  <c:v>29151.197</c:v>
                </c:pt>
                <c:pt idx="8">
                  <c:v>25583.935000000001</c:v>
                </c:pt>
                <c:pt idx="9">
                  <c:v>29181.226999999999</c:v>
                </c:pt>
                <c:pt idx="10">
                  <c:v>25161.623</c:v>
                </c:pt>
                <c:pt idx="11">
                  <c:v>29652.366999999998</c:v>
                </c:pt>
              </c:numCache>
            </c:numRef>
          </c:val>
          <c:smooth val="0"/>
          <c:extLst>
            <c:ext xmlns:c16="http://schemas.microsoft.com/office/drawing/2014/chart" uri="{C3380CC4-5D6E-409C-BE32-E72D297353CC}">
              <c16:uniqueId val="{00000000-11A2-4C08-BB67-B90914970406}"/>
            </c:ext>
          </c:extLst>
        </c:ser>
        <c:ser>
          <c:idx val="1"/>
          <c:order val="1"/>
          <c:tx>
            <c:strRef>
              <c:f>'0204090'!$A$82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'0204090'!$B$82:$M$82</c:f>
              <c:numCache>
                <c:formatCode>###\ ###\ ##0</c:formatCode>
                <c:ptCount val="12"/>
                <c:pt idx="0">
                  <c:v>30342.741000000002</c:v>
                </c:pt>
                <c:pt idx="1">
                  <c:v>25433.580999999998</c:v>
                </c:pt>
                <c:pt idx="2">
                  <c:v>30568.667000000001</c:v>
                </c:pt>
                <c:pt idx="3">
                  <c:v>32366.058000000001</c:v>
                </c:pt>
                <c:pt idx="4">
                  <c:v>33520.163999999997</c:v>
                </c:pt>
              </c:numCache>
            </c:numRef>
          </c:val>
          <c:smooth val="0"/>
          <c:extLst>
            <c:ext xmlns:c16="http://schemas.microsoft.com/office/drawing/2014/chart" uri="{C3380CC4-5D6E-409C-BE32-E72D297353CC}">
              <c16:uniqueId val="{00000001-11A2-4C08-BB67-B9091497040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'0204090'!$B$91:$M$91</c:f>
              <c:numCache>
                <c:formatCode>###\ ###\ ##0</c:formatCode>
                <c:ptCount val="12"/>
                <c:pt idx="0">
                  <c:v>42492.534493975902</c:v>
                </c:pt>
                <c:pt idx="1">
                  <c:v>41191.7751686747</c:v>
                </c:pt>
                <c:pt idx="2">
                  <c:v>44028.677686746989</c:v>
                </c:pt>
                <c:pt idx="3">
                  <c:v>45402.104819277105</c:v>
                </c:pt>
                <c:pt idx="4">
                  <c:v>45554.040542168674</c:v>
                </c:pt>
                <c:pt idx="5">
                  <c:v>37548.92645783133</c:v>
                </c:pt>
                <c:pt idx="6">
                  <c:v>38148.737132530114</c:v>
                </c:pt>
                <c:pt idx="7">
                  <c:v>35516.353072289159</c:v>
                </c:pt>
                <c:pt idx="8">
                  <c:v>31699.917795180729</c:v>
                </c:pt>
                <c:pt idx="9">
                  <c:v>37557.113072289161</c:v>
                </c:pt>
                <c:pt idx="10">
                  <c:v>37460.446518072291</c:v>
                </c:pt>
                <c:pt idx="11">
                  <c:v>44359.241385542162</c:v>
                </c:pt>
              </c:numCache>
            </c:numRef>
          </c:val>
          <c:smooth val="0"/>
          <c:extLst>
            <c:ext xmlns:c16="http://schemas.microsoft.com/office/drawing/2014/chart" uri="{C3380CC4-5D6E-409C-BE32-E72D297353CC}">
              <c16:uniqueId val="{00000000-948A-48E3-A3D5-678CF9BA2BCE}"/>
            </c:ext>
          </c:extLst>
        </c:ser>
        <c:ser>
          <c:idx val="1"/>
          <c:order val="1"/>
          <c:tx>
            <c:strRef>
              <c:f>'0204090'!$A$92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'0204090'!$B$92:$M$92</c:f>
              <c:numCache>
                <c:formatCode>###\ ###\ ##0</c:formatCode>
                <c:ptCount val="12"/>
                <c:pt idx="0">
                  <c:v>46756.464819277098</c:v>
                </c:pt>
                <c:pt idx="1">
                  <c:v>44122.142120481927</c:v>
                </c:pt>
                <c:pt idx="2">
                  <c:v>45600.843951807219</c:v>
                </c:pt>
                <c:pt idx="3">
                  <c:v>45331.397662650597</c:v>
                </c:pt>
                <c:pt idx="4">
                  <c:v>46091.800554216861</c:v>
                </c:pt>
              </c:numCache>
            </c:numRef>
          </c:val>
          <c:smooth val="0"/>
          <c:extLst>
            <c:ext xmlns:c16="http://schemas.microsoft.com/office/drawing/2014/chart" uri="{C3380CC4-5D6E-409C-BE32-E72D297353CC}">
              <c16:uniqueId val="{00000001-948A-48E3-A3D5-678CF9BA2BC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'0204090'!$B$96:$M$96</c:f>
              <c:numCache>
                <c:formatCode>###\ ###\ ##0</c:formatCode>
                <c:ptCount val="12"/>
                <c:pt idx="0">
                  <c:v>7123</c:v>
                </c:pt>
                <c:pt idx="1">
                  <c:v>5855</c:v>
                </c:pt>
                <c:pt idx="2">
                  <c:v>7123</c:v>
                </c:pt>
                <c:pt idx="3">
                  <c:v>6112</c:v>
                </c:pt>
                <c:pt idx="4">
                  <c:v>6421</c:v>
                </c:pt>
                <c:pt idx="5">
                  <c:v>5470</c:v>
                </c:pt>
                <c:pt idx="6">
                  <c:v>6623</c:v>
                </c:pt>
                <c:pt idx="7">
                  <c:v>6257</c:v>
                </c:pt>
                <c:pt idx="8">
                  <c:v>6323</c:v>
                </c:pt>
                <c:pt idx="9">
                  <c:v>7547</c:v>
                </c:pt>
                <c:pt idx="10">
                  <c:v>8216</c:v>
                </c:pt>
                <c:pt idx="11">
                  <c:v>6068</c:v>
                </c:pt>
              </c:numCache>
            </c:numRef>
          </c:val>
          <c:smooth val="0"/>
          <c:extLst>
            <c:ext xmlns:c16="http://schemas.microsoft.com/office/drawing/2014/chart" uri="{C3380CC4-5D6E-409C-BE32-E72D297353CC}">
              <c16:uniqueId val="{00000000-3734-4BEA-BCAD-7DF8FA3BCC22}"/>
            </c:ext>
          </c:extLst>
        </c:ser>
        <c:ser>
          <c:idx val="1"/>
          <c:order val="1"/>
          <c:tx>
            <c:strRef>
              <c:f>'0204090'!$A$97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'0204090'!$B$97:$M$97</c:f>
              <c:numCache>
                <c:formatCode>###\ ###\ ##0</c:formatCode>
                <c:ptCount val="12"/>
                <c:pt idx="0">
                  <c:v>5768</c:v>
                </c:pt>
                <c:pt idx="1">
                  <c:v>5909</c:v>
                </c:pt>
                <c:pt idx="2">
                  <c:v>7603</c:v>
                </c:pt>
                <c:pt idx="3">
                  <c:v>6202</c:v>
                </c:pt>
                <c:pt idx="4">
                  <c:v>5445</c:v>
                </c:pt>
              </c:numCache>
            </c:numRef>
          </c:val>
          <c:smooth val="0"/>
          <c:extLst>
            <c:ext xmlns:c16="http://schemas.microsoft.com/office/drawing/2014/chart" uri="{C3380CC4-5D6E-409C-BE32-E72D297353CC}">
              <c16:uniqueId val="{00000001-3734-4BEA-BCAD-7DF8FA3BCC2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'0204090'!$B$101:$M$101</c:f>
              <c:numCache>
                <c:formatCode>###\ ###\ ##0</c:formatCode>
                <c:ptCount val="12"/>
                <c:pt idx="0">
                  <c:v>15847.584999999999</c:v>
                </c:pt>
                <c:pt idx="1">
                  <c:v>15257.642</c:v>
                </c:pt>
                <c:pt idx="2">
                  <c:v>15638.679</c:v>
                </c:pt>
                <c:pt idx="3">
                  <c:v>15906.325000000001</c:v>
                </c:pt>
                <c:pt idx="4">
                  <c:v>15506.632</c:v>
                </c:pt>
                <c:pt idx="5">
                  <c:v>14770.32</c:v>
                </c:pt>
                <c:pt idx="6">
                  <c:v>14820.255999999999</c:v>
                </c:pt>
                <c:pt idx="7">
                  <c:v>13729.217000000001</c:v>
                </c:pt>
                <c:pt idx="8">
                  <c:v>13436.518</c:v>
                </c:pt>
                <c:pt idx="9">
                  <c:v>13969.155000000001</c:v>
                </c:pt>
                <c:pt idx="10">
                  <c:v>13556.269</c:v>
                </c:pt>
                <c:pt idx="11">
                  <c:v>15581.498</c:v>
                </c:pt>
              </c:numCache>
            </c:numRef>
          </c:val>
          <c:smooth val="0"/>
          <c:extLst>
            <c:ext xmlns:c16="http://schemas.microsoft.com/office/drawing/2014/chart" uri="{C3380CC4-5D6E-409C-BE32-E72D297353CC}">
              <c16:uniqueId val="{00000000-4AF1-4642-829D-8B1104D99DE7}"/>
            </c:ext>
          </c:extLst>
        </c:ser>
        <c:ser>
          <c:idx val="1"/>
          <c:order val="1"/>
          <c:tx>
            <c:strRef>
              <c:f>'0204090'!$A$102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'0204090'!$B$102:$M$102</c:f>
              <c:numCache>
                <c:formatCode>###\ ###\ ##0</c:formatCode>
                <c:ptCount val="12"/>
                <c:pt idx="0">
                  <c:v>15318.927</c:v>
                </c:pt>
                <c:pt idx="1">
                  <c:v>14348.71</c:v>
                </c:pt>
                <c:pt idx="2">
                  <c:v>16080.736999999999</c:v>
                </c:pt>
                <c:pt idx="3">
                  <c:v>15226.942999999999</c:v>
                </c:pt>
                <c:pt idx="4">
                  <c:v>15962.253000000001</c:v>
                </c:pt>
              </c:numCache>
            </c:numRef>
          </c:val>
          <c:smooth val="0"/>
          <c:extLst>
            <c:ext xmlns:c16="http://schemas.microsoft.com/office/drawing/2014/chart" uri="{C3380CC4-5D6E-409C-BE32-E72D297353CC}">
              <c16:uniqueId val="{00000001-4AF1-4642-829D-8B1104D99DE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'0204090'!$B$106:$M$106</c:f>
              <c:numCache>
                <c:formatCode>###\ ###\ ##0</c:formatCode>
                <c:ptCount val="12"/>
                <c:pt idx="0">
                  <c:v>69616.941999999995</c:v>
                </c:pt>
                <c:pt idx="1">
                  <c:v>64228.404999999999</c:v>
                </c:pt>
                <c:pt idx="2">
                  <c:v>67600.28</c:v>
                </c:pt>
                <c:pt idx="3">
                  <c:v>67387.903000000006</c:v>
                </c:pt>
                <c:pt idx="4">
                  <c:v>71321.452999999994</c:v>
                </c:pt>
                <c:pt idx="5">
                  <c:v>66181.832999999999</c:v>
                </c:pt>
                <c:pt idx="6">
                  <c:v>66435.339000000007</c:v>
                </c:pt>
                <c:pt idx="7">
                  <c:v>63815.006999999998</c:v>
                </c:pt>
                <c:pt idx="8">
                  <c:v>59408.413999999997</c:v>
                </c:pt>
                <c:pt idx="9">
                  <c:v>65028.712</c:v>
                </c:pt>
                <c:pt idx="10">
                  <c:v>62354.47</c:v>
                </c:pt>
                <c:pt idx="11">
                  <c:v>67190.425000000003</c:v>
                </c:pt>
              </c:numCache>
            </c:numRef>
          </c:val>
          <c:smooth val="0"/>
          <c:extLst>
            <c:ext xmlns:c16="http://schemas.microsoft.com/office/drawing/2014/chart" uri="{C3380CC4-5D6E-409C-BE32-E72D297353CC}">
              <c16:uniqueId val="{00000000-5D60-43B4-8C39-0627C69B1404}"/>
            </c:ext>
          </c:extLst>
        </c:ser>
        <c:ser>
          <c:idx val="1"/>
          <c:order val="1"/>
          <c:tx>
            <c:strRef>
              <c:f>'0204090'!$A$107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'0204090'!$B$107:$M$107</c:f>
              <c:numCache>
                <c:formatCode>###\ ###\ ##0</c:formatCode>
                <c:ptCount val="12"/>
                <c:pt idx="0">
                  <c:v>66164.354000000007</c:v>
                </c:pt>
                <c:pt idx="1">
                  <c:v>58761.069000000003</c:v>
                </c:pt>
                <c:pt idx="2">
                  <c:v>67258.244999999995</c:v>
                </c:pt>
                <c:pt idx="3">
                  <c:v>68286.803</c:v>
                </c:pt>
                <c:pt idx="4">
                  <c:v>67030.428</c:v>
                </c:pt>
              </c:numCache>
            </c:numRef>
          </c:val>
          <c:smooth val="0"/>
          <c:extLst>
            <c:ext xmlns:c16="http://schemas.microsoft.com/office/drawing/2014/chart" uri="{C3380CC4-5D6E-409C-BE32-E72D297353CC}">
              <c16:uniqueId val="{00000001-5D60-43B4-8C39-0627C69B140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'0204090'!$B$111:$M$111</c:f>
              <c:numCache>
                <c:formatCode>###\ ###\ ##0</c:formatCode>
                <c:ptCount val="12"/>
                <c:pt idx="0">
                  <c:v>5461.2879999999996</c:v>
                </c:pt>
                <c:pt idx="1">
                  <c:v>4648.8379999999997</c:v>
                </c:pt>
                <c:pt idx="2">
                  <c:v>5950.9250000000002</c:v>
                </c:pt>
                <c:pt idx="3">
                  <c:v>4196.259</c:v>
                </c:pt>
                <c:pt idx="4">
                  <c:v>5320.5780000000004</c:v>
                </c:pt>
                <c:pt idx="5">
                  <c:v>5130.7269999999999</c:v>
                </c:pt>
                <c:pt idx="6">
                  <c:v>4647.6930000000002</c:v>
                </c:pt>
                <c:pt idx="7">
                  <c:v>4800.5879999999997</c:v>
                </c:pt>
                <c:pt idx="8">
                  <c:v>4007.7040000000002</c:v>
                </c:pt>
                <c:pt idx="9">
                  <c:v>5076.183</c:v>
                </c:pt>
                <c:pt idx="10">
                  <c:v>4707.674</c:v>
                </c:pt>
                <c:pt idx="11">
                  <c:v>4496.5469999999996</c:v>
                </c:pt>
              </c:numCache>
            </c:numRef>
          </c:val>
          <c:smooth val="0"/>
          <c:extLst>
            <c:ext xmlns:c16="http://schemas.microsoft.com/office/drawing/2014/chart" uri="{C3380CC4-5D6E-409C-BE32-E72D297353CC}">
              <c16:uniqueId val="{00000000-8B9D-44D3-9DB7-364BEFC1D1BE}"/>
            </c:ext>
          </c:extLst>
        </c:ser>
        <c:ser>
          <c:idx val="1"/>
          <c:order val="1"/>
          <c:tx>
            <c:strRef>
              <c:f>'0204090'!$A$112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'0204090'!$B$112:$M$112</c:f>
              <c:numCache>
                <c:formatCode>###\ ###\ ##0</c:formatCode>
                <c:ptCount val="12"/>
                <c:pt idx="0">
                  <c:v>5733.97</c:v>
                </c:pt>
                <c:pt idx="1">
                  <c:v>4002.8040000000001</c:v>
                </c:pt>
                <c:pt idx="2">
                  <c:v>4453.3090000000002</c:v>
                </c:pt>
                <c:pt idx="3">
                  <c:v>4996.0119999999997</c:v>
                </c:pt>
                <c:pt idx="4">
                  <c:v>5464.3670000000002</c:v>
                </c:pt>
              </c:numCache>
            </c:numRef>
          </c:val>
          <c:smooth val="0"/>
          <c:extLst>
            <c:ext xmlns:c16="http://schemas.microsoft.com/office/drawing/2014/chart" uri="{C3380CC4-5D6E-409C-BE32-E72D297353CC}">
              <c16:uniqueId val="{00000001-8B9D-44D3-9DB7-364BEFC1D1B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'0204090'!$B$116:$M$116</c:f>
              <c:numCache>
                <c:formatCode>###\ ###\ ##0</c:formatCode>
                <c:ptCount val="12"/>
                <c:pt idx="0">
                  <c:v>14900.165000000001</c:v>
                </c:pt>
                <c:pt idx="1">
                  <c:v>13329.936</c:v>
                </c:pt>
                <c:pt idx="2">
                  <c:v>13670.491</c:v>
                </c:pt>
                <c:pt idx="3">
                  <c:v>14196.495000000001</c:v>
                </c:pt>
                <c:pt idx="4">
                  <c:v>14668.971</c:v>
                </c:pt>
                <c:pt idx="5">
                  <c:v>12724.468999999999</c:v>
                </c:pt>
                <c:pt idx="6">
                  <c:v>13547.156999999999</c:v>
                </c:pt>
                <c:pt idx="7">
                  <c:v>14275.627</c:v>
                </c:pt>
                <c:pt idx="8">
                  <c:v>13641.931</c:v>
                </c:pt>
                <c:pt idx="9">
                  <c:v>14716.476000000001</c:v>
                </c:pt>
                <c:pt idx="10">
                  <c:v>13556.451999999999</c:v>
                </c:pt>
                <c:pt idx="11">
                  <c:v>12167.338</c:v>
                </c:pt>
              </c:numCache>
            </c:numRef>
          </c:val>
          <c:smooth val="0"/>
          <c:extLst>
            <c:ext xmlns:c16="http://schemas.microsoft.com/office/drawing/2014/chart" uri="{C3380CC4-5D6E-409C-BE32-E72D297353CC}">
              <c16:uniqueId val="{00000000-5B6F-49B5-A3C7-087BD7C010C3}"/>
            </c:ext>
          </c:extLst>
        </c:ser>
        <c:ser>
          <c:idx val="1"/>
          <c:order val="1"/>
          <c:tx>
            <c:strRef>
              <c:f>'0204090'!$A$117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'0204090'!$B$117:$M$117</c:f>
              <c:numCache>
                <c:formatCode>###\ ###\ ##0</c:formatCode>
                <c:ptCount val="12"/>
                <c:pt idx="0">
                  <c:v>15049.395</c:v>
                </c:pt>
                <c:pt idx="1">
                  <c:v>13413.869000000001</c:v>
                </c:pt>
                <c:pt idx="2">
                  <c:v>13426.834000000001</c:v>
                </c:pt>
                <c:pt idx="3">
                  <c:v>14049.501</c:v>
                </c:pt>
                <c:pt idx="4">
                  <c:v>13846.739</c:v>
                </c:pt>
              </c:numCache>
            </c:numRef>
          </c:val>
          <c:smooth val="0"/>
          <c:extLst>
            <c:ext xmlns:c16="http://schemas.microsoft.com/office/drawing/2014/chart" uri="{C3380CC4-5D6E-409C-BE32-E72D297353CC}">
              <c16:uniqueId val="{00000001-5B6F-49B5-A3C7-087BD7C010C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2023/2024</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extLst>
            <c:ext xmlns:c16="http://schemas.microsoft.com/office/drawing/2014/chart" uri="{C3380CC4-5D6E-409C-BE32-E72D297353CC}">
              <c16:uniqueId val="{00000000-CC55-4456-B374-3F436BC79376}"/>
            </c:ext>
          </c:extLst>
        </c:ser>
        <c:ser>
          <c:idx val="34"/>
          <c:order val="1"/>
          <c:tx>
            <c:strRef>
              <c:f>'0201060'!$A$28</c:f>
              <c:strCache>
                <c:ptCount val="1"/>
                <c:pt idx="0">
                  <c:v>2024/2025</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47.104999999999997</c:v>
                </c:pt>
                <c:pt idx="10">
                  <c:v>52.731999999999999</c:v>
                </c:pt>
              </c:numCache>
            </c:numRef>
          </c:val>
          <c:extLst>
            <c:ext xmlns:c16="http://schemas.microsoft.com/office/drawing/2014/chart" uri="{C3380CC4-5D6E-409C-BE32-E72D297353CC}">
              <c16:uniqueId val="{00000001-CC55-4456-B374-3F436BC79376}"/>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'0204090'!$B$121:$M$121</c:f>
              <c:numCache>
                <c:formatCode>###\ ###\ ##0</c:formatCode>
                <c:ptCount val="12"/>
                <c:pt idx="0">
                  <c:v>39450.398999999998</c:v>
                </c:pt>
                <c:pt idx="1">
                  <c:v>37672.737999999998</c:v>
                </c:pt>
                <c:pt idx="2">
                  <c:v>40469.046000000002</c:v>
                </c:pt>
                <c:pt idx="3">
                  <c:v>41436.591</c:v>
                </c:pt>
                <c:pt idx="4">
                  <c:v>44795.031000000003</c:v>
                </c:pt>
                <c:pt idx="5">
                  <c:v>40694.517</c:v>
                </c:pt>
                <c:pt idx="6">
                  <c:v>45692.824999999997</c:v>
                </c:pt>
                <c:pt idx="7">
                  <c:v>43156.862000000001</c:v>
                </c:pt>
                <c:pt idx="8">
                  <c:v>39413.099000000002</c:v>
                </c:pt>
                <c:pt idx="9">
                  <c:v>38178.815999999999</c:v>
                </c:pt>
                <c:pt idx="10">
                  <c:v>35727.084000000003</c:v>
                </c:pt>
                <c:pt idx="11">
                  <c:v>37725.281000000003</c:v>
                </c:pt>
              </c:numCache>
            </c:numRef>
          </c:val>
          <c:smooth val="0"/>
          <c:extLst>
            <c:ext xmlns:c16="http://schemas.microsoft.com/office/drawing/2014/chart" uri="{C3380CC4-5D6E-409C-BE32-E72D297353CC}">
              <c16:uniqueId val="{00000000-01A8-413C-8550-28EF5126D61B}"/>
            </c:ext>
          </c:extLst>
        </c:ser>
        <c:ser>
          <c:idx val="1"/>
          <c:order val="1"/>
          <c:tx>
            <c:strRef>
              <c:f>'0204090'!$A$122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'0204090'!$B$122:$M$122</c:f>
              <c:numCache>
                <c:formatCode>###\ ###\ ##0</c:formatCode>
                <c:ptCount val="12"/>
                <c:pt idx="0">
                  <c:v>38694.487000000001</c:v>
                </c:pt>
                <c:pt idx="1">
                  <c:v>34686.571000000004</c:v>
                </c:pt>
                <c:pt idx="2">
                  <c:v>41112.233999999997</c:v>
                </c:pt>
                <c:pt idx="3">
                  <c:v>40902.497000000003</c:v>
                </c:pt>
                <c:pt idx="4">
                  <c:v>42242.07</c:v>
                </c:pt>
              </c:numCache>
            </c:numRef>
          </c:val>
          <c:smooth val="0"/>
          <c:extLst>
            <c:ext xmlns:c16="http://schemas.microsoft.com/office/drawing/2014/chart" uri="{C3380CC4-5D6E-409C-BE32-E72D297353CC}">
              <c16:uniqueId val="{00000001-01A8-413C-8550-28EF5126D61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'0204090'!$B$126:$M$126</c:f>
              <c:numCache>
                <c:formatCode>###\ ###\ ##0</c:formatCode>
                <c:ptCount val="12"/>
                <c:pt idx="0">
                  <c:v>67963.850999999995</c:v>
                </c:pt>
                <c:pt idx="1">
                  <c:v>66944.138000000006</c:v>
                </c:pt>
                <c:pt idx="2">
                  <c:v>71484.381999999998</c:v>
                </c:pt>
                <c:pt idx="3">
                  <c:v>70266.744000000006</c:v>
                </c:pt>
                <c:pt idx="4">
                  <c:v>74374.707999999999</c:v>
                </c:pt>
                <c:pt idx="5">
                  <c:v>67012.775999999998</c:v>
                </c:pt>
                <c:pt idx="6">
                  <c:v>70259.275999999998</c:v>
                </c:pt>
                <c:pt idx="7">
                  <c:v>68290.534</c:v>
                </c:pt>
                <c:pt idx="8">
                  <c:v>68686.967000000004</c:v>
                </c:pt>
                <c:pt idx="9">
                  <c:v>71549.198999999993</c:v>
                </c:pt>
                <c:pt idx="10">
                  <c:v>66682.948999999993</c:v>
                </c:pt>
                <c:pt idx="11">
                  <c:v>61507.836000000003</c:v>
                </c:pt>
              </c:numCache>
            </c:numRef>
          </c:val>
          <c:smooth val="0"/>
          <c:extLst>
            <c:ext xmlns:c16="http://schemas.microsoft.com/office/drawing/2014/chart" uri="{C3380CC4-5D6E-409C-BE32-E72D297353CC}">
              <c16:uniqueId val="{00000000-40DA-4E78-8E8F-CF66BACB92C5}"/>
            </c:ext>
          </c:extLst>
        </c:ser>
        <c:ser>
          <c:idx val="1"/>
          <c:order val="1"/>
          <c:tx>
            <c:strRef>
              <c:f>'0204090'!$A$127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'0204090'!$B$127:$M$127</c:f>
              <c:numCache>
                <c:formatCode>###\ ###\ ##0</c:formatCode>
                <c:ptCount val="12"/>
                <c:pt idx="0">
                  <c:v>72855.744000000006</c:v>
                </c:pt>
                <c:pt idx="1">
                  <c:v>68363.186000000002</c:v>
                </c:pt>
                <c:pt idx="2">
                  <c:v>72893.797000000006</c:v>
                </c:pt>
                <c:pt idx="3">
                  <c:v>73995.053</c:v>
                </c:pt>
                <c:pt idx="4">
                  <c:v>74471.479000000007</c:v>
                </c:pt>
              </c:numCache>
            </c:numRef>
          </c:val>
          <c:smooth val="0"/>
          <c:extLst>
            <c:ext xmlns:c16="http://schemas.microsoft.com/office/drawing/2014/chart" uri="{C3380CC4-5D6E-409C-BE32-E72D297353CC}">
              <c16:uniqueId val="{00000001-40DA-4E78-8E8F-CF66BACB92C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'0204090'!$B$131:$M$131</c:f>
              <c:numCache>
                <c:formatCode>###\ ###\ ##0</c:formatCode>
                <c:ptCount val="12"/>
                <c:pt idx="0">
                  <c:v>339.40100000000001</c:v>
                </c:pt>
                <c:pt idx="1">
                  <c:v>353.73200000000003</c:v>
                </c:pt>
                <c:pt idx="2">
                  <c:v>395.74599999999998</c:v>
                </c:pt>
                <c:pt idx="3">
                  <c:v>348.14699999999999</c:v>
                </c:pt>
                <c:pt idx="4">
                  <c:v>335.69099999999997</c:v>
                </c:pt>
                <c:pt idx="5">
                  <c:v>303.47800000000001</c:v>
                </c:pt>
                <c:pt idx="6">
                  <c:v>400.57100000000003</c:v>
                </c:pt>
                <c:pt idx="7">
                  <c:v>326.94</c:v>
                </c:pt>
                <c:pt idx="8">
                  <c:v>343.35300000000001</c:v>
                </c:pt>
                <c:pt idx="9">
                  <c:v>351.935</c:v>
                </c:pt>
                <c:pt idx="10">
                  <c:v>338.79500000000002</c:v>
                </c:pt>
                <c:pt idx="11">
                  <c:v>309.584</c:v>
                </c:pt>
              </c:numCache>
            </c:numRef>
          </c:val>
          <c:smooth val="0"/>
          <c:extLst>
            <c:ext xmlns:c16="http://schemas.microsoft.com/office/drawing/2014/chart" uri="{C3380CC4-5D6E-409C-BE32-E72D297353CC}">
              <c16:uniqueId val="{00000000-65EA-49D8-B44A-F8CBDADD6E14}"/>
            </c:ext>
          </c:extLst>
        </c:ser>
        <c:ser>
          <c:idx val="1"/>
          <c:order val="1"/>
          <c:tx>
            <c:strRef>
              <c:f>'0204090'!$A$132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'0204090'!$B$132:$M$132</c:f>
              <c:numCache>
                <c:formatCode>###\ ###\ ##0</c:formatCode>
                <c:ptCount val="12"/>
                <c:pt idx="0">
                  <c:v>371.59500000000003</c:v>
                </c:pt>
                <c:pt idx="1">
                  <c:v>358.22899999999998</c:v>
                </c:pt>
                <c:pt idx="2">
                  <c:v>383.05799999999999</c:v>
                </c:pt>
                <c:pt idx="3">
                  <c:v>321.74700000000001</c:v>
                </c:pt>
                <c:pt idx="4">
                  <c:v>331.79599999999999</c:v>
                </c:pt>
              </c:numCache>
            </c:numRef>
          </c:val>
          <c:smooth val="0"/>
          <c:extLst>
            <c:ext xmlns:c16="http://schemas.microsoft.com/office/drawing/2014/chart" uri="{C3380CC4-5D6E-409C-BE32-E72D297353CC}">
              <c16:uniqueId val="{00000001-65EA-49D8-B44A-F8CBDADD6E1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'0204090'!$B$136:$M$136</c:f>
              <c:numCache>
                <c:formatCode>###\ ###\ ##0</c:formatCode>
                <c:ptCount val="12"/>
                <c:pt idx="0">
                  <c:v>18474.623</c:v>
                </c:pt>
                <c:pt idx="1">
                  <c:v>17678.213</c:v>
                </c:pt>
                <c:pt idx="2">
                  <c:v>17012.942999999999</c:v>
                </c:pt>
                <c:pt idx="3">
                  <c:v>18200.344000000001</c:v>
                </c:pt>
                <c:pt idx="4">
                  <c:v>17112.343000000001</c:v>
                </c:pt>
                <c:pt idx="5">
                  <c:v>16713.446</c:v>
                </c:pt>
                <c:pt idx="6">
                  <c:v>19496.444</c:v>
                </c:pt>
                <c:pt idx="7">
                  <c:v>19166.653999999999</c:v>
                </c:pt>
                <c:pt idx="8">
                  <c:v>19065.704000000002</c:v>
                </c:pt>
                <c:pt idx="9">
                  <c:v>18161.817999999999</c:v>
                </c:pt>
                <c:pt idx="10">
                  <c:v>18894.251</c:v>
                </c:pt>
                <c:pt idx="11">
                  <c:v>15233.034</c:v>
                </c:pt>
              </c:numCache>
            </c:numRef>
          </c:val>
          <c:smooth val="0"/>
          <c:extLst>
            <c:ext xmlns:c16="http://schemas.microsoft.com/office/drawing/2014/chart" uri="{C3380CC4-5D6E-409C-BE32-E72D297353CC}">
              <c16:uniqueId val="{00000000-C273-48AB-9D99-9325370467D1}"/>
            </c:ext>
          </c:extLst>
        </c:ser>
        <c:ser>
          <c:idx val="1"/>
          <c:order val="1"/>
          <c:tx>
            <c:strRef>
              <c:f>'0204090'!$A$137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'0204090'!$B$137:$M$137</c:f>
              <c:numCache>
                <c:formatCode>###\ ###\ ##0</c:formatCode>
                <c:ptCount val="12"/>
                <c:pt idx="0">
                  <c:v>19606.241999999998</c:v>
                </c:pt>
                <c:pt idx="1">
                  <c:v>16471.787</c:v>
                </c:pt>
                <c:pt idx="2">
                  <c:v>17791.113000000001</c:v>
                </c:pt>
                <c:pt idx="3">
                  <c:v>17276.280999999999</c:v>
                </c:pt>
                <c:pt idx="4">
                  <c:v>16280.061</c:v>
                </c:pt>
              </c:numCache>
            </c:numRef>
          </c:val>
          <c:smooth val="0"/>
          <c:extLst>
            <c:ext xmlns:c16="http://schemas.microsoft.com/office/drawing/2014/chart" uri="{C3380CC4-5D6E-409C-BE32-E72D297353CC}">
              <c16:uniqueId val="{00000001-C273-48AB-9D99-9325370467D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'0204090'!$B$141:$M$141</c:f>
              <c:numCache>
                <c:formatCode>###\ ###\ ##0</c:formatCode>
                <c:ptCount val="12"/>
                <c:pt idx="0">
                  <c:v>233843.73</c:v>
                </c:pt>
                <c:pt idx="1">
                  <c:v>221906.67299999998</c:v>
                </c:pt>
                <c:pt idx="2">
                  <c:v>234035.72999999998</c:v>
                </c:pt>
                <c:pt idx="3">
                  <c:v>233486.19200000004</c:v>
                </c:pt>
                <c:pt idx="4">
                  <c:v>245109.00499999998</c:v>
                </c:pt>
                <c:pt idx="5">
                  <c:v>225203.19100000005</c:v>
                </c:pt>
                <c:pt idx="6">
                  <c:v>237173.86599999998</c:v>
                </c:pt>
                <c:pt idx="7">
                  <c:v>229230.36499999999</c:v>
                </c:pt>
                <c:pt idx="8">
                  <c:v>219652.33100000001</c:v>
                </c:pt>
                <c:pt idx="9">
                  <c:v>228787.05299999999</c:v>
                </c:pt>
                <c:pt idx="10">
                  <c:v>217494.022</c:v>
                </c:pt>
                <c:pt idx="11">
                  <c:v>215637.1</c:v>
                </c:pt>
              </c:numCache>
            </c:numRef>
          </c:val>
          <c:smooth val="0"/>
          <c:extLst>
            <c:ext xmlns:c16="http://schemas.microsoft.com/office/drawing/2014/chart" uri="{C3380CC4-5D6E-409C-BE32-E72D297353CC}">
              <c16:uniqueId val="{00000000-3AF0-4D80-B625-A806F2E453C9}"/>
            </c:ext>
          </c:extLst>
        </c:ser>
        <c:ser>
          <c:idx val="1"/>
          <c:order val="1"/>
          <c:tx>
            <c:strRef>
              <c:f>'0204090'!$A$147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'0204090'!$B$142:$M$142</c:f>
              <c:numCache>
                <c:formatCode>###\ ###\ ##0</c:formatCode>
                <c:ptCount val="12"/>
                <c:pt idx="0">
                  <c:v>235584.66900000002</c:v>
                </c:pt>
                <c:pt idx="1">
                  <c:v>212117.03099999999</c:v>
                </c:pt>
                <c:pt idx="2">
                  <c:v>235330.15899999999</c:v>
                </c:pt>
                <c:pt idx="3">
                  <c:v>236788.43499999997</c:v>
                </c:pt>
                <c:pt idx="4">
                  <c:v>237295.48500000002</c:v>
                </c:pt>
              </c:numCache>
            </c:numRef>
          </c:val>
          <c:smooth val="0"/>
          <c:extLst>
            <c:ext xmlns:c16="http://schemas.microsoft.com/office/drawing/2014/chart" uri="{C3380CC4-5D6E-409C-BE32-E72D297353CC}">
              <c16:uniqueId val="{00000001-3AF0-4D80-B625-A806F2E453C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'0204090'!$B$86:$M$86</c:f>
              <c:numCache>
                <c:formatCode>###\ ###\ ##0</c:formatCode>
                <c:ptCount val="12"/>
                <c:pt idx="0">
                  <c:v>2070.826</c:v>
                </c:pt>
                <c:pt idx="1">
                  <c:v>2124.1460000000002</c:v>
                </c:pt>
                <c:pt idx="2">
                  <c:v>2115.96</c:v>
                </c:pt>
                <c:pt idx="3">
                  <c:v>1811.191</c:v>
                </c:pt>
                <c:pt idx="4">
                  <c:v>2062.3220000000001</c:v>
                </c:pt>
                <c:pt idx="5">
                  <c:v>1810.9290000000001</c:v>
                </c:pt>
                <c:pt idx="6">
                  <c:v>2199.1170000000002</c:v>
                </c:pt>
                <c:pt idx="7">
                  <c:v>2043.47</c:v>
                </c:pt>
                <c:pt idx="8">
                  <c:v>1986.1610000000001</c:v>
                </c:pt>
                <c:pt idx="9">
                  <c:v>2019.9169999999999</c:v>
                </c:pt>
                <c:pt idx="10">
                  <c:v>2009.9</c:v>
                </c:pt>
                <c:pt idx="11">
                  <c:v>1692.2339999999999</c:v>
                </c:pt>
              </c:numCache>
            </c:numRef>
          </c:val>
          <c:smooth val="0"/>
          <c:extLst>
            <c:ext xmlns:c16="http://schemas.microsoft.com/office/drawing/2014/chart" uri="{C3380CC4-5D6E-409C-BE32-E72D297353CC}">
              <c16:uniqueId val="{00000000-FB3C-4D5F-B566-72F0E1ABDAF9}"/>
            </c:ext>
          </c:extLst>
        </c:ser>
        <c:ser>
          <c:idx val="1"/>
          <c:order val="1"/>
          <c:tx>
            <c:strRef>
              <c:f>'0204090'!$A$87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'0204090'!$B$87:$M$87</c:f>
              <c:numCache>
                <c:formatCode>###\ ###\ ##0</c:formatCode>
                <c:ptCount val="12"/>
                <c:pt idx="0">
                  <c:v>2098.0549999999998</c:v>
                </c:pt>
                <c:pt idx="1">
                  <c:v>2142.261</c:v>
                </c:pt>
                <c:pt idx="2">
                  <c:v>2366.5320000000002</c:v>
                </c:pt>
                <c:pt idx="3">
                  <c:v>1942.06</c:v>
                </c:pt>
                <c:pt idx="4">
                  <c:v>1997.107</c:v>
                </c:pt>
              </c:numCache>
            </c:numRef>
          </c:val>
          <c:smooth val="0"/>
          <c:extLst>
            <c:ext xmlns:c16="http://schemas.microsoft.com/office/drawing/2014/chart" uri="{C3380CC4-5D6E-409C-BE32-E72D297353CC}">
              <c16:uniqueId val="{00000001-FB3C-4D5F-B566-72F0E1ABDAF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'0204340'!$B$12:$M$12</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24975.735000000001</c:v>
                </c:pt>
                <c:pt idx="9">
                  <c:v>24649.530999999999</c:v>
                </c:pt>
                <c:pt idx="10">
                  <c:v>23091.37</c:v>
                </c:pt>
                <c:pt idx="11">
                  <c:v>21919.032999999999</c:v>
                </c:pt>
              </c:numCache>
            </c:numRef>
          </c:val>
          <c:smooth val="0"/>
          <c:extLst>
            <c:ext xmlns:c16="http://schemas.microsoft.com/office/drawing/2014/chart" uri="{C3380CC4-5D6E-409C-BE32-E72D297353CC}">
              <c16:uniqueId val="{00000000-A286-4A97-963E-558B49678CE9}"/>
            </c:ext>
          </c:extLst>
        </c:ser>
        <c:ser>
          <c:idx val="1"/>
          <c:order val="1"/>
          <c:tx>
            <c:strRef>
              <c:f>'0204340'!$A$13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'0204340'!$B$13:$M$13</c:f>
              <c:numCache>
                <c:formatCode>###\ ###\ ##0</c:formatCode>
                <c:ptCount val="12"/>
                <c:pt idx="0">
                  <c:v>26043.717000000001</c:v>
                </c:pt>
                <c:pt idx="1">
                  <c:v>25314.906999999999</c:v>
                </c:pt>
                <c:pt idx="2">
                  <c:v>27401.87</c:v>
                </c:pt>
                <c:pt idx="3">
                  <c:v>27117.183000000001</c:v>
                </c:pt>
                <c:pt idx="4">
                  <c:v>26818.07</c:v>
                </c:pt>
              </c:numCache>
            </c:numRef>
          </c:val>
          <c:smooth val="0"/>
          <c:extLst>
            <c:ext xmlns:c16="http://schemas.microsoft.com/office/drawing/2014/chart" uri="{C3380CC4-5D6E-409C-BE32-E72D297353CC}">
              <c16:uniqueId val="{00000001-A286-4A97-963E-558B49678CE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'0204340'!$B$17:$M$17</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pt idx="9">
                  <c:v>4470.0209999999997</c:v>
                </c:pt>
                <c:pt idx="10">
                  <c:v>4909.5230000000001</c:v>
                </c:pt>
                <c:pt idx="11">
                  <c:v>4251.0780000000004</c:v>
                </c:pt>
              </c:numCache>
            </c:numRef>
          </c:val>
          <c:smooth val="0"/>
          <c:extLst>
            <c:ext xmlns:c16="http://schemas.microsoft.com/office/drawing/2014/chart" uri="{C3380CC4-5D6E-409C-BE32-E72D297353CC}">
              <c16:uniqueId val="{00000000-2611-431E-9195-09C1A807283F}"/>
            </c:ext>
          </c:extLst>
        </c:ser>
        <c:ser>
          <c:idx val="1"/>
          <c:order val="1"/>
          <c:tx>
            <c:strRef>
              <c:f>'0204340'!$A$18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'0204340'!$B$18:$M$18</c:f>
              <c:numCache>
                <c:formatCode>###\ ###\ ##0</c:formatCode>
                <c:ptCount val="12"/>
                <c:pt idx="0">
                  <c:v>5578.6570000000002</c:v>
                </c:pt>
                <c:pt idx="1">
                  <c:v>4589.6620000000003</c:v>
                </c:pt>
                <c:pt idx="2">
                  <c:v>4334.5060000000003</c:v>
                </c:pt>
                <c:pt idx="3">
                  <c:v>5292.5609999999997</c:v>
                </c:pt>
                <c:pt idx="4">
                  <c:v>5045.83</c:v>
                </c:pt>
              </c:numCache>
            </c:numRef>
          </c:val>
          <c:smooth val="0"/>
          <c:extLst>
            <c:ext xmlns:c16="http://schemas.microsoft.com/office/drawing/2014/chart" uri="{C3380CC4-5D6E-409C-BE32-E72D297353CC}">
              <c16:uniqueId val="{00000001-2611-431E-9195-09C1A807283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'0204340'!$B$22:$M$22</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pt idx="9">
                  <c:v>10369.306</c:v>
                </c:pt>
                <c:pt idx="10">
                  <c:v>8918.2049999999999</c:v>
                </c:pt>
                <c:pt idx="11">
                  <c:v>7713.2539999999999</c:v>
                </c:pt>
              </c:numCache>
            </c:numRef>
          </c:val>
          <c:smooth val="0"/>
          <c:extLst>
            <c:ext xmlns:c16="http://schemas.microsoft.com/office/drawing/2014/chart" uri="{C3380CC4-5D6E-409C-BE32-E72D297353CC}">
              <c16:uniqueId val="{00000000-145B-4F14-A61B-CB198A689EED}"/>
            </c:ext>
          </c:extLst>
        </c:ser>
        <c:ser>
          <c:idx val="1"/>
          <c:order val="1"/>
          <c:tx>
            <c:strRef>
              <c:f>'0204340'!$A$23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9743.3649999999998</c:v>
                </c:pt>
                <c:pt idx="1">
                  <c:v>9035.8619999999992</c:v>
                </c:pt>
                <c:pt idx="2">
                  <c:v>9415.7870000000003</c:v>
                </c:pt>
                <c:pt idx="3">
                  <c:v>9859.3690000000006</c:v>
                </c:pt>
                <c:pt idx="4">
                  <c:v>10172.278</c:v>
                </c:pt>
              </c:numCache>
            </c:numRef>
          </c:val>
          <c:smooth val="0"/>
          <c:extLst>
            <c:ext xmlns:c16="http://schemas.microsoft.com/office/drawing/2014/chart" uri="{C3380CC4-5D6E-409C-BE32-E72D297353CC}">
              <c16:uniqueId val="{00000001-145B-4F14-A61B-CB198A689EE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6614.2830000000004</c:v>
                </c:pt>
                <c:pt idx="9">
                  <c:v>6813.3339999999998</c:v>
                </c:pt>
                <c:pt idx="10">
                  <c:v>6367.3459999999995</c:v>
                </c:pt>
                <c:pt idx="11">
                  <c:v>6837.6409999999996</c:v>
                </c:pt>
              </c:numCache>
            </c:numRef>
          </c:val>
          <c:smooth val="0"/>
          <c:extLst>
            <c:ext xmlns:c16="http://schemas.microsoft.com/office/drawing/2014/chart" uri="{C3380CC4-5D6E-409C-BE32-E72D297353CC}">
              <c16:uniqueId val="{00000000-135C-43CE-8905-9552497EE93B}"/>
            </c:ext>
          </c:extLst>
        </c:ser>
        <c:ser>
          <c:idx val="1"/>
          <c:order val="1"/>
          <c:tx>
            <c:strRef>
              <c:f>'0204340'!$A$28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7038.9589999999998</c:v>
                </c:pt>
                <c:pt idx="1">
                  <c:v>6458.3190000000004</c:v>
                </c:pt>
                <c:pt idx="2">
                  <c:v>8087.7629999999999</c:v>
                </c:pt>
                <c:pt idx="3">
                  <c:v>7261.152</c:v>
                </c:pt>
                <c:pt idx="4">
                  <c:v>7827.16</c:v>
                </c:pt>
              </c:numCache>
            </c:numRef>
          </c:val>
          <c:smooth val="0"/>
          <c:extLst>
            <c:ext xmlns:c16="http://schemas.microsoft.com/office/drawing/2014/chart" uri="{C3380CC4-5D6E-409C-BE32-E72D297353CC}">
              <c16:uniqueId val="{00000001-135C-43CE-8905-9552497EE93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6="http://schemas.microsoft.com/office/drawing/2014/chart" uri="{C3380CC4-5D6E-409C-BE32-E72D297353CC}">
              <c16:uniqueId val="{00000000-3063-43A8-A1BC-CCBDE7343874}"/>
            </c:ext>
          </c:extLst>
        </c:ser>
        <c:ser>
          <c:idx val="3"/>
          <c:order val="1"/>
          <c:tx>
            <c:strRef>
              <c:f>'0201060'!$A$9</c:f>
              <c:strCache>
                <c:ptCount val="1"/>
                <c:pt idx="0">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smooth val="0"/>
          <c:extLst>
            <c:ext xmlns:c16="http://schemas.microsoft.com/office/drawing/2014/chart" uri="{C3380CC4-5D6E-409C-BE32-E72D297353CC}">
              <c16:uniqueId val="{00000001-3063-43A8-A1BC-CCBDE7343874}"/>
            </c:ext>
          </c:extLst>
        </c:ser>
        <c:ser>
          <c:idx val="4"/>
          <c:order val="2"/>
          <c:tx>
            <c:strRef>
              <c:f>'0201060'!$A$10</c:f>
              <c:strCache>
                <c:ptCount val="1"/>
                <c:pt idx="0">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677.55</c:v>
                </c:pt>
                <c:pt idx="7">
                  <c:v>782.40899999999999</c:v>
                </c:pt>
                <c:pt idx="8">
                  <c:v>853.88199999999995</c:v>
                </c:pt>
                <c:pt idx="9">
                  <c:v>707.74099999999999</c:v>
                </c:pt>
                <c:pt idx="10">
                  <c:v>711.53200000000004</c:v>
                </c:pt>
              </c:numCache>
            </c:numRef>
          </c:val>
          <c:smooth val="0"/>
          <c:extLst>
            <c:ext xmlns:c16="http://schemas.microsoft.com/office/drawing/2014/chart" uri="{C3380CC4-5D6E-409C-BE32-E72D297353CC}">
              <c16:uniqueId val="{00000002-3063-43A8-A1BC-CCBDE7343874}"/>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6="http://schemas.microsoft.com/office/drawing/2014/chart" uri="{C3380CC4-5D6E-409C-BE32-E72D297353CC}">
              <c16:uniqueId val="{00000003-3063-43A8-A1BC-CCBDE7343874}"/>
            </c:ext>
          </c:extLst>
        </c:ser>
        <c:ser>
          <c:idx val="13"/>
          <c:order val="4"/>
          <c:tx>
            <c:strRef>
              <c:f>'0201060'!$A$15</c:f>
              <c:strCache>
                <c:ptCount val="1"/>
                <c:pt idx="0">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smooth val="0"/>
          <c:extLst>
            <c:ext xmlns:c16="http://schemas.microsoft.com/office/drawing/2014/chart" uri="{C3380CC4-5D6E-409C-BE32-E72D297353CC}">
              <c16:uniqueId val="{00000004-3063-43A8-A1BC-CCBDE7343874}"/>
            </c:ext>
          </c:extLst>
        </c:ser>
        <c:ser>
          <c:idx val="14"/>
          <c:order val="5"/>
          <c:tx>
            <c:strRef>
              <c:f>'0201060'!$A$16</c:f>
              <c:strCache>
                <c:ptCount val="1"/>
                <c:pt idx="0">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33.685000000000002</c:v>
                </c:pt>
                <c:pt idx="10">
                  <c:v>37.040999999999997</c:v>
                </c:pt>
              </c:numCache>
            </c:numRef>
          </c:val>
          <c:smooth val="0"/>
          <c:extLst>
            <c:ext xmlns:c16="http://schemas.microsoft.com/office/drawing/2014/chart" uri="{C3380CC4-5D6E-409C-BE32-E72D297353CC}">
              <c16:uniqueId val="{00000005-3063-43A8-A1BC-CCBDE7343874}"/>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6="http://schemas.microsoft.com/office/drawing/2014/chart" uri="{C3380CC4-5D6E-409C-BE32-E72D297353CC}">
              <c16:uniqueId val="{00000006-3063-43A8-A1BC-CCBDE7343874}"/>
            </c:ext>
          </c:extLst>
        </c:ser>
        <c:ser>
          <c:idx val="23"/>
          <c:order val="7"/>
          <c:tx>
            <c:strRef>
              <c:f>'0201060'!$A$21</c:f>
              <c:strCache>
                <c:ptCount val="1"/>
                <c:pt idx="0">
                  <c:v>2023/2024</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smooth val="0"/>
          <c:extLst>
            <c:ext xmlns:c16="http://schemas.microsoft.com/office/drawing/2014/chart" uri="{C3380CC4-5D6E-409C-BE32-E72D297353CC}">
              <c16:uniqueId val="{00000007-3063-43A8-A1BC-CCBDE7343874}"/>
            </c:ext>
          </c:extLst>
        </c:ser>
        <c:ser>
          <c:idx val="24"/>
          <c:order val="8"/>
          <c:tx>
            <c:strRef>
              <c:f>'0201060'!$A$22</c:f>
              <c:strCache>
                <c:ptCount val="1"/>
                <c:pt idx="0">
                  <c:v>2024/2025</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122.307</c:v>
                </c:pt>
                <c:pt idx="10">
                  <c:v>101.18600000000001</c:v>
                </c:pt>
              </c:numCache>
            </c:numRef>
          </c:val>
          <c:smooth val="0"/>
          <c:extLst>
            <c:ext xmlns:c16="http://schemas.microsoft.com/office/drawing/2014/chart" uri="{C3380CC4-5D6E-409C-BE32-E72D297353CC}">
              <c16:uniqueId val="{00000008-3063-43A8-A1BC-CCBDE7343874}"/>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6="http://schemas.microsoft.com/office/drawing/2014/chart" uri="{C3380CC4-5D6E-409C-BE32-E72D297353CC}">
              <c16:uniqueId val="{00000009-3063-43A8-A1BC-CCBDE7343874}"/>
            </c:ext>
          </c:extLst>
        </c:ser>
        <c:ser>
          <c:idx val="33"/>
          <c:order val="10"/>
          <c:tx>
            <c:strRef>
              <c:f>'0201060'!$A$27</c:f>
              <c:strCache>
                <c:ptCount val="1"/>
                <c:pt idx="0">
                  <c:v>2023/2024</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smooth val="0"/>
          <c:extLst>
            <c:ext xmlns:c16="http://schemas.microsoft.com/office/drawing/2014/chart" uri="{C3380CC4-5D6E-409C-BE32-E72D297353CC}">
              <c16:uniqueId val="{0000000A-3063-43A8-A1BC-CCBDE7343874}"/>
            </c:ext>
          </c:extLst>
        </c:ser>
        <c:ser>
          <c:idx val="34"/>
          <c:order val="11"/>
          <c:tx>
            <c:strRef>
              <c:f>'0201060'!$A$28</c:f>
              <c:strCache>
                <c:ptCount val="1"/>
                <c:pt idx="0">
                  <c:v>2024/2025</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47.104999999999997</c:v>
                </c:pt>
                <c:pt idx="10">
                  <c:v>52.731999999999999</c:v>
                </c:pt>
              </c:numCache>
            </c:numRef>
          </c:val>
          <c:smooth val="0"/>
          <c:extLst>
            <c:ext xmlns:c16="http://schemas.microsoft.com/office/drawing/2014/chart" uri="{C3380CC4-5D6E-409C-BE32-E72D297353CC}">
              <c16:uniqueId val="{0000000B-3063-43A8-A1BC-CCBDE7343874}"/>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1503632892849953"/>
          <c:y val="0.77899039972507877"/>
          <c:w val="0.80536859821162399"/>
          <c:h val="0.132899737219849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pt idx="9">
                  <c:v>37507.029000000002</c:v>
                </c:pt>
                <c:pt idx="10">
                  <c:v>35531.794999999998</c:v>
                </c:pt>
                <c:pt idx="11">
                  <c:v>35062.432000000001</c:v>
                </c:pt>
              </c:numCache>
            </c:numRef>
          </c:val>
          <c:smooth val="0"/>
          <c:extLst>
            <c:ext xmlns:c16="http://schemas.microsoft.com/office/drawing/2014/chart" uri="{C3380CC4-5D6E-409C-BE32-E72D297353CC}">
              <c16:uniqueId val="{00000000-A802-44B9-8855-FD44A2755269}"/>
            </c:ext>
          </c:extLst>
        </c:ser>
        <c:ser>
          <c:idx val="1"/>
          <c:order val="1"/>
          <c:tx>
            <c:strRef>
              <c:f>'0204340'!$A$33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'0204340'!$B$33:$M$33</c:f>
              <c:numCache>
                <c:formatCode>###\ ###\ ##0</c:formatCode>
                <c:ptCount val="12"/>
                <c:pt idx="0">
                  <c:v>39296.313999999998</c:v>
                </c:pt>
                <c:pt idx="1">
                  <c:v>36692.608999999997</c:v>
                </c:pt>
                <c:pt idx="2">
                  <c:v>39701.675999999999</c:v>
                </c:pt>
                <c:pt idx="3">
                  <c:v>39515.792999999998</c:v>
                </c:pt>
                <c:pt idx="4">
                  <c:v>38898.033000000003</c:v>
                </c:pt>
              </c:numCache>
            </c:numRef>
          </c:val>
          <c:smooth val="0"/>
          <c:extLst>
            <c:ext xmlns:c16="http://schemas.microsoft.com/office/drawing/2014/chart" uri="{C3380CC4-5D6E-409C-BE32-E72D297353CC}">
              <c16:uniqueId val="{00000001-A802-44B9-8855-FD44A275526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'0204340'!$B$37:$M$37</c:f>
              <c:numCache>
                <c:formatCode>###\ ###\ ##0</c:formatCode>
                <c:ptCount val="12"/>
                <c:pt idx="0">
                  <c:v>78972.225999999995</c:v>
                </c:pt>
                <c:pt idx="1">
                  <c:v>74922.751999999993</c:v>
                </c:pt>
                <c:pt idx="2">
                  <c:v>81071.206999999995</c:v>
                </c:pt>
                <c:pt idx="3">
                  <c:v>79086.403000000006</c:v>
                </c:pt>
                <c:pt idx="4">
                  <c:v>84670.956999999995</c:v>
                </c:pt>
                <c:pt idx="5">
                  <c:v>77879.350999999995</c:v>
                </c:pt>
                <c:pt idx="6">
                  <c:v>82157.811000000002</c:v>
                </c:pt>
                <c:pt idx="7">
                  <c:v>80050.213000000003</c:v>
                </c:pt>
                <c:pt idx="8">
                  <c:v>71574.047999999995</c:v>
                </c:pt>
                <c:pt idx="9">
                  <c:v>75397.180999999997</c:v>
                </c:pt>
                <c:pt idx="10">
                  <c:v>72498.744999999995</c:v>
                </c:pt>
                <c:pt idx="11">
                  <c:v>78538.038</c:v>
                </c:pt>
              </c:numCache>
            </c:numRef>
          </c:val>
          <c:smooth val="0"/>
          <c:extLst>
            <c:ext xmlns:c16="http://schemas.microsoft.com/office/drawing/2014/chart" uri="{C3380CC4-5D6E-409C-BE32-E72D297353CC}">
              <c16:uniqueId val="{00000000-38C8-4B00-B4C3-7E1C8FA64AD7}"/>
            </c:ext>
          </c:extLst>
        </c:ser>
        <c:ser>
          <c:idx val="1"/>
          <c:order val="1"/>
          <c:tx>
            <c:strRef>
              <c:f>'0204340'!$A$38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'0204340'!$B$38:$M$38</c:f>
              <c:numCache>
                <c:formatCode>###\ ###\ ##0</c:formatCode>
                <c:ptCount val="12"/>
                <c:pt idx="0">
                  <c:v>79579.067999999999</c:v>
                </c:pt>
                <c:pt idx="1">
                  <c:v>67843.236000000004</c:v>
                </c:pt>
                <c:pt idx="2">
                  <c:v>79423.111999999994</c:v>
                </c:pt>
                <c:pt idx="3">
                  <c:v>82922.857999999993</c:v>
                </c:pt>
                <c:pt idx="4">
                  <c:v>84021.895000000004</c:v>
                </c:pt>
              </c:numCache>
            </c:numRef>
          </c:val>
          <c:smooth val="0"/>
          <c:extLst>
            <c:ext xmlns:c16="http://schemas.microsoft.com/office/drawing/2014/chart" uri="{C3380CC4-5D6E-409C-BE32-E72D297353CC}">
              <c16:uniqueId val="{00000001-38C8-4B00-B4C3-7E1C8FA64AD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'0204340'!$B$42:$M$42</c:f>
              <c:numCache>
                <c:formatCode>###\ ###\ ##0</c:formatCode>
                <c:ptCount val="12"/>
                <c:pt idx="0">
                  <c:v>48155.483999999997</c:v>
                </c:pt>
                <c:pt idx="1">
                  <c:v>44900.107000000004</c:v>
                </c:pt>
                <c:pt idx="2">
                  <c:v>45868.641000000003</c:v>
                </c:pt>
                <c:pt idx="3">
                  <c:v>47563.794999999998</c:v>
                </c:pt>
                <c:pt idx="4">
                  <c:v>48861.188999999998</c:v>
                </c:pt>
                <c:pt idx="5">
                  <c:v>44168.83</c:v>
                </c:pt>
                <c:pt idx="6">
                  <c:v>45730.186999999998</c:v>
                </c:pt>
                <c:pt idx="7">
                  <c:v>44807.887000000002</c:v>
                </c:pt>
                <c:pt idx="8">
                  <c:v>43431.137000000002</c:v>
                </c:pt>
                <c:pt idx="9">
                  <c:v>49312.139000000003</c:v>
                </c:pt>
                <c:pt idx="10">
                  <c:v>45267.913999999997</c:v>
                </c:pt>
                <c:pt idx="11">
                  <c:v>44347.449000000001</c:v>
                </c:pt>
              </c:numCache>
            </c:numRef>
          </c:val>
          <c:smooth val="0"/>
          <c:extLst>
            <c:ext xmlns:c16="http://schemas.microsoft.com/office/drawing/2014/chart" uri="{C3380CC4-5D6E-409C-BE32-E72D297353CC}">
              <c16:uniqueId val="{00000000-21BD-40EC-9EF5-0BC337F78951}"/>
            </c:ext>
          </c:extLst>
        </c:ser>
        <c:ser>
          <c:idx val="1"/>
          <c:order val="1"/>
          <c:tx>
            <c:strRef>
              <c:f>'0204340'!$A$43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'0204340'!$B$43:$M$43</c:f>
              <c:numCache>
                <c:formatCode>###\ ###\ ##0</c:formatCode>
                <c:ptCount val="12"/>
                <c:pt idx="0">
                  <c:v>46536.796999999999</c:v>
                </c:pt>
                <c:pt idx="1">
                  <c:v>43641.614000000001</c:v>
                </c:pt>
                <c:pt idx="2">
                  <c:v>46860.442000000003</c:v>
                </c:pt>
                <c:pt idx="3">
                  <c:v>45487.892999999996</c:v>
                </c:pt>
                <c:pt idx="4">
                  <c:v>46234.07</c:v>
                </c:pt>
              </c:numCache>
            </c:numRef>
          </c:val>
          <c:smooth val="0"/>
          <c:extLst>
            <c:ext xmlns:c16="http://schemas.microsoft.com/office/drawing/2014/chart" uri="{C3380CC4-5D6E-409C-BE32-E72D297353CC}">
              <c16:uniqueId val="{00000001-21BD-40EC-9EF5-0BC337F7895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'0204340'!$B$47:$M$47</c:f>
              <c:numCache>
                <c:formatCode>###\ ###\ ##0</c:formatCode>
                <c:ptCount val="12"/>
                <c:pt idx="0">
                  <c:v>213240.22999999998</c:v>
                </c:pt>
                <c:pt idx="1">
                  <c:v>202081.69699999999</c:v>
                </c:pt>
                <c:pt idx="2">
                  <c:v>214813.80300000001</c:v>
                </c:pt>
                <c:pt idx="3">
                  <c:v>213390.31699999998</c:v>
                </c:pt>
                <c:pt idx="4">
                  <c:v>225987.37300000002</c:v>
                </c:pt>
                <c:pt idx="5">
                  <c:v>206514.64199999999</c:v>
                </c:pt>
                <c:pt idx="6">
                  <c:v>215402.546</c:v>
                </c:pt>
                <c:pt idx="7">
                  <c:v>208067.83500000002</c:v>
                </c:pt>
                <c:pt idx="8">
                  <c:v>198594.63299999997</c:v>
                </c:pt>
                <c:pt idx="9">
                  <c:v>208518.541</c:v>
                </c:pt>
                <c:pt idx="10">
                  <c:v>196584.89799999999</c:v>
                </c:pt>
                <c:pt idx="11">
                  <c:v>198668.92499999999</c:v>
                </c:pt>
              </c:numCache>
            </c:numRef>
          </c:val>
          <c:smooth val="0"/>
          <c:extLst>
            <c:ext xmlns:c16="http://schemas.microsoft.com/office/drawing/2014/chart" uri="{C3380CC4-5D6E-409C-BE32-E72D297353CC}">
              <c16:uniqueId val="{00000000-CA17-4507-834E-8F0C6222E6FE}"/>
            </c:ext>
          </c:extLst>
        </c:ser>
        <c:ser>
          <c:idx val="1"/>
          <c:order val="1"/>
          <c:tx>
            <c:strRef>
              <c:f>'0204340'!$A$48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'0204340'!$B$48:$M$48</c:f>
              <c:numCache>
                <c:formatCode>###\ ###\ ##0</c:formatCode>
                <c:ptCount val="12"/>
                <c:pt idx="0">
                  <c:v>213816.87700000001</c:v>
                </c:pt>
                <c:pt idx="1">
                  <c:v>193576.209</c:v>
                </c:pt>
                <c:pt idx="2">
                  <c:v>215225.15599999999</c:v>
                </c:pt>
                <c:pt idx="3">
                  <c:v>217456.80899999995</c:v>
                </c:pt>
                <c:pt idx="4">
                  <c:v>219017.33600000001</c:v>
                </c:pt>
              </c:numCache>
            </c:numRef>
          </c:val>
          <c:smooth val="0"/>
          <c:extLst>
            <c:ext xmlns:c16="http://schemas.microsoft.com/office/drawing/2014/chart" uri="{C3380CC4-5D6E-409C-BE32-E72D297353CC}">
              <c16:uniqueId val="{00000001-CA17-4507-834E-8F0C6222E6F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'0204490'!$F$51</c:f>
              <c:strCache>
                <c:ptCount val="1"/>
                <c:pt idx="0">
                  <c:v>2024</c:v>
                </c:pt>
              </c:strCache>
            </c:strRef>
          </c:tx>
          <c:spPr>
            <a:solidFill>
              <a:srgbClr val="F4E296"/>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'0204490'!$D$16:$D$30</c15:sqref>
                  </c15:fullRef>
                </c:ext>
              </c:extLst>
              <c:f>('0204490'!$D$16:$D$18,'0204490'!$D$20:$D$22,'0204490'!$D$24:$D$26,'0204490'!$D$28:$D$30)</c:f>
              <c:numCache>
                <c:formatCode>??0.0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pt idx="11">
                  <c:v>372.78099999999995</c:v>
                </c:pt>
              </c:numCache>
            </c:numRef>
          </c:val>
          <c:extLst>
            <c:ext xmlns:c16="http://schemas.microsoft.com/office/drawing/2014/chart" uri="{C3380CC4-5D6E-409C-BE32-E72D297353CC}">
              <c16:uniqueId val="{00000000-AD30-4219-ABDA-F48936AC204F}"/>
            </c:ext>
          </c:extLst>
        </c:ser>
        <c:ser>
          <c:idx val="0"/>
          <c:order val="1"/>
          <c:tx>
            <c:strRef>
              <c:f>'0204490'!$J$51</c:f>
              <c:strCache>
                <c:ptCount val="1"/>
                <c:pt idx="0">
                  <c:v>2025</c:v>
                </c:pt>
              </c:strCache>
            </c:strRef>
          </c:tx>
          <c:spPr>
            <a:solidFill>
              <a:srgbClr val="FFC000"/>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'0204490'!$E$16:$E$30</c15:sqref>
                  </c15:fullRef>
                </c:ext>
              </c:extLst>
              <c:f>('0204490'!$E$16:$E$18,'0204490'!$E$20:$E$22,'0204490'!$E$24:$E$26,'0204490'!$E$28:$E$30)</c:f>
              <c:numCache>
                <c:formatCode>??0.0</c:formatCode>
                <c:ptCount val="12"/>
                <c:pt idx="0">
                  <c:v>425.834</c:v>
                </c:pt>
                <c:pt idx="1">
                  <c:v>409.28500000000003</c:v>
                </c:pt>
                <c:pt idx="2">
                  <c:v>347.92700000000002</c:v>
                </c:pt>
                <c:pt idx="3">
                  <c:v>239.79</c:v>
                </c:pt>
                <c:pt idx="4">
                  <c:v>209.268</c:v>
                </c:pt>
              </c:numCache>
            </c:numRef>
          </c:val>
          <c:extLst>
            <c:ext xmlns:c16="http://schemas.microsoft.com/office/drawing/2014/chart" uri="{C3380CC4-5D6E-409C-BE32-E72D297353CC}">
              <c16:uniqueId val="{00000001-AD30-4219-ABDA-F48936AC204F}"/>
            </c:ext>
          </c:extLst>
        </c:ser>
        <c:ser>
          <c:idx val="2"/>
          <c:order val="2"/>
          <c:spPr>
            <a:solidFill>
              <a:schemeClr val="accent3"/>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4">
                  <c:v>April</c:v>
                </c:pt>
                <c:pt idx="5">
                  <c:v>Mai</c:v>
                </c:pt>
                <c:pt idx="6">
                  <c:v>Juni</c:v>
                </c:pt>
                <c:pt idx="8">
                  <c:v>Juli</c:v>
                </c:pt>
                <c:pt idx="9">
                  <c:v>Aug.</c:v>
                </c:pt>
                <c:pt idx="10">
                  <c:v>Sept.</c:v>
                </c:pt>
                <c:pt idx="12">
                  <c:v>Okt.</c:v>
                </c:pt>
                <c:pt idx="13">
                  <c:v>Nov.</c:v>
                </c:pt>
                <c:pt idx="14">
                  <c:v>Dez. 2)</c:v>
                </c:pt>
              </c:strCache>
            </c:strRef>
          </c:cat>
          <c:val>
            <c:numRef>
              <c:extLst>
                <c:ext xmlns:c15="http://schemas.microsoft.com/office/drawing/2012/chart" uri="{02D57815-91ED-43cb-92C2-25804820EDAC}">
                  <c15:fullRef>
                    <c15:sqref>'024060_Kj_2021_und_Kj_2022'!$A$61</c15:sqref>
                  </c15:fullRef>
                </c:ext>
              </c:extLst>
              <c:f>'024060_Kj_2021_und_Kj_2022'!$A$61</c:f>
              <c:numCache>
                <c:formatCode>General</c:formatCode>
                <c:ptCount val="1"/>
                <c:pt idx="0">
                  <c:v>0</c:v>
                </c:pt>
              </c:numCache>
            </c:numRef>
          </c:val>
          <c:extLst>
            <c:ext xmlns:c16="http://schemas.microsoft.com/office/drawing/2014/chart" uri="{C3380CC4-5D6E-409C-BE32-E72D297353CC}">
              <c16:uniqueId val="{00000000-6C45-4CD7-896D-14A17D13CC32}"/>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1"/>
          <c:tx>
            <c:strRef>
              <c:f>'0204490'!$F$51</c:f>
              <c:strCache>
                <c:ptCount val="1"/>
                <c:pt idx="0">
                  <c:v>2024</c:v>
                </c:pt>
              </c:strCache>
            </c:strRef>
          </c:tx>
          <c:spPr>
            <a:solidFill>
              <a:srgbClr val="D2AB84"/>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'0204490'!$F$16:$F$30</c15:sqref>
                  </c15:fullRef>
                </c:ext>
              </c:extLst>
              <c:f>('0204490'!$F$16:$F$18,'0204490'!$F$20:$F$22,'0204490'!$F$24:$F$26,'0204490'!$F$28:$F$30)</c:f>
              <c:numCache>
                <c:formatCode>??0.0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pt idx="11">
                  <c:v>229.45000000000002</c:v>
                </c:pt>
              </c:numCache>
            </c:numRef>
          </c:val>
          <c:extLst>
            <c:ext xmlns:c16="http://schemas.microsoft.com/office/drawing/2014/chart" uri="{C3380CC4-5D6E-409C-BE32-E72D297353CC}">
              <c16:uniqueId val="{00000000-5610-4CEF-8C00-D60F1BC077CE}"/>
            </c:ext>
          </c:extLst>
        </c:ser>
        <c:ser>
          <c:idx val="0"/>
          <c:order val="2"/>
          <c:tx>
            <c:strRef>
              <c:f>'0204490'!$J$51</c:f>
              <c:strCache>
                <c:ptCount val="1"/>
                <c:pt idx="0">
                  <c:v>2025</c:v>
                </c:pt>
              </c:strCache>
            </c:strRef>
          </c:tx>
          <c:spPr>
            <a:solidFill>
              <a:srgbClr val="663300"/>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'0204490'!$H$16:$H$30</c15:sqref>
                  </c15:fullRef>
                </c:ext>
              </c:extLst>
              <c:f>('0204490'!$H$16:$H$18,'0204490'!$H$20:$H$22,'0204490'!$H$24:$H$26,'0204490'!$H$28:$H$30)</c:f>
              <c:numCache>
                <c:formatCode>??0.0</c:formatCode>
                <c:ptCount val="12"/>
                <c:pt idx="0">
                  <c:v>231.79</c:v>
                </c:pt>
                <c:pt idx="1">
                  <c:v>180.161</c:v>
                </c:pt>
                <c:pt idx="2">
                  <c:v>110.93</c:v>
                </c:pt>
                <c:pt idx="3">
                  <c:v>161.726</c:v>
                </c:pt>
                <c:pt idx="4">
                  <c:v>0</c:v>
                </c:pt>
              </c:numCache>
            </c:numRef>
          </c:val>
          <c:extLst>
            <c:ext xmlns:c16="http://schemas.microsoft.com/office/drawing/2014/chart" uri="{C3380CC4-5D6E-409C-BE32-E72D297353CC}">
              <c16:uniqueId val="{00000001-5610-4CEF-8C00-D60F1BC077CE}"/>
            </c:ext>
          </c:extLst>
        </c:ser>
        <c:dLbls>
          <c:showLegendKey val="0"/>
          <c:showVal val="0"/>
          <c:showCatName val="0"/>
          <c:showSerName val="0"/>
          <c:showPercent val="0"/>
          <c:showBubbleSize val="0"/>
        </c:dLbls>
        <c:gapWidth val="219"/>
        <c:overlap val="-27"/>
        <c:axId val="817184224"/>
        <c:axId val="81717963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ullRef>
                          <c15:sqref>'0204490'!$C$16:$C$30</c15:sqref>
                        </c15:fullRef>
                        <c15:formulaRef>
                          <c15:sqref>('0204490'!$C$16:$C$18,'0204490'!$C$20:$C$22,'0204490'!$C$24:$C$26,'0204490'!$C$28:$C$30)</c15:sqref>
                        </c15:formulaRef>
                      </c:ext>
                    </c:extLst>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uri="{02D57815-91ED-43cb-92C2-25804820EDAC}">
                        <c15:fullRef>
                          <c15:sqref>'0204490'!$G$16:$G$30</c15:sqref>
                        </c15:fullRef>
                        <c15:formulaRef>
                          <c15:sqref>('0204490'!$G$16:$G$18,'0204490'!$G$20:$G$22,'0204490'!$G$24:$G$26,'0204490'!$G$28:$G$30)</c15:sqref>
                        </c15:formulaRef>
                      </c:ext>
                    </c:extLst>
                    <c:numCache>
                      <c:formatCode>??0.0</c:formatCode>
                      <c:ptCount val="12"/>
                    </c:numCache>
                  </c:numRef>
                </c:val>
                <c:extLst>
                  <c:ext xmlns:c16="http://schemas.microsoft.com/office/drawing/2014/chart" uri="{C3380CC4-5D6E-409C-BE32-E72D297353CC}">
                    <c16:uniqueId val="{00000002-5610-4CEF-8C00-D60F1BC077CE}"/>
                  </c:ext>
                </c:extLst>
              </c15:ser>
            </c15:filteredBarSeries>
          </c:ext>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53.805041180800004</c:v>
                </c:pt>
                <c:pt idx="1">
                  <c:v>53.519341330700001</c:v>
                </c:pt>
                <c:pt idx="2">
                  <c:v>53.516449805900002</c:v>
                </c:pt>
                <c:pt idx="3">
                  <c:v>53.689897516099997</c:v>
                </c:pt>
                <c:pt idx="4">
                  <c:v>53.806412012999999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EDA-4BA4-B5D0-F3FBAACE55E9}"/>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52.441643993299998</c:v>
                </c:pt>
                <c:pt idx="1">
                  <c:v>52.522762811299998</c:v>
                </c:pt>
                <c:pt idx="2">
                  <c:v>52.757433073500003</c:v>
                </c:pt>
                <c:pt idx="3">
                  <c:v>53.235254214900003</c:v>
                </c:pt>
                <c:pt idx="4">
                  <c:v>53.685208168300001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EDA-4BA4-B5D0-F3FBAACE55E9}"/>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49.421491984299998</c:v>
                </c:pt>
                <c:pt idx="1">
                  <c:v>49.5864292093</c:v>
                </c:pt>
                <c:pt idx="2">
                  <c:v>49.757799802199997</c:v>
                </c:pt>
                <c:pt idx="3">
                  <c:v>50.2404885857</c:v>
                </c:pt>
                <c:pt idx="4">
                  <c:v>50.696088742599997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EDA-4BA4-B5D0-F3FBAACE55E9}"/>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BEDA-4BA4-B5D0-F3FBAACE55E9}"/>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BEDA-4BA4-B5D0-F3FBAACE55E9}"/>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BEDA-4BA4-B5D0-F3FBAACE55E9}"/>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54.312109158600002</c:v>
                </c:pt>
                <c:pt idx="1">
                  <c:v>54.320034372000002</c:v>
                </c:pt>
                <c:pt idx="2">
                  <c:v>54.120661622299998</c:v>
                </c:pt>
                <c:pt idx="3">
                  <c:v>53.975314140099997</c:v>
                </c:pt>
                <c:pt idx="4">
                  <c:v>54.195156562100003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6E7-4028-AA49-D8330EDE467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52.512158401699999</c:v>
                </c:pt>
                <c:pt idx="1">
                  <c:v>52.768211891599996</c:v>
                </c:pt>
                <c:pt idx="2">
                  <c:v>52.886515142199997</c:v>
                </c:pt>
                <c:pt idx="3">
                  <c:v>53.051923713000001</c:v>
                </c:pt>
                <c:pt idx="4">
                  <c:v>53.568922486699996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6E7-4028-AA49-D8330EDE467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49.641375873800001</c:v>
                </c:pt>
                <c:pt idx="1">
                  <c:v>49.918225512500001</c:v>
                </c:pt>
                <c:pt idx="2">
                  <c:v>50.007742520800001</c:v>
                </c:pt>
                <c:pt idx="3">
                  <c:v>50.164129892699997</c:v>
                </c:pt>
                <c:pt idx="4">
                  <c:v>50.671588718400002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6E7-4028-AA49-D8330EDE467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F6E7-4028-AA49-D8330EDE467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F6E7-4028-AA49-D8330EDE467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F6E7-4028-AA49-D8330EDE467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55.176980146699997</c:v>
                </c:pt>
                <c:pt idx="1">
                  <c:v>55.202348009799998</c:v>
                </c:pt>
                <c:pt idx="2">
                  <c:v>54.201448063000001</c:v>
                </c:pt>
                <c:pt idx="3">
                  <c:v>54.001967628099997</c:v>
                </c:pt>
                <c:pt idx="4">
                  <c:v>53.428971318099997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DD5-4310-AB53-4245B5157F0A}"/>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53.085843611400001</c:v>
                </c:pt>
                <c:pt idx="1">
                  <c:v>53.2415522967</c:v>
                </c:pt>
                <c:pt idx="2">
                  <c:v>52.6760080265</c:v>
                </c:pt>
                <c:pt idx="3">
                  <c:v>52.900398250099997</c:v>
                </c:pt>
                <c:pt idx="4">
                  <c:v>52.948250333200001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DD5-4310-AB53-4245B5157F0A}"/>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48.979611108900002</c:v>
                </c:pt>
                <c:pt idx="1">
                  <c:v>49.084493195</c:v>
                </c:pt>
                <c:pt idx="2">
                  <c:v>48.524337635899997</c:v>
                </c:pt>
                <c:pt idx="3">
                  <c:v>48.633294003800003</c:v>
                </c:pt>
                <c:pt idx="4">
                  <c:v>48.691005613100003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DD5-4310-AB53-4245B5157F0A}"/>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8DD5-4310-AB53-4245B5157F0A}"/>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8DD5-4310-AB53-4245B5157F0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8DD5-4310-AB53-4245B5157F0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54.306976394400003</c:v>
                </c:pt>
                <c:pt idx="1">
                  <c:v>54.171171715600003</c:v>
                </c:pt>
                <c:pt idx="2">
                  <c:v>54.524073340800001</c:v>
                </c:pt>
                <c:pt idx="3">
                  <c:v>54.396679671900003</c:v>
                </c:pt>
                <c:pt idx="4">
                  <c:v>53.817527439499997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E99-4B18-9960-16697BD88B0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52.444471468499998</c:v>
                </c:pt>
                <c:pt idx="1">
                  <c:v>52.258355678299999</c:v>
                </c:pt>
                <c:pt idx="2">
                  <c:v>52.973267834799998</c:v>
                </c:pt>
                <c:pt idx="3">
                  <c:v>53.283293104899997</c:v>
                </c:pt>
                <c:pt idx="4">
                  <c:v>53.259048577500003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E99-4B18-9960-16697BD88B0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51.418203797399997</c:v>
                </c:pt>
                <c:pt idx="1">
                  <c:v>51.1108239657</c:v>
                </c:pt>
                <c:pt idx="2">
                  <c:v>51.833196142699997</c:v>
                </c:pt>
                <c:pt idx="3">
                  <c:v>52.108293467999999</c:v>
                </c:pt>
                <c:pt idx="4">
                  <c:v>52.080771781400003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E99-4B18-9960-16697BD88B0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6E99-4B18-9960-16697BD88B0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6E99-4B18-9960-16697BD88B0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6E99-4B18-9960-16697BD88B0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'0201190'!$C$8:$C$9</c:f>
              <c:strCache>
                <c:ptCount val="2"/>
                <c:pt idx="0">
                  <c:v>Weichweizen</c:v>
                </c:pt>
                <c:pt idx="1">
                  <c:v>2023/2024</c:v>
                </c:pt>
              </c:strCache>
            </c:strRef>
          </c:tx>
          <c:spPr>
            <a:solidFill>
              <a:srgbClr val="92D050"/>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'0201190'!$C$10:$C$28</c15:sqref>
                  </c15:fullRef>
                </c:ext>
              </c:extLst>
              <c:f>('0201190'!$C$13:$C$15,'0201190'!$C$17:$C$19,'0201190'!$C$21:$C$23,'0201190'!$C$25:$C$27)</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0-9FAB-4E34-B3DF-FCC154C536AD}"/>
            </c:ext>
          </c:extLst>
        </c:ser>
        <c:ser>
          <c:idx val="2"/>
          <c:order val="2"/>
          <c:tx>
            <c:strRef>
              <c:f>'0201190'!$E$8:$E$9</c:f>
              <c:strCache>
                <c:ptCount val="2"/>
                <c:pt idx="0">
                  <c:v>Weichweizen</c:v>
                </c:pt>
                <c:pt idx="1">
                  <c:v>2024/2025</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ext>
              </c:extLst>
              <c:f>('0201190'!$E$13:$E$15,'0201190'!$E$17:$E$19,'0201190'!$E$21:$E$23,'0201190'!$E$25:$E$27)</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2741.9542166000001</c:v>
                </c:pt>
                <c:pt idx="10" formatCode="0.0">
                  <c:v>2291.4718952000003</c:v>
                </c:pt>
              </c:numCache>
            </c:numRef>
          </c:val>
          <c:extLst>
            <c:ext xmlns:c16="http://schemas.microsoft.com/office/drawing/2014/chart" uri="{C3380CC4-5D6E-409C-BE32-E72D297353CC}">
              <c16:uniqueId val="{00000001-9FAB-4E34-B3DF-FCC154C536AD}"/>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'0201190'!$D$8:$D$9</c15:sqref>
                        </c15:formulaRef>
                      </c:ext>
                    </c:extLst>
                    <c:strCache>
                      <c:ptCount val="2"/>
                      <c:pt idx="0">
                        <c:v>Weichweizen</c:v>
                      </c:pt>
                      <c:pt idx="1">
                        <c:v>2023/2024</c:v>
                      </c:pt>
                    </c:strCache>
                  </c:strRef>
                </c:tx>
                <c:spPr>
                  <a:solidFill>
                    <a:schemeClr val="accent2"/>
                  </a:solidFill>
                  <a:ln>
                    <a:noFill/>
                  </a:ln>
                  <a:effectLst/>
                </c:spPr>
                <c:invertIfNegative val="0"/>
                <c:cat>
                  <c:strRef>
                    <c:extLst>
                      <c:ex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'0201190'!$D$10:$D$28</c15:sqref>
                        </c15:fullRef>
                        <c15:formulaRef>
                          <c15:sqref>('0201190'!$D$13:$D$15,'0201190'!$D$17:$D$19,'0201190'!$D$21:$D$23,'0201190'!$D$25:$D$27)</c15:sqref>
                        </c15:formulaRef>
                      </c:ext>
                    </c:extLst>
                    <c:numCache>
                      <c:formatCode>General</c:formatCode>
                      <c:ptCount val="12"/>
                    </c:numCache>
                  </c:numRef>
                </c:val>
                <c:extLst>
                  <c:ext xmlns:c16="http://schemas.microsoft.com/office/drawing/2014/chart" uri="{C3380CC4-5D6E-409C-BE32-E72D297353CC}">
                    <c16:uniqueId val="{00000002-9FAB-4E34-B3DF-FCC154C536A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9FAB-4E34-B3DF-FCC154C536A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4-9FAB-4E34-B3DF-FCC154C536A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9FAB-4E34-B3DF-FCC154C536A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pt idx="10" formatCode="0.0">
                        <c:v>100.7162</c:v>
                      </c:pt>
                    </c:numCache>
                  </c:numRef>
                </c:val>
                <c:extLst xmlns:c15="http://schemas.microsoft.com/office/drawing/2012/chart">
                  <c:ext xmlns:c16="http://schemas.microsoft.com/office/drawing/2014/chart" uri="{C3380CC4-5D6E-409C-BE32-E72D297353CC}">
                    <c16:uniqueId val="{00000006-9FAB-4E34-B3DF-FCC154C536A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9FAB-4E34-B3DF-FCC154C536A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2023/2024</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15:formulaRef>
                          <c15:sqref>('0201190'!$K$13:$K$15,'0201190'!$K$17:$K$19,'0201190'!$K$21:$K$23,'0201190'!$K$25:$K$27)</c15:sqref>
                        </c15:formulaRef>
                      </c:ext>
                    </c:extLst>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xmlns:c15="http://schemas.microsoft.com/office/drawing/2012/chart">
                  <c:ext xmlns:c16="http://schemas.microsoft.com/office/drawing/2014/chart" uri="{C3380CC4-5D6E-409C-BE32-E72D297353CC}">
                    <c16:uniqueId val="{00000008-9FAB-4E34-B3DF-FCC154C536A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9FAB-4E34-B3DF-FCC154C536AD}"/>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2024/2025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15:formulaRef>
                          <c15:sqref>('0201190'!$M$13:$M$15,'0201190'!$M$17:$M$19,'0201190'!$M$21:$M$23,'0201190'!$M$25:$M$27)</c15:sqref>
                        </c15:formulaRef>
                      </c:ext>
                    </c:extLst>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422.05554999999998</c:v>
                      </c:pt>
                      <c:pt idx="10" formatCode="0.0">
                        <c:v>312.74805000000003</c:v>
                      </c:pt>
                    </c:numCache>
                  </c:numRef>
                </c:val>
                <c:extLst xmlns:c15="http://schemas.microsoft.com/office/drawing/2012/chart">
                  <c:ext xmlns:c16="http://schemas.microsoft.com/office/drawing/2014/chart" uri="{C3380CC4-5D6E-409C-BE32-E72D297353CC}">
                    <c16:uniqueId val="{0000000A-9FAB-4E34-B3DF-FCC154C536AD}"/>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9FAB-4E34-B3DF-FCC154C536AD}"/>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9FAB-4E34-B3DF-FCC154C536AD}"/>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9FAB-4E34-B3DF-FCC154C536AD}"/>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2146.067</c:v>
                      </c:pt>
                      <c:pt idx="10" formatCode="0.0">
                        <c:v>1759.704</c:v>
                      </c:pt>
                    </c:numCache>
                  </c:numRef>
                </c:val>
                <c:extLst xmlns:c15="http://schemas.microsoft.com/office/drawing/2012/chart">
                  <c:ext xmlns:c16="http://schemas.microsoft.com/office/drawing/2014/chart" uri="{C3380CC4-5D6E-409C-BE32-E72D297353CC}">
                    <c16:uniqueId val="{0000000E-9FAB-4E34-B3DF-FCC154C536AD}"/>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9FAB-4E34-B3DF-FCC154C536AD}"/>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9FAB-4E34-B3DF-FCC154C536AD}"/>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9FAB-4E34-B3DF-FCC154C536AD}"/>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'0201190'!$U$10:$U$28</c15:sqref>
                        </c15:fullRef>
                        <c15:formulaRef>
                          <c15:sqref>('0201190'!$U$13:$U$15,'0201190'!$U$17:$U$19,'0201190'!$U$21:$U$23,'0201190'!$U$25:$U$27)</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5429.3831666000005</c:v>
                      </c:pt>
                      <c:pt idx="10" formatCode="0.0">
                        <c:v>4464.6401452</c:v>
                      </c:pt>
                    </c:numCache>
                  </c:numRef>
                </c:val>
                <c:extLst xmlns:c15="http://schemas.microsoft.com/office/drawing/2012/chart">
                  <c:ext xmlns:c16="http://schemas.microsoft.com/office/drawing/2014/chart" uri="{C3380CC4-5D6E-409C-BE32-E72D297353CC}">
                    <c16:uniqueId val="{00000012-9FAB-4E34-B3DF-FCC154C536AD}"/>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54.609448960500004</c:v>
                </c:pt>
                <c:pt idx="1">
                  <c:v>54.330001294799999</c:v>
                </c:pt>
                <c:pt idx="2">
                  <c:v>53.763999502499999</c:v>
                </c:pt>
                <c:pt idx="3">
                  <c:v>53.585262954000001</c:v>
                </c:pt>
                <c:pt idx="4">
                  <c:v>53.0985170489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085-415E-8CF0-D5592308EDB1}"/>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52.516267093700002</c:v>
                </c:pt>
                <c:pt idx="1">
                  <c:v>52.375963871099998</c:v>
                </c:pt>
                <c:pt idx="2">
                  <c:v>52.275235817599999</c:v>
                </c:pt>
                <c:pt idx="3">
                  <c:v>52.5754622794</c:v>
                </c:pt>
                <c:pt idx="4">
                  <c:v>52.686308392199997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085-415E-8CF0-D5592308EDB1}"/>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49.544349485700003</c:v>
                </c:pt>
                <c:pt idx="1">
                  <c:v>49.3724873456</c:v>
                </c:pt>
                <c:pt idx="2">
                  <c:v>49.257388092500001</c:v>
                </c:pt>
                <c:pt idx="3">
                  <c:v>49.565463513300003</c:v>
                </c:pt>
                <c:pt idx="4">
                  <c:v>49.713748689600003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085-415E-8CF0-D5592308EDB1}"/>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D085-415E-8CF0-D5592308EDB1}"/>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D085-415E-8CF0-D5592308EDB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D085-415E-8CF0-D5592308EDB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54.343044643900001</c:v>
                </c:pt>
                <c:pt idx="1">
                  <c:v>54.231960303500003</c:v>
                </c:pt>
                <c:pt idx="2">
                  <c:v>53.790770135599999</c:v>
                </c:pt>
                <c:pt idx="3">
                  <c:v>53.471507905000003</c:v>
                </c:pt>
                <c:pt idx="4">
                  <c:v>53.050429481800002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AF5-422D-8DE1-4B6BA780896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52.883467723400003</c:v>
                </c:pt>
                <c:pt idx="1">
                  <c:v>52.684093956399998</c:v>
                </c:pt>
                <c:pt idx="2">
                  <c:v>52.500087983199997</c:v>
                </c:pt>
                <c:pt idx="3">
                  <c:v>52.515651485100001</c:v>
                </c:pt>
                <c:pt idx="4">
                  <c:v>52.508995114599998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AF5-422D-8DE1-4B6BA780896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52.200932201199997</c:v>
                </c:pt>
                <c:pt idx="1">
                  <c:v>51.979893340399997</c:v>
                </c:pt>
                <c:pt idx="2">
                  <c:v>51.7937710685</c:v>
                </c:pt>
                <c:pt idx="3">
                  <c:v>51.793769128000001</c:v>
                </c:pt>
                <c:pt idx="4">
                  <c:v>51.789498613699998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AF5-422D-8DE1-4B6BA780896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1AF5-422D-8DE1-4B6BA780896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1AF5-422D-8DE1-4B6BA780896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1AF5-422D-8DE1-4B6BA780896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54.489819049700003</c:v>
                </c:pt>
                <c:pt idx="1">
                  <c:v>53.129361422700001</c:v>
                </c:pt>
                <c:pt idx="2">
                  <c:v>53.141568210999999</c:v>
                </c:pt>
                <c:pt idx="3">
                  <c:v>53.153174400200001</c:v>
                </c:pt>
                <c:pt idx="4">
                  <c:v>53.327733997300001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13A-432F-A5E2-FAF3CEF4B6D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513A-432F-A5E2-FAF3CEF4B6D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51.194272128599998</c:v>
                </c:pt>
                <c:pt idx="1">
                  <c:v>49.720341529000002</c:v>
                </c:pt>
                <c:pt idx="2">
                  <c:v>50.013545688500002</c:v>
                </c:pt>
                <c:pt idx="3">
                  <c:v>50.177585884300001</c:v>
                </c:pt>
                <c:pt idx="4">
                  <c:v>50.741042649500002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13A-432F-A5E2-FAF3CEF4B6D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513A-432F-A5E2-FAF3CEF4B6D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53.7513167818</c:v>
                </c:pt>
                <c:pt idx="1">
                  <c:v>52.298582914400001</c:v>
                </c:pt>
                <c:pt idx="2">
                  <c:v>52.6218808227</c:v>
                </c:pt>
                <c:pt idx="3">
                  <c:v>53.007139548700003</c:v>
                </c:pt>
                <c:pt idx="4">
                  <c:v>53.360135448900003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13A-432F-A5E2-FAF3CEF4B6D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513A-432F-A5E2-FAF3CEF4B6D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53.351764158500004</c:v>
                </c:pt>
                <c:pt idx="1">
                  <c:v>53.655353558199998</c:v>
                </c:pt>
                <c:pt idx="2">
                  <c:v>53.345091371800002</c:v>
                </c:pt>
                <c:pt idx="3">
                  <c:v>53.135138865599998</c:v>
                </c:pt>
                <c:pt idx="4">
                  <c:v>52.922040067600001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689-4CB4-9785-80A089DE6343}"/>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52.1578309549</c:v>
                </c:pt>
                <c:pt idx="1">
                  <c:v>52.338899421900003</c:v>
                </c:pt>
                <c:pt idx="2">
                  <c:v>52.532297759199999</c:v>
                </c:pt>
                <c:pt idx="3">
                  <c:v>52.693071354499999</c:v>
                </c:pt>
                <c:pt idx="4">
                  <c:v>52.725303598000004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689-4CB4-9785-80A089DE6343}"/>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49.798275421</c:v>
                </c:pt>
                <c:pt idx="1">
                  <c:v>49.5928354347</c:v>
                </c:pt>
                <c:pt idx="2">
                  <c:v>49.858246895000001</c:v>
                </c:pt>
                <c:pt idx="3">
                  <c:v>50.082667186499997</c:v>
                </c:pt>
                <c:pt idx="4">
                  <c:v>50.078721116499999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689-4CB4-9785-80A089DE6343}"/>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F689-4CB4-9785-80A089DE6343}"/>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F689-4CB4-9785-80A089DE634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40.276228376050398</c:v>
                      </c:pt>
                      <c:pt idx="1">
                        <c:v>40.592401757942902</c:v>
                      </c:pt>
                      <c:pt idx="2">
                        <c:v>41.2110021829942</c:v>
                      </c:pt>
                      <c:pt idx="3">
                        <c:v>41.141003921494899</c:v>
                      </c:pt>
                      <c:pt idx="4">
                        <c:v>41.741042448197597</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F689-4CB4-9785-80A089DE634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54.355587918300003</c:v>
                </c:pt>
                <c:pt idx="1">
                  <c:v>53.3537287069</c:v>
                </c:pt>
                <c:pt idx="2">
                  <c:v>53.219576722100001</c:v>
                </c:pt>
                <c:pt idx="3">
                  <c:v>53.435028490299999</c:v>
                </c:pt>
                <c:pt idx="4">
                  <c:v>53.757582634899997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C1D-44C3-BA6D-D385FEE01BA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53.519961130699997</c:v>
                </c:pt>
                <c:pt idx="1">
                  <c:v>52.578455851299999</c:v>
                </c:pt>
                <c:pt idx="2">
                  <c:v>52.742037671799999</c:v>
                </c:pt>
                <c:pt idx="3">
                  <c:v>53.211344082300002</c:v>
                </c:pt>
                <c:pt idx="4">
                  <c:v>53.724632447399998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C1D-44C3-BA6D-D385FEE01BA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50.779569948899997</c:v>
                </c:pt>
                <c:pt idx="1">
                  <c:v>49.853962753899999</c:v>
                </c:pt>
                <c:pt idx="2">
                  <c:v>49.971488187600002</c:v>
                </c:pt>
                <c:pt idx="3">
                  <c:v>50.099809748299997</c:v>
                </c:pt>
                <c:pt idx="4">
                  <c:v>50.824053647900001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C1D-44C3-BA6D-D385FEE01BA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5C1D-44C3-BA6D-D385FEE01BA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5C1D-44C3-BA6D-D385FEE01BA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5C1D-44C3-BA6D-D385FEE01BA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54.398051294600002</c:v>
                </c:pt>
                <c:pt idx="1">
                  <c:v>53.262835997499998</c:v>
                </c:pt>
                <c:pt idx="2">
                  <c:v>53.466257012900002</c:v>
                </c:pt>
                <c:pt idx="3">
                  <c:v>53.351580656199999</c:v>
                </c:pt>
                <c:pt idx="4">
                  <c:v>52.934304992000001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8A6-4E6E-BF0A-4C87828F22DF}"/>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53.224878281599999</c:v>
                </c:pt>
                <c:pt idx="1">
                  <c:v>52.165198376399999</c:v>
                </c:pt>
                <c:pt idx="2">
                  <c:v>52.6722413902</c:v>
                </c:pt>
                <c:pt idx="3">
                  <c:v>52.856701989500003</c:v>
                </c:pt>
                <c:pt idx="4">
                  <c:v>52.760717024100003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8A6-4E6E-BF0A-4C87828F22DF}"/>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51.622817417900002</c:v>
                </c:pt>
                <c:pt idx="1">
                  <c:v>50.559289288099997</c:v>
                </c:pt>
                <c:pt idx="2">
                  <c:v>51.047419820400002</c:v>
                </c:pt>
                <c:pt idx="3">
                  <c:v>51.059993311200003</c:v>
                </c:pt>
                <c:pt idx="4">
                  <c:v>51.1077898335</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8A6-4E6E-BF0A-4C87828F22DF}"/>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B8A6-4E6E-BF0A-4C87828F22DF}"/>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B8A6-4E6E-BF0A-4C87828F22D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B8A6-4E6E-BF0A-4C87828F22D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54.028394992400003</c:v>
                </c:pt>
                <c:pt idx="1">
                  <c:v>54.229197354199997</c:v>
                </c:pt>
                <c:pt idx="2">
                  <c:v>54.305072173699998</c:v>
                </c:pt>
                <c:pt idx="3">
                  <c:v>54.305900372899998</c:v>
                </c:pt>
                <c:pt idx="4">
                  <c:v>54.1820414791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2C7-4BC8-A683-8FE72669DCE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53.157186021400001</c:v>
                </c:pt>
                <c:pt idx="1">
                  <c:v>53.4242081246</c:v>
                </c:pt>
                <c:pt idx="2">
                  <c:v>53.733114795399999</c:v>
                </c:pt>
                <c:pt idx="3">
                  <c:v>53.976317658399999</c:v>
                </c:pt>
                <c:pt idx="4">
                  <c:v>54.089081997999997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2C7-4BC8-A683-8FE72669DCE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50.870881436099999</c:v>
                </c:pt>
                <c:pt idx="1">
                  <c:v>51.198361021499998</c:v>
                </c:pt>
                <c:pt idx="2">
                  <c:v>51.288559145900003</c:v>
                </c:pt>
                <c:pt idx="3">
                  <c:v>51.469788226299997</c:v>
                </c:pt>
                <c:pt idx="4">
                  <c:v>51.611977819099998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2C7-4BC8-A683-8FE72669DCE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B2C7-4BC8-A683-8FE72669DCE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B2C7-4BC8-A683-8FE72669DCE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B2C7-4BC8-A683-8FE72669DCE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6"/>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54.368822178899997</c:v>
                </c:pt>
                <c:pt idx="1">
                  <c:v>54.2567967934</c:v>
                </c:pt>
                <c:pt idx="2">
                  <c:v>54.105101329500002</c:v>
                </c:pt>
                <c:pt idx="3">
                  <c:v>53.964189347100003</c:v>
                </c:pt>
                <c:pt idx="4">
                  <c:v>53.7140706466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147-49EE-B05B-03409AF3D60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52.530737267699998</c:v>
                </c:pt>
                <c:pt idx="1">
                  <c:v>52.547895009699999</c:v>
                </c:pt>
                <c:pt idx="2">
                  <c:v>52.742500320200001</c:v>
                </c:pt>
                <c:pt idx="3">
                  <c:v>52.982654027899997</c:v>
                </c:pt>
                <c:pt idx="4">
                  <c:v>53.1787360159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147-49EE-B05B-03409AF3D60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50.3653056721</c:v>
                </c:pt>
                <c:pt idx="1">
                  <c:v>50.342041437100001</c:v>
                </c:pt>
                <c:pt idx="2">
                  <c:v>50.520874370100003</c:v>
                </c:pt>
                <c:pt idx="3">
                  <c:v>50.743908959999999</c:v>
                </c:pt>
                <c:pt idx="4">
                  <c:v>50.945175091599999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147-49EE-B05B-03409AF3D60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A147-49EE-B05B-03409AF3D60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A147-49EE-B05B-03409AF3D60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A147-49EE-B05B-03409AF3D60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54.102325494900001</c:v>
                </c:pt>
                <c:pt idx="1">
                  <c:v>53.484369229800002</c:v>
                </c:pt>
                <c:pt idx="2">
                  <c:v>53.415626074599999</c:v>
                </c:pt>
                <c:pt idx="3">
                  <c:v>53.406025820000004</c:v>
                </c:pt>
                <c:pt idx="4">
                  <c:v>53.390768692000002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AC5-42B5-9294-AAC020F17688}"/>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53.156217263000002</c:v>
                </c:pt>
                <c:pt idx="1">
                  <c:v>52.526129062599999</c:v>
                </c:pt>
                <c:pt idx="2">
                  <c:v>52.792553118100003</c:v>
                </c:pt>
                <c:pt idx="3">
                  <c:v>53.0910078872</c:v>
                </c:pt>
                <c:pt idx="4">
                  <c:v>53.306076146899997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AC5-42B5-9294-AAC020F17688}"/>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50.782495525999998</c:v>
                </c:pt>
                <c:pt idx="1">
                  <c:v>50.065133508599999</c:v>
                </c:pt>
                <c:pt idx="2">
                  <c:v>50.297941288099999</c:v>
                </c:pt>
                <c:pt idx="3">
                  <c:v>50.442740970099997</c:v>
                </c:pt>
                <c:pt idx="4">
                  <c:v>50.772520960800001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AC5-42B5-9294-AAC020F17688}"/>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6AC5-42B5-9294-AAC020F17688}"/>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6AC5-42B5-9294-AAC020F1768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6AC5-42B5-9294-AAC020F1768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54.317569204599998</c:v>
                </c:pt>
                <c:pt idx="1">
                  <c:v>54.1083185102</c:v>
                </c:pt>
                <c:pt idx="2">
                  <c:v>53.971730667800003</c:v>
                </c:pt>
                <c:pt idx="3">
                  <c:v>53.856248162699998</c:v>
                </c:pt>
                <c:pt idx="4">
                  <c:v>53.651505518199997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71E-4511-B7C3-DF64D89B0CF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52.672554714699999</c:v>
                </c:pt>
                <c:pt idx="1">
                  <c:v>52.559118861999998</c:v>
                </c:pt>
                <c:pt idx="2">
                  <c:v>52.769799796000001</c:v>
                </c:pt>
                <c:pt idx="3">
                  <c:v>53.020876133400002</c:v>
                </c:pt>
                <c:pt idx="4">
                  <c:v>53.216118752500002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71E-4511-B7C3-DF64D89B0CF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50.467064499599999</c:v>
                </c:pt>
                <c:pt idx="1">
                  <c:v>50.304221152300002</c:v>
                </c:pt>
                <c:pt idx="2">
                  <c:v>50.495368024100003</c:v>
                </c:pt>
                <c:pt idx="3">
                  <c:v>50.702935146599998</c:v>
                </c:pt>
                <c:pt idx="4">
                  <c:v>50.924503185399999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71E-4511-B7C3-DF64D89B0CF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471E-4511-B7C3-DF64D89B0CF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471E-4511-B7C3-DF64D89B0CF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471E-4511-B7C3-DF64D89B0CF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'0201190'!$K$8:$K$9</c:f>
              <c:strCache>
                <c:ptCount val="2"/>
                <c:pt idx="0">
                  <c:v>Roggen</c:v>
                </c:pt>
                <c:pt idx="1">
                  <c:v>2023/2024</c:v>
                </c:pt>
              </c:strCache>
            </c:strRef>
          </c:tx>
          <c:spPr>
            <a:solidFill>
              <a:srgbClr val="00B0F0"/>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ext>
              </c:extLst>
              <c:f>('0201190'!$K$13:$K$15,'0201190'!$K$17:$K$19,'0201190'!$K$21:$K$23,'0201190'!$K$25:$K$27)</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c:ext xmlns:c16="http://schemas.microsoft.com/office/drawing/2014/chart" uri="{C3380CC4-5D6E-409C-BE32-E72D297353CC}">
              <c16:uniqueId val="{00000000-6A62-4324-B39D-82159EA2D21A}"/>
            </c:ext>
          </c:extLst>
        </c:ser>
        <c:ser>
          <c:idx val="10"/>
          <c:order val="10"/>
          <c:tx>
            <c:strRef>
              <c:f>'0201190'!$M$8:$M$9</c:f>
              <c:strCache>
                <c:ptCount val="2"/>
                <c:pt idx="0">
                  <c:v>Roggen</c:v>
                </c:pt>
                <c:pt idx="1">
                  <c:v>2024/2025</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ext>
              </c:extLst>
              <c:f>('0201190'!$M$13:$M$15,'0201190'!$M$17:$M$19,'0201190'!$M$21:$M$23,'0201190'!$M$25:$M$27)</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422.05554999999998</c:v>
                </c:pt>
                <c:pt idx="10" formatCode="0.0">
                  <c:v>312.74805000000003</c:v>
                </c:pt>
              </c:numCache>
            </c:numRef>
          </c:val>
          <c:extLst>
            <c:ext xmlns:c16="http://schemas.microsoft.com/office/drawing/2014/chart" uri="{C3380CC4-5D6E-409C-BE32-E72D297353CC}">
              <c16:uniqueId val="{00000001-6A62-4324-B39D-82159EA2D21A}"/>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'0201190'!$C$8:$C$9</c15:sqref>
                        </c15:formulaRef>
                      </c:ext>
                    </c:extLst>
                    <c:strCache>
                      <c:ptCount val="2"/>
                      <c:pt idx="0">
                        <c:v>Weichweizen</c:v>
                      </c:pt>
                      <c:pt idx="1">
                        <c:v>2023/2024</c:v>
                      </c:pt>
                    </c:strCache>
                  </c:strRef>
                </c:tx>
                <c:spPr>
                  <a:solidFill>
                    <a:schemeClr val="accent1"/>
                  </a:solidFill>
                  <a:ln>
                    <a:noFill/>
                  </a:ln>
                  <a:effectLst/>
                </c:spPr>
                <c:invertIfNegative val="0"/>
                <c:cat>
                  <c:strRef>
                    <c:extLst>
                      <c:ex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'0201190'!$C$10:$C$28</c15:sqref>
                        </c15:fullRef>
                        <c15:formulaRef>
                          <c15:sqref>('0201190'!$C$13:$C$15,'0201190'!$C$17:$C$19,'0201190'!$C$21:$C$23,'0201190'!$C$25:$C$27)</c15:sqref>
                        </c15:formulaRef>
                      </c:ext>
                    </c:extLst>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2-6A62-4324-B39D-82159EA2D21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'0201190'!$D$8:$D$9</c15:sqref>
                        </c15:formulaRef>
                      </c:ext>
                    </c:extLst>
                    <c:strCache>
                      <c:ptCount val="2"/>
                      <c:pt idx="0">
                        <c:v>Weichweizen</c:v>
                      </c:pt>
                      <c:pt idx="1">
                        <c:v>2023/2024</c:v>
                      </c:pt>
                    </c:strCache>
                  </c:strRef>
                </c:tx>
                <c:spPr>
                  <a:solidFill>
                    <a:schemeClr val="accent2"/>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'0201190'!$D$10:$D$28</c15:sqref>
                        </c15:fullRef>
                        <c15:formulaRef>
                          <c15:sqref>('0201190'!$D$13:$D$15,'0201190'!$D$17:$D$19,'0201190'!$D$21:$D$23,'0201190'!$D$25:$D$27)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6A62-4324-B39D-82159EA2D21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2024/2025</c:v>
                      </c:pt>
                    </c:strCache>
                  </c:strRef>
                </c:tx>
                <c:spPr>
                  <a:solidFill>
                    <a:schemeClr val="accent3"/>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15:formulaRef>
                          <c15:sqref>('0201190'!$E$13:$E$15,'0201190'!$E$17:$E$19,'0201190'!$E$21:$E$23,'0201190'!$E$25:$E$27)</c15:sqref>
                        </c15:formulaRef>
                      </c:ext>
                    </c:extLst>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2741.9542166000001</c:v>
                      </c:pt>
                      <c:pt idx="10" formatCode="0.0">
                        <c:v>2291.4718952000003</c:v>
                      </c:pt>
                    </c:numCache>
                  </c:numRef>
                </c:val>
                <c:extLst xmlns:c15="http://schemas.microsoft.com/office/drawing/2012/chart">
                  <c:ext xmlns:c16="http://schemas.microsoft.com/office/drawing/2014/chart" uri="{C3380CC4-5D6E-409C-BE32-E72D297353CC}">
                    <c16:uniqueId val="{00000004-6A62-4324-B39D-82159EA2D21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6A62-4324-B39D-82159EA2D21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6-6A62-4324-B39D-82159EA2D21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6A62-4324-B39D-82159EA2D21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pt idx="10" formatCode="0.0">
                        <c:v>100.7162</c:v>
                      </c:pt>
                    </c:numCache>
                  </c:numRef>
                </c:val>
                <c:extLst xmlns:c15="http://schemas.microsoft.com/office/drawing/2012/chart">
                  <c:ext xmlns:c16="http://schemas.microsoft.com/office/drawing/2014/chart" uri="{C3380CC4-5D6E-409C-BE32-E72D297353CC}">
                    <c16:uniqueId val="{00000008-6A62-4324-B39D-82159EA2D21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6A62-4324-B39D-82159EA2D21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6A62-4324-B39D-82159EA2D21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6A62-4324-B39D-82159EA2D21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6A62-4324-B39D-82159EA2D21A}"/>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6A62-4324-B39D-82159EA2D21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2146.067</c:v>
                      </c:pt>
                      <c:pt idx="10" formatCode="0.0">
                        <c:v>1759.704</c:v>
                      </c:pt>
                    </c:numCache>
                  </c:numRef>
                </c:val>
                <c:extLst xmlns:c15="http://schemas.microsoft.com/office/drawing/2012/chart">
                  <c:ext xmlns:c16="http://schemas.microsoft.com/office/drawing/2014/chart" uri="{C3380CC4-5D6E-409C-BE32-E72D297353CC}">
                    <c16:uniqueId val="{0000000E-6A62-4324-B39D-82159EA2D21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6A62-4324-B39D-82159EA2D21A}"/>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6A62-4324-B39D-82159EA2D21A}"/>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6A62-4324-B39D-82159EA2D21A}"/>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'0201190'!$U$10:$U$28</c15:sqref>
                        </c15:fullRef>
                        <c15:formulaRef>
                          <c15:sqref>('0201190'!$U$13:$U$15,'0201190'!$U$17:$U$19,'0201190'!$U$21:$U$23,'0201190'!$U$25:$U$27)</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5429.3831666000005</c:v>
                      </c:pt>
                      <c:pt idx="10" formatCode="0.0">
                        <c:v>4464.6401452</c:v>
                      </c:pt>
                    </c:numCache>
                  </c:numRef>
                </c:val>
                <c:extLst xmlns:c15="http://schemas.microsoft.com/office/drawing/2012/chart">
                  <c:ext xmlns:c16="http://schemas.microsoft.com/office/drawing/2014/chart" uri="{C3380CC4-5D6E-409C-BE32-E72D297353CC}">
                    <c16:uniqueId val="{00000012-6A62-4324-B39D-82159EA2D21A}"/>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63.304573400800003</c:v>
                </c:pt>
                <c:pt idx="1">
                  <c:v>63.230636837600002</c:v>
                </c:pt>
                <c:pt idx="2">
                  <c:v>63.755511030999998</c:v>
                </c:pt>
                <c:pt idx="3">
                  <c:v>63.681800166800002</c:v>
                </c:pt>
                <c:pt idx="4">
                  <c:v>64.144969785699999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142-41CF-9A72-921D28FECA53}"/>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62.4373675951</c:v>
                </c:pt>
                <c:pt idx="1">
                  <c:v>62.857448233200003</c:v>
                </c:pt>
                <c:pt idx="2">
                  <c:v>63.730406214699997</c:v>
                </c:pt>
                <c:pt idx="3">
                  <c:v>63.914802961200003</c:v>
                </c:pt>
                <c:pt idx="4">
                  <c:v>64.626211700900001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142-41CF-9A72-921D28FECA53}"/>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3142-41CF-9A72-921D28FECA53}"/>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3142-41CF-9A72-921D28FECA5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63.533139112699999</c:v>
                </c:pt>
                <c:pt idx="1">
                  <c:v>64.070683715300007</c:v>
                </c:pt>
                <c:pt idx="2">
                  <c:v>64.767694071799994</c:v>
                </c:pt>
                <c:pt idx="3">
                  <c:v>64.704241625400002</c:v>
                </c:pt>
                <c:pt idx="4">
                  <c:v>64.895618266599996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C65-45B2-B460-5E45C8CB6E42}"/>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62.506868924700001</c:v>
                </c:pt>
                <c:pt idx="1">
                  <c:v>63.412775987300002</c:v>
                </c:pt>
                <c:pt idx="2">
                  <c:v>64.494331110999994</c:v>
                </c:pt>
                <c:pt idx="3">
                  <c:v>64.724454922999996</c:v>
                </c:pt>
                <c:pt idx="4">
                  <c:v>65.173856269500007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C65-45B2-B460-5E45C8CB6E42}"/>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DC65-45B2-B460-5E45C8CB6E42}"/>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DC65-45B2-B460-5E45C8CB6E4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62.911488788200003</c:v>
                </c:pt>
                <c:pt idx="1">
                  <c:v>63.787721945999998</c:v>
                </c:pt>
                <c:pt idx="2">
                  <c:v>64.066513680699998</c:v>
                </c:pt>
                <c:pt idx="3">
                  <c:v>63.961826061300002</c:v>
                </c:pt>
                <c:pt idx="4">
                  <c:v>63.792071316300003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46C-4915-BCBB-4D703A0E0348}"/>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61.292515826600003</c:v>
                </c:pt>
                <c:pt idx="1">
                  <c:v>62.528896210799999</c:v>
                </c:pt>
                <c:pt idx="2">
                  <c:v>63.240783211199997</c:v>
                </c:pt>
                <c:pt idx="3">
                  <c:v>63.484620246399999</c:v>
                </c:pt>
                <c:pt idx="4">
                  <c:v>63.769709002699997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46C-4915-BCBB-4D703A0E0348}"/>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A46C-4915-BCBB-4D703A0E0348}"/>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A46C-4915-BCBB-4D703A0E034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64.965406018799996</c:v>
                </c:pt>
                <c:pt idx="1">
                  <c:v>65.8851876425</c:v>
                </c:pt>
                <c:pt idx="2">
                  <c:v>65.595082996800002</c:v>
                </c:pt>
                <c:pt idx="3">
                  <c:v>65.620953757699994</c:v>
                </c:pt>
                <c:pt idx="4">
                  <c:v>65.266336374700003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E54-4575-8223-344883D0E8E9}"/>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63.124145949400003</c:v>
                </c:pt>
                <c:pt idx="1">
                  <c:v>63.900117657599999</c:v>
                </c:pt>
                <c:pt idx="2">
                  <c:v>64.158384084999994</c:v>
                </c:pt>
                <c:pt idx="3">
                  <c:v>64.651919324900007</c:v>
                </c:pt>
                <c:pt idx="4">
                  <c:v>65.000850339699994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E54-4575-8223-344883D0E8E9}"/>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FE54-4575-8223-344883D0E8E9}"/>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FE54-4575-8223-344883D0E8E9}"/>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61.131667517700002</c:v>
                </c:pt>
                <c:pt idx="1">
                  <c:v>61.361393684600003</c:v>
                </c:pt>
                <c:pt idx="2">
                  <c:v>61.934665771699997</c:v>
                </c:pt>
                <c:pt idx="3">
                  <c:v>62.072708270699998</c:v>
                </c:pt>
                <c:pt idx="4">
                  <c:v>62.245824192699999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DEC-4EF6-B2D7-A0F422D90556}"/>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59.653598433299997</c:v>
                </c:pt>
                <c:pt idx="1">
                  <c:v>60.438382967199999</c:v>
                </c:pt>
                <c:pt idx="2">
                  <c:v>61.440674195</c:v>
                </c:pt>
                <c:pt idx="3">
                  <c:v>61.868948300100001</c:v>
                </c:pt>
                <c:pt idx="4">
                  <c:v>62.428999426399997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DEC-4EF6-B2D7-A0F422D90556}"/>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4DEC-4EF6-B2D7-A0F422D90556}"/>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4DEC-4EF6-B2D7-A0F422D9055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64.046344092200002</c:v>
                </c:pt>
                <c:pt idx="1">
                  <c:v>64.203747815900002</c:v>
                </c:pt>
                <c:pt idx="2">
                  <c:v>63.7620304573</c:v>
                </c:pt>
                <c:pt idx="3">
                  <c:v>62.857518175400003</c:v>
                </c:pt>
                <c:pt idx="4">
                  <c:v>62.1694411374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643-482C-A33E-B73819B963F1}"/>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62.463122870900001</c:v>
                </c:pt>
                <c:pt idx="1">
                  <c:v>62.555604700300002</c:v>
                </c:pt>
                <c:pt idx="2">
                  <c:v>62.580505177699997</c:v>
                </c:pt>
                <c:pt idx="3">
                  <c:v>62.1050045729</c:v>
                </c:pt>
                <c:pt idx="4">
                  <c:v>61.9484683616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643-482C-A33E-B73819B963F1}"/>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4643-482C-A33E-B73819B963F1}"/>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4643-482C-A33E-B73819B963F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63.4549736333</c:v>
                </c:pt>
                <c:pt idx="1">
                  <c:v>63.920927722400002</c:v>
                </c:pt>
                <c:pt idx="2">
                  <c:v>64.399162251600004</c:v>
                </c:pt>
                <c:pt idx="3">
                  <c:v>64.323810948000002</c:v>
                </c:pt>
                <c:pt idx="4">
                  <c:v>64.437516055700002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C-43EF-8E03-07BC93A78FDA}"/>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62.272592221399997</c:v>
                </c:pt>
                <c:pt idx="1">
                  <c:v>63.102776063</c:v>
                </c:pt>
                <c:pt idx="2">
                  <c:v>63.992581196800003</c:v>
                </c:pt>
                <c:pt idx="3">
                  <c:v>64.232614422099999</c:v>
                </c:pt>
                <c:pt idx="4">
                  <c:v>64.675717656900005</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AEC-43EF-8E03-07BC93A78FDA}"/>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AAEC-43EF-8E03-07BC93A78FDA}"/>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AAEC-43EF-8E03-07BC93A78FDA}"/>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63.641594511299999</c:v>
                </c:pt>
                <c:pt idx="1">
                  <c:v>64.308199674099995</c:v>
                </c:pt>
                <c:pt idx="2">
                  <c:v>64.940849618300007</c:v>
                </c:pt>
                <c:pt idx="3">
                  <c:v>65.036532451699998</c:v>
                </c:pt>
                <c:pt idx="4">
                  <c:v>64.890939171400007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FCD-479A-9EEF-3B8A585F4490}"/>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62.531658287399999</c:v>
                </c:pt>
                <c:pt idx="1">
                  <c:v>63.335715440100003</c:v>
                </c:pt>
                <c:pt idx="2">
                  <c:v>64.433933394600004</c:v>
                </c:pt>
                <c:pt idx="3">
                  <c:v>64.843883509799994</c:v>
                </c:pt>
                <c:pt idx="4">
                  <c:v>65.031954870800007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FCD-479A-9EEF-3B8A585F4490}"/>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AFCD-479A-9EEF-3B8A585F4490}"/>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AFCD-479A-9EEF-3B8A585F449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63.474006156800002</c:v>
                </c:pt>
                <c:pt idx="1">
                  <c:v>63.959853567499998</c:v>
                </c:pt>
                <c:pt idx="2">
                  <c:v>64.453458147299997</c:v>
                </c:pt>
                <c:pt idx="3">
                  <c:v>64.393693974900003</c:v>
                </c:pt>
                <c:pt idx="4">
                  <c:v>64.481243001699994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CA2-4377-8358-BEC779AEB5E4}"/>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62.295258674300001</c:v>
                </c:pt>
                <c:pt idx="1">
                  <c:v>63.125148931299996</c:v>
                </c:pt>
                <c:pt idx="2">
                  <c:v>64.035652610699998</c:v>
                </c:pt>
                <c:pt idx="3">
                  <c:v>64.292647778499997</c:v>
                </c:pt>
                <c:pt idx="4">
                  <c:v>64.710960904900006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CA2-4377-8358-BEC779AEB5E4}"/>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ACA2-4377-8358-BEC779AEB5E4}"/>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ACA2-4377-8358-BEC779AEB5E4}"/>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54.730417096799997</c:v>
                </c:pt>
                <c:pt idx="1">
                  <c:v>54.552702080300001</c:v>
                </c:pt>
                <c:pt idx="2">
                  <c:v>54.442480531599998</c:v>
                </c:pt>
                <c:pt idx="3">
                  <c:v>54.339983885999999</c:v>
                </c:pt>
                <c:pt idx="4">
                  <c:v>54.159041108799997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305-4588-996A-E041957EF0A7}"/>
            </c:ext>
          </c:extLst>
        </c:ser>
        <c:ser>
          <c:idx val="4"/>
          <c:order val="1"/>
          <c:tx>
            <c:strRef>
              <c:f>'0301445'!$Y$4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53.109058003299999</c:v>
                </c:pt>
                <c:pt idx="1">
                  <c:v>53.038243328199997</c:v>
                </c:pt>
                <c:pt idx="2">
                  <c:v>53.278446130299997</c:v>
                </c:pt>
                <c:pt idx="3">
                  <c:v>53.540720540800002</c:v>
                </c:pt>
                <c:pt idx="4">
                  <c:v>53.7564520484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305-4588-996A-E041957EF0A7}"/>
            </c:ext>
          </c:extLst>
        </c:ser>
        <c:ser>
          <c:idx val="0"/>
          <c:order val="2"/>
          <c:tx>
            <c:strRef>
              <c:f>'0301445'!$Y$2</c:f>
              <c:strCache>
                <c:ptCount val="1"/>
                <c:pt idx="0">
                  <c:v>ab Hof tatsächlich 2024</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B305-4588-996A-E041957EF0A7}"/>
            </c:ext>
          </c:extLst>
        </c:ser>
        <c:ser>
          <c:idx val="3"/>
          <c:order val="3"/>
          <c:tx>
            <c:strRef>
              <c:f>'0301445'!$Y$5</c:f>
              <c:strCache>
                <c:ptCount val="1"/>
                <c:pt idx="0">
                  <c:v>ab Hof standardisiert 2024</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B305-4588-996A-E041957EF0A7}"/>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'0201190'!$C$8:$C$9</c:f>
              <c:strCache>
                <c:ptCount val="2"/>
                <c:pt idx="0">
                  <c:v>Weichweizen</c:v>
                </c:pt>
                <c:pt idx="1">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'0201190'!$C$10:$C$27</c15:sqref>
                  </c15:fullRef>
                </c:ext>
              </c:extLst>
              <c:f>('0201190'!$C$13:$C$15,'0201190'!$C$17:$C$19,'0201190'!$C$21:$C$23,'0201190'!$C$25:$C$27)</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smooth val="0"/>
          <c:extLst>
            <c:ext xmlns:c16="http://schemas.microsoft.com/office/drawing/2014/chart" uri="{C3380CC4-5D6E-409C-BE32-E72D297353CC}">
              <c16:uniqueId val="{00000000-F518-4EDD-8696-5E35D5E88402}"/>
            </c:ext>
          </c:extLst>
        </c:ser>
        <c:ser>
          <c:idx val="2"/>
          <c:order val="2"/>
          <c:tx>
            <c:strRef>
              <c:f>'0201190'!$E$8:$E$9</c:f>
              <c:strCache>
                <c:ptCount val="2"/>
                <c:pt idx="0">
                  <c:v>Weichweizen</c:v>
                </c:pt>
                <c:pt idx="1">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'0201190'!$E$10:$E$27</c15:sqref>
                  </c15:fullRef>
                </c:ext>
              </c:extLst>
              <c:f>('0201190'!$E$13:$E$15,'0201190'!$E$17:$E$19,'0201190'!$E$21:$E$23,'0201190'!$E$25:$E$27)</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2741.9542166000001</c:v>
                </c:pt>
                <c:pt idx="10" formatCode="0.0">
                  <c:v>2291.4718952000003</c:v>
                </c:pt>
              </c:numCache>
            </c:numRef>
          </c:val>
          <c:smooth val="0"/>
          <c:extLst>
            <c:ext xmlns:c16="http://schemas.microsoft.com/office/drawing/2014/chart" uri="{C3380CC4-5D6E-409C-BE32-E72D297353CC}">
              <c16:uniqueId val="{00000001-F518-4EDD-8696-5E35D5E88402}"/>
            </c:ext>
          </c:extLst>
        </c:ser>
        <c:ser>
          <c:idx val="4"/>
          <c:order val="4"/>
          <c:tx>
            <c:strRef>
              <c:f>'0201190'!$G$8:$G$9</c:f>
              <c:strCache>
                <c:ptCount val="2"/>
                <c:pt idx="0">
                  <c:v>Hartweizen</c:v>
                </c:pt>
                <c:pt idx="1">
                  <c:v>2023/2024</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'0201190'!$G$10:$G$27</c15:sqref>
                  </c15:fullRef>
                </c:ext>
              </c:extLst>
              <c:f>('0201190'!$G$13:$G$15,'0201190'!$G$17:$G$19,'0201190'!$G$21:$G$23,'0201190'!$G$25:$G$27)</c:f>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smooth val="0"/>
          <c:extLst>
            <c:ext xmlns:c16="http://schemas.microsoft.com/office/drawing/2014/chart" uri="{C3380CC4-5D6E-409C-BE32-E72D297353CC}">
              <c16:uniqueId val="{00000002-F518-4EDD-8696-5E35D5E88402}"/>
            </c:ext>
          </c:extLst>
        </c:ser>
        <c:ser>
          <c:idx val="6"/>
          <c:order val="6"/>
          <c:tx>
            <c:strRef>
              <c:f>'0201190'!$I$8:$I$9</c:f>
              <c:strCache>
                <c:ptCount val="2"/>
                <c:pt idx="0">
                  <c:v>Hartweizen</c:v>
                </c:pt>
                <c:pt idx="1">
                  <c:v>2024/2025</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'0201190'!$I$10:$I$27</c15:sqref>
                  </c15:fullRef>
                </c:ext>
              </c:extLst>
              <c:f>('0201190'!$I$13:$I$15,'0201190'!$I$17:$I$19,'0201190'!$I$21:$I$23,'0201190'!$I$25:$I$27)</c:f>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pt idx="10" formatCode="0.0">
                  <c:v>100.7162</c:v>
                </c:pt>
              </c:numCache>
            </c:numRef>
          </c:val>
          <c:smooth val="0"/>
          <c:extLst>
            <c:ext xmlns:c16="http://schemas.microsoft.com/office/drawing/2014/chart" uri="{C3380CC4-5D6E-409C-BE32-E72D297353CC}">
              <c16:uniqueId val="{00000003-F518-4EDD-8696-5E35D5E88402}"/>
            </c:ext>
          </c:extLst>
        </c:ser>
        <c:ser>
          <c:idx val="8"/>
          <c:order val="8"/>
          <c:tx>
            <c:strRef>
              <c:f>'0201190'!$K$8:$K$9</c:f>
              <c:strCache>
                <c:ptCount val="2"/>
                <c:pt idx="0">
                  <c:v>Roggen</c:v>
                </c:pt>
                <c:pt idx="1">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'0201190'!$K$10:$K$27</c15:sqref>
                  </c15:fullRef>
                </c:ext>
              </c:extLst>
              <c:f>('0201190'!$K$13:$K$15,'0201190'!$K$17:$K$19,'0201190'!$K$21:$K$23,'0201190'!$K$25:$K$27)</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smooth val="0"/>
          <c:extLst>
            <c:ext xmlns:c16="http://schemas.microsoft.com/office/drawing/2014/chart" uri="{C3380CC4-5D6E-409C-BE32-E72D297353CC}">
              <c16:uniqueId val="{00000004-F518-4EDD-8696-5E35D5E88402}"/>
            </c:ext>
          </c:extLst>
        </c:ser>
        <c:ser>
          <c:idx val="10"/>
          <c:order val="10"/>
          <c:tx>
            <c:strRef>
              <c:f>'0201190'!$M$8:$M$9</c:f>
              <c:strCache>
                <c:ptCount val="2"/>
                <c:pt idx="0">
                  <c:v>Roggen</c:v>
                </c:pt>
                <c:pt idx="1">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'0201190'!$M$10:$M$27</c15:sqref>
                  </c15:fullRef>
                </c:ext>
              </c:extLst>
              <c:f>('0201190'!$M$13:$M$15,'0201190'!$M$17:$M$19,'0201190'!$M$21:$M$23,'0201190'!$M$25:$M$27)</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422.05554999999998</c:v>
                </c:pt>
                <c:pt idx="10" formatCode="0.0">
                  <c:v>312.74805000000003</c:v>
                </c:pt>
              </c:numCache>
            </c:numRef>
          </c:val>
          <c:smooth val="0"/>
          <c:extLst>
            <c:ext xmlns:c16="http://schemas.microsoft.com/office/drawing/2014/chart" uri="{C3380CC4-5D6E-409C-BE32-E72D297353CC}">
              <c16:uniqueId val="{00000005-F518-4EDD-8696-5E35D5E88402}"/>
            </c:ext>
          </c:extLst>
        </c:ser>
        <c:ser>
          <c:idx val="12"/>
          <c:order val="12"/>
          <c:tx>
            <c:strRef>
              <c:f>'0201190'!$O$8:$O$9</c:f>
              <c:strCache>
                <c:ptCount val="2"/>
                <c:pt idx="0">
                  <c:v>Sonstiges Getreide</c:v>
                </c:pt>
                <c:pt idx="1">
                  <c:v>2023/2024</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'0201190'!$O$10:$O$27</c15:sqref>
                  </c15:fullRef>
                </c:ext>
              </c:extLst>
              <c:f>('0201190'!$O$13:$O$15,'0201190'!$O$17:$O$19,'0201190'!$O$21:$O$23,'0201190'!$O$25:$O$27)</c:f>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smooth val="0"/>
          <c:extLst>
            <c:ext xmlns:c16="http://schemas.microsoft.com/office/drawing/2014/chart" uri="{C3380CC4-5D6E-409C-BE32-E72D297353CC}">
              <c16:uniqueId val="{00000006-F518-4EDD-8696-5E35D5E88402}"/>
            </c:ext>
          </c:extLst>
        </c:ser>
        <c:ser>
          <c:idx val="14"/>
          <c:order val="14"/>
          <c:tx>
            <c:strRef>
              <c:f>'0201190'!$Q$8:$Q$9</c:f>
              <c:strCache>
                <c:ptCount val="2"/>
                <c:pt idx="0">
                  <c:v>Sonstiges Getreide</c:v>
                </c:pt>
                <c:pt idx="1">
                  <c:v>2024/2025</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'0201190'!$Q$10:$Q$27</c15:sqref>
                  </c15:fullRef>
                </c:ext>
              </c:extLst>
              <c:f>('0201190'!$Q$13:$Q$15,'0201190'!$Q$17:$Q$19,'0201190'!$Q$21:$Q$23,'0201190'!$Q$25:$Q$27)</c:f>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2146.067</c:v>
                </c:pt>
                <c:pt idx="10" formatCode="0.0">
                  <c:v>1759.704</c:v>
                </c:pt>
              </c:numCache>
            </c:numRef>
          </c:val>
          <c:smooth val="0"/>
          <c:extLst>
            <c:ext xmlns:c16="http://schemas.microsoft.com/office/drawing/2014/chart" uri="{C3380CC4-5D6E-409C-BE32-E72D297353CC}">
              <c16:uniqueId val="{00000007-F518-4EDD-8696-5E35D5E88402}"/>
            </c:ext>
          </c:extLst>
        </c:ser>
        <c:ser>
          <c:idx val="16"/>
          <c:order val="16"/>
          <c:tx>
            <c:strRef>
              <c:f>'0201190'!$S$8:$S$9</c:f>
              <c:strCache>
                <c:ptCount val="2"/>
                <c:pt idx="0">
                  <c:v>Getreide insgesamt</c:v>
                </c:pt>
                <c:pt idx="1">
                  <c:v>2023/2024</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'0201190'!$S$10:$S$27</c15:sqref>
                  </c15:fullRef>
                </c:ext>
              </c:extLst>
              <c:f>('0201190'!$S$13:$S$15,'0201190'!$S$17:$S$19,'0201190'!$S$21:$S$23,'0201190'!$S$25:$S$27)</c:f>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smooth val="0"/>
          <c:extLst>
            <c:ext xmlns:c16="http://schemas.microsoft.com/office/drawing/2014/chart" uri="{C3380CC4-5D6E-409C-BE32-E72D297353CC}">
              <c16:uniqueId val="{00000008-F518-4EDD-8696-5E35D5E88402}"/>
            </c:ext>
          </c:extLst>
        </c:ser>
        <c:ser>
          <c:idx val="18"/>
          <c:order val="18"/>
          <c:tx>
            <c:strRef>
              <c:f>'0201190'!$U$8:$U$9</c:f>
              <c:strCache>
                <c:ptCount val="2"/>
                <c:pt idx="0">
                  <c:v>Getreide insgesamt</c:v>
                </c:pt>
                <c:pt idx="1">
                  <c:v>2024/2025</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'0201190'!$U$10:$U$27</c15:sqref>
                  </c15:fullRef>
                </c:ext>
              </c:extLst>
              <c:f>('0201190'!$U$13:$U$15,'0201190'!$U$17:$U$19,'0201190'!$U$21:$U$23,'0201190'!$U$25:$U$27)</c:f>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5429.3831666000005</c:v>
                </c:pt>
                <c:pt idx="10" formatCode="0.0">
                  <c:v>4464.6401452</c:v>
                </c:pt>
              </c:numCache>
            </c:numRef>
          </c:val>
          <c:smooth val="0"/>
          <c:extLst>
            <c:ext xmlns:c16="http://schemas.microsoft.com/office/drawing/2014/chart" uri="{C3380CC4-5D6E-409C-BE32-E72D297353CC}">
              <c16:uniqueId val="{00000009-F518-4EDD-8696-5E35D5E88402}"/>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'0201190'!$D$8:$D$9</c15:sqref>
                        </c15:formulaRef>
                      </c:ext>
                    </c:extLst>
                    <c:strCache>
                      <c:ptCount val="2"/>
                      <c:pt idx="0">
                        <c:v>Weichweizen</c:v>
                      </c:pt>
                      <c:pt idx="1">
                        <c:v>2023/2024</c:v>
                      </c:pt>
                    </c:strCache>
                  </c:strRef>
                </c:tx>
                <c:spPr>
                  <a:ln w="28575" cap="rnd">
                    <a:solidFill>
                      <a:schemeClr val="accent2"/>
                    </a:solidFill>
                    <a:round/>
                  </a:ln>
                  <a:effectLst/>
                </c:spPr>
                <c:marker>
                  <c:symbol val="none"/>
                </c:marker>
                <c:cat>
                  <c:strRef>
                    <c:extLst>
                      <c:ex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'0201190'!$D$10:$D$27</c15:sqref>
                        </c15:fullRef>
                        <c15:formulaRef>
                          <c15:sqref>('0201190'!$D$13:$D$15,'0201190'!$D$17:$D$19,'0201190'!$D$21:$D$23,'0201190'!$D$25:$D$27)</c15:sqref>
                        </c15:formulaRef>
                      </c:ext>
                    </c:extLst>
                    <c:numCache>
                      <c:formatCode>General</c:formatCode>
                      <c:ptCount val="12"/>
                    </c:numCache>
                  </c:numRef>
                </c:val>
                <c:smooth val="0"/>
                <c:extLst>
                  <c:ext xmlns:c16="http://schemas.microsoft.com/office/drawing/2014/chart" uri="{C3380CC4-5D6E-409C-BE32-E72D297353CC}">
                    <c16:uniqueId val="{0000000A-F518-4EDD-8696-5E35D5E8840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2024/2025</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'0201190'!$F$10:$F$27</c15:sqref>
                        </c15:fullRef>
                        <c15:formulaRef>
                          <c15:sqref>('0201190'!$F$13:$F$15,'0201190'!$F$17:$F$19,'0201190'!$F$21:$F$23,'0201190'!$F$25:$F$27)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F518-4EDD-8696-5E35D5E8840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2023/2024</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'0201190'!$H$10:$H$27</c15:sqref>
                        </c15:fullRef>
                        <c15:formulaRef>
                          <c15:sqref>('0201190'!$H$13:$H$15,'0201190'!$H$17:$H$19,'0201190'!$H$21:$H$23,'0201190'!$H$25:$H$27)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F518-4EDD-8696-5E35D5E8840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2024/2025</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'0201190'!$J$10:$J$27</c15:sqref>
                        </c15:fullRef>
                        <c15:formulaRef>
                          <c15:sqref>('0201190'!$J$13:$J$15,'0201190'!$J$17:$J$19,'0201190'!$J$21:$J$23,'0201190'!$J$25:$J$27)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F518-4EDD-8696-5E35D5E88402}"/>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2023/2024</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'0201190'!$L$10:$L$27</c15:sqref>
                        </c15:fullRef>
                        <c15:formulaRef>
                          <c15:sqref>('0201190'!$L$13:$L$15,'0201190'!$L$17:$L$19,'0201190'!$L$21:$L$23,'0201190'!$L$25:$L$27)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F518-4EDD-8696-5E35D5E88402}"/>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2024/2025</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'0201190'!$N$10:$N$27</c15:sqref>
                        </c15:fullRef>
                        <c15:formulaRef>
                          <c15:sqref>('0201190'!$N$13:$N$15,'0201190'!$N$17:$N$19,'0201190'!$N$21:$N$23,'0201190'!$N$25:$N$27)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F518-4EDD-8696-5E35D5E88402}"/>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2023/2024</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'0201190'!$P$10:$P$27</c15:sqref>
                        </c15:fullRef>
                        <c15:formulaRef>
                          <c15:sqref>('0201190'!$P$13:$P$15,'0201190'!$P$17:$P$19,'0201190'!$P$21:$P$23,'0201190'!$P$25:$P$27)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F518-4EDD-8696-5E35D5E88402}"/>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2024/2025</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'0201190'!$R$10:$R$27</c15:sqref>
                        </c15:fullRef>
                        <c15:formulaRef>
                          <c15:sqref>('0201190'!$R$13:$R$15,'0201190'!$R$17:$R$19,'0201190'!$R$21:$R$23,'0201190'!$R$25:$R$27)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F518-4EDD-8696-5E35D5E88402}"/>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2023/2024</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'0201190'!$T$10:$T$27</c15:sqref>
                        </c15:fullRef>
                        <c15:formulaRef>
                          <c15:sqref>('0201190'!$T$13:$T$15,'0201190'!$T$17:$T$19,'0201190'!$T$21:$T$23,'0201190'!$T$25:$T$27)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F518-4EDD-8696-5E35D5E88402}"/>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'0201190'!$V$8:$V$9</c15:sqref>
                        </c15:formulaRef>
                      </c:ext>
                    </c:extLst>
                    <c:strCache>
                      <c:ptCount val="2"/>
                      <c:pt idx="0">
                        <c:v>Getreide insgesamt</c:v>
                      </c:pt>
                      <c:pt idx="1">
                        <c:v>2024/2025</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'0201190'!$V$10:$V$27</c15:sqref>
                        </c15:fullRef>
                        <c15:formulaRef>
                          <c15:sqref>('0201190'!$V$13:$V$15,'0201190'!$V$17:$V$19,'0201190'!$V$21:$V$23,'0201190'!$V$25:$V$27)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F518-4EDD-8696-5E35D5E88402}"/>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96.011529422099997</c:v>
                </c:pt>
                <c:pt idx="1">
                  <c:v>94.644477233999993</c:v>
                </c:pt>
                <c:pt idx="2">
                  <c:v>90.383051296299996</c:v>
                </c:pt>
                <c:pt idx="3">
                  <c:v>88.740452454600003</c:v>
                </c:pt>
                <c:pt idx="4">
                  <c:v>86.767592215899995</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FF9-4EEA-82EF-C524BE2687EB}"/>
            </c:ext>
          </c:extLst>
        </c:ser>
        <c:ser>
          <c:idx val="0"/>
          <c:order val="1"/>
          <c:tx>
            <c:strRef>
              <c:f>'0301450'!$Y$2</c:f>
              <c:strCache>
                <c:ptCount val="1"/>
                <c:pt idx="0">
                  <c:v>ab Hof tatsächlich 2024</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3FF9-4EEA-82EF-C524BE2687E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00"/>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'0204040(2)'!$B$79:$C$79</c:f>
              <c:strCache>
                <c:ptCount val="2"/>
                <c:pt idx="0">
                  <c:v>2024</c:v>
                </c:pt>
              </c:strCache>
            </c:strRef>
          </c:tx>
          <c:spPr>
            <a:solidFill>
              <a:srgbClr val="92D050"/>
            </a:solidFill>
            <a:ln>
              <a:solidFill>
                <a:srgbClr val="92D050"/>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'0204040(2)'!$E$79:$P$79</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0-E21C-420D-AC6D-046D279171F5}"/>
            </c:ext>
          </c:extLst>
        </c:ser>
        <c:ser>
          <c:idx val="1"/>
          <c:order val="1"/>
          <c:tx>
            <c:strRef>
              <c:f>'0204040(2)'!$B$80:$C$80</c:f>
              <c:strCache>
                <c:ptCount val="2"/>
                <c:pt idx="0">
                  <c:v>2025v</c:v>
                </c:pt>
              </c:strCache>
            </c:strRef>
          </c:tx>
          <c:spPr>
            <a:solidFill>
              <a:srgbClr val="00B050"/>
            </a:solidFill>
            <a:ln>
              <a:solidFill>
                <a:srgbClr val="00B050"/>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'0204040(2)'!$E$80:$P$80</c:f>
              <c:numCache>
                <c:formatCode>?\ ??0\ 000</c:formatCode>
                <c:ptCount val="12"/>
                <c:pt idx="0">
                  <c:v>116992.04999999999</c:v>
                </c:pt>
                <c:pt idx="1">
                  <c:v>107952.28199999999</c:v>
                </c:pt>
                <c:pt idx="2">
                  <c:v>121697.80899999999</c:v>
                </c:pt>
                <c:pt idx="3">
                  <c:v>122971.76</c:v>
                </c:pt>
                <c:pt idx="4">
                  <c:v>130179.838</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21C-420D-AC6D-046D279171F5}"/>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3" Type="http://schemas.openxmlformats.org/officeDocument/2006/relationships/chart" Target="../charts/chart22.xml"/><Relationship Id="rId21" Type="http://schemas.openxmlformats.org/officeDocument/2006/relationships/chart" Target="../charts/chart40.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10" Type="http://schemas.openxmlformats.org/officeDocument/2006/relationships/chart" Target="../charts/chart29.xml"/><Relationship Id="rId19" Type="http://schemas.openxmlformats.org/officeDocument/2006/relationships/chart" Target="../charts/chart38.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63.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3" Type="http://schemas.openxmlformats.org/officeDocument/2006/relationships/chart" Target="../charts/chart58.xml"/><Relationship Id="rId7" Type="http://schemas.openxmlformats.org/officeDocument/2006/relationships/chart" Target="../charts/chart62.xml"/><Relationship Id="rId12" Type="http://schemas.openxmlformats.org/officeDocument/2006/relationships/chart" Target="../charts/chart67.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5" Type="http://schemas.openxmlformats.org/officeDocument/2006/relationships/chart" Target="../charts/chart60.xml"/><Relationship Id="rId10" Type="http://schemas.openxmlformats.org/officeDocument/2006/relationships/chart" Target="../charts/chart65.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4" Type="http://schemas.openxmlformats.org/officeDocument/2006/relationships/chart" Target="../charts/chart73.xml"/><Relationship Id="rId9" Type="http://schemas.openxmlformats.org/officeDocument/2006/relationships/chart" Target="../charts/chart7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0.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110453</xdr:rowOff>
    </xdr:from>
    <xdr:to>
      <xdr:col>0</xdr:col>
      <xdr:colOff>3209925</xdr:colOff>
      <xdr:row>0</xdr:row>
      <xdr:rowOff>1274414</xdr:rowOff>
    </xdr:to>
    <xdr:pic>
      <xdr:nvPicPr>
        <xdr:cNvPr id="2" name="Grafik 1" descr="Logo des Bundesministeriums für Landwirtschaft, Ernährung und Heimat" title="Logo des Bundesministeriums für Landwirtschaft, Ernährung und Heimat"/>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66675" y="110453"/>
          <a:ext cx="3143250" cy="1163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3288767" y="132491"/>
          <a:ext cx="3083458" cy="1143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xdr:cNvPicPr>
          <a:picLocks noChangeAspect="1"/>
        </xdr:cNvPicPr>
      </xdr:nvPicPr>
      <xdr:blipFill rotWithShape="1">
        <a:blip xmlns:r="http://schemas.openxmlformats.org/officeDocument/2006/relationships" r:embed="rId3"/>
        <a:srcRect l="6519" t="21200" r="6507" b="20727"/>
        <a:stretch/>
      </xdr:blipFill>
      <xdr:spPr>
        <a:xfrm>
          <a:off x="6391275" y="74700"/>
          <a:ext cx="4133849" cy="8313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361950</xdr:colOff>
      <xdr:row>2</xdr:row>
      <xdr:rowOff>0</xdr:rowOff>
    </xdr:from>
    <xdr:to>
      <xdr:col>22</xdr:col>
      <xdr:colOff>0</xdr:colOff>
      <xdr:row>3</xdr:row>
      <xdr:rowOff>0</xdr:rowOff>
    </xdr:to>
    <xdr:sp macro="" textlink="">
      <xdr:nvSpPr>
        <xdr:cNvPr id="2" name="Text Box 1"/>
        <xdr:cNvSpPr txBox="1">
          <a:spLocks noChangeArrowheads="1"/>
        </xdr:cNvSpPr>
      </xdr:nvSpPr>
      <xdr:spPr bwMode="auto">
        <a:xfrm>
          <a:off x="5410200" y="400050"/>
          <a:ext cx="1152525" cy="2000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(MBT-0201190)</a:t>
          </a:r>
        </a:p>
      </xdr:txBody>
    </xdr:sp>
    <xdr:clientData/>
  </xdr:twoCellAnchor>
  <xdr:twoCellAnchor>
    <xdr:from>
      <xdr:col>1</xdr:col>
      <xdr:colOff>0</xdr:colOff>
      <xdr:row>1</xdr:row>
      <xdr:rowOff>197303</xdr:rowOff>
    </xdr:from>
    <xdr:to>
      <xdr:col>2</xdr:col>
      <xdr:colOff>386443</xdr:colOff>
      <xdr:row>3</xdr:row>
      <xdr:rowOff>0</xdr:rowOff>
    </xdr:to>
    <xdr:sp macro="" textlink="">
      <xdr:nvSpPr>
        <xdr:cNvPr id="3" name="Text Box 1"/>
        <xdr:cNvSpPr txBox="1">
          <a:spLocks noChangeArrowheads="1"/>
        </xdr:cNvSpPr>
      </xdr:nvSpPr>
      <xdr:spPr bwMode="auto">
        <a:xfrm>
          <a:off x="762000" y="397328"/>
          <a:ext cx="1148443" cy="202747"/>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11.07.2025</a:t>
          </a:r>
        </a:p>
      </xdr:txBody>
    </xdr:sp>
    <xdr:clientData/>
  </xdr:twoCellAnchor>
  <xdr:twoCellAnchor>
    <xdr:from>
      <xdr:col>9</xdr:col>
      <xdr:colOff>50222</xdr:colOff>
      <xdr:row>1</xdr:row>
      <xdr:rowOff>138545</xdr:rowOff>
    </xdr:from>
    <xdr:to>
      <xdr:col>14</xdr:col>
      <xdr:colOff>95249</xdr:colOff>
      <xdr:row>2</xdr:row>
      <xdr:rowOff>138545</xdr:rowOff>
    </xdr:to>
    <xdr:sp macro="" textlink="">
      <xdr:nvSpPr>
        <xdr:cNvPr id="4" name="Text Box 1"/>
        <xdr:cNvSpPr txBox="1">
          <a:spLocks noChangeArrowheads="1"/>
        </xdr:cNvSpPr>
      </xdr:nvSpPr>
      <xdr:spPr bwMode="auto">
        <a:xfrm>
          <a:off x="3496540" y="337704"/>
          <a:ext cx="1144732" cy="199159"/>
        </a:xfrm>
        <a:prstGeom prst="rect">
          <a:avLst/>
        </a:prstGeom>
        <a:noFill/>
        <a:ln w="9525">
          <a:noFill/>
          <a:miter lim="800000"/>
          <a:headEnd/>
          <a:tailEnd/>
        </a:ln>
      </xdr:spPr>
      <xdr:txBody>
        <a:bodyPr vertOverflow="clip" wrap="square" lIns="0" tIns="0" rIns="27432" bIns="2286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3</xdr:col>
      <xdr:colOff>14653</xdr:colOff>
      <xdr:row>1</xdr:row>
      <xdr:rowOff>182649</xdr:rowOff>
    </xdr:from>
    <xdr:to>
      <xdr:col>8</xdr:col>
      <xdr:colOff>49404</xdr:colOff>
      <xdr:row>2</xdr:row>
      <xdr:rowOff>183173</xdr:rowOff>
    </xdr:to>
    <xdr:sp macro="" textlink="">
      <xdr:nvSpPr>
        <xdr:cNvPr id="5" name="Text Box 1"/>
        <xdr:cNvSpPr txBox="1">
          <a:spLocks noChangeArrowheads="1"/>
        </xdr:cNvSpPr>
      </xdr:nvSpPr>
      <xdr:spPr bwMode="auto">
        <a:xfrm>
          <a:off x="1948228" y="382674"/>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43964</xdr:colOff>
      <xdr:row>61</xdr:row>
      <xdr:rowOff>36635</xdr:rowOff>
    </xdr:from>
    <xdr:to>
      <xdr:col>12</xdr:col>
      <xdr:colOff>65943</xdr:colOff>
      <xdr:row>86</xdr:row>
      <xdr:rowOff>21981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135550</xdr:colOff>
      <xdr:row>61</xdr:row>
      <xdr:rowOff>27843</xdr:rowOff>
    </xdr:from>
    <xdr:to>
      <xdr:col>24</xdr:col>
      <xdr:colOff>117231</xdr:colOff>
      <xdr:row>86</xdr:row>
      <xdr:rowOff>29308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219807</xdr:colOff>
      <xdr:row>87</xdr:row>
      <xdr:rowOff>21981</xdr:rowOff>
    </xdr:from>
    <xdr:to>
      <xdr:col>22</xdr:col>
      <xdr:colOff>637442</xdr:colOff>
      <xdr:row>123</xdr:row>
      <xdr:rowOff>21980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83</xdr:row>
      <xdr:rowOff>3174</xdr:rowOff>
    </xdr:from>
    <xdr:to>
      <xdr:col>22</xdr:col>
      <xdr:colOff>25400</xdr:colOff>
      <xdr:row>87</xdr:row>
      <xdr:rowOff>19050</xdr:rowOff>
    </xdr:to>
    <xdr:sp macro="" textlink="">
      <xdr:nvSpPr>
        <xdr:cNvPr id="2" name="Text 1"/>
        <xdr:cNvSpPr txBox="1">
          <a:spLocks noChangeArrowheads="1"/>
        </xdr:cNvSpPr>
      </xdr:nvSpPr>
      <xdr:spPr bwMode="auto">
        <a:xfrm>
          <a:off x="0" y="8099424"/>
          <a:ext cx="5416550" cy="561976"/>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87</xdr:row>
      <xdr:rowOff>4603</xdr:rowOff>
    </xdr:from>
    <xdr:to>
      <xdr:col>16</xdr:col>
      <xdr:colOff>280788</xdr:colOff>
      <xdr:row>91</xdr:row>
      <xdr:rowOff>6803</xdr:rowOff>
    </xdr:to>
    <xdr:sp macro="" textlink="" fLocksText="0">
      <xdr:nvSpPr>
        <xdr:cNvPr id="2" name="Text 1"/>
        <xdr:cNvSpPr txBox="1">
          <a:spLocks noChangeArrowheads="1"/>
        </xdr:cNvSpPr>
      </xdr:nvSpPr>
      <xdr:spPr bwMode="auto">
        <a:xfrm>
          <a:off x="737988" y="7685835"/>
          <a:ext cx="6366782" cy="396807"/>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wsDr>
</file>

<file path=xl/drawings/drawing16.xml><?xml version="1.0" encoding="utf-8"?>
<xdr:wsDr xmlns:xdr="http://schemas.openxmlformats.org/drawingml/2006/spreadsheetDrawing" xmlns:a="http://schemas.openxmlformats.org/drawingml/2006/main">
  <xdr:twoCellAnchor>
    <xdr:from>
      <xdr:col>10</xdr:col>
      <xdr:colOff>142874</xdr:colOff>
      <xdr:row>109</xdr:row>
      <xdr:rowOff>68035</xdr:rowOff>
    </xdr:from>
    <xdr:to>
      <xdr:col>17</xdr:col>
      <xdr:colOff>421821</xdr:colOff>
      <xdr:row>121</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133</xdr:row>
      <xdr:rowOff>68034</xdr:rowOff>
    </xdr:from>
    <xdr:to>
      <xdr:col>10</xdr:col>
      <xdr:colOff>61232</xdr:colOff>
      <xdr:row>145</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145</xdr:row>
      <xdr:rowOff>81643</xdr:rowOff>
    </xdr:from>
    <xdr:to>
      <xdr:col>17</xdr:col>
      <xdr:colOff>421821</xdr:colOff>
      <xdr:row>165</xdr:row>
      <xdr:rowOff>13608</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166</xdr:row>
      <xdr:rowOff>0</xdr:rowOff>
    </xdr:from>
    <xdr:to>
      <xdr:col>17</xdr:col>
      <xdr:colOff>421821</xdr:colOff>
      <xdr:row>185</xdr:row>
      <xdr:rowOff>4083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214313</xdr:colOff>
      <xdr:row>121</xdr:row>
      <xdr:rowOff>13605</xdr:rowOff>
    </xdr:from>
    <xdr:to>
      <xdr:col>13</xdr:col>
      <xdr:colOff>210911</xdr:colOff>
      <xdr:row>132</xdr:row>
      <xdr:rowOff>136070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109</xdr:row>
      <xdr:rowOff>69428</xdr:rowOff>
    </xdr:from>
    <xdr:to>
      <xdr:col>10</xdr:col>
      <xdr:colOff>100543</xdr:colOff>
      <xdr:row>120</xdr:row>
      <xdr:rowOff>163285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118307</xdr:colOff>
      <xdr:row>133</xdr:row>
      <xdr:rowOff>69429</xdr:rowOff>
    </xdr:from>
    <xdr:to>
      <xdr:col>18</xdr:col>
      <xdr:colOff>0</xdr:colOff>
      <xdr:row>145</xdr:row>
      <xdr:rowOff>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21294</xdr:colOff>
      <xdr:row>14</xdr:row>
      <xdr:rowOff>37811</xdr:rowOff>
    </xdr:from>
    <xdr:to>
      <xdr:col>18</xdr:col>
      <xdr:colOff>394607</xdr:colOff>
      <xdr:row>17</xdr:row>
      <xdr:rowOff>34019</xdr:rowOff>
    </xdr:to>
    <xdr:sp macro="" textlink="">
      <xdr:nvSpPr>
        <xdr:cNvPr id="2" name="Text 2"/>
        <xdr:cNvSpPr txBox="1">
          <a:spLocks noChangeArrowheads="1"/>
        </xdr:cNvSpPr>
      </xdr:nvSpPr>
      <xdr:spPr bwMode="auto">
        <a:xfrm>
          <a:off x="429508" y="1643454"/>
          <a:ext cx="5714117" cy="281958"/>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a:p>
          <a:pPr rtl="0" eaLnBrk="1" fontAlgn="auto" latinLnBrk="0" hangingPunct="1"/>
          <a:r>
            <a:rPr lang="de-DE" sz="600" b="0" i="0" u="none" strike="noStrike" baseline="0">
              <a:solidFill>
                <a:srgbClr val="000000"/>
              </a:solidFill>
              <a:latin typeface="Arial" pitchFamily="34" charset="0"/>
              <a:ea typeface="+mn-ea"/>
              <a:cs typeface="Arial" pitchFamily="34" charset="0"/>
            </a:rPr>
            <a:t>v = vorläufig.</a:t>
          </a:r>
          <a:endParaRPr lang="de-DE" sz="600" b="0" i="0" u="none" strike="noStrike" baseline="0">
            <a:solidFill>
              <a:srgbClr val="000000"/>
            </a:solidFill>
            <a:latin typeface="Arial"/>
            <a:cs typeface="Arial"/>
          </a:endParaRPr>
        </a:p>
      </xdr:txBody>
    </xdr:sp>
    <xdr:clientData/>
  </xdr:twoCellAnchor>
  <xdr:twoCellAnchor>
    <xdr:from>
      <xdr:col>16</xdr:col>
      <xdr:colOff>285750</xdr:colOff>
      <xdr:row>2</xdr:row>
      <xdr:rowOff>40821</xdr:rowOff>
    </xdr:from>
    <xdr:to>
      <xdr:col>19</xdr:col>
      <xdr:colOff>0</xdr:colOff>
      <xdr:row>2</xdr:row>
      <xdr:rowOff>197303</xdr:rowOff>
    </xdr:to>
    <xdr:sp macro="" textlink="">
      <xdr:nvSpPr>
        <xdr:cNvPr id="3" name="Text Box 2"/>
        <xdr:cNvSpPr txBox="1">
          <a:spLocks noChangeArrowheads="1"/>
        </xdr:cNvSpPr>
      </xdr:nvSpPr>
      <xdr:spPr bwMode="auto">
        <a:xfrm>
          <a:off x="5276850" y="402771"/>
          <a:ext cx="885825" cy="15648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700" b="0" i="0" u="none" strike="noStrike" baseline="0">
              <a:solidFill>
                <a:srgbClr val="000000"/>
              </a:solidFill>
              <a:latin typeface="Arial"/>
              <a:cs typeface="Arial"/>
            </a:rPr>
            <a:t>(MBT-0204047)</a:t>
          </a:r>
        </a:p>
      </xdr:txBody>
    </xdr:sp>
    <xdr:clientData/>
  </xdr:twoCellAnchor>
  <xdr:twoCellAnchor>
    <xdr:from>
      <xdr:col>7</xdr:col>
      <xdr:colOff>149680</xdr:colOff>
      <xdr:row>18</xdr:row>
      <xdr:rowOff>6803</xdr:rowOff>
    </xdr:from>
    <xdr:to>
      <xdr:col>15</xdr:col>
      <xdr:colOff>156483</xdr:colOff>
      <xdr:row>30</xdr:row>
      <xdr:rowOff>13606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4</xdr:row>
      <xdr:rowOff>0</xdr:rowOff>
    </xdr:from>
    <xdr:to>
      <xdr:col>21</xdr:col>
      <xdr:colOff>178593</xdr:colOff>
      <xdr:row>13</xdr:row>
      <xdr:rowOff>154781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15</xdr:row>
      <xdr:rowOff>0</xdr:rowOff>
    </xdr:from>
    <xdr:to>
      <xdr:col>21</xdr:col>
      <xdr:colOff>178593</xdr:colOff>
      <xdr:row>25</xdr:row>
      <xdr:rowOff>142874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19895</xdr:colOff>
      <xdr:row>72</xdr:row>
      <xdr:rowOff>16934</xdr:rowOff>
    </xdr:from>
    <xdr:to>
      <xdr:col>12</xdr:col>
      <xdr:colOff>654050</xdr:colOff>
      <xdr:row>75</xdr:row>
      <xdr:rowOff>69850</xdr:rowOff>
    </xdr:to>
    <xdr:sp macro="" textlink="">
      <xdr:nvSpPr>
        <xdr:cNvPr id="3" name="Text Box 4"/>
        <xdr:cNvSpPr txBox="1">
          <a:spLocks noChangeArrowheads="1"/>
        </xdr:cNvSpPr>
      </xdr:nvSpPr>
      <xdr:spPr bwMode="auto">
        <a:xfrm>
          <a:off x="48470" y="6960659"/>
          <a:ext cx="5368080" cy="481541"/>
        </a:xfrm>
        <a:prstGeom prst="rect">
          <a:avLst/>
        </a:prstGeom>
        <a:noFill/>
        <a:ln w="9525">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Das zur Geheimhaltung von Einzelangaben eingesetzte Rundungsverfahren führt zu leichten Datenverzerrungen in den Datenzellen.  - 1) Stand 31. Dezember. - Ab 1991 aus einigen neuen Ländern nur Teilangaben. - 2) Ab 2007 einschl. Werker/in bzw. Helfer/in. - 3) Ab 2012 nur noch Milchwirtschaftliche(r) Laborant(in).  ).  - 4) Einschließlich Helfer/-in im Weinbau. - 5) Einschließlich Fachwerker/in und Werker/in bzw. Helfer/in im Gartenbau. - 6) Ab 2005 Fachkraft für Agrarservice.</a:t>
          </a:r>
        </a:p>
        <a:p>
          <a:pPr algn="l" rtl="0">
            <a:defRPr sz="1000"/>
          </a:pPr>
          <a:endParaRPr lang="de-DE" sz="600" b="0" i="0" u="none" strike="noStrike" baseline="0">
            <a:solidFill>
              <a:srgbClr val="000000"/>
            </a:solidFill>
            <a:latin typeface="Arial"/>
            <a:cs typeface="Arial"/>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1.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2.xml><?xml version="1.0" encoding="utf-8"?>
<xdr:wsDr xmlns:xdr="http://schemas.openxmlformats.org/drawingml/2006/spreadsheetDrawing" xmlns:a="http://schemas.openxmlformats.org/drawingml/2006/main">
  <xdr:twoCellAnchor>
    <xdr:from>
      <xdr:col>14</xdr:col>
      <xdr:colOff>4762</xdr:colOff>
      <xdr:row>9</xdr:row>
      <xdr:rowOff>9525</xdr:rowOff>
    </xdr:from>
    <xdr:to>
      <xdr:col>17</xdr:col>
      <xdr:colOff>638175</xdr:colOff>
      <xdr:row>19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xdr:row>
      <xdr:rowOff>0</xdr:rowOff>
    </xdr:from>
    <xdr:to>
      <xdr:col>22</xdr:col>
      <xdr:colOff>633413</xdr:colOff>
      <xdr:row>18</xdr:row>
      <xdr:rowOff>152400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19</xdr:row>
      <xdr:rowOff>0</xdr:rowOff>
    </xdr:from>
    <xdr:to>
      <xdr:col>18</xdr:col>
      <xdr:colOff>9525</xdr:colOff>
      <xdr:row>28</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19</xdr:row>
      <xdr:rowOff>1</xdr:rowOff>
    </xdr:from>
    <xdr:to>
      <xdr:col>23</xdr:col>
      <xdr:colOff>0</xdr:colOff>
      <xdr:row>29</xdr:row>
      <xdr:rowOff>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29</xdr:row>
      <xdr:rowOff>1</xdr:rowOff>
    </xdr:from>
    <xdr:to>
      <xdr:col>18</xdr:col>
      <xdr:colOff>9525</xdr:colOff>
      <xdr:row>38</xdr:row>
      <xdr:rowOff>152400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29</xdr:row>
      <xdr:rowOff>0</xdr:rowOff>
    </xdr:from>
    <xdr:to>
      <xdr:col>23</xdr:col>
      <xdr:colOff>0</xdr:colOff>
      <xdr:row>38</xdr:row>
      <xdr:rowOff>152400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44</xdr:row>
      <xdr:rowOff>0</xdr:rowOff>
    </xdr:from>
    <xdr:to>
      <xdr:col>18</xdr:col>
      <xdr:colOff>9525</xdr:colOff>
      <xdr:row>53</xdr:row>
      <xdr:rowOff>152399</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44</xdr:row>
      <xdr:rowOff>0</xdr:rowOff>
    </xdr:from>
    <xdr:to>
      <xdr:col>23</xdr:col>
      <xdr:colOff>0</xdr:colOff>
      <xdr:row>53</xdr:row>
      <xdr:rowOff>152399</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54</xdr:row>
      <xdr:rowOff>0</xdr:rowOff>
    </xdr:from>
    <xdr:to>
      <xdr:col>18</xdr:col>
      <xdr:colOff>9525</xdr:colOff>
      <xdr:row>63</xdr:row>
      <xdr:rowOff>152399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54</xdr:row>
      <xdr:rowOff>0</xdr:rowOff>
    </xdr:from>
    <xdr:to>
      <xdr:col>23</xdr:col>
      <xdr:colOff>0</xdr:colOff>
      <xdr:row>63</xdr:row>
      <xdr:rowOff>152399</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64</xdr:row>
      <xdr:rowOff>0</xdr:rowOff>
    </xdr:from>
    <xdr:to>
      <xdr:col>18</xdr:col>
      <xdr:colOff>9525</xdr:colOff>
      <xdr:row>73</xdr:row>
      <xdr:rowOff>152399</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64</xdr:row>
      <xdr:rowOff>0</xdr:rowOff>
    </xdr:from>
    <xdr:to>
      <xdr:col>23</xdr:col>
      <xdr:colOff>0</xdr:colOff>
      <xdr:row>73</xdr:row>
      <xdr:rowOff>152399</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74</xdr:row>
      <xdr:rowOff>0</xdr:rowOff>
    </xdr:from>
    <xdr:to>
      <xdr:col>18</xdr:col>
      <xdr:colOff>9525</xdr:colOff>
      <xdr:row>83</xdr:row>
      <xdr:rowOff>152399</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74</xdr:row>
      <xdr:rowOff>0</xdr:rowOff>
    </xdr:from>
    <xdr:to>
      <xdr:col>23</xdr:col>
      <xdr:colOff>0</xdr:colOff>
      <xdr:row>83</xdr:row>
      <xdr:rowOff>152399</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84</xdr:row>
      <xdr:rowOff>0</xdr:rowOff>
    </xdr:from>
    <xdr:to>
      <xdr:col>23</xdr:col>
      <xdr:colOff>0</xdr:colOff>
      <xdr:row>93</xdr:row>
      <xdr:rowOff>114299</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94</xdr:row>
      <xdr:rowOff>0</xdr:rowOff>
    </xdr:from>
    <xdr:to>
      <xdr:col>18</xdr:col>
      <xdr:colOff>9525</xdr:colOff>
      <xdr:row>103</xdr:row>
      <xdr:rowOff>152399</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94</xdr:row>
      <xdr:rowOff>0</xdr:rowOff>
    </xdr:from>
    <xdr:to>
      <xdr:col>23</xdr:col>
      <xdr:colOff>0</xdr:colOff>
      <xdr:row>103</xdr:row>
      <xdr:rowOff>152399</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104</xdr:row>
      <xdr:rowOff>0</xdr:rowOff>
    </xdr:from>
    <xdr:to>
      <xdr:col>18</xdr:col>
      <xdr:colOff>9525</xdr:colOff>
      <xdr:row>113</xdr:row>
      <xdr:rowOff>152399</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104</xdr:row>
      <xdr:rowOff>0</xdr:rowOff>
    </xdr:from>
    <xdr:to>
      <xdr:col>23</xdr:col>
      <xdr:colOff>0</xdr:colOff>
      <xdr:row>113</xdr:row>
      <xdr:rowOff>152399</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114</xdr:row>
      <xdr:rowOff>0</xdr:rowOff>
    </xdr:from>
    <xdr:to>
      <xdr:col>18</xdr:col>
      <xdr:colOff>9525</xdr:colOff>
      <xdr:row>123</xdr:row>
      <xdr:rowOff>152399</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114</xdr:row>
      <xdr:rowOff>0</xdr:rowOff>
    </xdr:from>
    <xdr:to>
      <xdr:col>23</xdr:col>
      <xdr:colOff>0</xdr:colOff>
      <xdr:row>123</xdr:row>
      <xdr:rowOff>152399</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124</xdr:row>
      <xdr:rowOff>0</xdr:rowOff>
    </xdr:from>
    <xdr:to>
      <xdr:col>18</xdr:col>
      <xdr:colOff>9525</xdr:colOff>
      <xdr:row>133</xdr:row>
      <xdr:rowOff>114299</xdr:rowOff>
    </xdr:to>
    <xdr:graphicFrame macro="">
      <xdr:nvGraphicFramePr>
        <xdr:cNvPr id="23"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124</xdr:row>
      <xdr:rowOff>0</xdr:rowOff>
    </xdr:from>
    <xdr:to>
      <xdr:col>23</xdr:col>
      <xdr:colOff>0</xdr:colOff>
      <xdr:row>133</xdr:row>
      <xdr:rowOff>114299</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134</xdr:row>
      <xdr:rowOff>0</xdr:rowOff>
    </xdr:from>
    <xdr:to>
      <xdr:col>18</xdr:col>
      <xdr:colOff>9525</xdr:colOff>
      <xdr:row>143</xdr:row>
      <xdr:rowOff>114299</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134</xdr:row>
      <xdr:rowOff>0</xdr:rowOff>
    </xdr:from>
    <xdr:to>
      <xdr:col>23</xdr:col>
      <xdr:colOff>0</xdr:colOff>
      <xdr:row>143</xdr:row>
      <xdr:rowOff>114299</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84</xdr:row>
      <xdr:rowOff>0</xdr:rowOff>
    </xdr:from>
    <xdr:to>
      <xdr:col>18</xdr:col>
      <xdr:colOff>9525</xdr:colOff>
      <xdr:row>93</xdr:row>
      <xdr:rowOff>110066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53</xdr:row>
      <xdr:rowOff>40820</xdr:rowOff>
    </xdr:from>
    <xdr:to>
      <xdr:col>5</xdr:col>
      <xdr:colOff>0</xdr:colOff>
      <xdr:row>58</xdr:row>
      <xdr:rowOff>54429</xdr:rowOff>
    </xdr:to>
    <xdr:sp macro="" textlink="">
      <xdr:nvSpPr>
        <xdr:cNvPr id="2" name="Text Box 1"/>
        <xdr:cNvSpPr txBox="1">
          <a:spLocks noChangeArrowheads="1"/>
        </xdr:cNvSpPr>
      </xdr:nvSpPr>
      <xdr:spPr bwMode="auto">
        <a:xfrm>
          <a:off x="0" y="5456463"/>
          <a:ext cx="5646964" cy="503466"/>
        </a:xfrm>
        <a:prstGeom prst="rect">
          <a:avLst/>
        </a:prstGeom>
        <a:noFill/>
        <a:ln w="9525">
          <a:noFill/>
          <a:miter lim="800000"/>
          <a:headEnd/>
          <a:tailEnd/>
        </a:ln>
      </xdr:spPr>
      <xdr:txBody>
        <a:bodyPr vertOverflow="clip" wrap="square" lIns="27432" tIns="18288"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de-DE" sz="600" b="0" i="0" baseline="0">
              <a:effectLst/>
              <a:latin typeface="Arial" panose="020B0604020202020204" pitchFamily="34" charset="0"/>
              <a:ea typeface="+mn-ea"/>
              <a:cs typeface="Arial" panose="020B0604020202020204" pitchFamily="34" charset="0"/>
            </a:rPr>
            <a:t>1) Ab 2019: </a:t>
          </a:r>
          <a:r>
            <a:rPr lang="de-DE" sz="600">
              <a:effectLst/>
              <a:latin typeface="Arial" panose="020B0604020202020204" pitchFamily="34" charset="0"/>
              <a:ea typeface="+mn-ea"/>
              <a:cs typeface="Arial" panose="020B0604020202020204" pitchFamily="34" charset="0"/>
            </a:rPr>
            <a:t>Aufgrund einer Umstrukturierung der Fachschulstatistik</a:t>
          </a:r>
          <a:r>
            <a:rPr lang="de-DE" sz="600" baseline="0">
              <a:effectLst/>
              <a:latin typeface="Arial" panose="020B0604020202020204" pitchFamily="34" charset="0"/>
              <a:ea typeface="+mn-ea"/>
              <a:cs typeface="Arial" panose="020B0604020202020204" pitchFamily="34" charset="0"/>
            </a:rPr>
            <a:t> wurde</a:t>
          </a:r>
          <a:r>
            <a:rPr lang="de-DE" sz="600">
              <a:effectLst/>
              <a:latin typeface="Arial" panose="020B0604020202020204" pitchFamily="34" charset="0"/>
              <a:ea typeface="+mn-ea"/>
              <a:cs typeface="Arial" panose="020B0604020202020204" pitchFamily="34" charset="0"/>
            </a:rPr>
            <a:t> der Tabellenaufbau neu angepasst</a:t>
          </a:r>
          <a:r>
            <a:rPr lang="de-DE" sz="600" b="0" i="0" baseline="0">
              <a:effectLst/>
              <a:latin typeface="Arial" panose="020B0604020202020204" pitchFamily="34" charset="0"/>
              <a:ea typeface="+mn-ea"/>
              <a:cs typeface="Arial" panose="020B0604020202020204" pitchFamily="34" charset="0"/>
            </a:rPr>
            <a:t>. Detaillierte Informationen bzgl. Fachschulen der Agrarwirtschaft sind auf </a:t>
          </a:r>
          <a:r>
            <a:rPr lang="de-DE" sz="600" b="0" i="0" u="sng" baseline="0">
              <a:effectLst/>
              <a:latin typeface="Arial" panose="020B0604020202020204" pitchFamily="34" charset="0"/>
              <a:ea typeface="+mn-ea"/>
              <a:cs typeface="Arial" panose="020B0604020202020204" pitchFamily="34" charset="0"/>
            </a:rPr>
            <a:t>https://www.bmel-statistik.de/landwirtschaft/ausbildung</a:t>
          </a:r>
          <a:r>
            <a:rPr lang="de-DE" sz="600" b="0" i="0" baseline="0">
              <a:effectLst/>
              <a:latin typeface="Arial" panose="020B0604020202020204" pitchFamily="34" charset="0"/>
              <a:ea typeface="+mn-ea"/>
              <a:cs typeface="Arial" panose="020B0604020202020204" pitchFamily="34" charset="0"/>
            </a:rPr>
            <a:t> in der aktuellen Fachschulstatistik 2021 veröffentlicht.  - </a:t>
          </a:r>
          <a:r>
            <a:rPr lang="de-DE" sz="600" b="0" i="0" u="none" strike="noStrike" baseline="0">
              <a:solidFill>
                <a:srgbClr val="000000"/>
              </a:solidFill>
              <a:latin typeface="Arial" panose="020B0604020202020204" pitchFamily="34" charset="0"/>
              <a:cs typeface="Arial" panose="020B0604020202020204" pitchFamily="34" charset="0"/>
            </a:rPr>
            <a:t>2) Fachsparten: Zierpflanzenbau einschließlich Staudengärtnerei, Gemüsebau, Baumschulen, Baumpflege und Baumsanierung, Obstbau,  Garten- und Landschaftsbau, Friedhofsgärtnerei, Einzelhandelgärtnerei. - 3) </a:t>
          </a:r>
          <a:r>
            <a:rPr lang="de-DE" sz="600" b="0" i="0" baseline="0">
              <a:effectLst/>
              <a:latin typeface="Arial" panose="020B0604020202020204" pitchFamily="34" charset="0"/>
              <a:ea typeface="+mn-ea"/>
              <a:cs typeface="Arial" panose="020B0604020202020204" pitchFamily="34" charset="0"/>
            </a:rPr>
            <a:t>Kein Abschluss oder Prüfung entsprechend der Vereinbarung über Fachschulen; Absolventen werden nicht erfasst. - 4)  Prüfungsvorbereitung, Umschulung, Zusatzqualifikation etc..</a:t>
          </a:r>
          <a:endParaRPr lang="de-DE" sz="600">
            <a:effectLst/>
            <a:latin typeface="Arial" panose="020B0604020202020204" pitchFamily="34" charset="0"/>
            <a:cs typeface="Arial" panose="020B0604020202020204" pitchFamily="34" charset="0"/>
          </a:endParaRPr>
        </a:p>
        <a:p>
          <a:pPr algn="just" rtl="0">
            <a:defRPr sz="1000"/>
          </a:pPr>
          <a:endParaRPr lang="de-DE" sz="6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5</xdr:col>
      <xdr:colOff>0</xdr:colOff>
      <xdr:row>3</xdr:row>
      <xdr:rowOff>0</xdr:rowOff>
    </xdr:from>
    <xdr:to>
      <xdr:col>5</xdr:col>
      <xdr:colOff>0</xdr:colOff>
      <xdr:row>4</xdr:row>
      <xdr:rowOff>0</xdr:rowOff>
    </xdr:to>
    <xdr:sp macro="" textlink="">
      <xdr:nvSpPr>
        <xdr:cNvPr id="3" name="Text Box 2"/>
        <xdr:cNvSpPr txBox="1">
          <a:spLocks noChangeArrowheads="1"/>
        </xdr:cNvSpPr>
      </xdr:nvSpPr>
      <xdr:spPr bwMode="auto">
        <a:xfrm>
          <a:off x="6334125" y="590550"/>
          <a:ext cx="0" cy="21907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(2360.1)</a:t>
          </a:r>
        </a:p>
      </xdr:txBody>
    </xdr:sp>
    <xdr:clientData/>
  </xdr:twoCellAnchor>
  <xdr:twoCellAnchor editAs="oneCell">
    <xdr:from>
      <xdr:col>4</xdr:col>
      <xdr:colOff>525780</xdr:colOff>
      <xdr:row>3</xdr:row>
      <xdr:rowOff>38100</xdr:rowOff>
    </xdr:from>
    <xdr:to>
      <xdr:col>5</xdr:col>
      <xdr:colOff>2891</xdr:colOff>
      <xdr:row>4</xdr:row>
      <xdr:rowOff>0</xdr:rowOff>
    </xdr:to>
    <xdr:sp macro="" textlink="">
      <xdr:nvSpPr>
        <xdr:cNvPr id="4" name="Text Box 3"/>
        <xdr:cNvSpPr txBox="1">
          <a:spLocks noChangeArrowheads="1"/>
        </xdr:cNvSpPr>
      </xdr:nvSpPr>
      <xdr:spPr bwMode="auto">
        <a:xfrm>
          <a:off x="5259705" y="628650"/>
          <a:ext cx="1077311"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(MBT-0107060)</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3" name="Diagramm 2" title="Rogg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5" name="Diagramm 4" title="Mais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16</xdr:col>
      <xdr:colOff>403992</xdr:colOff>
      <xdr:row>102</xdr:row>
      <xdr:rowOff>114704</xdr:rowOff>
    </xdr:to>
    <xdr:graphicFrame macro="">
      <xdr:nvGraphicFramePr>
        <xdr:cNvPr id="6" name="Diagramm 5" title="Gesamt in 1.000 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xdr:wsDr xmlns:xdr="http://schemas.openxmlformats.org/drawingml/2006/spreadsheetDrawing" xmlns:a="http://schemas.openxmlformats.org/drawingml/2006/main">
  <xdr:twoCellAnchor>
    <xdr:from>
      <xdr:col>14</xdr:col>
      <xdr:colOff>0</xdr:colOff>
      <xdr:row>10</xdr:row>
      <xdr:rowOff>0</xdr:rowOff>
    </xdr:from>
    <xdr:to>
      <xdr:col>21</xdr:col>
      <xdr:colOff>10584</xdr:colOff>
      <xdr:row>20</xdr:row>
      <xdr:rowOff>10582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10</xdr:row>
      <xdr:rowOff>0</xdr:rowOff>
    </xdr:from>
    <xdr:to>
      <xdr:col>28</xdr:col>
      <xdr:colOff>10583</xdr:colOff>
      <xdr:row>20</xdr:row>
      <xdr:rowOff>10583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20</xdr:row>
      <xdr:rowOff>21167</xdr:rowOff>
    </xdr:from>
    <xdr:to>
      <xdr:col>21</xdr:col>
      <xdr:colOff>0</xdr:colOff>
      <xdr:row>29</xdr:row>
      <xdr:rowOff>169334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20</xdr:row>
      <xdr:rowOff>21167</xdr:rowOff>
    </xdr:from>
    <xdr:to>
      <xdr:col>28</xdr:col>
      <xdr:colOff>31749</xdr:colOff>
      <xdr:row>29</xdr:row>
      <xdr:rowOff>169334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30</xdr:row>
      <xdr:rowOff>0</xdr:rowOff>
    </xdr:from>
    <xdr:to>
      <xdr:col>21</xdr:col>
      <xdr:colOff>10583</xdr:colOff>
      <xdr:row>39</xdr:row>
      <xdr:rowOff>127000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30</xdr:row>
      <xdr:rowOff>0</xdr:rowOff>
    </xdr:from>
    <xdr:to>
      <xdr:col>28</xdr:col>
      <xdr:colOff>31749</xdr:colOff>
      <xdr:row>39</xdr:row>
      <xdr:rowOff>127000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40</xdr:row>
      <xdr:rowOff>0</xdr:rowOff>
    </xdr:from>
    <xdr:to>
      <xdr:col>21</xdr:col>
      <xdr:colOff>10583</xdr:colOff>
      <xdr:row>49</xdr:row>
      <xdr:rowOff>148167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40</xdr:row>
      <xdr:rowOff>0</xdr:rowOff>
    </xdr:from>
    <xdr:to>
      <xdr:col>28</xdr:col>
      <xdr:colOff>31749</xdr:colOff>
      <xdr:row>49</xdr:row>
      <xdr:rowOff>148167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50.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xdr:wsDr xmlns:xdr="http://schemas.openxmlformats.org/drawingml/2006/spreadsheetDrawing" xmlns:a="http://schemas.openxmlformats.org/drawingml/2006/main">
  <xdr:oneCellAnchor>
    <xdr:from>
      <xdr:col>0</xdr:col>
      <xdr:colOff>719666</xdr:colOff>
      <xdr:row>24</xdr:row>
      <xdr:rowOff>40216</xdr:rowOff>
    </xdr:from>
    <xdr:ext cx="9753600" cy="567003"/>
    <xdr:sp macro="" textlink="">
      <xdr:nvSpPr>
        <xdr:cNvPr id="2" name="Text Box 2"/>
        <xdr:cNvSpPr txBox="1">
          <a:spLocks noChangeArrowheads="1"/>
        </xdr:cNvSpPr>
      </xdr:nvSpPr>
      <xdr:spPr bwMode="auto">
        <a:xfrm>
          <a:off x="719666" y="4059766"/>
          <a:ext cx="9753600" cy="567003"/>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0" i="0" u="none" strike="noStrike" baseline="0">
              <a:solidFill>
                <a:sysClr val="windowText" lastClr="000000"/>
              </a:solidFill>
              <a:latin typeface="Times New Roman"/>
              <a:cs typeface="Times New Roman"/>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a:t>
          </a:r>
        </a:p>
        <a:p>
          <a:pPr algn="l" rtl="0">
            <a:defRPr sz="1000"/>
          </a:pPr>
          <a:r>
            <a:rPr lang="de-DE" sz="900" b="0" i="0" u="none" strike="noStrike" baseline="0">
              <a:solidFill>
                <a:srgbClr val="000000"/>
              </a:solidFill>
              <a:latin typeface="Times New Roman"/>
              <a:cs typeface="Times New Roman"/>
            </a:rPr>
            <a:t>2) Aufgrund der Datenlage können die Verkäufe für Futterzwecke, für technische und chemische Zwecke sowie für Zwecke der Energiegewinnung nicht ausgewiesen/dargestellt werden.        </a:t>
          </a:r>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0</xdr:col>
      <xdr:colOff>719666</xdr:colOff>
      <xdr:row>24</xdr:row>
      <xdr:rowOff>40216</xdr:rowOff>
    </xdr:from>
    <xdr:ext cx="9753600" cy="567003"/>
    <xdr:sp macro="" textlink="">
      <xdr:nvSpPr>
        <xdr:cNvPr id="2" name="Text Box 2"/>
        <xdr:cNvSpPr txBox="1">
          <a:spLocks noChangeArrowheads="1"/>
        </xdr:cNvSpPr>
      </xdr:nvSpPr>
      <xdr:spPr bwMode="auto">
        <a:xfrm>
          <a:off x="719666" y="4059766"/>
          <a:ext cx="9753600" cy="567003"/>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0" i="0" u="none" strike="noStrike" baseline="0">
              <a:solidFill>
                <a:sysClr val="windowText" lastClr="000000"/>
              </a:solidFill>
              <a:latin typeface="Times New Roman"/>
              <a:cs typeface="Times New Roman"/>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a:t>
          </a:r>
        </a:p>
        <a:p>
          <a:pPr algn="l" rtl="0">
            <a:defRPr sz="1000"/>
          </a:pPr>
          <a:r>
            <a:rPr lang="de-DE" sz="900" b="0" i="0" u="none" strike="noStrike" baseline="0">
              <a:solidFill>
                <a:srgbClr val="000000"/>
              </a:solidFill>
              <a:latin typeface="Times New Roman"/>
              <a:cs typeface="Times New Roman"/>
            </a:rPr>
            <a:t>2) Aufgrund der Datenlage können die Verkäufe für Futterzwecke, für technische und chemische Zwecke sowie für Zwecke der Energiegewinnung nicht ausgewiesen/dargestellt werden.        </a:t>
          </a:r>
        </a:p>
      </xdr:txBody>
    </xdr:sp>
    <xdr:clientData/>
  </xdr:oneCellAnchor>
</xdr:wsDr>
</file>

<file path=xl/drawings/drawing6.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60.xml><?xml version="1.0" encoding="utf-8"?>
<xdr:wsDr xmlns:xdr="http://schemas.openxmlformats.org/drawingml/2006/spreadsheetDrawing" xmlns:a="http://schemas.openxmlformats.org/drawingml/2006/main">
  <xdr:twoCellAnchor>
    <xdr:from>
      <xdr:col>1</xdr:col>
      <xdr:colOff>40822</xdr:colOff>
      <xdr:row>31</xdr:row>
      <xdr:rowOff>13608</xdr:rowOff>
    </xdr:from>
    <xdr:to>
      <xdr:col>13</xdr:col>
      <xdr:colOff>34018</xdr:colOff>
      <xdr:row>36</xdr:row>
      <xdr:rowOff>51955</xdr:rowOff>
    </xdr:to>
    <xdr:sp macro="" textlink="">
      <xdr:nvSpPr>
        <xdr:cNvPr id="2" name="Text 1"/>
        <xdr:cNvSpPr txBox="1">
          <a:spLocks noChangeArrowheads="1"/>
        </xdr:cNvSpPr>
      </xdr:nvSpPr>
      <xdr:spPr bwMode="auto">
        <a:xfrm>
          <a:off x="802822" y="3071133"/>
          <a:ext cx="4412796" cy="543172"/>
        </a:xfrm>
        <a:prstGeom prst="rect">
          <a:avLst/>
        </a:prstGeom>
        <a:noFill/>
        <a:ln w="9525">
          <a:noFill/>
          <a:miter lim="800000"/>
          <a:headEnd/>
          <a:tailEnd/>
        </a:ln>
      </xdr:spPr>
      <xdr:txBody>
        <a:bodyPr vertOverflow="clip" wrap="square" lIns="0" tIns="18288" rIns="0" bIns="0" anchor="t" upright="1"/>
        <a:lstStyle/>
        <a:p>
          <a:pPr rtl="0">
            <a:defRPr sz="1000"/>
          </a:pPr>
          <a:r>
            <a:rPr lang="de-DE" sz="600" b="0" i="0" u="none" strike="noStrike" baseline="0">
              <a:solidFill>
                <a:srgbClr val="000000"/>
              </a:solidFill>
              <a:latin typeface="Arial"/>
              <a:cs typeface="Arial"/>
            </a:rPr>
            <a:t>Anm.: Datengrundlage sind die Marktordnungswaren-Meldeverordnung sowie ab Juli 2023 die Durchführungsverordnung (EU) 2017/1185. Die Werte der Vormonate können sich durch rückwirkende Korrekturen sowie durch Nachmeldungen ändern und entsprechen dem bei der Drucklegung aktuellen Stand. Eine gesonderte Kennzeichnung der Änderungen kann aus technischen Gründen nicht erfolgen.</a:t>
          </a:r>
        </a:p>
        <a:p>
          <a:pPr rtl="0">
            <a:defRPr sz="1000"/>
          </a:pPr>
          <a:r>
            <a:rPr lang="de-DE" sz="600" b="0" i="0" u="none" strike="noStrike" baseline="0">
              <a:solidFill>
                <a:srgbClr val="000000"/>
              </a:solidFill>
              <a:latin typeface="Arial"/>
              <a:cs typeface="Arial"/>
            </a:rPr>
            <a:t>1) Sonnenblumenkerne, Leinsaat, Sojabohnen, Maiskeime, Kopra u.a. </a:t>
          </a:r>
        </a:p>
        <a:p>
          <a:pPr rtl="0">
            <a:defRPr sz="1000"/>
          </a:pPr>
          <a:r>
            <a:rPr lang="de-DE" sz="600" b="0" i="0" u="none" strike="noStrike" baseline="0">
              <a:solidFill>
                <a:srgbClr val="000000"/>
              </a:solidFill>
              <a:latin typeface="Arial"/>
              <a:cs typeface="Arial"/>
            </a:rPr>
            <a:t>2) inklusive Jahresmelder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0</xdr:col>
      <xdr:colOff>25400</xdr:colOff>
      <xdr:row>36</xdr:row>
      <xdr:rowOff>69850</xdr:rowOff>
    </xdr:from>
    <xdr:to>
      <xdr:col>7</xdr:col>
      <xdr:colOff>431800</xdr:colOff>
      <xdr:row>49</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170007</xdr:colOff>
      <xdr:row>36</xdr:row>
      <xdr:rowOff>46182</xdr:rowOff>
    </xdr:from>
    <xdr:to>
      <xdr:col>15</xdr:col>
      <xdr:colOff>436995</xdr:colOff>
      <xdr:row>49</xdr:row>
      <xdr:rowOff>58882</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62.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63.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3" name="Diagramm 2"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4" name="Diagramm 3"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5" name="Diagramm 4"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6" name="Diagramm 5"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7" name="Diagramm 6"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8" name="Diagramm 7" descr="Dargestellt werden die Merkmale ab Hof sowie der Grundpreis beider Jahre." title="Brandenburg / Berli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9" name="Diagramm 8" descr="Dargestellt werden die Merkmale ab Hof sowie der Grundpreis beider Jahre." title="Mecklenburg-Vorpommer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0" name="Diagramm 9" descr="Dargestellt werden die Merkmale ab Hof sowie der Grundpreis beider Jahre." title="Sachs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1" name="Diagramm 10" descr="Dargestellt werden die Merkmale ab Hof sowie der Grundpreis beider Jahre." title="Sachsen-Anhal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2" name="Diagramm 11" descr="Dargestellt werden die Merkmale ab Hof sowie der Grundpreis beider Jahre." title="Thürin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3" name="Diagramm 12"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4" name="Diagramm 13"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5" name="Diagramm 14"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8.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17</xdr:row>
      <xdr:rowOff>95249</xdr:rowOff>
    </xdr:from>
    <xdr:to>
      <xdr:col>23</xdr:col>
      <xdr:colOff>564647</xdr:colOff>
      <xdr:row>27</xdr:row>
      <xdr:rowOff>353275</xdr:rowOff>
    </xdr:to>
    <xdr:graphicFrame macro="">
      <xdr:nvGraphicFramePr>
        <xdr:cNvPr id="3" name="Diagramm 2"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4" name="Diagramm 3"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5" name="Diagramm 4"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6" name="Diagramm 5"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7" name="Diagramm 6"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8" name="Diagramm 7"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9" name="Diagramm 8"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0" name="Diagramm 9"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8.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90.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2.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00000000-0008-0000-0000-000002000000}"/>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EN\EXCEL\EPAL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Inhaltsverzeichnis%20Stat.%20Monatsbericht%20Juli%20202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AL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Landwirtschaftliche Produkte insgesamt (ohne MwSt)</v>
          </cell>
          <cell r="B2">
            <v>1000</v>
          </cell>
          <cell r="C2">
            <v>1985</v>
          </cell>
          <cell r="D2">
            <v>102</v>
          </cell>
          <cell r="F2">
            <v>101.4</v>
          </cell>
          <cell r="H2">
            <v>101.7</v>
          </cell>
          <cell r="J2">
            <v>100.9</v>
          </cell>
          <cell r="L2">
            <v>100.7</v>
          </cell>
          <cell r="N2">
            <v>101</v>
          </cell>
          <cell r="P2">
            <v>100.6</v>
          </cell>
          <cell r="R2">
            <v>99.8</v>
          </cell>
          <cell r="T2">
            <v>99.6</v>
          </cell>
          <cell r="U2" t="str">
            <v xml:space="preserve"> </v>
          </cell>
          <cell r="V2">
            <v>98</v>
          </cell>
          <cell r="W2" t="str">
            <v xml:space="preserve"> </v>
          </cell>
          <cell r="X2">
            <v>99.4</v>
          </cell>
          <cell r="Z2">
            <v>100</v>
          </cell>
          <cell r="AB2">
            <v>100</v>
          </cell>
          <cell r="AD2">
            <v>97.6</v>
          </cell>
        </row>
        <row r="3">
          <cell r="A3" t="str">
            <v>Landwirtschaftliche Produkte insgesamt (ohne MwSt)</v>
          </cell>
          <cell r="B3">
            <v>1000</v>
          </cell>
          <cell r="C3">
            <v>1986</v>
          </cell>
          <cell r="D3">
            <v>98.1</v>
          </cell>
          <cell r="F3">
            <v>97.9</v>
          </cell>
          <cell r="H3">
            <v>97.2</v>
          </cell>
          <cell r="J3">
            <v>95.3</v>
          </cell>
          <cell r="L3">
            <v>94.4</v>
          </cell>
          <cell r="N3">
            <v>95.8</v>
          </cell>
          <cell r="P3">
            <v>95</v>
          </cell>
          <cell r="R3">
            <v>94.3</v>
          </cell>
          <cell r="T3">
            <v>95</v>
          </cell>
          <cell r="V3">
            <v>93.5</v>
          </cell>
          <cell r="X3">
            <v>93.1</v>
          </cell>
          <cell r="Z3">
            <v>92.2</v>
          </cell>
          <cell r="AB3">
            <v>94.3</v>
          </cell>
          <cell r="AD3">
            <v>92.7</v>
          </cell>
        </row>
        <row r="4">
          <cell r="A4" t="str">
            <v>Landwirtschaftliche Produkte insgesamt (ohne MwSt)</v>
          </cell>
          <cell r="B4">
            <v>1000</v>
          </cell>
          <cell r="C4">
            <v>1987</v>
          </cell>
          <cell r="D4">
            <v>90.8</v>
          </cell>
          <cell r="F4">
            <v>92.1</v>
          </cell>
          <cell r="H4">
            <v>93.3</v>
          </cell>
          <cell r="J4">
            <v>93.2</v>
          </cell>
          <cell r="L4">
            <v>91.9</v>
          </cell>
          <cell r="N4">
            <v>92.1</v>
          </cell>
          <cell r="P4">
            <v>90.3</v>
          </cell>
          <cell r="R4">
            <v>91.2</v>
          </cell>
          <cell r="T4">
            <v>91.5</v>
          </cell>
          <cell r="V4">
            <v>91.7</v>
          </cell>
          <cell r="X4">
            <v>92.7</v>
          </cell>
          <cell r="Z4">
            <v>93.7</v>
          </cell>
          <cell r="AB4">
            <v>91.7</v>
          </cell>
          <cell r="AD4">
            <v>91.2</v>
          </cell>
        </row>
        <row r="5">
          <cell r="A5" t="str">
            <v>Landwirtschaftliche Produkte insgesamt (ohne MwSt)</v>
          </cell>
          <cell r="B5">
            <v>1000</v>
          </cell>
          <cell r="C5">
            <v>1988</v>
          </cell>
          <cell r="D5">
            <v>92.4</v>
          </cell>
          <cell r="E5" t="str">
            <v xml:space="preserve"> </v>
          </cell>
          <cell r="F5">
            <v>91.9</v>
          </cell>
          <cell r="G5" t="str">
            <v xml:space="preserve"> </v>
          </cell>
          <cell r="H5">
            <v>92.2</v>
          </cell>
          <cell r="I5" t="str">
            <v xml:space="preserve"> </v>
          </cell>
          <cell r="J5">
            <v>90.5</v>
          </cell>
          <cell r="K5" t="str">
            <v xml:space="preserve"> </v>
          </cell>
          <cell r="L5">
            <v>89.6</v>
          </cell>
          <cell r="M5" t="str">
            <v xml:space="preserve"> </v>
          </cell>
          <cell r="N5">
            <v>90.9</v>
          </cell>
          <cell r="O5" t="str">
            <v xml:space="preserve"> </v>
          </cell>
          <cell r="P5">
            <v>91</v>
          </cell>
          <cell r="Q5" t="str">
            <v xml:space="preserve"> </v>
          </cell>
          <cell r="R5">
            <v>90.7</v>
          </cell>
          <cell r="S5" t="str">
            <v xml:space="preserve"> </v>
          </cell>
          <cell r="T5">
            <v>92.9</v>
          </cell>
          <cell r="U5" t="str">
            <v xml:space="preserve"> </v>
          </cell>
          <cell r="V5">
            <v>94</v>
          </cell>
          <cell r="W5" t="str">
            <v xml:space="preserve"> </v>
          </cell>
          <cell r="X5">
            <v>95.4</v>
          </cell>
          <cell r="Y5" t="str">
            <v xml:space="preserve"> </v>
          </cell>
          <cell r="Z5">
            <v>96.7</v>
          </cell>
          <cell r="AA5" t="str">
            <v xml:space="preserve"> </v>
          </cell>
          <cell r="AB5">
            <v>91.8</v>
          </cell>
          <cell r="AC5" t="str">
            <v xml:space="preserve"> </v>
          </cell>
          <cell r="AD5">
            <v>95.3</v>
          </cell>
          <cell r="AE5" t="str">
            <v xml:space="preserve"> </v>
          </cell>
        </row>
        <row r="6">
          <cell r="A6" t="str">
            <v>Landwirtschaftliche Produkte insgesamt (ohne MwSt)</v>
          </cell>
          <cell r="B6">
            <v>1000</v>
          </cell>
          <cell r="C6">
            <v>1989</v>
          </cell>
          <cell r="D6">
            <v>96</v>
          </cell>
          <cell r="E6" t="str">
            <v xml:space="preserve"> </v>
          </cell>
          <cell r="F6">
            <v>97.2</v>
          </cell>
          <cell r="G6" t="str">
            <v xml:space="preserve"> </v>
          </cell>
          <cell r="H6">
            <v>98.3</v>
          </cell>
          <cell r="I6" t="str">
            <v xml:space="preserve"> </v>
          </cell>
          <cell r="J6">
            <v>97.8</v>
          </cell>
          <cell r="K6" t="str">
            <v xml:space="preserve"> </v>
          </cell>
          <cell r="L6">
            <v>98.3</v>
          </cell>
          <cell r="M6" t="str">
            <v xml:space="preserve"> </v>
          </cell>
          <cell r="N6">
            <v>100.8</v>
          </cell>
          <cell r="O6" t="str">
            <v xml:space="preserve"> </v>
          </cell>
          <cell r="P6">
            <v>101.7</v>
          </cell>
          <cell r="Q6" t="str">
            <v xml:space="preserve"> </v>
          </cell>
          <cell r="R6">
            <v>103.8</v>
          </cell>
          <cell r="S6" t="str">
            <v xml:space="preserve"> </v>
          </cell>
          <cell r="T6">
            <v>105.3</v>
          </cell>
          <cell r="U6" t="str">
            <v xml:space="preserve"> </v>
          </cell>
          <cell r="V6">
            <v>102.8</v>
          </cell>
          <cell r="W6" t="str">
            <v xml:space="preserve"> </v>
          </cell>
          <cell r="X6">
            <v>101.3</v>
          </cell>
          <cell r="Y6" t="str">
            <v xml:space="preserve"> </v>
          </cell>
          <cell r="Z6">
            <v>100.7</v>
          </cell>
          <cell r="AA6" t="str">
            <v xml:space="preserve"> </v>
          </cell>
          <cell r="AB6">
            <v>99.8</v>
          </cell>
          <cell r="AC6" t="str">
            <v xml:space="preserve"> </v>
          </cell>
          <cell r="AD6">
            <v>99.5</v>
          </cell>
          <cell r="AE6" t="str">
            <v xml:space="preserve"> </v>
          </cell>
        </row>
        <row r="7">
          <cell r="A7" t="str">
            <v>Landwirtschaftliche Produkte insgesamt (ohne MwSt)</v>
          </cell>
          <cell r="B7">
            <v>1000</v>
          </cell>
          <cell r="C7">
            <v>1990</v>
          </cell>
          <cell r="D7">
            <v>96.6</v>
          </cell>
          <cell r="E7" t="str">
            <v xml:space="preserve"> </v>
          </cell>
          <cell r="F7">
            <v>97</v>
          </cell>
          <cell r="G7" t="str">
            <v xml:space="preserve"> </v>
          </cell>
          <cell r="H7">
            <v>97.7</v>
          </cell>
          <cell r="I7" t="str">
            <v xml:space="preserve"> </v>
          </cell>
          <cell r="J7">
            <v>98.2</v>
          </cell>
          <cell r="K7" t="str">
            <v xml:space="preserve"> </v>
          </cell>
          <cell r="L7">
            <v>98.7</v>
          </cell>
          <cell r="M7" t="str">
            <v xml:space="preserve"> </v>
          </cell>
          <cell r="N7">
            <v>98.9</v>
          </cell>
          <cell r="O7" t="str">
            <v xml:space="preserve"> </v>
          </cell>
          <cell r="P7">
            <v>98.1</v>
          </cell>
          <cell r="Q7" t="str">
            <v xml:space="preserve"> </v>
          </cell>
          <cell r="R7">
            <v>94.3</v>
          </cell>
          <cell r="S7" t="str">
            <v xml:space="preserve"> </v>
          </cell>
          <cell r="T7">
            <v>93.3</v>
          </cell>
          <cell r="U7" t="str">
            <v xml:space="preserve"> </v>
          </cell>
          <cell r="V7">
            <v>90.7</v>
          </cell>
          <cell r="W7" t="str">
            <v xml:space="preserve"> </v>
          </cell>
          <cell r="X7">
            <v>91.2</v>
          </cell>
          <cell r="Y7" t="str">
            <v xml:space="preserve"> </v>
          </cell>
          <cell r="Z7">
            <v>92</v>
          </cell>
          <cell r="AA7" t="str">
            <v xml:space="preserve"> </v>
          </cell>
          <cell r="AB7">
            <v>94.7</v>
          </cell>
          <cell r="AC7" t="str">
            <v xml:space="preserve"> </v>
          </cell>
          <cell r="AD7">
            <v>92.8</v>
          </cell>
          <cell r="AE7" t="str">
            <v xml:space="preserve"> </v>
          </cell>
        </row>
        <row r="8">
          <cell r="A8" t="str">
            <v>Landwirtschaftliche Produkte insgesamt (ohne MwSt)</v>
          </cell>
          <cell r="B8">
            <v>1000</v>
          </cell>
          <cell r="C8">
            <v>1991</v>
          </cell>
          <cell r="D8">
            <v>91.6</v>
          </cell>
          <cell r="E8" t="str">
            <v xml:space="preserve"> </v>
          </cell>
          <cell r="F8">
            <v>94.4</v>
          </cell>
          <cell r="G8" t="str">
            <v xml:space="preserve"> </v>
          </cell>
          <cell r="H8">
            <v>94.7</v>
          </cell>
          <cell r="I8" t="str">
            <v xml:space="preserve"> </v>
          </cell>
          <cell r="J8">
            <v>94.2</v>
          </cell>
          <cell r="K8" t="str">
            <v xml:space="preserve"> </v>
          </cell>
          <cell r="L8">
            <v>95.9</v>
          </cell>
          <cell r="M8" t="str">
            <v xml:space="preserve"> </v>
          </cell>
          <cell r="N8">
            <v>95.4</v>
          </cell>
          <cell r="O8" t="str">
            <v xml:space="preserve"> </v>
          </cell>
          <cell r="P8">
            <v>94</v>
          </cell>
          <cell r="Q8" t="str">
            <v xml:space="preserve"> </v>
          </cell>
          <cell r="R8">
            <v>94.2</v>
          </cell>
          <cell r="S8" t="str">
            <v xml:space="preserve"> </v>
          </cell>
          <cell r="T8">
            <v>96</v>
          </cell>
          <cell r="U8" t="str">
            <v xml:space="preserve"> </v>
          </cell>
          <cell r="V8">
            <v>95.2</v>
          </cell>
          <cell r="W8" t="str">
            <v xml:space="preserve"> </v>
          </cell>
          <cell r="X8">
            <v>97.3</v>
          </cell>
          <cell r="Y8" t="str">
            <v xml:space="preserve"> </v>
          </cell>
          <cell r="Z8">
            <v>97.9</v>
          </cell>
          <cell r="AA8" t="str">
            <v xml:space="preserve"> </v>
          </cell>
          <cell r="AB8">
            <v>94.1</v>
          </cell>
          <cell r="AC8" t="str">
            <v xml:space="preserve"> </v>
          </cell>
          <cell r="AD8">
            <v>96.1</v>
          </cell>
          <cell r="AE8" t="str">
            <v xml:space="preserve"> </v>
          </cell>
        </row>
        <row r="9">
          <cell r="A9" t="str">
            <v>Landwirtschaftliche Produkte insgesamt (ohne MwSt)</v>
          </cell>
          <cell r="B9">
            <v>1000</v>
          </cell>
          <cell r="C9">
            <v>1992</v>
          </cell>
          <cell r="D9">
            <v>98</v>
          </cell>
          <cell r="E9" t="str">
            <v xml:space="preserve"> </v>
          </cell>
          <cell r="F9">
            <v>98.1</v>
          </cell>
          <cell r="G9" t="str">
            <v xml:space="preserve"> </v>
          </cell>
          <cell r="H9">
            <v>97.9</v>
          </cell>
          <cell r="I9" t="str">
            <v xml:space="preserve"> </v>
          </cell>
          <cell r="J9">
            <v>97.3</v>
          </cell>
          <cell r="K9" t="str">
            <v xml:space="preserve"> </v>
          </cell>
          <cell r="L9">
            <v>96.7</v>
          </cell>
          <cell r="M9" t="str">
            <v xml:space="preserve"> </v>
          </cell>
          <cell r="N9">
            <v>96.3</v>
          </cell>
          <cell r="O9" t="str">
            <v xml:space="preserve"> </v>
          </cell>
          <cell r="P9">
            <v>93.7</v>
          </cell>
          <cell r="R9">
            <v>92.1</v>
          </cell>
          <cell r="T9">
            <v>91</v>
          </cell>
          <cell r="V9">
            <v>88.9</v>
          </cell>
          <cell r="X9">
            <v>89</v>
          </cell>
          <cell r="Z9">
            <v>87.1</v>
          </cell>
          <cell r="AB9">
            <v>91.9</v>
          </cell>
          <cell r="AD9">
            <v>87.7</v>
          </cell>
        </row>
        <row r="10">
          <cell r="A10" t="str">
            <v>Landwirtschaftliche Produkte insgesamt (ohne MwSt)</v>
          </cell>
          <cell r="B10">
            <v>1000</v>
          </cell>
          <cell r="C10">
            <v>1993</v>
          </cell>
          <cell r="D10">
            <v>86.4</v>
          </cell>
          <cell r="F10">
            <v>87</v>
          </cell>
          <cell r="H10">
            <v>88.3</v>
          </cell>
          <cell r="J10">
            <v>87.2</v>
          </cell>
          <cell r="L10">
            <v>86.1</v>
          </cell>
          <cell r="N10">
            <v>86.6</v>
          </cell>
          <cell r="P10">
            <v>85.1</v>
          </cell>
          <cell r="R10">
            <v>83.2</v>
          </cell>
          <cell r="T10">
            <v>82.6</v>
          </cell>
          <cell r="V10">
            <v>81.8</v>
          </cell>
          <cell r="X10">
            <v>84</v>
          </cell>
          <cell r="Z10">
            <v>86</v>
          </cell>
          <cell r="AB10">
            <v>84.7</v>
          </cell>
          <cell r="AD10">
            <v>84.5</v>
          </cell>
        </row>
        <row r="11">
          <cell r="A11" t="str">
            <v>Landwirtschaftliche Produkte insgesamt (ohne MwSt)</v>
          </cell>
          <cell r="B11">
            <v>1000</v>
          </cell>
          <cell r="C11">
            <v>1994</v>
          </cell>
          <cell r="D11">
            <v>84.3</v>
          </cell>
          <cell r="F11">
            <v>85</v>
          </cell>
          <cell r="H11">
            <v>85.9</v>
          </cell>
          <cell r="J11">
            <v>85.6</v>
          </cell>
          <cell r="L11">
            <v>87.5</v>
          </cell>
          <cell r="N11">
            <v>86.7</v>
          </cell>
          <cell r="P11">
            <v>84.1</v>
          </cell>
          <cell r="R11">
            <v>85.6</v>
          </cell>
          <cell r="T11">
            <v>86.1</v>
          </cell>
          <cell r="V11">
            <v>87.1</v>
          </cell>
          <cell r="X11">
            <v>87.1</v>
          </cell>
          <cell r="Z11">
            <v>87.5</v>
          </cell>
          <cell r="AB11">
            <v>86.5</v>
          </cell>
          <cell r="AD11">
            <v>87.6</v>
          </cell>
        </row>
        <row r="12">
          <cell r="A12" t="str">
            <v>Landwirtschaftliche Produkte insgesamt (ohne MwSt)</v>
          </cell>
          <cell r="B12">
            <v>1000</v>
          </cell>
          <cell r="C12">
            <v>1995</v>
          </cell>
          <cell r="D12">
            <v>89.1</v>
          </cell>
          <cell r="F12">
            <v>92.1</v>
          </cell>
          <cell r="H12">
            <v>92.3</v>
          </cell>
          <cell r="J12">
            <v>91.6</v>
          </cell>
          <cell r="L12">
            <v>90.4</v>
          </cell>
          <cell r="N12">
            <v>89.6</v>
          </cell>
          <cell r="P12">
            <v>87.2</v>
          </cell>
          <cell r="R12">
            <v>88.5</v>
          </cell>
          <cell r="T12">
            <v>89.9</v>
          </cell>
          <cell r="V12">
            <v>84.6</v>
          </cell>
          <cell r="X12">
            <v>85.4</v>
          </cell>
          <cell r="Z12">
            <v>86.6</v>
          </cell>
          <cell r="AB12">
            <v>87.1</v>
          </cell>
          <cell r="AD12">
            <v>86.4</v>
          </cell>
        </row>
        <row r="13">
          <cell r="A13" t="str">
            <v>Landwirtschaftliche Produkte insgesamt (ohne MwSt)</v>
          </cell>
          <cell r="B13">
            <v>1000</v>
          </cell>
          <cell r="C13">
            <v>1996</v>
          </cell>
          <cell r="D13">
            <v>85.9</v>
          </cell>
          <cell r="F13">
            <v>86.1</v>
          </cell>
          <cell r="H13">
            <v>87.5</v>
          </cell>
          <cell r="J13">
            <v>87.2</v>
          </cell>
          <cell r="L13">
            <v>89.1</v>
          </cell>
          <cell r="N13">
            <v>88.5</v>
          </cell>
          <cell r="P13">
            <v>88</v>
          </cell>
          <cell r="R13">
            <v>87.5</v>
          </cell>
          <cell r="T13">
            <v>86.8</v>
          </cell>
          <cell r="V13">
            <v>83.9</v>
          </cell>
          <cell r="X13">
            <v>82.2</v>
          </cell>
          <cell r="Y13" t="str">
            <v>v</v>
          </cell>
          <cell r="Z13">
            <v>83.5</v>
          </cell>
          <cell r="AA13" t="str">
            <v>v</v>
          </cell>
          <cell r="AB13">
            <v>85.5</v>
          </cell>
          <cell r="AC13" t="str">
            <v>v</v>
          </cell>
        </row>
        <row r="14">
          <cell r="A14" t="str">
            <v>Landwirtschaftliche Produkte insgesamt (ohne MwSt)</v>
          </cell>
          <cell r="B14">
            <v>1000</v>
          </cell>
          <cell r="C14">
            <v>1997</v>
          </cell>
        </row>
        <row r="15">
          <cell r="A15" t="str">
            <v>Landw. Produkte insgesamt ohne Obst und Gemüse</v>
          </cell>
          <cell r="B15">
            <v>965.91</v>
          </cell>
          <cell r="C15">
            <v>1985</v>
          </cell>
          <cell r="D15">
            <v>101.5</v>
          </cell>
          <cell r="F15">
            <v>101</v>
          </cell>
          <cell r="H15">
            <v>101.1</v>
          </cell>
          <cell r="J15">
            <v>100.3</v>
          </cell>
          <cell r="L15">
            <v>100.2</v>
          </cell>
          <cell r="N15">
            <v>100.4</v>
          </cell>
          <cell r="P15">
            <v>100.4</v>
          </cell>
          <cell r="R15">
            <v>99.7</v>
          </cell>
          <cell r="T15">
            <v>99.3</v>
          </cell>
          <cell r="V15">
            <v>97.9</v>
          </cell>
          <cell r="X15">
            <v>99.2</v>
          </cell>
          <cell r="Z15">
            <v>99.8</v>
          </cell>
          <cell r="AB15">
            <v>100</v>
          </cell>
          <cell r="AD15">
            <v>97.5</v>
          </cell>
        </row>
        <row r="16">
          <cell r="A16" t="str">
            <v>Landw. Produkte insgesamt ohne Obst und Gemüse</v>
          </cell>
          <cell r="B16">
            <v>965.91</v>
          </cell>
          <cell r="C16">
            <v>1986</v>
          </cell>
          <cell r="D16">
            <v>97.7</v>
          </cell>
          <cell r="F16">
            <v>97.4</v>
          </cell>
          <cell r="H16">
            <v>96.4</v>
          </cell>
          <cell r="J16">
            <v>94.6</v>
          </cell>
          <cell r="L16">
            <v>93.9</v>
          </cell>
          <cell r="N16">
            <v>95</v>
          </cell>
          <cell r="P16">
            <v>94.4</v>
          </cell>
          <cell r="R16">
            <v>94.1</v>
          </cell>
          <cell r="T16">
            <v>94.9</v>
          </cell>
          <cell r="V16">
            <v>93.7</v>
          </cell>
          <cell r="X16">
            <v>93.5</v>
          </cell>
          <cell r="Z16">
            <v>92.5</v>
          </cell>
          <cell r="AB16">
            <v>94.2</v>
          </cell>
          <cell r="AD16">
            <v>92.6</v>
          </cell>
        </row>
        <row r="17">
          <cell r="A17" t="str">
            <v>Landw. Produkte insgesamt ohne Obst und Gemüse</v>
          </cell>
          <cell r="B17">
            <v>965.91</v>
          </cell>
          <cell r="C17">
            <v>1987</v>
          </cell>
          <cell r="D17">
            <v>91</v>
          </cell>
          <cell r="F17">
            <v>92.2</v>
          </cell>
          <cell r="H17">
            <v>93.3</v>
          </cell>
          <cell r="J17">
            <v>93</v>
          </cell>
          <cell r="L17">
            <v>91.5</v>
          </cell>
          <cell r="N17">
            <v>91.5</v>
          </cell>
          <cell r="P17">
            <v>89.8</v>
          </cell>
          <cell r="R17">
            <v>90.3</v>
          </cell>
          <cell r="T17">
            <v>90.7</v>
          </cell>
          <cell r="V17">
            <v>90.8</v>
          </cell>
          <cell r="X17">
            <v>91.8</v>
          </cell>
          <cell r="Z17">
            <v>92.6</v>
          </cell>
          <cell r="AB17">
            <v>91.3</v>
          </cell>
          <cell r="AD17">
            <v>90.7</v>
          </cell>
        </row>
        <row r="18">
          <cell r="A18" t="str">
            <v>Landw. Produkte insgesamt ohne Obst und Gemüse</v>
          </cell>
          <cell r="B18">
            <v>965.91</v>
          </cell>
          <cell r="C18">
            <v>1988</v>
          </cell>
          <cell r="D18">
            <v>91.3</v>
          </cell>
          <cell r="E18" t="str">
            <v xml:space="preserve"> </v>
          </cell>
          <cell r="F18">
            <v>90.7</v>
          </cell>
          <cell r="G18" t="str">
            <v xml:space="preserve"> </v>
          </cell>
          <cell r="H18">
            <v>90.8</v>
          </cell>
          <cell r="I18" t="str">
            <v xml:space="preserve"> </v>
          </cell>
          <cell r="J18">
            <v>89</v>
          </cell>
          <cell r="K18" t="str">
            <v xml:space="preserve"> </v>
          </cell>
          <cell r="L18">
            <v>88.4</v>
          </cell>
          <cell r="M18" t="str">
            <v xml:space="preserve"> </v>
          </cell>
          <cell r="N18">
            <v>89.9</v>
          </cell>
          <cell r="O18" t="str">
            <v xml:space="preserve"> </v>
          </cell>
          <cell r="P18">
            <v>90.1</v>
          </cell>
          <cell r="Q18" t="str">
            <v xml:space="preserve"> </v>
          </cell>
          <cell r="R18">
            <v>90.3</v>
          </cell>
          <cell r="S18" t="str">
            <v xml:space="preserve"> </v>
          </cell>
          <cell r="T18">
            <v>92.6</v>
          </cell>
          <cell r="U18" t="str">
            <v xml:space="preserve"> </v>
          </cell>
          <cell r="V18">
            <v>93.9</v>
          </cell>
          <cell r="W18" t="str">
            <v xml:space="preserve"> </v>
          </cell>
          <cell r="X18">
            <v>95.3</v>
          </cell>
          <cell r="Y18" t="str">
            <v xml:space="preserve"> </v>
          </cell>
          <cell r="Z18">
            <v>96.7</v>
          </cell>
          <cell r="AA18" t="str">
            <v xml:space="preserve"> </v>
          </cell>
          <cell r="AB18">
            <v>91.6</v>
          </cell>
          <cell r="AC18" t="str">
            <v xml:space="preserve"> </v>
          </cell>
          <cell r="AD18">
            <v>95.3</v>
          </cell>
          <cell r="AE18" t="str">
            <v xml:space="preserve"> </v>
          </cell>
        </row>
        <row r="19">
          <cell r="A19" t="str">
            <v>Landw. Produkte insgesamt ohne Obst und Gemüse</v>
          </cell>
          <cell r="B19">
            <v>965.91</v>
          </cell>
          <cell r="C19">
            <v>1989</v>
          </cell>
          <cell r="D19">
            <v>95.9</v>
          </cell>
          <cell r="E19" t="str">
            <v xml:space="preserve"> </v>
          </cell>
          <cell r="F19">
            <v>97</v>
          </cell>
          <cell r="G19" t="str">
            <v xml:space="preserve"> </v>
          </cell>
          <cell r="H19">
            <v>97.9</v>
          </cell>
          <cell r="I19" t="str">
            <v xml:space="preserve"> </v>
          </cell>
          <cell r="J19">
            <v>97.1</v>
          </cell>
          <cell r="K19" t="str">
            <v xml:space="preserve"> </v>
          </cell>
          <cell r="L19">
            <v>97.6</v>
          </cell>
          <cell r="M19" t="str">
            <v xml:space="preserve"> </v>
          </cell>
          <cell r="N19">
            <v>100.3</v>
          </cell>
          <cell r="O19" t="str">
            <v xml:space="preserve"> </v>
          </cell>
          <cell r="P19">
            <v>101</v>
          </cell>
          <cell r="Q19" t="str">
            <v xml:space="preserve"> </v>
          </cell>
          <cell r="R19">
            <v>103.3</v>
          </cell>
          <cell r="S19" t="str">
            <v xml:space="preserve"> </v>
          </cell>
          <cell r="T19">
            <v>105</v>
          </cell>
          <cell r="U19" t="str">
            <v xml:space="preserve"> </v>
          </cell>
          <cell r="V19">
            <v>102.7</v>
          </cell>
          <cell r="W19" t="str">
            <v xml:space="preserve"> </v>
          </cell>
          <cell r="X19">
            <v>101.1</v>
          </cell>
          <cell r="Y19" t="str">
            <v xml:space="preserve"> </v>
          </cell>
          <cell r="Z19">
            <v>100.5</v>
          </cell>
          <cell r="AA19" t="str">
            <v xml:space="preserve"> </v>
          </cell>
          <cell r="AB19">
            <v>99.8</v>
          </cell>
          <cell r="AC19" t="str">
            <v xml:space="preserve"> </v>
          </cell>
          <cell r="AD19">
            <v>99.4</v>
          </cell>
          <cell r="AE19" t="str">
            <v xml:space="preserve"> </v>
          </cell>
        </row>
        <row r="20">
          <cell r="A20" t="str">
            <v>Landw. Produkte insgesamt ohne Obst und Gemüse</v>
          </cell>
          <cell r="B20">
            <v>965.91</v>
          </cell>
          <cell r="C20">
            <v>1990</v>
          </cell>
          <cell r="D20">
            <v>96.1</v>
          </cell>
          <cell r="E20" t="str">
            <v xml:space="preserve"> </v>
          </cell>
          <cell r="F20">
            <v>96.3</v>
          </cell>
          <cell r="G20" t="str">
            <v xml:space="preserve"> </v>
          </cell>
          <cell r="H20">
            <v>96.8</v>
          </cell>
          <cell r="I20" t="str">
            <v xml:space="preserve"> </v>
          </cell>
          <cell r="J20">
            <v>96.8</v>
          </cell>
          <cell r="K20" t="str">
            <v xml:space="preserve"> </v>
          </cell>
          <cell r="L20">
            <v>97.4</v>
          </cell>
          <cell r="M20" t="str">
            <v xml:space="preserve"> </v>
          </cell>
          <cell r="N20">
            <v>97.9</v>
          </cell>
          <cell r="O20" t="str">
            <v xml:space="preserve"> </v>
          </cell>
          <cell r="P20">
            <v>97.1</v>
          </cell>
          <cell r="Q20" t="str">
            <v xml:space="preserve"> </v>
          </cell>
          <cell r="R20">
            <v>93.2</v>
          </cell>
          <cell r="S20" t="str">
            <v xml:space="preserve"> </v>
          </cell>
          <cell r="T20">
            <v>91.8</v>
          </cell>
          <cell r="U20" t="str">
            <v xml:space="preserve"> </v>
          </cell>
          <cell r="V20">
            <v>89.5</v>
          </cell>
          <cell r="W20" t="str">
            <v xml:space="preserve"> </v>
          </cell>
          <cell r="X20">
            <v>89.9</v>
          </cell>
          <cell r="Y20" t="str">
            <v xml:space="preserve"> </v>
          </cell>
          <cell r="Z20">
            <v>90.4</v>
          </cell>
          <cell r="AA20" t="str">
            <v xml:space="preserve"> </v>
          </cell>
          <cell r="AB20">
            <v>94</v>
          </cell>
          <cell r="AC20" t="str">
            <v xml:space="preserve"> </v>
          </cell>
          <cell r="AD20">
            <v>91.6</v>
          </cell>
          <cell r="AE20" t="str">
            <v xml:space="preserve"> </v>
          </cell>
        </row>
        <row r="21">
          <cell r="A21" t="str">
            <v>Landw. Produkte insgesamt ohne Obst und Gemüse</v>
          </cell>
          <cell r="B21">
            <v>965.91</v>
          </cell>
          <cell r="C21">
            <v>1991</v>
          </cell>
          <cell r="D21">
            <v>89.8</v>
          </cell>
          <cell r="E21" t="str">
            <v xml:space="preserve"> </v>
          </cell>
          <cell r="F21">
            <v>92.4</v>
          </cell>
          <cell r="G21" t="str">
            <v xml:space="preserve"> </v>
          </cell>
          <cell r="H21">
            <v>92.6</v>
          </cell>
          <cell r="I21" t="str">
            <v xml:space="preserve"> </v>
          </cell>
          <cell r="J21">
            <v>91.8</v>
          </cell>
          <cell r="K21" t="str">
            <v xml:space="preserve"> </v>
          </cell>
          <cell r="L21">
            <v>93</v>
          </cell>
          <cell r="M21" t="str">
            <v xml:space="preserve"> </v>
          </cell>
          <cell r="N21">
            <v>92.7</v>
          </cell>
          <cell r="O21" t="str">
            <v xml:space="preserve"> </v>
          </cell>
          <cell r="P21">
            <v>91.9</v>
          </cell>
          <cell r="Q21" t="str">
            <v xml:space="preserve"> </v>
          </cell>
          <cell r="R21">
            <v>92.6</v>
          </cell>
          <cell r="S21" t="str">
            <v xml:space="preserve"> </v>
          </cell>
          <cell r="T21">
            <v>94.4</v>
          </cell>
          <cell r="U21" t="str">
            <v xml:space="preserve">  </v>
          </cell>
          <cell r="V21">
            <v>93.4</v>
          </cell>
          <cell r="W21" t="str">
            <v xml:space="preserve"> </v>
          </cell>
          <cell r="X21">
            <v>95.3</v>
          </cell>
          <cell r="Y21" t="str">
            <v xml:space="preserve"> </v>
          </cell>
          <cell r="Z21">
            <v>95.9</v>
          </cell>
          <cell r="AA21" t="str">
            <v xml:space="preserve"> </v>
          </cell>
          <cell r="AB21">
            <v>92.3</v>
          </cell>
          <cell r="AC21" t="str">
            <v xml:space="preserve"> </v>
          </cell>
          <cell r="AD21">
            <v>94.5</v>
          </cell>
          <cell r="AE21" t="str">
            <v xml:space="preserve"> </v>
          </cell>
        </row>
        <row r="22">
          <cell r="A22" t="str">
            <v>Landw. Produkte insgesamt ohne Obst und Gemüse</v>
          </cell>
          <cell r="B22">
            <v>965.91</v>
          </cell>
          <cell r="C22">
            <v>1992</v>
          </cell>
          <cell r="D22">
            <v>96</v>
          </cell>
          <cell r="E22" t="str">
            <v xml:space="preserve"> </v>
          </cell>
          <cell r="F22">
            <v>96</v>
          </cell>
          <cell r="G22" t="str">
            <v xml:space="preserve"> </v>
          </cell>
          <cell r="H22">
            <v>95.8</v>
          </cell>
          <cell r="I22" t="str">
            <v xml:space="preserve"> </v>
          </cell>
          <cell r="J22">
            <v>95.1</v>
          </cell>
          <cell r="K22" t="str">
            <v xml:space="preserve"> </v>
          </cell>
          <cell r="L22">
            <v>94.6</v>
          </cell>
          <cell r="M22" t="str">
            <v xml:space="preserve"> </v>
          </cell>
          <cell r="N22">
            <v>94.5</v>
          </cell>
          <cell r="O22" t="str">
            <v xml:space="preserve"> </v>
          </cell>
          <cell r="P22">
            <v>92.5</v>
          </cell>
          <cell r="R22">
            <v>91.3</v>
          </cell>
          <cell r="T22">
            <v>90.8</v>
          </cell>
          <cell r="V22">
            <v>88.6</v>
          </cell>
          <cell r="X22">
            <v>88.7</v>
          </cell>
          <cell r="Z22">
            <v>86.6</v>
          </cell>
          <cell r="AB22">
            <v>91.5</v>
          </cell>
          <cell r="AD22">
            <v>87.6</v>
          </cell>
        </row>
        <row r="23">
          <cell r="A23" t="str">
            <v>Landw. Produkte insgesamt ohne Obst und Gemüse</v>
          </cell>
          <cell r="B23">
            <v>965.91</v>
          </cell>
          <cell r="C23">
            <v>1993</v>
          </cell>
          <cell r="D23">
            <v>85.8</v>
          </cell>
          <cell r="F23">
            <v>86.2</v>
          </cell>
          <cell r="H23">
            <v>87.2</v>
          </cell>
          <cell r="J23">
            <v>85.4</v>
          </cell>
          <cell r="L23">
            <v>85.2</v>
          </cell>
          <cell r="N23">
            <v>85.9</v>
          </cell>
          <cell r="P23">
            <v>84.6</v>
          </cell>
          <cell r="R23">
            <v>82.7</v>
          </cell>
          <cell r="T23">
            <v>82</v>
          </cell>
          <cell r="V23">
            <v>81.3</v>
          </cell>
          <cell r="X23">
            <v>83.6</v>
          </cell>
          <cell r="Z23">
            <v>85.4</v>
          </cell>
          <cell r="AB23">
            <v>84.4</v>
          </cell>
          <cell r="AD23">
            <v>84.1</v>
          </cell>
        </row>
        <row r="24">
          <cell r="A24" t="str">
            <v>Landw. Produkte insgesamt ohne Obst und Gemüse</v>
          </cell>
          <cell r="B24">
            <v>965.91</v>
          </cell>
          <cell r="C24">
            <v>1994</v>
          </cell>
          <cell r="D24">
            <v>83.7</v>
          </cell>
          <cell r="F24">
            <v>84.5</v>
          </cell>
          <cell r="H24">
            <v>85.3</v>
          </cell>
          <cell r="J24">
            <v>84.8</v>
          </cell>
          <cell r="L24">
            <v>86.5</v>
          </cell>
          <cell r="N24">
            <v>85.6</v>
          </cell>
          <cell r="P24">
            <v>83.3</v>
          </cell>
          <cell r="R24">
            <v>84.6</v>
          </cell>
          <cell r="T24">
            <v>84.9</v>
          </cell>
          <cell r="V24">
            <v>86.4</v>
          </cell>
          <cell r="X24">
            <v>86.5</v>
          </cell>
          <cell r="Z24">
            <v>86.8</v>
          </cell>
          <cell r="AB24">
            <v>85.9</v>
          </cell>
          <cell r="AD24">
            <v>87</v>
          </cell>
        </row>
        <row r="25">
          <cell r="A25" t="str">
            <v>Landw. Produkte insgesamt ohne Obst und Gemüse</v>
          </cell>
          <cell r="B25">
            <v>965.91</v>
          </cell>
          <cell r="C25">
            <v>1995</v>
          </cell>
          <cell r="D25">
            <v>88.4</v>
          </cell>
          <cell r="F25">
            <v>91.4</v>
          </cell>
          <cell r="H25">
            <v>91.4</v>
          </cell>
          <cell r="J25">
            <v>90.2</v>
          </cell>
          <cell r="L25">
            <v>89.2</v>
          </cell>
          <cell r="N25">
            <v>88.8</v>
          </cell>
          <cell r="P25">
            <v>86.5</v>
          </cell>
          <cell r="R25">
            <v>87.7</v>
          </cell>
          <cell r="T25">
            <v>88.9</v>
          </cell>
          <cell r="V25">
            <v>83.6</v>
          </cell>
          <cell r="X25">
            <v>84.5</v>
          </cell>
          <cell r="Z25">
            <v>84.1</v>
          </cell>
          <cell r="AB25">
            <v>86.3</v>
          </cell>
          <cell r="AD25">
            <v>85.6</v>
          </cell>
        </row>
        <row r="26">
          <cell r="A26" t="str">
            <v>Landw. Produkte insgesamt ohne Obst und Gemüse</v>
          </cell>
          <cell r="B26">
            <v>965.91</v>
          </cell>
          <cell r="C26">
            <v>1996</v>
          </cell>
          <cell r="D26">
            <v>85.3</v>
          </cell>
          <cell r="F26">
            <v>85</v>
          </cell>
          <cell r="H26">
            <v>85.9</v>
          </cell>
          <cell r="J26">
            <v>85.4</v>
          </cell>
          <cell r="L26">
            <v>87.4</v>
          </cell>
          <cell r="N26">
            <v>87.2</v>
          </cell>
          <cell r="P26">
            <v>87</v>
          </cell>
          <cell r="R26">
            <v>87</v>
          </cell>
          <cell r="T26">
            <v>86.3</v>
          </cell>
          <cell r="V26">
            <v>83.4</v>
          </cell>
          <cell r="X26">
            <v>81.7</v>
          </cell>
          <cell r="Y26" t="str">
            <v>v</v>
          </cell>
          <cell r="Z26">
            <v>82.9</v>
          </cell>
          <cell r="AA26" t="str">
            <v>v</v>
          </cell>
          <cell r="AB26">
            <v>84.9</v>
          </cell>
          <cell r="AC26" t="str">
            <v>v</v>
          </cell>
        </row>
        <row r="27">
          <cell r="A27" t="str">
            <v>Landw. Produkte insgesamt ohne Obst und Gemüse</v>
          </cell>
          <cell r="B27">
            <v>965.91</v>
          </cell>
          <cell r="C27">
            <v>1997</v>
          </cell>
        </row>
        <row r="28">
          <cell r="A28" t="str">
            <v>Landw. Produkte insgesamt ohne Sonderkulturen</v>
          </cell>
          <cell r="B28">
            <v>891.02</v>
          </cell>
          <cell r="C28">
            <v>1985</v>
          </cell>
          <cell r="D28">
            <v>102.1</v>
          </cell>
          <cell r="F28">
            <v>101.6</v>
          </cell>
          <cell r="H28">
            <v>101.8</v>
          </cell>
          <cell r="J28">
            <v>101</v>
          </cell>
          <cell r="L28">
            <v>100.9</v>
          </cell>
          <cell r="N28">
            <v>101.2</v>
          </cell>
          <cell r="P28">
            <v>101.3</v>
          </cell>
          <cell r="R28">
            <v>100.6</v>
          </cell>
          <cell r="T28">
            <v>100.1</v>
          </cell>
          <cell r="V28">
            <v>97.8</v>
          </cell>
          <cell r="X28">
            <v>99.1</v>
          </cell>
          <cell r="Z28">
            <v>99.4</v>
          </cell>
          <cell r="AB28">
            <v>100</v>
          </cell>
          <cell r="AD28">
            <v>97.3</v>
          </cell>
        </row>
        <row r="29">
          <cell r="A29" t="str">
            <v>Landw. Produkte insgesamt ohne Sonderkulturen</v>
          </cell>
          <cell r="B29">
            <v>891.02</v>
          </cell>
          <cell r="C29">
            <v>1986</v>
          </cell>
          <cell r="D29">
            <v>97.3</v>
          </cell>
          <cell r="F29">
            <v>97.1</v>
          </cell>
          <cell r="H29">
            <v>96</v>
          </cell>
          <cell r="J29">
            <v>94</v>
          </cell>
          <cell r="L29">
            <v>93.3</v>
          </cell>
          <cell r="N29">
            <v>94.7</v>
          </cell>
          <cell r="P29">
            <v>94.1</v>
          </cell>
          <cell r="R29">
            <v>93.8</v>
          </cell>
          <cell r="T29">
            <v>94.6</v>
          </cell>
          <cell r="V29">
            <v>94.1</v>
          </cell>
          <cell r="X29">
            <v>93.7</v>
          </cell>
          <cell r="Z29">
            <v>92.4</v>
          </cell>
          <cell r="AB29">
            <v>94.5</v>
          </cell>
          <cell r="AD29">
            <v>92.7</v>
          </cell>
        </row>
        <row r="30">
          <cell r="A30" t="str">
            <v>Landw. Produkte insgesamt ohne Sonderkulturen</v>
          </cell>
          <cell r="B30">
            <v>891.02</v>
          </cell>
          <cell r="C30">
            <v>1987</v>
          </cell>
          <cell r="D30">
            <v>90.8</v>
          </cell>
          <cell r="F30">
            <v>92.1</v>
          </cell>
          <cell r="H30">
            <v>93.4</v>
          </cell>
          <cell r="J30">
            <v>93.1</v>
          </cell>
          <cell r="L30">
            <v>91.5</v>
          </cell>
          <cell r="N30">
            <v>91.6</v>
          </cell>
          <cell r="P30">
            <v>89.9</v>
          </cell>
          <cell r="R30">
            <v>90.5</v>
          </cell>
          <cell r="T30">
            <v>90.8</v>
          </cell>
          <cell r="V30">
            <v>90.7</v>
          </cell>
          <cell r="X30">
            <v>91.7</v>
          </cell>
          <cell r="Z30">
            <v>92.2</v>
          </cell>
          <cell r="AB30">
            <v>91.2</v>
          </cell>
          <cell r="AD30">
            <v>90.4</v>
          </cell>
        </row>
        <row r="31">
          <cell r="A31" t="str">
            <v>Landw. Produkte insgesamt ohne Sonderkulturen</v>
          </cell>
          <cell r="B31">
            <v>891.02</v>
          </cell>
          <cell r="C31">
            <v>1988</v>
          </cell>
          <cell r="D31">
            <v>90.9</v>
          </cell>
          <cell r="E31" t="str">
            <v xml:space="preserve"> </v>
          </cell>
          <cell r="F31">
            <v>90.4</v>
          </cell>
          <cell r="G31" t="str">
            <v xml:space="preserve"> </v>
          </cell>
          <cell r="H31">
            <v>90.4</v>
          </cell>
          <cell r="I31" t="str">
            <v xml:space="preserve"> </v>
          </cell>
          <cell r="J31">
            <v>88.5</v>
          </cell>
          <cell r="K31" t="str">
            <v xml:space="preserve"> </v>
          </cell>
          <cell r="L31">
            <v>87.9</v>
          </cell>
          <cell r="M31" t="str">
            <v xml:space="preserve"> </v>
          </cell>
          <cell r="N31">
            <v>89.6</v>
          </cell>
          <cell r="O31" t="str">
            <v xml:space="preserve"> </v>
          </cell>
          <cell r="P31">
            <v>90</v>
          </cell>
          <cell r="Q31" t="str">
            <v xml:space="preserve"> </v>
          </cell>
          <cell r="R31">
            <v>90.3</v>
          </cell>
          <cell r="S31" t="str">
            <v xml:space="preserve"> </v>
          </cell>
          <cell r="T31">
            <v>92.7</v>
          </cell>
          <cell r="U31" t="str">
            <v xml:space="preserve"> </v>
          </cell>
          <cell r="V31">
            <v>94</v>
          </cell>
          <cell r="W31" t="str">
            <v xml:space="preserve"> </v>
          </cell>
          <cell r="X31">
            <v>95.4</v>
          </cell>
          <cell r="Y31" t="str">
            <v xml:space="preserve"> </v>
          </cell>
          <cell r="Z31">
            <v>96.7</v>
          </cell>
          <cell r="AA31" t="str">
            <v xml:space="preserve"> </v>
          </cell>
          <cell r="AB31">
            <v>91.3</v>
          </cell>
          <cell r="AC31" t="str">
            <v xml:space="preserve"> </v>
          </cell>
          <cell r="AD31">
            <v>95.4</v>
          </cell>
          <cell r="AE31" t="str">
            <v xml:space="preserve"> </v>
          </cell>
        </row>
        <row r="32">
          <cell r="A32" t="str">
            <v>Landw. Produkte insgesamt ohne Sonderkulturen</v>
          </cell>
          <cell r="B32">
            <v>891.02</v>
          </cell>
          <cell r="C32">
            <v>1989</v>
          </cell>
          <cell r="D32">
            <v>95.8</v>
          </cell>
          <cell r="E32" t="str">
            <v xml:space="preserve"> </v>
          </cell>
          <cell r="F32">
            <v>97.1</v>
          </cell>
          <cell r="G32" t="str">
            <v xml:space="preserve"> </v>
          </cell>
          <cell r="H32">
            <v>98.1</v>
          </cell>
          <cell r="I32" t="str">
            <v xml:space="preserve"> </v>
          </cell>
          <cell r="J32">
            <v>97.3</v>
          </cell>
          <cell r="K32" t="str">
            <v xml:space="preserve"> </v>
          </cell>
          <cell r="L32">
            <v>98</v>
          </cell>
          <cell r="M32" t="str">
            <v xml:space="preserve"> </v>
          </cell>
          <cell r="N32">
            <v>101</v>
          </cell>
          <cell r="O32" t="str">
            <v xml:space="preserve"> </v>
          </cell>
          <cell r="P32">
            <v>101.9</v>
          </cell>
          <cell r="Q32" t="str">
            <v xml:space="preserve"> </v>
          </cell>
          <cell r="R32">
            <v>104.3</v>
          </cell>
          <cell r="S32" t="str">
            <v xml:space="preserve"> </v>
          </cell>
          <cell r="T32">
            <v>106.1</v>
          </cell>
          <cell r="U32" t="str">
            <v xml:space="preserve"> </v>
          </cell>
          <cell r="V32">
            <v>103.5</v>
          </cell>
          <cell r="W32" t="str">
            <v xml:space="preserve"> </v>
          </cell>
          <cell r="X32">
            <v>101.7</v>
          </cell>
          <cell r="Y32" t="str">
            <v xml:space="preserve"> </v>
          </cell>
          <cell r="Z32">
            <v>100.8</v>
          </cell>
          <cell r="AA32" t="str">
            <v xml:space="preserve"> </v>
          </cell>
          <cell r="AB32">
            <v>100.3</v>
          </cell>
          <cell r="AC32" t="str">
            <v xml:space="preserve"> </v>
          </cell>
          <cell r="AD32">
            <v>99.8</v>
          </cell>
          <cell r="AE32" t="str">
            <v xml:space="preserve"> </v>
          </cell>
        </row>
        <row r="33">
          <cell r="A33" t="str">
            <v>Landw. Produkte insgesamt ohne Sonderkulturen</v>
          </cell>
          <cell r="B33">
            <v>891.02</v>
          </cell>
          <cell r="C33">
            <v>1990</v>
          </cell>
          <cell r="D33">
            <v>96</v>
          </cell>
          <cell r="E33" t="str">
            <v xml:space="preserve"> </v>
          </cell>
          <cell r="F33">
            <v>96.3</v>
          </cell>
          <cell r="G33" t="str">
            <v xml:space="preserve"> </v>
          </cell>
          <cell r="H33">
            <v>97</v>
          </cell>
          <cell r="I33" t="str">
            <v xml:space="preserve"> </v>
          </cell>
          <cell r="J33">
            <v>97</v>
          </cell>
          <cell r="K33" t="str">
            <v xml:space="preserve"> </v>
          </cell>
          <cell r="L33">
            <v>97.7</v>
          </cell>
          <cell r="M33" t="str">
            <v xml:space="preserve"> </v>
          </cell>
          <cell r="N33">
            <v>98.3</v>
          </cell>
          <cell r="O33" t="str">
            <v xml:space="preserve"> </v>
          </cell>
          <cell r="P33">
            <v>97.6</v>
          </cell>
          <cell r="Q33" t="str">
            <v xml:space="preserve"> </v>
          </cell>
          <cell r="R33">
            <v>93.4</v>
          </cell>
          <cell r="S33" t="str">
            <v xml:space="preserve"> </v>
          </cell>
          <cell r="T33">
            <v>91.5</v>
          </cell>
          <cell r="U33" t="str">
            <v xml:space="preserve"> </v>
          </cell>
          <cell r="V33">
            <v>88.7</v>
          </cell>
          <cell r="W33" t="str">
            <v xml:space="preserve"> </v>
          </cell>
          <cell r="X33">
            <v>89.2</v>
          </cell>
          <cell r="Y33" t="str">
            <v xml:space="preserve"> </v>
          </cell>
          <cell r="Z33">
            <v>89.3</v>
          </cell>
          <cell r="AA33" t="str">
            <v xml:space="preserve"> </v>
          </cell>
          <cell r="AB33">
            <v>93.6</v>
          </cell>
          <cell r="AC33" t="str">
            <v xml:space="preserve"> </v>
          </cell>
          <cell r="AD33">
            <v>90.9</v>
          </cell>
          <cell r="AE33" t="str">
            <v xml:space="preserve"> </v>
          </cell>
        </row>
        <row r="34">
          <cell r="A34" t="str">
            <v>Landw. Produkte insgesamt ohne Sonderkulturen</v>
          </cell>
          <cell r="B34">
            <v>891.02</v>
          </cell>
          <cell r="C34">
            <v>1991</v>
          </cell>
          <cell r="D34">
            <v>88.8</v>
          </cell>
          <cell r="E34" t="str">
            <v xml:space="preserve"> </v>
          </cell>
          <cell r="F34">
            <v>91.6</v>
          </cell>
          <cell r="G34" t="str">
            <v xml:space="preserve"> </v>
          </cell>
          <cell r="H34">
            <v>91.9</v>
          </cell>
          <cell r="I34" t="str">
            <v xml:space="preserve"> </v>
          </cell>
          <cell r="J34">
            <v>91.1</v>
          </cell>
          <cell r="K34" t="str">
            <v xml:space="preserve"> </v>
          </cell>
          <cell r="L34">
            <v>92.3</v>
          </cell>
          <cell r="M34" t="str">
            <v xml:space="preserve"> </v>
          </cell>
          <cell r="N34">
            <v>92.1</v>
          </cell>
          <cell r="O34" t="str">
            <v xml:space="preserve"> </v>
          </cell>
          <cell r="P34">
            <v>91.4</v>
          </cell>
          <cell r="Q34" t="str">
            <v xml:space="preserve"> </v>
          </cell>
          <cell r="R34">
            <v>92.2</v>
          </cell>
          <cell r="S34" t="str">
            <v xml:space="preserve"> </v>
          </cell>
          <cell r="T34">
            <v>94.4</v>
          </cell>
          <cell r="U34" t="str">
            <v xml:space="preserve"> </v>
          </cell>
          <cell r="V34">
            <v>93.3</v>
          </cell>
          <cell r="W34" t="str">
            <v xml:space="preserve"> </v>
          </cell>
          <cell r="X34">
            <v>95</v>
          </cell>
          <cell r="Y34" t="str">
            <v xml:space="preserve"> </v>
          </cell>
          <cell r="Z34">
            <v>95.5</v>
          </cell>
          <cell r="AA34" t="str">
            <v xml:space="preserve"> </v>
          </cell>
          <cell r="AB34">
            <v>92</v>
          </cell>
          <cell r="AC34" t="str">
            <v xml:space="preserve"> </v>
          </cell>
          <cell r="AD34">
            <v>94.3</v>
          </cell>
          <cell r="AE34" t="str">
            <v xml:space="preserve"> </v>
          </cell>
        </row>
        <row r="35">
          <cell r="A35" t="str">
            <v>Landw. Produkte insgesamt ohne Sonderkulturen</v>
          </cell>
          <cell r="B35">
            <v>891.02</v>
          </cell>
          <cell r="C35">
            <v>1992</v>
          </cell>
          <cell r="D35">
            <v>95.7</v>
          </cell>
          <cell r="E35" t="str">
            <v xml:space="preserve"> </v>
          </cell>
          <cell r="F35">
            <v>95.8</v>
          </cell>
          <cell r="G35" t="str">
            <v xml:space="preserve"> </v>
          </cell>
          <cell r="H35">
            <v>95.8</v>
          </cell>
          <cell r="I35" t="str">
            <v xml:space="preserve"> </v>
          </cell>
          <cell r="J35">
            <v>95.1</v>
          </cell>
          <cell r="K35" t="str">
            <v xml:space="preserve"> </v>
          </cell>
          <cell r="L35">
            <v>94.6</v>
          </cell>
          <cell r="M35" t="str">
            <v xml:space="preserve"> </v>
          </cell>
          <cell r="N35">
            <v>94.5</v>
          </cell>
          <cell r="O35" t="str">
            <v xml:space="preserve"> </v>
          </cell>
          <cell r="P35">
            <v>92.4</v>
          </cell>
          <cell r="Q35" t="str">
            <v xml:space="preserve"> </v>
          </cell>
          <cell r="R35">
            <v>91.1</v>
          </cell>
          <cell r="S35" t="str">
            <v xml:space="preserve"> </v>
          </cell>
          <cell r="T35">
            <v>90.4</v>
          </cell>
          <cell r="V35">
            <v>88.1</v>
          </cell>
          <cell r="X35">
            <v>88.2</v>
          </cell>
          <cell r="Z35">
            <v>85.9</v>
          </cell>
          <cell r="AB35">
            <v>91.3</v>
          </cell>
          <cell r="AC35" t="str">
            <v xml:space="preserve"> </v>
          </cell>
          <cell r="AD35">
            <v>87</v>
          </cell>
        </row>
        <row r="36">
          <cell r="A36" t="str">
            <v>Landw. Produkte insgesamt ohne Sonderkulturen</v>
          </cell>
          <cell r="B36">
            <v>891.02</v>
          </cell>
          <cell r="C36">
            <v>1993</v>
          </cell>
          <cell r="D36">
            <v>84.9</v>
          </cell>
          <cell r="F36">
            <v>85.5</v>
          </cell>
          <cell r="H36">
            <v>86.6</v>
          </cell>
          <cell r="J36">
            <v>85.2</v>
          </cell>
          <cell r="L36">
            <v>84.5</v>
          </cell>
          <cell r="N36">
            <v>85.3</v>
          </cell>
          <cell r="P36">
            <v>83.9</v>
          </cell>
          <cell r="R36">
            <v>81.900000000000006</v>
          </cell>
          <cell r="T36">
            <v>81.099999999999994</v>
          </cell>
          <cell r="V36">
            <v>80</v>
          </cell>
          <cell r="X36">
            <v>82.4</v>
          </cell>
          <cell r="Z36">
            <v>84.2</v>
          </cell>
          <cell r="AB36">
            <v>83.4</v>
          </cell>
          <cell r="AD36">
            <v>83</v>
          </cell>
        </row>
        <row r="37">
          <cell r="A37" t="str">
            <v>Landw. Produkte insgesamt ohne Sonderkulturen</v>
          </cell>
          <cell r="B37">
            <v>891.02</v>
          </cell>
          <cell r="C37">
            <v>1994</v>
          </cell>
          <cell r="D37">
            <v>82.4</v>
          </cell>
          <cell r="F37">
            <v>83.4</v>
          </cell>
          <cell r="H37">
            <v>84.1</v>
          </cell>
          <cell r="J37">
            <v>83.7</v>
          </cell>
          <cell r="L37">
            <v>85.5</v>
          </cell>
          <cell r="N37">
            <v>84.6</v>
          </cell>
          <cell r="P37">
            <v>82.3</v>
          </cell>
          <cell r="R37">
            <v>83.7</v>
          </cell>
          <cell r="T37">
            <v>83.9</v>
          </cell>
          <cell r="V37">
            <v>85.3</v>
          </cell>
          <cell r="X37">
            <v>85.4</v>
          </cell>
          <cell r="Z37">
            <v>85.6</v>
          </cell>
          <cell r="AB37">
            <v>84.8</v>
          </cell>
          <cell r="AD37">
            <v>86</v>
          </cell>
        </row>
        <row r="38">
          <cell r="A38" t="str">
            <v>Landw. Produkte insgesamt ohne Sonderkulturen</v>
          </cell>
          <cell r="B38">
            <v>891.02</v>
          </cell>
          <cell r="C38">
            <v>1995</v>
          </cell>
          <cell r="D38">
            <v>87.4</v>
          </cell>
          <cell r="F38">
            <v>90.6</v>
          </cell>
          <cell r="H38">
            <v>90.8</v>
          </cell>
          <cell r="J38">
            <v>89.5</v>
          </cell>
          <cell r="L38">
            <v>88.5</v>
          </cell>
          <cell r="N38">
            <v>88.1</v>
          </cell>
          <cell r="P38">
            <v>85.8</v>
          </cell>
          <cell r="R38">
            <v>87</v>
          </cell>
          <cell r="T38">
            <v>88.2</v>
          </cell>
          <cell r="V38">
            <v>82</v>
          </cell>
          <cell r="X38">
            <v>82.9</v>
          </cell>
          <cell r="Z38">
            <v>84.1</v>
          </cell>
          <cell r="AB38">
            <v>85</v>
          </cell>
          <cell r="AD38">
            <v>84.1</v>
          </cell>
        </row>
        <row r="39">
          <cell r="A39" t="str">
            <v>Landw. Produkte insgesamt ohne Sonderkulturen</v>
          </cell>
          <cell r="B39">
            <v>891.02</v>
          </cell>
          <cell r="C39">
            <v>1996</v>
          </cell>
          <cell r="D39">
            <v>83.3</v>
          </cell>
          <cell r="F39">
            <v>83.5</v>
          </cell>
          <cell r="H39">
            <v>84.6</v>
          </cell>
          <cell r="J39">
            <v>84.1</v>
          </cell>
          <cell r="L39">
            <v>86.2</v>
          </cell>
          <cell r="N39">
            <v>86.1</v>
          </cell>
          <cell r="P39">
            <v>85.9</v>
          </cell>
          <cell r="R39">
            <v>85.9</v>
          </cell>
          <cell r="T39">
            <v>85.1</v>
          </cell>
          <cell r="V39">
            <v>81.7</v>
          </cell>
          <cell r="X39">
            <v>79.8</v>
          </cell>
          <cell r="Y39" t="str">
            <v>v</v>
          </cell>
          <cell r="Z39">
            <v>81</v>
          </cell>
          <cell r="AA39" t="str">
            <v>v</v>
          </cell>
          <cell r="AB39">
            <v>83.4</v>
          </cell>
          <cell r="AC39" t="str">
            <v>v</v>
          </cell>
        </row>
        <row r="40">
          <cell r="A40" t="str">
            <v>Landw. Produkte insgesamt ohne Sonderkulturen</v>
          </cell>
          <cell r="B40">
            <v>891.02</v>
          </cell>
          <cell r="C40">
            <v>1997</v>
          </cell>
        </row>
        <row r="41">
          <cell r="A41" t="str">
            <v>Pflanzliche Produkte</v>
          </cell>
          <cell r="B41">
            <v>272.22000000000003</v>
          </cell>
          <cell r="C41">
            <v>1985</v>
          </cell>
          <cell r="D41">
            <v>104.6</v>
          </cell>
          <cell r="F41">
            <v>104</v>
          </cell>
          <cell r="H41">
            <v>104.1</v>
          </cell>
          <cell r="J41">
            <v>104.5</v>
          </cell>
          <cell r="K41" t="str">
            <v xml:space="preserve"> </v>
          </cell>
          <cell r="L41">
            <v>103.7</v>
          </cell>
          <cell r="N41">
            <v>103.6</v>
          </cell>
          <cell r="P41">
            <v>99.7</v>
          </cell>
          <cell r="R41">
            <v>95.5</v>
          </cell>
          <cell r="T41">
            <v>96</v>
          </cell>
          <cell r="V41">
            <v>98</v>
          </cell>
          <cell r="X41">
            <v>99.6</v>
          </cell>
          <cell r="Z41">
            <v>101.6</v>
          </cell>
          <cell r="AB41">
            <v>100</v>
          </cell>
          <cell r="AD41">
            <v>99.6</v>
          </cell>
        </row>
        <row r="42">
          <cell r="A42" t="str">
            <v>Pflanzliche Produkte</v>
          </cell>
          <cell r="B42">
            <v>272.22000000000003</v>
          </cell>
          <cell r="C42">
            <v>1986</v>
          </cell>
          <cell r="D42">
            <v>102.6</v>
          </cell>
          <cell r="F42">
            <v>103.2</v>
          </cell>
          <cell r="H42">
            <v>104.4</v>
          </cell>
          <cell r="J42">
            <v>104.7</v>
          </cell>
          <cell r="L42">
            <v>103.9</v>
          </cell>
          <cell r="N42">
            <v>104.5</v>
          </cell>
          <cell r="P42">
            <v>102.4</v>
          </cell>
          <cell r="R42">
            <v>98.1</v>
          </cell>
          <cell r="T42">
            <v>98.2</v>
          </cell>
          <cell r="V42">
            <v>96.9</v>
          </cell>
          <cell r="X42">
            <v>96.7</v>
          </cell>
          <cell r="Z42">
            <v>98.3</v>
          </cell>
          <cell r="AB42">
            <v>98.3</v>
          </cell>
          <cell r="AD42">
            <v>98.5</v>
          </cell>
        </row>
        <row r="43">
          <cell r="A43" t="str">
            <v>Pflanzliche Produkte</v>
          </cell>
          <cell r="B43">
            <v>272.22000000000003</v>
          </cell>
          <cell r="C43">
            <v>1987</v>
          </cell>
          <cell r="D43">
            <v>99.4</v>
          </cell>
          <cell r="F43">
            <v>100.2</v>
          </cell>
          <cell r="H43">
            <v>100.8</v>
          </cell>
          <cell r="J43">
            <v>101.9</v>
          </cell>
          <cell r="L43">
            <v>102.4</v>
          </cell>
          <cell r="N43">
            <v>102.5</v>
          </cell>
          <cell r="P43">
            <v>100.7</v>
          </cell>
          <cell r="R43">
            <v>98.4</v>
          </cell>
          <cell r="T43">
            <v>96.6</v>
          </cell>
          <cell r="V43">
            <v>97.1</v>
          </cell>
          <cell r="X43">
            <v>98.5</v>
          </cell>
          <cell r="Z43">
            <v>101</v>
          </cell>
          <cell r="AB43">
            <v>98.9</v>
          </cell>
          <cell r="AD43">
            <v>98.4</v>
          </cell>
        </row>
        <row r="44">
          <cell r="A44" t="str">
            <v>Pflanzliche Produkte</v>
          </cell>
          <cell r="B44">
            <v>272.22000000000003</v>
          </cell>
          <cell r="C44">
            <v>1988</v>
          </cell>
          <cell r="D44">
            <v>101.1</v>
          </cell>
          <cell r="E44" t="str">
            <v xml:space="preserve"> </v>
          </cell>
          <cell r="F44">
            <v>100.7</v>
          </cell>
          <cell r="G44" t="str">
            <v xml:space="preserve"> </v>
          </cell>
          <cell r="H44">
            <v>101.5</v>
          </cell>
          <cell r="I44" t="str">
            <v xml:space="preserve"> </v>
          </cell>
          <cell r="J44">
            <v>101.4</v>
          </cell>
          <cell r="K44" t="str">
            <v xml:space="preserve"> </v>
          </cell>
          <cell r="L44">
            <v>100.1</v>
          </cell>
          <cell r="M44" t="str">
            <v xml:space="preserve"> </v>
          </cell>
          <cell r="N44">
            <v>99.3</v>
          </cell>
          <cell r="O44" t="str">
            <v xml:space="preserve"> </v>
          </cell>
          <cell r="P44">
            <v>97.9</v>
          </cell>
          <cell r="Q44" t="str">
            <v xml:space="preserve"> </v>
          </cell>
          <cell r="R44">
            <v>93.5</v>
          </cell>
          <cell r="S44" t="str">
            <v xml:space="preserve"> </v>
          </cell>
          <cell r="T44">
            <v>93.3</v>
          </cell>
          <cell r="U44" t="str">
            <v xml:space="preserve"> </v>
          </cell>
          <cell r="V44">
            <v>94.9</v>
          </cell>
          <cell r="W44" t="str">
            <v xml:space="preserve"> </v>
          </cell>
          <cell r="X44">
            <v>95.6</v>
          </cell>
          <cell r="Y44" t="str">
            <v xml:space="preserve"> </v>
          </cell>
          <cell r="Z44">
            <v>96.7</v>
          </cell>
          <cell r="AA44" t="str">
            <v xml:space="preserve"> </v>
          </cell>
          <cell r="AB44">
            <v>96</v>
          </cell>
          <cell r="AC44" t="str">
            <v xml:space="preserve"> </v>
          </cell>
          <cell r="AD44">
            <v>95.9</v>
          </cell>
          <cell r="AE44" t="str">
            <v xml:space="preserve"> </v>
          </cell>
        </row>
        <row r="45">
          <cell r="A45" t="str">
            <v>Pflanzliche Produkte</v>
          </cell>
          <cell r="B45">
            <v>272.22000000000003</v>
          </cell>
          <cell r="C45">
            <v>1989</v>
          </cell>
          <cell r="D45">
            <v>97.4</v>
          </cell>
          <cell r="E45" t="str">
            <v xml:space="preserve"> </v>
          </cell>
          <cell r="F45">
            <v>98.5</v>
          </cell>
          <cell r="G45" t="str">
            <v xml:space="preserve"> </v>
          </cell>
          <cell r="H45">
            <v>100.6</v>
          </cell>
          <cell r="I45" t="str">
            <v xml:space="preserve"> </v>
          </cell>
          <cell r="J45">
            <v>101.7</v>
          </cell>
          <cell r="K45" t="str">
            <v xml:space="preserve"> </v>
          </cell>
          <cell r="L45">
            <v>101.4</v>
          </cell>
          <cell r="M45" t="str">
            <v xml:space="preserve"> </v>
          </cell>
          <cell r="N45">
            <v>100.9</v>
          </cell>
          <cell r="O45" t="str">
            <v xml:space="preserve"> </v>
          </cell>
          <cell r="P45">
            <v>100.1</v>
          </cell>
          <cell r="Q45" t="str">
            <v xml:space="preserve"> </v>
          </cell>
          <cell r="R45">
            <v>97.8</v>
          </cell>
          <cell r="S45" t="str">
            <v xml:space="preserve"> </v>
          </cell>
          <cell r="T45">
            <v>97.5</v>
          </cell>
          <cell r="U45" t="str">
            <v xml:space="preserve"> </v>
          </cell>
          <cell r="V45">
            <v>97.7</v>
          </cell>
          <cell r="W45" t="str">
            <v xml:space="preserve"> </v>
          </cell>
          <cell r="X45">
            <v>98.1</v>
          </cell>
          <cell r="Y45" t="str">
            <v xml:space="preserve"> </v>
          </cell>
          <cell r="Z45">
            <v>99.8</v>
          </cell>
          <cell r="AA45" t="str">
            <v xml:space="preserve"> </v>
          </cell>
          <cell r="AB45">
            <v>97.4</v>
          </cell>
          <cell r="AC45" t="str">
            <v xml:space="preserve"> </v>
          </cell>
          <cell r="AD45">
            <v>97.8</v>
          </cell>
          <cell r="AE45" t="str">
            <v xml:space="preserve"> </v>
          </cell>
        </row>
        <row r="46">
          <cell r="A46" t="str">
            <v>Pflanzliche Produkte</v>
          </cell>
          <cell r="B46">
            <v>272.22000000000003</v>
          </cell>
          <cell r="C46">
            <v>1990</v>
          </cell>
          <cell r="D46">
            <v>101.1</v>
          </cell>
          <cell r="E46" t="str">
            <v xml:space="preserve"> </v>
          </cell>
          <cell r="F46">
            <v>100.9</v>
          </cell>
          <cell r="G46" t="str">
            <v xml:space="preserve"> </v>
          </cell>
          <cell r="H46">
            <v>100.5</v>
          </cell>
          <cell r="I46" t="str">
            <v xml:space="preserve"> </v>
          </cell>
          <cell r="J46">
            <v>103.8</v>
          </cell>
          <cell r="K46" t="str">
            <v xml:space="preserve"> </v>
          </cell>
          <cell r="L46">
            <v>103.4</v>
          </cell>
          <cell r="M46" t="str">
            <v xml:space="preserve"> </v>
          </cell>
          <cell r="N46">
            <v>102.4</v>
          </cell>
          <cell r="O46" t="str">
            <v xml:space="preserve"> </v>
          </cell>
          <cell r="P46">
            <v>101</v>
          </cell>
          <cell r="Q46" t="str">
            <v xml:space="preserve"> </v>
          </cell>
          <cell r="R46">
            <v>98.3</v>
          </cell>
          <cell r="S46" t="str">
            <v xml:space="preserve"> </v>
          </cell>
          <cell r="T46">
            <v>99.6</v>
          </cell>
          <cell r="U46" t="str">
            <v xml:space="preserve"> </v>
          </cell>
          <cell r="V46">
            <v>95.3</v>
          </cell>
          <cell r="X46">
            <v>97</v>
          </cell>
          <cell r="Y46" t="str">
            <v xml:space="preserve"> </v>
          </cell>
          <cell r="Z46">
            <v>100.1</v>
          </cell>
          <cell r="AA46" t="str">
            <v xml:space="preserve"> </v>
          </cell>
          <cell r="AB46">
            <v>97.4</v>
          </cell>
          <cell r="AC46" t="str">
            <v xml:space="preserve"> </v>
          </cell>
          <cell r="AD46">
            <v>99.5</v>
          </cell>
          <cell r="AE46" t="str">
            <v xml:space="preserve"> </v>
          </cell>
        </row>
        <row r="47">
          <cell r="A47" t="str">
            <v>Pflanzliche Produkte</v>
          </cell>
          <cell r="B47">
            <v>272.22000000000003</v>
          </cell>
          <cell r="C47">
            <v>1991</v>
          </cell>
          <cell r="D47">
            <v>101.5</v>
          </cell>
          <cell r="E47" t="str">
            <v xml:space="preserve"> </v>
          </cell>
          <cell r="F47">
            <v>104.6</v>
          </cell>
          <cell r="G47" t="str">
            <v xml:space="preserve"> </v>
          </cell>
          <cell r="H47">
            <v>106.4</v>
          </cell>
          <cell r="I47" t="str">
            <v xml:space="preserve"> </v>
          </cell>
          <cell r="J47">
            <v>108.5</v>
          </cell>
          <cell r="K47" t="str">
            <v xml:space="preserve"> </v>
          </cell>
          <cell r="L47">
            <v>111.9</v>
          </cell>
          <cell r="M47" t="str">
            <v xml:space="preserve"> </v>
          </cell>
          <cell r="N47">
            <v>111.2</v>
          </cell>
          <cell r="O47" t="str">
            <v xml:space="preserve"> </v>
          </cell>
          <cell r="P47">
            <v>107.9</v>
          </cell>
          <cell r="Q47" t="str">
            <v xml:space="preserve"> </v>
          </cell>
          <cell r="R47">
            <v>103.6</v>
          </cell>
          <cell r="S47" t="str">
            <v xml:space="preserve"> </v>
          </cell>
          <cell r="T47">
            <v>102.2</v>
          </cell>
          <cell r="U47" t="str">
            <v xml:space="preserve"> </v>
          </cell>
          <cell r="V47">
            <v>100.1</v>
          </cell>
          <cell r="W47" t="str">
            <v xml:space="preserve"> </v>
          </cell>
          <cell r="X47">
            <v>102.3</v>
          </cell>
          <cell r="Y47" t="str">
            <v xml:space="preserve"> </v>
          </cell>
          <cell r="Z47">
            <v>103.7</v>
          </cell>
          <cell r="AA47" t="str">
            <v xml:space="preserve"> </v>
          </cell>
          <cell r="AB47">
            <v>101.8</v>
          </cell>
          <cell r="AC47" t="str">
            <v xml:space="preserve"> </v>
          </cell>
          <cell r="AD47">
            <v>101.3</v>
          </cell>
          <cell r="AE47" t="str">
            <v xml:space="preserve"> </v>
          </cell>
        </row>
        <row r="48">
          <cell r="A48" t="str">
            <v>Pflanzliche Produkte</v>
          </cell>
          <cell r="B48">
            <v>272.22000000000003</v>
          </cell>
          <cell r="C48">
            <v>1992</v>
          </cell>
          <cell r="D48">
            <v>103.6</v>
          </cell>
          <cell r="E48" t="str">
            <v xml:space="preserve"> </v>
          </cell>
          <cell r="F48">
            <v>103.7</v>
          </cell>
          <cell r="G48" t="str">
            <v xml:space="preserve"> </v>
          </cell>
          <cell r="H48">
            <v>102.7</v>
          </cell>
          <cell r="I48" t="str">
            <v xml:space="preserve"> </v>
          </cell>
          <cell r="J48">
            <v>102.2</v>
          </cell>
          <cell r="K48" t="str">
            <v xml:space="preserve"> </v>
          </cell>
          <cell r="L48">
            <v>101.6</v>
          </cell>
          <cell r="M48" t="str">
            <v xml:space="preserve"> </v>
          </cell>
          <cell r="N48">
            <v>99.9</v>
          </cell>
          <cell r="O48" t="str">
            <v xml:space="preserve"> </v>
          </cell>
          <cell r="P48">
            <v>94.4</v>
          </cell>
          <cell r="Q48" t="str">
            <v xml:space="preserve"> </v>
          </cell>
          <cell r="R48">
            <v>90.4</v>
          </cell>
          <cell r="S48" t="str">
            <v xml:space="preserve"> </v>
          </cell>
          <cell r="T48">
            <v>88.3</v>
          </cell>
          <cell r="V48">
            <v>86.1</v>
          </cell>
          <cell r="X48">
            <v>86.7</v>
          </cell>
          <cell r="Z48">
            <v>87.7</v>
          </cell>
          <cell r="AB48">
            <v>88.7</v>
          </cell>
          <cell r="AD48">
            <v>86.1</v>
          </cell>
          <cell r="AE48" t="str">
            <v xml:space="preserve"> </v>
          </cell>
        </row>
        <row r="49">
          <cell r="A49" t="str">
            <v>Pflanzliche Produkte</v>
          </cell>
          <cell r="B49">
            <v>272.22000000000003</v>
          </cell>
          <cell r="C49">
            <v>1993</v>
          </cell>
          <cell r="D49">
            <v>89</v>
          </cell>
          <cell r="F49">
            <v>89.5</v>
          </cell>
          <cell r="H49">
            <v>90.6</v>
          </cell>
          <cell r="J49">
            <v>91.2</v>
          </cell>
          <cell r="L49">
            <v>89.9</v>
          </cell>
          <cell r="N49">
            <v>88.8</v>
          </cell>
          <cell r="P49">
            <v>85.9</v>
          </cell>
          <cell r="R49">
            <v>80.099999999999994</v>
          </cell>
          <cell r="T49">
            <v>79.8</v>
          </cell>
          <cell r="V49">
            <v>81.8</v>
          </cell>
          <cell r="X49">
            <v>82.4</v>
          </cell>
          <cell r="Z49">
            <v>84.2</v>
          </cell>
          <cell r="AB49">
            <v>84.1</v>
          </cell>
          <cell r="AD49">
            <v>84.1</v>
          </cell>
        </row>
        <row r="50">
          <cell r="A50" t="str">
            <v>Pflanzliche Produkte</v>
          </cell>
          <cell r="B50">
            <v>272.22000000000003</v>
          </cell>
          <cell r="C50">
            <v>1994</v>
          </cell>
          <cell r="D50">
            <v>85.2</v>
          </cell>
          <cell r="F50">
            <v>85.3</v>
          </cell>
          <cell r="H50">
            <v>86.8</v>
          </cell>
          <cell r="J50">
            <v>88.2</v>
          </cell>
          <cell r="L50">
            <v>90.3</v>
          </cell>
          <cell r="N50">
            <v>90.5</v>
          </cell>
          <cell r="P50">
            <v>88.3</v>
          </cell>
          <cell r="R50">
            <v>87.2</v>
          </cell>
          <cell r="T50">
            <v>88.4</v>
          </cell>
          <cell r="V50">
            <v>93.4</v>
          </cell>
          <cell r="X50">
            <v>94.3</v>
          </cell>
          <cell r="Z50">
            <v>96.6</v>
          </cell>
          <cell r="AB50">
            <v>91.5</v>
          </cell>
          <cell r="AD50">
            <v>95.5</v>
          </cell>
        </row>
        <row r="51">
          <cell r="A51" t="str">
            <v>Pflanzliche Produkte</v>
          </cell>
          <cell r="B51">
            <v>272.22000000000003</v>
          </cell>
          <cell r="C51">
            <v>1995</v>
          </cell>
          <cell r="D51">
            <v>101.2</v>
          </cell>
          <cell r="F51">
            <v>104.2</v>
          </cell>
          <cell r="H51">
            <v>106.3</v>
          </cell>
          <cell r="J51">
            <v>109.3</v>
          </cell>
          <cell r="L51">
            <v>108.2</v>
          </cell>
          <cell r="N51">
            <v>106.7</v>
          </cell>
          <cell r="P51">
            <v>104</v>
          </cell>
          <cell r="R51">
            <v>102.5</v>
          </cell>
          <cell r="T51">
            <v>103.5</v>
          </cell>
          <cell r="V51">
            <v>88.7</v>
          </cell>
          <cell r="X51">
            <v>89.6</v>
          </cell>
          <cell r="Z51">
            <v>90.3</v>
          </cell>
          <cell r="AB51">
            <v>94.6</v>
          </cell>
          <cell r="AD51">
            <v>91.9</v>
          </cell>
        </row>
        <row r="52">
          <cell r="A52" t="str">
            <v>Pflanzliche Produkte</v>
          </cell>
          <cell r="B52">
            <v>272.22000000000003</v>
          </cell>
          <cell r="C52">
            <v>1996</v>
          </cell>
          <cell r="D52">
            <v>91.3</v>
          </cell>
          <cell r="F52">
            <v>91.1</v>
          </cell>
          <cell r="H52">
            <v>93</v>
          </cell>
          <cell r="J52">
            <v>94.1</v>
          </cell>
          <cell r="L52">
            <v>95.1</v>
          </cell>
          <cell r="N52">
            <v>93.1</v>
          </cell>
          <cell r="P52">
            <v>91</v>
          </cell>
          <cell r="R52">
            <v>87.5</v>
          </cell>
          <cell r="T52">
            <v>86.7</v>
          </cell>
          <cell r="V52">
            <v>83.5</v>
          </cell>
          <cell r="X52">
            <v>82.5</v>
          </cell>
          <cell r="Z52">
            <v>82.8</v>
          </cell>
          <cell r="AB52">
            <v>86.3</v>
          </cell>
        </row>
        <row r="53">
          <cell r="A53" t="str">
            <v>Pflanzliche Produkte</v>
          </cell>
          <cell r="B53">
            <v>272.22000000000003</v>
          </cell>
          <cell r="C53">
            <v>1997</v>
          </cell>
        </row>
        <row r="54">
          <cell r="A54" t="str">
            <v>Pflanzliche Produkte ohne Obst und Gemüse</v>
          </cell>
          <cell r="B54">
            <v>238.13</v>
          </cell>
          <cell r="C54">
            <v>1985</v>
          </cell>
          <cell r="D54">
            <v>103.2</v>
          </cell>
          <cell r="F54">
            <v>102.5</v>
          </cell>
          <cell r="H54">
            <v>102.2</v>
          </cell>
          <cell r="J54">
            <v>102.3</v>
          </cell>
          <cell r="K54" t="str">
            <v xml:space="preserve"> </v>
          </cell>
          <cell r="L54">
            <v>102.1</v>
          </cell>
          <cell r="N54">
            <v>101.5</v>
          </cell>
          <cell r="P54">
            <v>98.9</v>
          </cell>
          <cell r="R54">
            <v>94.4</v>
          </cell>
          <cell r="T54">
            <v>94.2</v>
          </cell>
          <cell r="V54">
            <v>97.4</v>
          </cell>
          <cell r="X54">
            <v>98.8</v>
          </cell>
          <cell r="Z54">
            <v>100.8</v>
          </cell>
          <cell r="AB54">
            <v>100</v>
          </cell>
          <cell r="AD54">
            <v>99.7</v>
          </cell>
        </row>
        <row r="55">
          <cell r="A55" t="str">
            <v>Pflanzliche Produkte ohne Obst und Gemüse</v>
          </cell>
          <cell r="B55">
            <v>238.13</v>
          </cell>
          <cell r="C55">
            <v>1986</v>
          </cell>
          <cell r="D55">
            <v>101.6</v>
          </cell>
          <cell r="F55">
            <v>101.8</v>
          </cell>
          <cell r="H55">
            <v>102.4</v>
          </cell>
          <cell r="J55">
            <v>103</v>
          </cell>
          <cell r="L55">
            <v>103.1</v>
          </cell>
          <cell r="N55">
            <v>102.4</v>
          </cell>
          <cell r="P55">
            <v>100.9</v>
          </cell>
          <cell r="R55">
            <v>97.6</v>
          </cell>
          <cell r="T55">
            <v>97.9</v>
          </cell>
          <cell r="V55">
            <v>98.3</v>
          </cell>
          <cell r="X55">
            <v>98.8</v>
          </cell>
          <cell r="Z55">
            <v>100.6</v>
          </cell>
          <cell r="AB55">
            <v>98.4</v>
          </cell>
          <cell r="AD55">
            <v>99.1</v>
          </cell>
        </row>
        <row r="56">
          <cell r="A56" t="str">
            <v>Pflanzliche Produkte ohne Obst und Gemüse</v>
          </cell>
          <cell r="B56">
            <v>238.13</v>
          </cell>
          <cell r="C56">
            <v>1987</v>
          </cell>
          <cell r="D56">
            <v>101.4</v>
          </cell>
          <cell r="F56">
            <v>102</v>
          </cell>
          <cell r="H56">
            <v>101.8</v>
          </cell>
          <cell r="J56">
            <v>102.3</v>
          </cell>
          <cell r="L56">
            <v>102.2</v>
          </cell>
          <cell r="N56">
            <v>101.6</v>
          </cell>
          <cell r="P56">
            <v>100.2</v>
          </cell>
          <cell r="R56">
            <v>96.1</v>
          </cell>
          <cell r="T56">
            <v>94.2</v>
          </cell>
          <cell r="V56">
            <v>94.3</v>
          </cell>
          <cell r="X56">
            <v>95.6</v>
          </cell>
          <cell r="Z56">
            <v>97.5</v>
          </cell>
          <cell r="AB56">
            <v>98.3</v>
          </cell>
          <cell r="AD56">
            <v>97.4</v>
          </cell>
        </row>
        <row r="57">
          <cell r="A57" t="str">
            <v>Pflanzliche Produkte ohne Obst und Gemüse</v>
          </cell>
          <cell r="B57">
            <v>238.13</v>
          </cell>
          <cell r="C57">
            <v>1988</v>
          </cell>
          <cell r="D57">
            <v>97.8</v>
          </cell>
          <cell r="E57" t="str">
            <v xml:space="preserve"> </v>
          </cell>
          <cell r="F57">
            <v>97.1</v>
          </cell>
          <cell r="G57" t="str">
            <v xml:space="preserve"> </v>
          </cell>
          <cell r="H57">
            <v>97.4</v>
          </cell>
          <cell r="I57" t="str">
            <v xml:space="preserve"> </v>
          </cell>
          <cell r="J57">
            <v>97.1</v>
          </cell>
          <cell r="K57" t="str">
            <v xml:space="preserve"> </v>
          </cell>
          <cell r="L57">
            <v>96.6</v>
          </cell>
          <cell r="M57" t="str">
            <v xml:space="preserve"> </v>
          </cell>
          <cell r="N57">
            <v>96.4</v>
          </cell>
          <cell r="O57" t="str">
            <v xml:space="preserve"> </v>
          </cell>
          <cell r="P57">
            <v>95.1</v>
          </cell>
          <cell r="Q57" t="str">
            <v xml:space="preserve"> </v>
          </cell>
          <cell r="R57">
            <v>92.5</v>
          </cell>
          <cell r="S57" t="str">
            <v xml:space="preserve"> </v>
          </cell>
          <cell r="T57">
            <v>92.1</v>
          </cell>
          <cell r="U57" t="str">
            <v xml:space="preserve"> </v>
          </cell>
          <cell r="V57">
            <v>94.5</v>
          </cell>
          <cell r="W57" t="str">
            <v xml:space="preserve"> </v>
          </cell>
          <cell r="X57">
            <v>95.1</v>
          </cell>
          <cell r="Y57" t="str">
            <v xml:space="preserve"> </v>
          </cell>
          <cell r="Z57">
            <v>96.3</v>
          </cell>
          <cell r="AA57" t="str">
            <v xml:space="preserve"> </v>
          </cell>
          <cell r="AB57">
            <v>95.9</v>
          </cell>
          <cell r="AC57" t="str">
            <v xml:space="preserve"> </v>
          </cell>
          <cell r="AD57">
            <v>96.3</v>
          </cell>
          <cell r="AE57" t="str">
            <v xml:space="preserve"> </v>
          </cell>
        </row>
        <row r="58">
          <cell r="A58" t="str">
            <v>Pflanzliche Produkte ohne Obst und Gemüse</v>
          </cell>
          <cell r="B58">
            <v>238.13</v>
          </cell>
          <cell r="C58">
            <v>1989</v>
          </cell>
          <cell r="D58">
            <v>96.9</v>
          </cell>
          <cell r="E58" t="str">
            <v xml:space="preserve"> </v>
          </cell>
          <cell r="F58">
            <v>97.6</v>
          </cell>
          <cell r="G58" t="str">
            <v xml:space="preserve"> </v>
          </cell>
          <cell r="H58">
            <v>99.1</v>
          </cell>
          <cell r="I58" t="str">
            <v xml:space="preserve"> </v>
          </cell>
          <cell r="J58">
            <v>99.4</v>
          </cell>
          <cell r="K58" t="str">
            <v xml:space="preserve"> </v>
          </cell>
          <cell r="L58">
            <v>99.3</v>
          </cell>
          <cell r="M58" t="str">
            <v xml:space="preserve"> </v>
          </cell>
          <cell r="N58">
            <v>98.9</v>
          </cell>
          <cell r="O58" t="str">
            <v xml:space="preserve"> </v>
          </cell>
          <cell r="P58">
            <v>97.2</v>
          </cell>
          <cell r="Q58" t="str">
            <v xml:space="preserve"> </v>
          </cell>
          <cell r="R58">
            <v>95.1</v>
          </cell>
          <cell r="S58" t="str">
            <v xml:space="preserve"> </v>
          </cell>
          <cell r="T58">
            <v>95.4</v>
          </cell>
          <cell r="U58" t="str">
            <v xml:space="preserve"> </v>
          </cell>
          <cell r="V58">
            <v>96.6</v>
          </cell>
          <cell r="W58" t="str">
            <v xml:space="preserve"> </v>
          </cell>
          <cell r="X58">
            <v>97</v>
          </cell>
          <cell r="Y58" t="str">
            <v xml:space="preserve"> </v>
          </cell>
          <cell r="Z58">
            <v>98.7</v>
          </cell>
          <cell r="AA58" t="str">
            <v xml:space="preserve"> </v>
          </cell>
          <cell r="AB58">
            <v>97</v>
          </cell>
          <cell r="AC58" t="str">
            <v xml:space="preserve"> </v>
          </cell>
          <cell r="AD58">
            <v>97.2</v>
          </cell>
          <cell r="AE58" t="str">
            <v xml:space="preserve"> </v>
          </cell>
        </row>
        <row r="59">
          <cell r="A59" t="str">
            <v>Pflanzliche Produkte ohne Obst und Gemüse</v>
          </cell>
          <cell r="B59">
            <v>238.13</v>
          </cell>
          <cell r="C59">
            <v>1990</v>
          </cell>
          <cell r="D59">
            <v>99.7</v>
          </cell>
          <cell r="E59" t="str">
            <v xml:space="preserve"> </v>
          </cell>
          <cell r="F59">
            <v>98.8</v>
          </cell>
          <cell r="G59" t="str">
            <v xml:space="preserve"> </v>
          </cell>
          <cell r="H59">
            <v>97.6</v>
          </cell>
          <cell r="I59" t="str">
            <v xml:space="preserve"> </v>
          </cell>
          <cell r="J59">
            <v>99</v>
          </cell>
          <cell r="K59" t="str">
            <v xml:space="preserve"> </v>
          </cell>
          <cell r="L59">
            <v>99</v>
          </cell>
          <cell r="M59" t="str">
            <v xml:space="preserve"> </v>
          </cell>
          <cell r="N59">
            <v>99</v>
          </cell>
          <cell r="O59" t="str">
            <v xml:space="preserve"> </v>
          </cell>
          <cell r="P59">
            <v>97.4</v>
          </cell>
          <cell r="Q59" t="str">
            <v xml:space="preserve"> </v>
          </cell>
          <cell r="R59">
            <v>94.5</v>
          </cell>
          <cell r="S59" t="str">
            <v xml:space="preserve"> </v>
          </cell>
          <cell r="T59">
            <v>94.4</v>
          </cell>
          <cell r="U59" t="str">
            <v xml:space="preserve"> </v>
          </cell>
          <cell r="V59">
            <v>90.8</v>
          </cell>
          <cell r="W59" t="str">
            <v xml:space="preserve"> </v>
          </cell>
          <cell r="X59">
            <v>92.5</v>
          </cell>
          <cell r="Y59" t="str">
            <v xml:space="preserve"> </v>
          </cell>
          <cell r="Z59">
            <v>94.7</v>
          </cell>
          <cell r="AA59" t="str">
            <v xml:space="preserve"> </v>
          </cell>
          <cell r="AB59">
            <v>95.2</v>
          </cell>
          <cell r="AC59" t="str">
            <v xml:space="preserve"> </v>
          </cell>
          <cell r="AD59">
            <v>95.8</v>
          </cell>
          <cell r="AE59" t="str">
            <v xml:space="preserve"> </v>
          </cell>
        </row>
        <row r="60">
          <cell r="A60" t="str">
            <v>Pflanzliche Produkte ohne Obst und Gemüse</v>
          </cell>
          <cell r="B60">
            <v>238.13</v>
          </cell>
          <cell r="C60">
            <v>1991</v>
          </cell>
          <cell r="D60">
            <v>95.8</v>
          </cell>
          <cell r="E60" t="str">
            <v xml:space="preserve"> </v>
          </cell>
          <cell r="F60">
            <v>97.7</v>
          </cell>
          <cell r="G60" t="str">
            <v xml:space="preserve"> </v>
          </cell>
          <cell r="H60">
            <v>99.6</v>
          </cell>
          <cell r="I60" t="str">
            <v xml:space="preserve"> </v>
          </cell>
          <cell r="J60">
            <v>100.9</v>
          </cell>
          <cell r="K60" t="str">
            <v xml:space="preserve"> </v>
          </cell>
          <cell r="L60">
            <v>102.3</v>
          </cell>
          <cell r="M60" t="str">
            <v xml:space="preserve"> </v>
          </cell>
          <cell r="N60">
            <v>102.6</v>
          </cell>
          <cell r="O60" t="str">
            <v xml:space="preserve"> </v>
          </cell>
          <cell r="P60">
            <v>101.7</v>
          </cell>
          <cell r="Q60" t="str">
            <v xml:space="preserve"> </v>
          </cell>
          <cell r="R60">
            <v>97.9</v>
          </cell>
          <cell r="S60" t="str">
            <v xml:space="preserve"> </v>
          </cell>
          <cell r="T60">
            <v>96.5</v>
          </cell>
          <cell r="U60" t="str">
            <v xml:space="preserve"> </v>
          </cell>
          <cell r="V60">
            <v>93.4</v>
          </cell>
          <cell r="W60" t="str">
            <v xml:space="preserve"> </v>
          </cell>
          <cell r="X60">
            <v>95</v>
          </cell>
          <cell r="Y60" t="str">
            <v xml:space="preserve"> </v>
          </cell>
          <cell r="Z60">
            <v>96.3</v>
          </cell>
          <cell r="AA60" t="str">
            <v xml:space="preserve"> </v>
          </cell>
          <cell r="AB60">
            <v>95.9</v>
          </cell>
          <cell r="AC60" t="str">
            <v xml:space="preserve"> </v>
          </cell>
          <cell r="AD60">
            <v>95.7</v>
          </cell>
          <cell r="AE60" t="str">
            <v xml:space="preserve"> </v>
          </cell>
        </row>
        <row r="61">
          <cell r="A61" t="str">
            <v>Pflanzliche Produkte ohne Obst und Gemüse</v>
          </cell>
          <cell r="B61">
            <v>238.13</v>
          </cell>
          <cell r="C61">
            <v>1992</v>
          </cell>
          <cell r="D61">
            <v>96.1</v>
          </cell>
          <cell r="E61" t="str">
            <v xml:space="preserve"> </v>
          </cell>
          <cell r="F61">
            <v>95.9</v>
          </cell>
          <cell r="G61" t="str">
            <v xml:space="preserve"> </v>
          </cell>
          <cell r="H61">
            <v>94.8</v>
          </cell>
          <cell r="I61" t="str">
            <v xml:space="preserve"> </v>
          </cell>
          <cell r="J61">
            <v>94.3</v>
          </cell>
          <cell r="K61" t="str">
            <v xml:space="preserve"> </v>
          </cell>
          <cell r="L61">
            <v>93.9</v>
          </cell>
          <cell r="M61" t="str">
            <v xml:space="preserve"> </v>
          </cell>
          <cell r="N61">
            <v>93.1</v>
          </cell>
          <cell r="O61" t="str">
            <v xml:space="preserve"> </v>
          </cell>
          <cell r="P61">
            <v>89.4</v>
          </cell>
          <cell r="Q61" t="str">
            <v xml:space="preserve"> </v>
          </cell>
          <cell r="R61">
            <v>86.8</v>
          </cell>
          <cell r="S61" t="str">
            <v xml:space="preserve"> </v>
          </cell>
          <cell r="T61">
            <v>87.2</v>
          </cell>
          <cell r="V61">
            <v>84.3</v>
          </cell>
          <cell r="X61">
            <v>85.1</v>
          </cell>
          <cell r="Z61">
            <v>86</v>
          </cell>
          <cell r="AB61">
            <v>86.5</v>
          </cell>
          <cell r="AD61">
            <v>85.5</v>
          </cell>
          <cell r="AE61" t="str">
            <v xml:space="preserve"> </v>
          </cell>
        </row>
        <row r="62">
          <cell r="A62" t="str">
            <v>Pflanzliche Produkte ohne Obst und Gemüse</v>
          </cell>
          <cell r="B62">
            <v>238.13</v>
          </cell>
          <cell r="C62">
            <v>1993</v>
          </cell>
          <cell r="D62">
            <v>86.6</v>
          </cell>
          <cell r="F62">
            <v>86.8</v>
          </cell>
          <cell r="H62">
            <v>86.8</v>
          </cell>
          <cell r="J62">
            <v>86.7</v>
          </cell>
          <cell r="L62">
            <v>86.7</v>
          </cell>
          <cell r="N62">
            <v>86.2</v>
          </cell>
          <cell r="P62">
            <v>84</v>
          </cell>
          <cell r="R62">
            <v>77.900000000000006</v>
          </cell>
          <cell r="T62">
            <v>77</v>
          </cell>
          <cell r="V62">
            <v>80</v>
          </cell>
          <cell r="X62">
            <v>80.5</v>
          </cell>
          <cell r="Z62">
            <v>82.1</v>
          </cell>
          <cell r="AB62">
            <v>82.8</v>
          </cell>
          <cell r="AD62">
            <v>82.3</v>
          </cell>
        </row>
        <row r="63">
          <cell r="A63" t="str">
            <v>Pflanzliche Produkte ohne Obst und Gemüse</v>
          </cell>
          <cell r="B63">
            <v>238.13</v>
          </cell>
          <cell r="C63">
            <v>1994</v>
          </cell>
          <cell r="D63">
            <v>83.2</v>
          </cell>
          <cell r="F63">
            <v>83.1</v>
          </cell>
          <cell r="H63">
            <v>84.1</v>
          </cell>
          <cell r="J63">
            <v>85.3</v>
          </cell>
          <cell r="L63">
            <v>86.7</v>
          </cell>
          <cell r="N63">
            <v>86.4</v>
          </cell>
          <cell r="P63">
            <v>85.4</v>
          </cell>
          <cell r="R63">
            <v>83.6</v>
          </cell>
          <cell r="T63">
            <v>83.6</v>
          </cell>
          <cell r="V63">
            <v>91.4</v>
          </cell>
          <cell r="X63">
            <v>92.9</v>
          </cell>
          <cell r="Z63">
            <v>95</v>
          </cell>
          <cell r="AB63">
            <v>89.7</v>
          </cell>
          <cell r="AD63">
            <v>94.1</v>
          </cell>
        </row>
        <row r="64">
          <cell r="A64" t="str">
            <v>Pflanzliche Produkte ohne Obst und Gemüse</v>
          </cell>
          <cell r="B64">
            <v>238.13</v>
          </cell>
          <cell r="C64">
            <v>1995</v>
          </cell>
          <cell r="D64">
            <v>99.9</v>
          </cell>
          <cell r="F64">
            <v>102.9</v>
          </cell>
          <cell r="H64">
            <v>104.7</v>
          </cell>
          <cell r="J64">
            <v>106.3</v>
          </cell>
          <cell r="L64">
            <v>106.1</v>
          </cell>
          <cell r="N64">
            <v>106</v>
          </cell>
          <cell r="P64">
            <v>103.7</v>
          </cell>
          <cell r="R64">
            <v>101.1</v>
          </cell>
          <cell r="T64">
            <v>101.5</v>
          </cell>
          <cell r="V64">
            <v>85.5</v>
          </cell>
          <cell r="X64">
            <v>86.6</v>
          </cell>
          <cell r="Z64">
            <v>87.4</v>
          </cell>
          <cell r="AB64">
            <v>92.8</v>
          </cell>
          <cell r="AD64">
            <v>89.2</v>
          </cell>
        </row>
        <row r="65">
          <cell r="A65" t="str">
            <v>Pflanzliche Produkte ohne Obst und Gemüse</v>
          </cell>
          <cell r="B65">
            <v>238.13</v>
          </cell>
          <cell r="C65">
            <v>1996</v>
          </cell>
          <cell r="D65">
            <v>88</v>
          </cell>
          <cell r="F65">
            <v>87.6</v>
          </cell>
          <cell r="H65">
            <v>87.4</v>
          </cell>
          <cell r="J65">
            <v>87.7</v>
          </cell>
          <cell r="L65">
            <v>89</v>
          </cell>
          <cell r="N65">
            <v>88.4</v>
          </cell>
          <cell r="P65">
            <v>87.5</v>
          </cell>
          <cell r="R65">
            <v>85.3</v>
          </cell>
          <cell r="T65">
            <v>84.6</v>
          </cell>
          <cell r="V65">
            <v>81.099999999999994</v>
          </cell>
          <cell r="X65">
            <v>80.2</v>
          </cell>
          <cell r="Z65">
            <v>80.5</v>
          </cell>
          <cell r="AB65">
            <v>83.9</v>
          </cell>
        </row>
        <row r="66">
          <cell r="A66" t="str">
            <v>Pflanzliche Produkte ohne Obst und Gemüse</v>
          </cell>
          <cell r="B66">
            <v>238.13</v>
          </cell>
          <cell r="C66">
            <v>1997</v>
          </cell>
        </row>
        <row r="67">
          <cell r="A67" t="str">
            <v>Pflanzliche Produkte ohne Sonderkulturen</v>
          </cell>
          <cell r="B67">
            <v>163.24</v>
          </cell>
          <cell r="C67">
            <v>1985</v>
          </cell>
          <cell r="D67">
            <v>107.2</v>
          </cell>
          <cell r="F67">
            <v>106.6</v>
          </cell>
          <cell r="H67">
            <v>106.7</v>
          </cell>
          <cell r="J67">
            <v>107.2</v>
          </cell>
          <cell r="L67">
            <v>106.9</v>
          </cell>
          <cell r="N67">
            <v>106.4</v>
          </cell>
          <cell r="P67">
            <v>103.2</v>
          </cell>
          <cell r="R67">
            <v>96.8</v>
          </cell>
          <cell r="T67">
            <v>96.3</v>
          </cell>
          <cell r="V67">
            <v>96.8</v>
          </cell>
          <cell r="X67">
            <v>97.8</v>
          </cell>
          <cell r="Z67">
            <v>99.4</v>
          </cell>
          <cell r="AB67">
            <v>100</v>
          </cell>
          <cell r="AD67">
            <v>99.3</v>
          </cell>
        </row>
        <row r="68">
          <cell r="A68" t="str">
            <v>Pflanzliche Produkte ohne Sonderkulturen</v>
          </cell>
          <cell r="B68">
            <v>163.24</v>
          </cell>
          <cell r="C68">
            <v>1986</v>
          </cell>
          <cell r="D68">
            <v>101.1</v>
          </cell>
          <cell r="F68">
            <v>101.9</v>
          </cell>
          <cell r="H68">
            <v>102.8</v>
          </cell>
          <cell r="J68">
            <v>103.9</v>
          </cell>
          <cell r="L68">
            <v>104.2</v>
          </cell>
          <cell r="N68">
            <v>104.2</v>
          </cell>
          <cell r="P68">
            <v>102.5</v>
          </cell>
          <cell r="R68">
            <v>97.6</v>
          </cell>
          <cell r="T68">
            <v>97.8</v>
          </cell>
          <cell r="V68">
            <v>102.2</v>
          </cell>
          <cell r="X68">
            <v>102.2</v>
          </cell>
          <cell r="Z68">
            <v>103.5</v>
          </cell>
          <cell r="AB68">
            <v>101.9</v>
          </cell>
          <cell r="AD68">
            <v>102.5</v>
          </cell>
        </row>
        <row r="69">
          <cell r="A69" t="str">
            <v>Pflanzliche Produkte ohne Sonderkulturen</v>
          </cell>
          <cell r="B69">
            <v>163.24</v>
          </cell>
          <cell r="C69">
            <v>1987</v>
          </cell>
          <cell r="D69">
            <v>105.2</v>
          </cell>
          <cell r="F69">
            <v>105.9</v>
          </cell>
          <cell r="H69">
            <v>106.2</v>
          </cell>
          <cell r="J69">
            <v>107</v>
          </cell>
          <cell r="L69">
            <v>107</v>
          </cell>
          <cell r="N69">
            <v>106.8</v>
          </cell>
          <cell r="P69">
            <v>105.5</v>
          </cell>
          <cell r="R69">
            <v>99.5</v>
          </cell>
          <cell r="T69">
            <v>96.7</v>
          </cell>
          <cell r="V69">
            <v>95.3</v>
          </cell>
          <cell r="X69">
            <v>96.7</v>
          </cell>
          <cell r="Z69">
            <v>98</v>
          </cell>
          <cell r="AB69">
            <v>100.7</v>
          </cell>
          <cell r="AD69">
            <v>99.3</v>
          </cell>
        </row>
        <row r="70">
          <cell r="A70" t="str">
            <v>Pflanzliche Produkte ohne Sonderkulturen</v>
          </cell>
          <cell r="B70">
            <v>163.24</v>
          </cell>
          <cell r="C70">
            <v>1988</v>
          </cell>
          <cell r="D70">
            <v>98.7</v>
          </cell>
          <cell r="E70" t="str">
            <v xml:space="preserve"> </v>
          </cell>
          <cell r="F70">
            <v>98.4</v>
          </cell>
          <cell r="G70" t="str">
            <v xml:space="preserve"> </v>
          </cell>
          <cell r="H70">
            <v>98.3</v>
          </cell>
          <cell r="I70" t="str">
            <v xml:space="preserve"> </v>
          </cell>
          <cell r="J70">
            <v>98</v>
          </cell>
          <cell r="K70" t="str">
            <v xml:space="preserve"> </v>
          </cell>
          <cell r="L70">
            <v>97.5</v>
          </cell>
          <cell r="M70" t="str">
            <v xml:space="preserve"> </v>
          </cell>
          <cell r="N70">
            <v>97.7</v>
          </cell>
          <cell r="O70" t="str">
            <v xml:space="preserve"> </v>
          </cell>
          <cell r="P70">
            <v>96.9</v>
          </cell>
          <cell r="Q70" t="str">
            <v xml:space="preserve"> </v>
          </cell>
          <cell r="R70">
            <v>93.4</v>
          </cell>
          <cell r="S70" t="str">
            <v xml:space="preserve"> </v>
          </cell>
          <cell r="T70">
            <v>92.5</v>
          </cell>
          <cell r="U70" t="str">
            <v xml:space="preserve"> </v>
          </cell>
          <cell r="V70">
            <v>94.9</v>
          </cell>
          <cell r="W70" t="str">
            <v xml:space="preserve"> </v>
          </cell>
          <cell r="X70">
            <v>95.6</v>
          </cell>
          <cell r="Y70" t="str">
            <v xml:space="preserve"> </v>
          </cell>
          <cell r="Z70">
            <v>96.4</v>
          </cell>
          <cell r="AA70" t="str">
            <v xml:space="preserve"> </v>
          </cell>
          <cell r="AB70">
            <v>96.5</v>
          </cell>
          <cell r="AC70" t="str">
            <v xml:space="preserve"> </v>
          </cell>
          <cell r="AD70">
            <v>97.1</v>
          </cell>
          <cell r="AE70" t="str">
            <v xml:space="preserve"> </v>
          </cell>
        </row>
        <row r="71">
          <cell r="A71" t="str">
            <v>Pflanzliche Produkte ohne Sonderkulturen</v>
          </cell>
          <cell r="B71">
            <v>163.24</v>
          </cell>
          <cell r="C71">
            <v>1989</v>
          </cell>
          <cell r="D71">
            <v>97.2</v>
          </cell>
          <cell r="E71" t="str">
            <v xml:space="preserve"> </v>
          </cell>
          <cell r="F71">
            <v>98.4</v>
          </cell>
          <cell r="G71" t="str">
            <v xml:space="preserve"> </v>
          </cell>
          <cell r="H71">
            <v>100.7</v>
          </cell>
          <cell r="I71" t="str">
            <v xml:space="preserve"> </v>
          </cell>
          <cell r="J71">
            <v>101.4</v>
          </cell>
          <cell r="K71" t="str">
            <v xml:space="preserve"> </v>
          </cell>
          <cell r="L71">
            <v>101.7</v>
          </cell>
          <cell r="M71" t="str">
            <v xml:space="preserve"> </v>
          </cell>
          <cell r="N71">
            <v>102</v>
          </cell>
          <cell r="O71" t="str">
            <v xml:space="preserve"> </v>
          </cell>
          <cell r="P71">
            <v>99.8</v>
          </cell>
          <cell r="Q71" t="str">
            <v xml:space="preserve"> </v>
          </cell>
          <cell r="R71">
            <v>96.7</v>
          </cell>
          <cell r="S71" t="str">
            <v xml:space="preserve"> </v>
          </cell>
          <cell r="T71">
            <v>96.8</v>
          </cell>
          <cell r="U71" t="str">
            <v xml:space="preserve"> </v>
          </cell>
          <cell r="V71">
            <v>98.1</v>
          </cell>
          <cell r="W71" t="str">
            <v xml:space="preserve"> </v>
          </cell>
          <cell r="X71">
            <v>98.3</v>
          </cell>
          <cell r="Y71" t="str">
            <v xml:space="preserve"> </v>
          </cell>
          <cell r="Z71">
            <v>99.5</v>
          </cell>
          <cell r="AA71" t="str">
            <v xml:space="preserve"> </v>
          </cell>
          <cell r="AB71">
            <v>98.5</v>
          </cell>
          <cell r="AC71" t="str">
            <v xml:space="preserve"> </v>
          </cell>
          <cell r="AD71">
            <v>98.6</v>
          </cell>
          <cell r="AE71" t="str">
            <v xml:space="preserve"> </v>
          </cell>
        </row>
        <row r="72">
          <cell r="A72" t="str">
            <v>Pflanzliche Produkte ohne Sonderkulturen</v>
          </cell>
          <cell r="B72">
            <v>163.24</v>
          </cell>
          <cell r="C72">
            <v>1990</v>
          </cell>
          <cell r="D72">
            <v>100.5</v>
          </cell>
          <cell r="E72" t="str">
            <v xml:space="preserve"> </v>
          </cell>
          <cell r="F72">
            <v>99.8</v>
          </cell>
          <cell r="G72" t="str">
            <v xml:space="preserve"> </v>
          </cell>
          <cell r="H72">
            <v>99.2</v>
          </cell>
          <cell r="I72" t="str">
            <v xml:space="preserve"> </v>
          </cell>
          <cell r="J72">
            <v>101.1</v>
          </cell>
          <cell r="K72" t="str">
            <v xml:space="preserve"> </v>
          </cell>
          <cell r="L72">
            <v>101.5</v>
          </cell>
          <cell r="M72" t="str">
            <v xml:space="preserve"> </v>
          </cell>
          <cell r="N72">
            <v>101.8</v>
          </cell>
          <cell r="O72" t="str">
            <v xml:space="preserve"> </v>
          </cell>
          <cell r="P72">
            <v>99.9</v>
          </cell>
          <cell r="Q72" t="str">
            <v xml:space="preserve"> </v>
          </cell>
          <cell r="R72">
            <v>95.9</v>
          </cell>
          <cell r="S72" t="str">
            <v xml:space="preserve"> </v>
          </cell>
          <cell r="T72">
            <v>94</v>
          </cell>
          <cell r="U72" t="str">
            <v xml:space="preserve"> </v>
          </cell>
          <cell r="V72">
            <v>87.5</v>
          </cell>
          <cell r="W72" t="str">
            <v xml:space="preserve"> </v>
          </cell>
          <cell r="X72">
            <v>89.5</v>
          </cell>
          <cell r="Y72" t="str">
            <v xml:space="preserve"> </v>
          </cell>
          <cell r="Z72">
            <v>91.2</v>
          </cell>
          <cell r="AA72" t="str">
            <v xml:space="preserve"> </v>
          </cell>
          <cell r="AB72">
            <v>93.5</v>
          </cell>
          <cell r="AC72" t="str">
            <v xml:space="preserve"> </v>
          </cell>
          <cell r="AD72">
            <v>93.6</v>
          </cell>
          <cell r="AE72" t="str">
            <v xml:space="preserve"> </v>
          </cell>
        </row>
        <row r="73">
          <cell r="A73" t="str">
            <v>Pflanzliche Produkte ohne Sonderkulturen</v>
          </cell>
          <cell r="B73">
            <v>163.24</v>
          </cell>
          <cell r="C73">
            <v>1991</v>
          </cell>
          <cell r="D73">
            <v>93.1</v>
          </cell>
          <cell r="E73" t="str">
            <v xml:space="preserve"> </v>
          </cell>
          <cell r="F73">
            <v>96</v>
          </cell>
          <cell r="G73" t="str">
            <v xml:space="preserve"> </v>
          </cell>
          <cell r="H73">
            <v>98.9</v>
          </cell>
          <cell r="I73" t="str">
            <v xml:space="preserve"> </v>
          </cell>
          <cell r="J73">
            <v>101.2</v>
          </cell>
          <cell r="K73" t="str">
            <v xml:space="preserve"> </v>
          </cell>
          <cell r="L73">
            <v>102.7</v>
          </cell>
          <cell r="M73" t="str">
            <v xml:space="preserve"> </v>
          </cell>
          <cell r="N73">
            <v>103.7</v>
          </cell>
          <cell r="O73" t="str">
            <v xml:space="preserve"> </v>
          </cell>
          <cell r="P73">
            <v>103.3</v>
          </cell>
          <cell r="Q73" t="str">
            <v xml:space="preserve"> </v>
          </cell>
          <cell r="R73">
            <v>98.5</v>
          </cell>
          <cell r="S73" t="str">
            <v xml:space="preserve"> </v>
          </cell>
          <cell r="T73">
            <v>97.4</v>
          </cell>
          <cell r="U73" t="str">
            <v xml:space="preserve"> </v>
          </cell>
          <cell r="V73">
            <v>92.6</v>
          </cell>
          <cell r="W73" t="str">
            <v xml:space="preserve"> </v>
          </cell>
          <cell r="X73">
            <v>93.6</v>
          </cell>
          <cell r="Y73" t="str">
            <v xml:space="preserve"> </v>
          </cell>
          <cell r="Z73">
            <v>94.7</v>
          </cell>
          <cell r="AA73" t="str">
            <v xml:space="preserve"> </v>
          </cell>
          <cell r="AB73">
            <v>95.7</v>
          </cell>
          <cell r="AC73" t="str">
            <v xml:space="preserve"> </v>
          </cell>
          <cell r="AD73">
            <v>95</v>
          </cell>
          <cell r="AE73" t="str">
            <v xml:space="preserve"> </v>
          </cell>
        </row>
        <row r="74">
          <cell r="A74" t="str">
            <v>Pflanzliche Produkte ohne Sonderkulturen</v>
          </cell>
          <cell r="B74">
            <v>163.24</v>
          </cell>
          <cell r="C74">
            <v>1992</v>
          </cell>
          <cell r="D74">
            <v>94.8</v>
          </cell>
          <cell r="E74" t="str">
            <v xml:space="preserve"> </v>
          </cell>
          <cell r="F74">
            <v>95</v>
          </cell>
          <cell r="G74" t="str">
            <v xml:space="preserve"> </v>
          </cell>
          <cell r="H74">
            <v>94.6</v>
          </cell>
          <cell r="I74" t="str">
            <v xml:space="preserve"> </v>
          </cell>
          <cell r="J74">
            <v>93.7</v>
          </cell>
          <cell r="K74" t="str">
            <v xml:space="preserve"> </v>
          </cell>
          <cell r="L74">
            <v>93.1</v>
          </cell>
          <cell r="M74" t="str">
            <v xml:space="preserve"> </v>
          </cell>
          <cell r="N74">
            <v>92.4</v>
          </cell>
          <cell r="O74" t="str">
            <v xml:space="preserve"> </v>
          </cell>
          <cell r="P74">
            <v>87.5</v>
          </cell>
          <cell r="Q74" t="str">
            <v xml:space="preserve"> </v>
          </cell>
          <cell r="R74">
            <v>83.6</v>
          </cell>
          <cell r="S74" t="str">
            <v xml:space="preserve"> </v>
          </cell>
          <cell r="T74">
            <v>83.3</v>
          </cell>
          <cell r="U74" t="str">
            <v xml:space="preserve"> </v>
          </cell>
          <cell r="V74">
            <v>80</v>
          </cell>
          <cell r="W74" t="str">
            <v xml:space="preserve"> </v>
          </cell>
          <cell r="X74">
            <v>88.2</v>
          </cell>
          <cell r="Z74">
            <v>81.599999999999994</v>
          </cell>
          <cell r="AA74" t="str">
            <v xml:space="preserve"> </v>
          </cell>
          <cell r="AB74">
            <v>83.4</v>
          </cell>
          <cell r="AC74" t="str">
            <v xml:space="preserve"> </v>
          </cell>
          <cell r="AD74">
            <v>81.400000000000006</v>
          </cell>
          <cell r="AE74" t="str">
            <v xml:space="preserve"> </v>
          </cell>
        </row>
        <row r="75">
          <cell r="A75" t="str">
            <v>Pflanzliche Produkte ohne Sonderkulturen</v>
          </cell>
          <cell r="B75">
            <v>163.24</v>
          </cell>
          <cell r="C75">
            <v>1993</v>
          </cell>
          <cell r="D75">
            <v>82.4</v>
          </cell>
          <cell r="F75">
            <v>82.9</v>
          </cell>
          <cell r="H75">
            <v>83.3</v>
          </cell>
          <cell r="J75">
            <v>83.4</v>
          </cell>
          <cell r="L75">
            <v>83.5</v>
          </cell>
          <cell r="N75">
            <v>83.1</v>
          </cell>
          <cell r="P75">
            <v>80.099999999999994</v>
          </cell>
          <cell r="R75">
            <v>71.400000000000006</v>
          </cell>
          <cell r="T75">
            <v>69.8</v>
          </cell>
          <cell r="V75">
            <v>71.8</v>
          </cell>
          <cell r="X75">
            <v>72.900000000000006</v>
          </cell>
          <cell r="Z75">
            <v>74.400000000000006</v>
          </cell>
          <cell r="AB75">
            <v>76.3</v>
          </cell>
          <cell r="AD75">
            <v>75.5</v>
          </cell>
        </row>
        <row r="76">
          <cell r="A76" t="str">
            <v>Pflanzliche Produkte ohne Sonderkulturen</v>
          </cell>
          <cell r="B76">
            <v>163.24</v>
          </cell>
          <cell r="C76">
            <v>1994</v>
          </cell>
          <cell r="D76">
            <v>75.7</v>
          </cell>
          <cell r="F76">
            <v>76.2</v>
          </cell>
          <cell r="H76">
            <v>77.3</v>
          </cell>
          <cell r="J76">
            <v>79.3</v>
          </cell>
          <cell r="L76">
            <v>81.400000000000006</v>
          </cell>
          <cell r="N76">
            <v>81.5</v>
          </cell>
          <cell r="P76">
            <v>81.3</v>
          </cell>
          <cell r="R76">
            <v>78.400000000000006</v>
          </cell>
          <cell r="T76">
            <v>77.599999999999994</v>
          </cell>
          <cell r="V76">
            <v>87.9</v>
          </cell>
          <cell r="X76">
            <v>90</v>
          </cell>
          <cell r="Z76">
            <v>92.3</v>
          </cell>
          <cell r="AB76">
            <v>85.5</v>
          </cell>
          <cell r="AD76">
            <v>91.9</v>
          </cell>
        </row>
        <row r="77">
          <cell r="A77" t="str">
            <v>Pflanzliche Produkte ohne Sonderkulturen</v>
          </cell>
          <cell r="B77">
            <v>163.24</v>
          </cell>
          <cell r="C77">
            <v>1995</v>
          </cell>
          <cell r="D77">
            <v>99.6</v>
          </cell>
          <cell r="F77">
            <v>104</v>
          </cell>
          <cell r="H77">
            <v>107.6</v>
          </cell>
          <cell r="J77">
            <v>109.8</v>
          </cell>
          <cell r="L77">
            <v>109.7</v>
          </cell>
          <cell r="N77">
            <v>110</v>
          </cell>
          <cell r="P77">
            <v>107.8</v>
          </cell>
          <cell r="R77">
            <v>103.8</v>
          </cell>
          <cell r="T77">
            <v>103.7</v>
          </cell>
          <cell r="V77">
            <v>77.8</v>
          </cell>
          <cell r="X77">
            <v>78.900000000000006</v>
          </cell>
          <cell r="Z77">
            <v>79.2</v>
          </cell>
          <cell r="AB77">
            <v>88.6</v>
          </cell>
          <cell r="AD77">
            <v>83.1</v>
          </cell>
        </row>
        <row r="78">
          <cell r="A78" t="str">
            <v>Pflanzliche Produkte ohne Sonderkulturen</v>
          </cell>
          <cell r="B78">
            <v>163.24</v>
          </cell>
          <cell r="C78">
            <v>1996</v>
          </cell>
          <cell r="D78">
            <v>80.3</v>
          </cell>
          <cell r="F78">
            <v>80.5</v>
          </cell>
          <cell r="H78">
            <v>80.599999999999994</v>
          </cell>
          <cell r="J78">
            <v>81.599999999999994</v>
          </cell>
          <cell r="L78">
            <v>83.4</v>
          </cell>
          <cell r="N78">
            <v>82.9</v>
          </cell>
          <cell r="P78">
            <v>81.8</v>
          </cell>
          <cell r="R78">
            <v>78.7</v>
          </cell>
          <cell r="T78">
            <v>77.099999999999994</v>
          </cell>
          <cell r="V78">
            <v>70.900000000000006</v>
          </cell>
          <cell r="X78">
            <v>69.2</v>
          </cell>
          <cell r="Z78">
            <v>68.900000000000006</v>
          </cell>
          <cell r="AB78">
            <v>75</v>
          </cell>
        </row>
        <row r="79">
          <cell r="A79" t="str">
            <v>Pflanzliche Produkte ohne Sonderkulturen</v>
          </cell>
          <cell r="B79">
            <v>163.24</v>
          </cell>
          <cell r="C79">
            <v>1997</v>
          </cell>
        </row>
        <row r="80">
          <cell r="A80" t="str">
            <v>Getreide</v>
          </cell>
          <cell r="B80">
            <v>90.59</v>
          </cell>
          <cell r="C80">
            <v>1985</v>
          </cell>
          <cell r="D80">
            <v>105.8</v>
          </cell>
          <cell r="F80">
            <v>106.5</v>
          </cell>
          <cell r="H80">
            <v>107.5</v>
          </cell>
          <cell r="J80">
            <v>109</v>
          </cell>
          <cell r="L80">
            <v>110.4</v>
          </cell>
          <cell r="N80">
            <v>109.9</v>
          </cell>
          <cell r="P80">
            <v>105.4</v>
          </cell>
          <cell r="R80">
            <v>95.5</v>
          </cell>
          <cell r="T80">
            <v>94.7</v>
          </cell>
          <cell r="V80">
            <v>95.9</v>
          </cell>
          <cell r="X80">
            <v>97.9</v>
          </cell>
          <cell r="Z80">
            <v>100.2</v>
          </cell>
          <cell r="AB80">
            <v>100</v>
          </cell>
          <cell r="AD80">
            <v>99.6</v>
          </cell>
        </row>
        <row r="81">
          <cell r="A81" t="str">
            <v>Getreide</v>
          </cell>
          <cell r="B81">
            <v>90.59</v>
          </cell>
          <cell r="C81">
            <v>1986</v>
          </cell>
          <cell r="D81">
            <v>102.5</v>
          </cell>
          <cell r="F81">
            <v>104.1</v>
          </cell>
          <cell r="H81">
            <v>105.3</v>
          </cell>
          <cell r="J81">
            <v>106.2</v>
          </cell>
          <cell r="L81">
            <v>107.2</v>
          </cell>
          <cell r="N81">
            <v>106.4</v>
          </cell>
          <cell r="P81">
            <v>101.9</v>
          </cell>
          <cell r="R81">
            <v>94.5</v>
          </cell>
          <cell r="T81">
            <v>95.2</v>
          </cell>
          <cell r="V81">
            <v>96.8</v>
          </cell>
          <cell r="X81">
            <v>98.4</v>
          </cell>
          <cell r="Z81">
            <v>100.3</v>
          </cell>
          <cell r="AB81">
            <v>98.9</v>
          </cell>
          <cell r="AD81">
            <v>98.5</v>
          </cell>
        </row>
        <row r="82">
          <cell r="A82" t="str">
            <v>Getreide</v>
          </cell>
          <cell r="B82">
            <v>90.59</v>
          </cell>
          <cell r="C82">
            <v>1987</v>
          </cell>
          <cell r="D82">
            <v>101.7</v>
          </cell>
          <cell r="F82">
            <v>103.3</v>
          </cell>
          <cell r="H82">
            <v>104.2</v>
          </cell>
          <cell r="J82">
            <v>105</v>
          </cell>
          <cell r="L82">
            <v>105.2</v>
          </cell>
          <cell r="N82">
            <v>104.7</v>
          </cell>
          <cell r="P82">
            <v>104</v>
          </cell>
          <cell r="R82">
            <v>95.9</v>
          </cell>
          <cell r="T82">
            <v>91.3</v>
          </cell>
          <cell r="V82">
            <v>91.1</v>
          </cell>
          <cell r="X82">
            <v>92.8</v>
          </cell>
          <cell r="Z82">
            <v>94.2</v>
          </cell>
          <cell r="AB82">
            <v>97.6</v>
          </cell>
          <cell r="AD82">
            <v>95.8</v>
          </cell>
        </row>
        <row r="83">
          <cell r="A83" t="str">
            <v>Getreide</v>
          </cell>
          <cell r="B83">
            <v>90.59</v>
          </cell>
          <cell r="C83">
            <v>1988</v>
          </cell>
          <cell r="D83">
            <v>95.8</v>
          </cell>
          <cell r="E83" t="str">
            <v xml:space="preserve"> </v>
          </cell>
          <cell r="F83">
            <v>96.2</v>
          </cell>
          <cell r="G83" t="str">
            <v xml:space="preserve"> </v>
          </cell>
          <cell r="H83">
            <v>96.2</v>
          </cell>
          <cell r="I83" t="str">
            <v xml:space="preserve"> </v>
          </cell>
          <cell r="J83">
            <v>96</v>
          </cell>
          <cell r="K83" t="str">
            <v xml:space="preserve"> </v>
          </cell>
          <cell r="L83">
            <v>96.1</v>
          </cell>
          <cell r="M83" t="str">
            <v xml:space="preserve"> </v>
          </cell>
          <cell r="N83">
            <v>95.4</v>
          </cell>
          <cell r="O83" t="str">
            <v xml:space="preserve"> </v>
          </cell>
          <cell r="P83">
            <v>93.5</v>
          </cell>
          <cell r="Q83" t="str">
            <v xml:space="preserve"> </v>
          </cell>
          <cell r="R83">
            <v>89.1</v>
          </cell>
          <cell r="S83" t="str">
            <v xml:space="preserve"> </v>
          </cell>
          <cell r="T83">
            <v>87.7</v>
          </cell>
          <cell r="U83" t="str">
            <v xml:space="preserve"> </v>
          </cell>
          <cell r="V83">
            <v>87.8</v>
          </cell>
          <cell r="W83" t="str">
            <v xml:space="preserve"> </v>
          </cell>
          <cell r="X83">
            <v>88.4</v>
          </cell>
          <cell r="Y83" t="str">
            <v xml:space="preserve"> </v>
          </cell>
          <cell r="Z83">
            <v>89.4</v>
          </cell>
          <cell r="AA83" t="str">
            <v xml:space="preserve"> </v>
          </cell>
          <cell r="AB83">
            <v>90.8</v>
          </cell>
          <cell r="AC83" t="str">
            <v xml:space="preserve"> </v>
          </cell>
          <cell r="AD83">
            <v>90.3</v>
          </cell>
          <cell r="AE83" t="str">
            <v xml:space="preserve"> </v>
          </cell>
        </row>
        <row r="84">
          <cell r="A84" t="str">
            <v>Getreide</v>
          </cell>
          <cell r="B84">
            <v>90.59</v>
          </cell>
          <cell r="C84">
            <v>1989</v>
          </cell>
          <cell r="D84">
            <v>90.5</v>
          </cell>
          <cell r="E84" t="str">
            <v xml:space="preserve"> </v>
          </cell>
          <cell r="F84">
            <v>91</v>
          </cell>
          <cell r="G84" t="str">
            <v xml:space="preserve"> </v>
          </cell>
          <cell r="H84">
            <v>91.4</v>
          </cell>
          <cell r="I84" t="str">
            <v xml:space="preserve"> </v>
          </cell>
          <cell r="J84">
            <v>92.2</v>
          </cell>
          <cell r="K84" t="str">
            <v xml:space="preserve"> </v>
          </cell>
          <cell r="L84">
            <v>92.4</v>
          </cell>
          <cell r="M84" t="str">
            <v xml:space="preserve"> </v>
          </cell>
          <cell r="N84">
            <v>91.6</v>
          </cell>
          <cell r="O84" t="str">
            <v xml:space="preserve"> </v>
          </cell>
          <cell r="P84">
            <v>88.7</v>
          </cell>
          <cell r="Q84" t="str">
            <v xml:space="preserve"> </v>
          </cell>
          <cell r="R84">
            <v>83.8</v>
          </cell>
          <cell r="S84" t="str">
            <v xml:space="preserve"> </v>
          </cell>
          <cell r="T84">
            <v>83.7</v>
          </cell>
          <cell r="U84" t="str">
            <v xml:space="preserve"> </v>
          </cell>
          <cell r="V84">
            <v>83.8</v>
          </cell>
          <cell r="W84" t="str">
            <v xml:space="preserve"> </v>
          </cell>
          <cell r="X84">
            <v>84.9</v>
          </cell>
          <cell r="Y84" t="str">
            <v xml:space="preserve"> </v>
          </cell>
          <cell r="Z84">
            <v>85.9</v>
          </cell>
          <cell r="AA84" t="str">
            <v xml:space="preserve"> </v>
          </cell>
          <cell r="AB84">
            <v>86.4</v>
          </cell>
          <cell r="AC84" t="str">
            <v xml:space="preserve"> </v>
          </cell>
          <cell r="AD84">
            <v>85.6</v>
          </cell>
          <cell r="AE84" t="str">
            <v xml:space="preserve"> </v>
          </cell>
        </row>
        <row r="85">
          <cell r="A85" t="str">
            <v>Getreide</v>
          </cell>
          <cell r="B85">
            <v>90.59</v>
          </cell>
          <cell r="C85">
            <v>1990</v>
          </cell>
          <cell r="D85">
            <v>87.2</v>
          </cell>
          <cell r="E85" t="str">
            <v xml:space="preserve"> </v>
          </cell>
          <cell r="F85">
            <v>87.9</v>
          </cell>
          <cell r="G85" t="str">
            <v xml:space="preserve"> </v>
          </cell>
          <cell r="H85">
            <v>88</v>
          </cell>
          <cell r="I85" t="str">
            <v xml:space="preserve"> </v>
          </cell>
          <cell r="J85">
            <v>88.1</v>
          </cell>
          <cell r="K85" t="str">
            <v xml:space="preserve"> </v>
          </cell>
          <cell r="L85">
            <v>88.2</v>
          </cell>
          <cell r="M85" t="str">
            <v xml:space="preserve"> </v>
          </cell>
          <cell r="N85">
            <v>88</v>
          </cell>
          <cell r="O85" t="str">
            <v xml:space="preserve"> </v>
          </cell>
          <cell r="P85">
            <v>86.1</v>
          </cell>
          <cell r="Q85" t="str">
            <v xml:space="preserve"> </v>
          </cell>
          <cell r="R85">
            <v>80.5</v>
          </cell>
          <cell r="S85" t="str">
            <v xml:space="preserve"> </v>
          </cell>
          <cell r="T85">
            <v>79.2</v>
          </cell>
          <cell r="U85" t="str">
            <v xml:space="preserve"> </v>
          </cell>
          <cell r="V85">
            <v>79.7</v>
          </cell>
          <cell r="W85" t="str">
            <v xml:space="preserve"> </v>
          </cell>
          <cell r="X85">
            <v>80.900000000000006</v>
          </cell>
          <cell r="Y85" t="str">
            <v xml:space="preserve"> </v>
          </cell>
          <cell r="Z85">
            <v>82.2</v>
          </cell>
          <cell r="AA85" t="str">
            <v xml:space="preserve"> </v>
          </cell>
          <cell r="AB85">
            <v>83</v>
          </cell>
          <cell r="AC85" t="str">
            <v xml:space="preserve"> </v>
          </cell>
          <cell r="AD85">
            <v>82.8</v>
          </cell>
          <cell r="AE85" t="str">
            <v xml:space="preserve"> </v>
          </cell>
        </row>
        <row r="86">
          <cell r="A86" t="str">
            <v>Getreide</v>
          </cell>
          <cell r="B86">
            <v>90.59</v>
          </cell>
          <cell r="C86">
            <v>1991</v>
          </cell>
          <cell r="D86">
            <v>83.5</v>
          </cell>
          <cell r="E86" t="str">
            <v xml:space="preserve"> </v>
          </cell>
          <cell r="F86">
            <v>84.6</v>
          </cell>
          <cell r="G86" t="str">
            <v xml:space="preserve"> </v>
          </cell>
          <cell r="H86">
            <v>85.4</v>
          </cell>
          <cell r="I86" t="str">
            <v xml:space="preserve"> </v>
          </cell>
          <cell r="J86">
            <v>86.5</v>
          </cell>
          <cell r="K86" t="str">
            <v xml:space="preserve"> </v>
          </cell>
          <cell r="L86">
            <v>87.5</v>
          </cell>
          <cell r="M86" t="str">
            <v xml:space="preserve"> </v>
          </cell>
          <cell r="N86">
            <v>88.3</v>
          </cell>
          <cell r="O86" t="str">
            <v xml:space="preserve"> </v>
          </cell>
          <cell r="P86">
            <v>87.4</v>
          </cell>
          <cell r="Q86" t="str">
            <v xml:space="preserve"> </v>
          </cell>
          <cell r="R86">
            <v>79.099999999999994</v>
          </cell>
          <cell r="S86" t="str">
            <v xml:space="preserve"> </v>
          </cell>
          <cell r="T86">
            <v>77.400000000000006</v>
          </cell>
          <cell r="U86" t="str">
            <v xml:space="preserve"> </v>
          </cell>
          <cell r="V86">
            <v>78</v>
          </cell>
          <cell r="W86" t="str">
            <v xml:space="preserve"> </v>
          </cell>
          <cell r="X86">
            <v>80</v>
          </cell>
          <cell r="Y86" t="str">
            <v xml:space="preserve"> </v>
          </cell>
          <cell r="Z86">
            <v>81.900000000000006</v>
          </cell>
          <cell r="AA86" t="str">
            <v xml:space="preserve"> </v>
          </cell>
          <cell r="AB86">
            <v>81.8</v>
          </cell>
          <cell r="AC86" t="str">
            <v xml:space="preserve"> </v>
          </cell>
          <cell r="AD86">
            <v>81.599999999999994</v>
          </cell>
          <cell r="AE86" t="str">
            <v xml:space="preserve"> </v>
          </cell>
        </row>
        <row r="87">
          <cell r="A87" t="str">
            <v>Getreide</v>
          </cell>
          <cell r="B87">
            <v>90.59</v>
          </cell>
          <cell r="C87">
            <v>1992</v>
          </cell>
          <cell r="D87">
            <v>83</v>
          </cell>
          <cell r="E87" t="str">
            <v xml:space="preserve"> </v>
          </cell>
          <cell r="F87">
            <v>84.1</v>
          </cell>
          <cell r="G87" t="str">
            <v xml:space="preserve"> </v>
          </cell>
          <cell r="H87">
            <v>84.6</v>
          </cell>
          <cell r="I87" t="str">
            <v xml:space="preserve"> </v>
          </cell>
          <cell r="J87">
            <v>85.1</v>
          </cell>
          <cell r="K87" t="str">
            <v xml:space="preserve"> </v>
          </cell>
          <cell r="L87">
            <v>85.6</v>
          </cell>
          <cell r="M87" t="str">
            <v xml:space="preserve"> </v>
          </cell>
          <cell r="N87">
            <v>84.3</v>
          </cell>
          <cell r="O87" t="str">
            <v xml:space="preserve"> </v>
          </cell>
          <cell r="P87">
            <v>81.8</v>
          </cell>
          <cell r="Q87" t="str">
            <v xml:space="preserve"> </v>
          </cell>
          <cell r="R87">
            <v>75.599999999999994</v>
          </cell>
          <cell r="S87" t="str">
            <v xml:space="preserve"> </v>
          </cell>
          <cell r="T87">
            <v>75.3</v>
          </cell>
          <cell r="U87" t="str">
            <v xml:space="preserve"> </v>
          </cell>
          <cell r="V87">
            <v>76.900000000000006</v>
          </cell>
          <cell r="W87" t="str">
            <v xml:space="preserve"> </v>
          </cell>
          <cell r="X87">
            <v>78.7</v>
          </cell>
          <cell r="Y87" t="str">
            <v xml:space="preserve"> </v>
          </cell>
          <cell r="Z87">
            <v>80.2</v>
          </cell>
          <cell r="AA87" t="str">
            <v xml:space="preserve"> </v>
          </cell>
          <cell r="AB87">
            <v>78.900000000000006</v>
          </cell>
          <cell r="AC87" t="str">
            <v xml:space="preserve"> </v>
          </cell>
          <cell r="AD87">
            <v>78.599999999999994</v>
          </cell>
          <cell r="AE87" t="str">
            <v xml:space="preserve"> </v>
          </cell>
        </row>
        <row r="88">
          <cell r="A88" t="str">
            <v>Getreide</v>
          </cell>
          <cell r="B88">
            <v>90.59</v>
          </cell>
          <cell r="C88">
            <v>1993</v>
          </cell>
          <cell r="D88">
            <v>81.8</v>
          </cell>
          <cell r="F88">
            <v>82.6</v>
          </cell>
          <cell r="H88">
            <v>83</v>
          </cell>
          <cell r="J88">
            <v>83.1</v>
          </cell>
          <cell r="L88">
            <v>83.3</v>
          </cell>
          <cell r="N88">
            <v>82.7</v>
          </cell>
          <cell r="P88">
            <v>77.8</v>
          </cell>
          <cell r="R88">
            <v>63.2</v>
          </cell>
          <cell r="T88">
            <v>60.5</v>
          </cell>
          <cell r="V88">
            <v>60.9</v>
          </cell>
          <cell r="X88">
            <v>61.4</v>
          </cell>
          <cell r="Z88">
            <v>62.9</v>
          </cell>
          <cell r="AB88">
            <v>69.099999999999994</v>
          </cell>
          <cell r="AD88">
            <v>66.2</v>
          </cell>
        </row>
        <row r="89">
          <cell r="A89" t="str">
            <v>Getreide</v>
          </cell>
          <cell r="B89">
            <v>90.59</v>
          </cell>
          <cell r="C89">
            <v>1994</v>
          </cell>
          <cell r="D89">
            <v>64.099999999999994</v>
          </cell>
          <cell r="F89">
            <v>64.8</v>
          </cell>
          <cell r="H89">
            <v>65.599999999999994</v>
          </cell>
          <cell r="J89">
            <v>66.599999999999994</v>
          </cell>
          <cell r="L89">
            <v>67.599999999999994</v>
          </cell>
          <cell r="N89">
            <v>67.900000000000006</v>
          </cell>
          <cell r="P89">
            <v>66.2</v>
          </cell>
          <cell r="R89">
            <v>60.4</v>
          </cell>
          <cell r="T89">
            <v>59.6</v>
          </cell>
          <cell r="V89">
            <v>60.5</v>
          </cell>
          <cell r="X89">
            <v>61.9</v>
          </cell>
          <cell r="Z89">
            <v>62.9</v>
          </cell>
          <cell r="AB89">
            <v>62.7</v>
          </cell>
          <cell r="AD89">
            <v>62.1</v>
          </cell>
        </row>
        <row r="90">
          <cell r="A90" t="str">
            <v>Getreide</v>
          </cell>
          <cell r="B90">
            <v>90.59</v>
          </cell>
          <cell r="C90">
            <v>1995</v>
          </cell>
          <cell r="D90">
            <v>63.7</v>
          </cell>
          <cell r="F90">
            <v>64</v>
          </cell>
          <cell r="H90">
            <v>63.6</v>
          </cell>
          <cell r="J90">
            <v>63.3</v>
          </cell>
          <cell r="L90">
            <v>63.6</v>
          </cell>
          <cell r="N90">
            <v>64</v>
          </cell>
          <cell r="P90">
            <v>62</v>
          </cell>
          <cell r="R90">
            <v>56.8</v>
          </cell>
          <cell r="T90">
            <v>56.8</v>
          </cell>
          <cell r="V90">
            <v>57.4</v>
          </cell>
          <cell r="X90">
            <v>59.1</v>
          </cell>
          <cell r="Z90">
            <v>60.6</v>
          </cell>
          <cell r="AB90">
            <v>59.5</v>
          </cell>
          <cell r="AD90">
            <v>59.7</v>
          </cell>
        </row>
        <row r="91">
          <cell r="A91" t="str">
            <v>Getreide</v>
          </cell>
          <cell r="B91">
            <v>90.59</v>
          </cell>
          <cell r="C91">
            <v>1996</v>
          </cell>
          <cell r="D91">
            <v>62.3</v>
          </cell>
          <cell r="F91">
            <v>62.9</v>
          </cell>
          <cell r="H91">
            <v>63.4</v>
          </cell>
          <cell r="J91">
            <v>65</v>
          </cell>
          <cell r="L91">
            <v>69.5</v>
          </cell>
          <cell r="N91">
            <v>68.2</v>
          </cell>
          <cell r="P91">
            <v>66.099999999999994</v>
          </cell>
          <cell r="R91">
            <v>61.7</v>
          </cell>
          <cell r="T91">
            <v>59</v>
          </cell>
          <cell r="V91">
            <v>58.1</v>
          </cell>
          <cell r="X91">
            <v>57.6</v>
          </cell>
          <cell r="Z91">
            <v>57.6</v>
          </cell>
          <cell r="AB91">
            <v>62</v>
          </cell>
        </row>
        <row r="92">
          <cell r="A92" t="str">
            <v>Getreide</v>
          </cell>
          <cell r="B92">
            <v>90.59</v>
          </cell>
          <cell r="C92">
            <v>1997</v>
          </cell>
        </row>
        <row r="93">
          <cell r="A93" t="str">
            <v>Brotroggen</v>
          </cell>
          <cell r="B93">
            <v>8.51</v>
          </cell>
          <cell r="C93">
            <v>1985</v>
          </cell>
          <cell r="D93">
            <v>105.6</v>
          </cell>
          <cell r="F93">
            <v>106.5</v>
          </cell>
          <cell r="H93">
            <v>107.5</v>
          </cell>
          <cell r="J93">
            <v>108.2</v>
          </cell>
          <cell r="L93">
            <v>108.9</v>
          </cell>
          <cell r="N93">
            <v>108.2</v>
          </cell>
          <cell r="P93">
            <v>104.7</v>
          </cell>
          <cell r="R93">
            <v>95.2</v>
          </cell>
          <cell r="T93">
            <v>95.7</v>
          </cell>
          <cell r="V93">
            <v>97.3</v>
          </cell>
          <cell r="X93">
            <v>99.8</v>
          </cell>
          <cell r="Z93">
            <v>101.8</v>
          </cell>
          <cell r="AB93">
            <v>100</v>
          </cell>
          <cell r="AD93">
            <v>99.9</v>
          </cell>
        </row>
        <row r="94">
          <cell r="A94" t="str">
            <v>Brotroggen</v>
          </cell>
          <cell r="B94">
            <v>8.51</v>
          </cell>
          <cell r="C94">
            <v>1986</v>
          </cell>
          <cell r="D94">
            <v>104.4</v>
          </cell>
          <cell r="F94">
            <v>105.9</v>
          </cell>
          <cell r="H94">
            <v>107.1</v>
          </cell>
          <cell r="J94">
            <v>107.9</v>
          </cell>
          <cell r="L94">
            <v>108.4</v>
          </cell>
          <cell r="N94">
            <v>107.7</v>
          </cell>
          <cell r="P94">
            <v>104.3</v>
          </cell>
          <cell r="R94">
            <v>96.1</v>
          </cell>
          <cell r="T94">
            <v>96.3</v>
          </cell>
          <cell r="V94">
            <v>97.3</v>
          </cell>
          <cell r="X94">
            <v>98.7</v>
          </cell>
          <cell r="Z94">
            <v>100.4</v>
          </cell>
          <cell r="AB94">
            <v>100.1</v>
          </cell>
          <cell r="AD94">
            <v>99.5</v>
          </cell>
        </row>
        <row r="95">
          <cell r="A95" t="str">
            <v>Brotroggen</v>
          </cell>
          <cell r="B95">
            <v>8.51</v>
          </cell>
          <cell r="C95">
            <v>1987</v>
          </cell>
          <cell r="D95">
            <v>101.5</v>
          </cell>
          <cell r="F95">
            <v>102.7</v>
          </cell>
          <cell r="H95">
            <v>103.6</v>
          </cell>
          <cell r="J95">
            <v>104.1</v>
          </cell>
          <cell r="L95">
            <v>103.8</v>
          </cell>
          <cell r="N95">
            <v>103</v>
          </cell>
          <cell r="P95">
            <v>102</v>
          </cell>
          <cell r="R95">
            <v>94.9</v>
          </cell>
          <cell r="T95">
            <v>87.1</v>
          </cell>
          <cell r="V95">
            <v>87.2</v>
          </cell>
          <cell r="X95">
            <v>88.8</v>
          </cell>
          <cell r="Z95">
            <v>90.2</v>
          </cell>
          <cell r="AB95">
            <v>95.2</v>
          </cell>
          <cell r="AD95">
            <v>93.5</v>
          </cell>
        </row>
        <row r="96">
          <cell r="A96" t="str">
            <v>Brotroggen</v>
          </cell>
          <cell r="B96">
            <v>8.51</v>
          </cell>
          <cell r="C96">
            <v>1988</v>
          </cell>
          <cell r="D96">
            <v>91.6</v>
          </cell>
          <cell r="E96" t="str">
            <v xml:space="preserve"> </v>
          </cell>
          <cell r="F96">
            <v>92.1</v>
          </cell>
          <cell r="G96" t="str">
            <v xml:space="preserve"> </v>
          </cell>
          <cell r="H96">
            <v>92.3</v>
          </cell>
          <cell r="I96" t="str">
            <v xml:space="preserve"> </v>
          </cell>
          <cell r="J96">
            <v>92.2</v>
          </cell>
          <cell r="K96" t="str">
            <v xml:space="preserve"> </v>
          </cell>
          <cell r="L96">
            <v>92.4</v>
          </cell>
          <cell r="M96" t="str">
            <v xml:space="preserve"> </v>
          </cell>
          <cell r="N96">
            <v>91.8</v>
          </cell>
          <cell r="O96" t="str">
            <v xml:space="preserve"> </v>
          </cell>
          <cell r="P96">
            <v>90.6</v>
          </cell>
          <cell r="Q96" t="str">
            <v xml:space="preserve"> </v>
          </cell>
          <cell r="R96">
            <v>87.1</v>
          </cell>
          <cell r="S96" t="str">
            <v xml:space="preserve"> </v>
          </cell>
          <cell r="T96">
            <v>86.8</v>
          </cell>
          <cell r="U96" t="str">
            <v xml:space="preserve"> </v>
          </cell>
          <cell r="V96">
            <v>87.1</v>
          </cell>
          <cell r="W96" t="str">
            <v xml:space="preserve"> </v>
          </cell>
          <cell r="X96">
            <v>88.3</v>
          </cell>
          <cell r="Y96" t="str">
            <v xml:space="preserve"> </v>
          </cell>
          <cell r="Z96">
            <v>89.9</v>
          </cell>
          <cell r="AA96" t="str">
            <v xml:space="preserve"> </v>
          </cell>
          <cell r="AB96">
            <v>88.8</v>
          </cell>
          <cell r="AC96" t="str">
            <v xml:space="preserve"> </v>
          </cell>
          <cell r="AD96">
            <v>88.7</v>
          </cell>
          <cell r="AE96" t="str">
            <v xml:space="preserve"> </v>
          </cell>
        </row>
        <row r="97">
          <cell r="A97" t="str">
            <v>Brotroggen</v>
          </cell>
          <cell r="B97">
            <v>8.51</v>
          </cell>
          <cell r="C97">
            <v>1989</v>
          </cell>
          <cell r="D97">
            <v>90.7</v>
          </cell>
          <cell r="E97" t="str">
            <v xml:space="preserve"> </v>
          </cell>
          <cell r="F97">
            <v>91.5</v>
          </cell>
          <cell r="G97" t="str">
            <v xml:space="preserve"> </v>
          </cell>
          <cell r="H97">
            <v>91.8</v>
          </cell>
          <cell r="I97" t="str">
            <v xml:space="preserve"> </v>
          </cell>
          <cell r="J97">
            <v>92.2</v>
          </cell>
          <cell r="K97" t="str">
            <v xml:space="preserve"> </v>
          </cell>
          <cell r="L97">
            <v>92.3</v>
          </cell>
          <cell r="M97" t="str">
            <v xml:space="preserve"> </v>
          </cell>
          <cell r="N97">
            <v>91.7</v>
          </cell>
          <cell r="O97" t="str">
            <v xml:space="preserve"> </v>
          </cell>
          <cell r="P97">
            <v>90</v>
          </cell>
          <cell r="Q97" t="str">
            <v xml:space="preserve"> </v>
          </cell>
          <cell r="R97">
            <v>84</v>
          </cell>
          <cell r="S97" t="str">
            <v xml:space="preserve"> </v>
          </cell>
          <cell r="T97">
            <v>82.2</v>
          </cell>
          <cell r="U97" t="str">
            <v xml:space="preserve"> </v>
          </cell>
          <cell r="V97">
            <v>82.1</v>
          </cell>
          <cell r="W97" t="str">
            <v xml:space="preserve"> </v>
          </cell>
          <cell r="X97">
            <v>82.8</v>
          </cell>
          <cell r="Y97" t="str">
            <v xml:space="preserve"> </v>
          </cell>
          <cell r="Z97">
            <v>83.5</v>
          </cell>
          <cell r="AA97" t="str">
            <v xml:space="preserve"> </v>
          </cell>
          <cell r="AB97">
            <v>86</v>
          </cell>
          <cell r="AC97" t="str">
            <v xml:space="preserve"> </v>
          </cell>
          <cell r="AD97">
            <v>85.1</v>
          </cell>
          <cell r="AE97" t="str">
            <v xml:space="preserve"> </v>
          </cell>
        </row>
        <row r="98">
          <cell r="A98" t="str">
            <v>Brotroggen</v>
          </cell>
          <cell r="B98">
            <v>8.51</v>
          </cell>
          <cell r="C98">
            <v>1990</v>
          </cell>
          <cell r="D98">
            <v>84.4</v>
          </cell>
          <cell r="E98" t="str">
            <v xml:space="preserve"> </v>
          </cell>
          <cell r="F98">
            <v>85.2</v>
          </cell>
          <cell r="G98" t="str">
            <v xml:space="preserve"> </v>
          </cell>
          <cell r="H98">
            <v>85.5</v>
          </cell>
          <cell r="I98" t="str">
            <v xml:space="preserve"> </v>
          </cell>
          <cell r="J98">
            <v>85.9</v>
          </cell>
          <cell r="K98" t="str">
            <v xml:space="preserve"> </v>
          </cell>
          <cell r="L98">
            <v>86</v>
          </cell>
          <cell r="M98" t="str">
            <v xml:space="preserve"> </v>
          </cell>
          <cell r="N98">
            <v>85.8</v>
          </cell>
          <cell r="O98" t="str">
            <v xml:space="preserve"> </v>
          </cell>
          <cell r="P98">
            <v>84.5</v>
          </cell>
          <cell r="Q98" t="str">
            <v xml:space="preserve"> </v>
          </cell>
          <cell r="R98">
            <v>77.7</v>
          </cell>
          <cell r="S98" t="str">
            <v xml:space="preserve"> </v>
          </cell>
          <cell r="T98">
            <v>76.400000000000006</v>
          </cell>
          <cell r="U98" t="str">
            <v xml:space="preserve"> </v>
          </cell>
          <cell r="V98">
            <v>76.7</v>
          </cell>
          <cell r="W98" t="str">
            <v xml:space="preserve"> </v>
          </cell>
          <cell r="X98">
            <v>77.7</v>
          </cell>
          <cell r="Y98" t="str">
            <v xml:space="preserve"> </v>
          </cell>
          <cell r="Z98">
            <v>78.900000000000006</v>
          </cell>
          <cell r="AA98" t="str">
            <v xml:space="preserve"> </v>
          </cell>
          <cell r="AB98">
            <v>80.2</v>
          </cell>
          <cell r="AC98" t="str">
            <v xml:space="preserve"> </v>
          </cell>
          <cell r="AD98">
            <v>79.8</v>
          </cell>
          <cell r="AE98" t="str">
            <v xml:space="preserve"> </v>
          </cell>
        </row>
        <row r="99">
          <cell r="A99" t="str">
            <v>Brotroggen</v>
          </cell>
          <cell r="B99">
            <v>8.51</v>
          </cell>
          <cell r="C99">
            <v>1991</v>
          </cell>
          <cell r="D99">
            <v>80.3</v>
          </cell>
          <cell r="E99" t="str">
            <v xml:space="preserve"> </v>
          </cell>
          <cell r="F99">
            <v>81.900000000000006</v>
          </cell>
          <cell r="G99" t="str">
            <v xml:space="preserve"> </v>
          </cell>
          <cell r="H99">
            <v>82.7</v>
          </cell>
          <cell r="I99" t="str">
            <v xml:space="preserve"> </v>
          </cell>
          <cell r="J99">
            <v>83.4</v>
          </cell>
          <cell r="K99" t="str">
            <v xml:space="preserve"> </v>
          </cell>
          <cell r="L99">
            <v>84.2</v>
          </cell>
          <cell r="M99" t="str">
            <v xml:space="preserve"> </v>
          </cell>
          <cell r="N99">
            <v>84.3</v>
          </cell>
          <cell r="O99" t="str">
            <v xml:space="preserve"> </v>
          </cell>
          <cell r="P99">
            <v>83.9</v>
          </cell>
          <cell r="Q99" t="str">
            <v xml:space="preserve"> </v>
          </cell>
          <cell r="R99">
            <v>74</v>
          </cell>
          <cell r="S99" t="str">
            <v xml:space="preserve"> </v>
          </cell>
          <cell r="T99">
            <v>72</v>
          </cell>
          <cell r="U99" t="str">
            <v xml:space="preserve"> </v>
          </cell>
          <cell r="V99">
            <v>72.8</v>
          </cell>
          <cell r="W99" t="str">
            <v xml:space="preserve"> </v>
          </cell>
          <cell r="X99">
            <v>74.599999999999994</v>
          </cell>
          <cell r="Y99" t="str">
            <v xml:space="preserve"> </v>
          </cell>
          <cell r="Z99">
            <v>76.400000000000006</v>
          </cell>
          <cell r="AA99" t="str">
            <v xml:space="preserve"> </v>
          </cell>
          <cell r="AB99">
            <v>77.3</v>
          </cell>
          <cell r="AC99" t="str">
            <v xml:space="preserve"> </v>
          </cell>
          <cell r="AD99">
            <v>76.900000000000006</v>
          </cell>
          <cell r="AE99" t="str">
            <v xml:space="preserve"> </v>
          </cell>
        </row>
        <row r="100">
          <cell r="A100" t="str">
            <v>Brotroggen</v>
          </cell>
          <cell r="B100">
            <v>8.51</v>
          </cell>
          <cell r="C100">
            <v>1992</v>
          </cell>
          <cell r="D100">
            <v>77.8</v>
          </cell>
          <cell r="E100" t="str">
            <v xml:space="preserve"> </v>
          </cell>
          <cell r="F100">
            <v>79.2</v>
          </cell>
          <cell r="G100" t="str">
            <v xml:space="preserve"> </v>
          </cell>
          <cell r="H100">
            <v>80.2</v>
          </cell>
          <cell r="I100" t="str">
            <v xml:space="preserve"> </v>
          </cell>
          <cell r="J100">
            <v>81</v>
          </cell>
          <cell r="K100" t="str">
            <v xml:space="preserve"> </v>
          </cell>
          <cell r="L100">
            <v>81.8</v>
          </cell>
          <cell r="M100" t="str">
            <v xml:space="preserve"> </v>
          </cell>
          <cell r="N100">
            <v>80.7</v>
          </cell>
          <cell r="O100" t="str">
            <v xml:space="preserve"> </v>
          </cell>
          <cell r="P100">
            <v>79.3</v>
          </cell>
          <cell r="Q100" t="str">
            <v xml:space="preserve"> </v>
          </cell>
          <cell r="R100">
            <v>72.099999999999994</v>
          </cell>
          <cell r="S100" t="str">
            <v xml:space="preserve"> </v>
          </cell>
          <cell r="T100">
            <v>70.8</v>
          </cell>
          <cell r="U100" t="str">
            <v xml:space="preserve"> </v>
          </cell>
          <cell r="V100">
            <v>72.8</v>
          </cell>
          <cell r="W100" t="str">
            <v xml:space="preserve"> </v>
          </cell>
          <cell r="X100">
            <v>75.099999999999994</v>
          </cell>
          <cell r="Y100" t="str">
            <v xml:space="preserve"> </v>
          </cell>
          <cell r="Z100">
            <v>77</v>
          </cell>
          <cell r="AA100" t="str">
            <v xml:space="preserve"> </v>
          </cell>
          <cell r="AB100">
            <v>75.099999999999994</v>
          </cell>
          <cell r="AC100" t="str">
            <v xml:space="preserve"> </v>
          </cell>
          <cell r="AD100">
            <v>75.2</v>
          </cell>
          <cell r="AE100" t="str">
            <v xml:space="preserve"> </v>
          </cell>
        </row>
        <row r="101">
          <cell r="A101" t="str">
            <v>Brotroggen</v>
          </cell>
          <cell r="B101">
            <v>8.51</v>
          </cell>
          <cell r="C101">
            <v>1993</v>
          </cell>
          <cell r="D101">
            <v>78.8</v>
          </cell>
          <cell r="F101">
            <v>80.099999999999994</v>
          </cell>
          <cell r="H101">
            <v>80.900000000000006</v>
          </cell>
          <cell r="J101">
            <v>81.400000000000006</v>
          </cell>
          <cell r="L101">
            <v>81.5</v>
          </cell>
          <cell r="N101">
            <v>81.099999999999994</v>
          </cell>
          <cell r="P101">
            <v>79</v>
          </cell>
          <cell r="R101">
            <v>59.4</v>
          </cell>
          <cell r="T101">
            <v>55.4</v>
          </cell>
          <cell r="V101">
            <v>57.2</v>
          </cell>
          <cell r="X101">
            <v>58.7</v>
          </cell>
          <cell r="Z101">
            <v>60.3</v>
          </cell>
          <cell r="AB101">
            <v>66.2</v>
          </cell>
          <cell r="AD101">
            <v>63.7</v>
          </cell>
        </row>
        <row r="102">
          <cell r="A102" t="str">
            <v>Brotroggen</v>
          </cell>
          <cell r="B102">
            <v>8.51</v>
          </cell>
          <cell r="C102">
            <v>1994</v>
          </cell>
          <cell r="D102">
            <v>62.1</v>
          </cell>
          <cell r="F102">
            <v>64.3</v>
          </cell>
          <cell r="H102">
            <v>63.5</v>
          </cell>
          <cell r="J102">
            <v>64.099999999999994</v>
          </cell>
          <cell r="L102">
            <v>64.5</v>
          </cell>
          <cell r="N102">
            <v>64.599999999999994</v>
          </cell>
          <cell r="P102">
            <v>63.6</v>
          </cell>
          <cell r="R102">
            <v>58.6</v>
          </cell>
          <cell r="T102">
            <v>55.2</v>
          </cell>
          <cell r="V102">
            <v>55.8</v>
          </cell>
          <cell r="X102">
            <v>56.9</v>
          </cell>
          <cell r="Z102">
            <v>57.5</v>
          </cell>
          <cell r="AB102">
            <v>59.5</v>
          </cell>
          <cell r="AD102">
            <v>58.6</v>
          </cell>
        </row>
        <row r="103">
          <cell r="A103" t="str">
            <v>Brotroggen</v>
          </cell>
          <cell r="B103">
            <v>8.51</v>
          </cell>
          <cell r="C103">
            <v>1995</v>
          </cell>
          <cell r="D103">
            <v>57.4</v>
          </cell>
          <cell r="F103">
            <v>57.4</v>
          </cell>
          <cell r="H103">
            <v>57.3</v>
          </cell>
          <cell r="J103">
            <v>57</v>
          </cell>
          <cell r="L103">
            <v>57.6</v>
          </cell>
          <cell r="N103">
            <v>57.9</v>
          </cell>
          <cell r="P103">
            <v>56.9</v>
          </cell>
          <cell r="R103">
            <v>51.1</v>
          </cell>
          <cell r="T103">
            <v>50</v>
          </cell>
          <cell r="V103">
            <v>49.5</v>
          </cell>
          <cell r="X103">
            <v>50.3</v>
          </cell>
          <cell r="Z103">
            <v>51.4</v>
          </cell>
          <cell r="AB103">
            <v>53.1</v>
          </cell>
          <cell r="AD103">
            <v>52.8</v>
          </cell>
        </row>
        <row r="104">
          <cell r="A104" t="str">
            <v>Brotroggen</v>
          </cell>
          <cell r="B104">
            <v>8.51</v>
          </cell>
          <cell r="C104">
            <v>1996</v>
          </cell>
          <cell r="D104">
            <v>52.9</v>
          </cell>
          <cell r="F104">
            <v>53.8</v>
          </cell>
          <cell r="H104">
            <v>54.3</v>
          </cell>
          <cell r="J104">
            <v>56.1</v>
          </cell>
          <cell r="L104">
            <v>59.7</v>
          </cell>
          <cell r="N104">
            <v>58.6</v>
          </cell>
          <cell r="P104">
            <v>57.6</v>
          </cell>
          <cell r="R104">
            <v>53.7</v>
          </cell>
          <cell r="T104">
            <v>53</v>
          </cell>
          <cell r="V104">
            <v>52.7</v>
          </cell>
          <cell r="X104">
            <v>53.2</v>
          </cell>
          <cell r="Z104">
            <v>53.6</v>
          </cell>
          <cell r="AB104">
            <v>54.7</v>
          </cell>
        </row>
        <row r="105">
          <cell r="A105" t="str">
            <v>Brotroggen</v>
          </cell>
          <cell r="B105">
            <v>8.51</v>
          </cell>
          <cell r="C105">
            <v>1997</v>
          </cell>
        </row>
        <row r="106">
          <cell r="A106" t="str">
            <v>Brotweizen</v>
          </cell>
          <cell r="B106">
            <v>36</v>
          </cell>
          <cell r="C106">
            <v>1985</v>
          </cell>
          <cell r="D106">
            <v>103.8</v>
          </cell>
          <cell r="F106">
            <v>105</v>
          </cell>
          <cell r="G106" t="str">
            <v xml:space="preserve"> </v>
          </cell>
          <cell r="H106">
            <v>106.4</v>
          </cell>
          <cell r="I106" t="str">
            <v xml:space="preserve"> </v>
          </cell>
          <cell r="J106">
            <v>108.7</v>
          </cell>
          <cell r="K106" t="str">
            <v xml:space="preserve"> </v>
          </cell>
          <cell r="L106">
            <v>111.1</v>
          </cell>
          <cell r="M106" t="str">
            <v xml:space="preserve"> </v>
          </cell>
          <cell r="N106">
            <v>111.3</v>
          </cell>
          <cell r="P106">
            <v>107.2</v>
          </cell>
          <cell r="R106">
            <v>93.7</v>
          </cell>
          <cell r="T106">
            <v>93.3</v>
          </cell>
          <cell r="V106">
            <v>95.4</v>
          </cell>
          <cell r="X106">
            <v>98.2</v>
          </cell>
          <cell r="Z106">
            <v>101.4</v>
          </cell>
          <cell r="AB106">
            <v>100</v>
          </cell>
          <cell r="AD106">
            <v>99.9</v>
          </cell>
        </row>
        <row r="107">
          <cell r="A107" t="str">
            <v>Brotweizen</v>
          </cell>
          <cell r="B107">
            <v>36</v>
          </cell>
          <cell r="C107">
            <v>1986</v>
          </cell>
          <cell r="D107">
            <v>104.1</v>
          </cell>
          <cell r="F107">
            <v>106.1</v>
          </cell>
          <cell r="H107">
            <v>107.6</v>
          </cell>
          <cell r="J107">
            <v>108.3</v>
          </cell>
          <cell r="L107">
            <v>108.9</v>
          </cell>
          <cell r="N107">
            <v>107.9</v>
          </cell>
          <cell r="P107">
            <v>104.6</v>
          </cell>
          <cell r="R107">
            <v>94.9</v>
          </cell>
          <cell r="T107">
            <v>95.3</v>
          </cell>
          <cell r="V107">
            <v>96.5</v>
          </cell>
          <cell r="X107">
            <v>97.7</v>
          </cell>
          <cell r="Z107">
            <v>99.8</v>
          </cell>
          <cell r="AB107">
            <v>100</v>
          </cell>
          <cell r="AD107">
            <v>99.4</v>
          </cell>
        </row>
        <row r="108">
          <cell r="A108" t="str">
            <v>Brotweizen</v>
          </cell>
          <cell r="B108">
            <v>36</v>
          </cell>
          <cell r="C108">
            <v>1987</v>
          </cell>
          <cell r="D108">
            <v>101.4</v>
          </cell>
          <cell r="F108">
            <v>103.4</v>
          </cell>
          <cell r="H108">
            <v>104.5</v>
          </cell>
          <cell r="J108">
            <v>105.2</v>
          </cell>
          <cell r="L108">
            <v>105.3</v>
          </cell>
          <cell r="N108">
            <v>104.5</v>
          </cell>
          <cell r="P108">
            <v>104.1</v>
          </cell>
          <cell r="R108">
            <v>96.5</v>
          </cell>
          <cell r="T108">
            <v>90.4</v>
          </cell>
          <cell r="V108">
            <v>89.9</v>
          </cell>
          <cell r="X108">
            <v>91.7</v>
          </cell>
          <cell r="Z108">
            <v>92.9</v>
          </cell>
          <cell r="AB108">
            <v>97.5</v>
          </cell>
          <cell r="AD108">
            <v>95.6</v>
          </cell>
        </row>
        <row r="109">
          <cell r="A109" t="str">
            <v>Brotweizen</v>
          </cell>
          <cell r="B109">
            <v>36</v>
          </cell>
          <cell r="C109">
            <v>1988</v>
          </cell>
          <cell r="D109">
            <v>94.5</v>
          </cell>
          <cell r="E109" t="str">
            <v xml:space="preserve"> </v>
          </cell>
          <cell r="F109">
            <v>94.8</v>
          </cell>
          <cell r="G109" t="str">
            <v xml:space="preserve"> </v>
          </cell>
          <cell r="H109">
            <v>94.7</v>
          </cell>
          <cell r="I109" t="str">
            <v xml:space="preserve"> </v>
          </cell>
          <cell r="J109">
            <v>94.4</v>
          </cell>
          <cell r="K109" t="str">
            <v xml:space="preserve"> </v>
          </cell>
          <cell r="L109">
            <v>94.4</v>
          </cell>
          <cell r="M109" t="str">
            <v xml:space="preserve"> </v>
          </cell>
          <cell r="N109">
            <v>93.5</v>
          </cell>
          <cell r="O109" t="str">
            <v xml:space="preserve"> </v>
          </cell>
          <cell r="P109">
            <v>92.1</v>
          </cell>
          <cell r="Q109" t="str">
            <v xml:space="preserve"> </v>
          </cell>
          <cell r="R109">
            <v>86.8</v>
          </cell>
          <cell r="S109" t="str">
            <v xml:space="preserve"> </v>
          </cell>
          <cell r="T109">
            <v>85.9</v>
          </cell>
          <cell r="U109" t="str">
            <v xml:space="preserve"> </v>
          </cell>
          <cell r="V109">
            <v>86.5</v>
          </cell>
          <cell r="W109" t="str">
            <v xml:space="preserve"> </v>
          </cell>
          <cell r="X109">
            <v>87.7</v>
          </cell>
          <cell r="Y109" t="str">
            <v xml:space="preserve"> </v>
          </cell>
          <cell r="Z109">
            <v>89.6</v>
          </cell>
          <cell r="AA109" t="str">
            <v xml:space="preserve"> </v>
          </cell>
          <cell r="AB109">
            <v>89.4</v>
          </cell>
          <cell r="AC109" t="str">
            <v xml:space="preserve"> </v>
          </cell>
          <cell r="AD109">
            <v>89.1</v>
          </cell>
          <cell r="AE109" t="str">
            <v xml:space="preserve"> </v>
          </cell>
        </row>
        <row r="110">
          <cell r="A110" t="str">
            <v>Brotweizen</v>
          </cell>
          <cell r="B110">
            <v>36</v>
          </cell>
          <cell r="C110">
            <v>1989</v>
          </cell>
          <cell r="D110">
            <v>91.2</v>
          </cell>
          <cell r="E110" t="str">
            <v xml:space="preserve"> </v>
          </cell>
          <cell r="F110">
            <v>92</v>
          </cell>
          <cell r="G110" t="str">
            <v xml:space="preserve"> </v>
          </cell>
          <cell r="H110">
            <v>92.7</v>
          </cell>
          <cell r="I110" t="str">
            <v xml:space="preserve"> </v>
          </cell>
          <cell r="J110">
            <v>93.7</v>
          </cell>
          <cell r="K110" t="str">
            <v xml:space="preserve"> </v>
          </cell>
          <cell r="L110">
            <v>93.8</v>
          </cell>
          <cell r="M110" t="str">
            <v xml:space="preserve"> </v>
          </cell>
          <cell r="N110">
            <v>93.1</v>
          </cell>
          <cell r="O110" t="str">
            <v xml:space="preserve"> </v>
          </cell>
          <cell r="P110">
            <v>90.7</v>
          </cell>
          <cell r="Q110" t="str">
            <v xml:space="preserve"> </v>
          </cell>
          <cell r="R110">
            <v>81.8</v>
          </cell>
          <cell r="S110" t="str">
            <v xml:space="preserve"> </v>
          </cell>
          <cell r="T110">
            <v>82.2</v>
          </cell>
          <cell r="U110" t="str">
            <v xml:space="preserve"> </v>
          </cell>
          <cell r="V110">
            <v>82.2</v>
          </cell>
          <cell r="W110" t="str">
            <v xml:space="preserve"> </v>
          </cell>
          <cell r="X110">
            <v>83.1</v>
          </cell>
          <cell r="Y110" t="str">
            <v xml:space="preserve"> </v>
          </cell>
          <cell r="Z110">
            <v>84.4</v>
          </cell>
          <cell r="AA110" t="str">
            <v xml:space="preserve"> </v>
          </cell>
          <cell r="AB110">
            <v>86.2</v>
          </cell>
          <cell r="AC110" t="str">
            <v xml:space="preserve"> </v>
          </cell>
          <cell r="AD110">
            <v>85.1</v>
          </cell>
          <cell r="AE110" t="str">
            <v xml:space="preserve"> </v>
          </cell>
        </row>
        <row r="111">
          <cell r="A111" t="str">
            <v>Brotweizen</v>
          </cell>
          <cell r="B111">
            <v>36</v>
          </cell>
          <cell r="C111">
            <v>1990</v>
          </cell>
          <cell r="D111">
            <v>85.7</v>
          </cell>
          <cell r="E111" t="str">
            <v xml:space="preserve"> </v>
          </cell>
          <cell r="F111">
            <v>86.9</v>
          </cell>
          <cell r="G111" t="str">
            <v xml:space="preserve"> </v>
          </cell>
          <cell r="H111">
            <v>87.5</v>
          </cell>
          <cell r="I111" t="str">
            <v xml:space="preserve"> </v>
          </cell>
          <cell r="J111">
            <v>87.9</v>
          </cell>
          <cell r="K111" t="str">
            <v xml:space="preserve"> </v>
          </cell>
          <cell r="L111">
            <v>88.1</v>
          </cell>
          <cell r="M111" t="str">
            <v xml:space="preserve"> </v>
          </cell>
          <cell r="N111">
            <v>88</v>
          </cell>
          <cell r="O111" t="str">
            <v xml:space="preserve"> </v>
          </cell>
          <cell r="P111">
            <v>86.9</v>
          </cell>
          <cell r="Q111" t="str">
            <v xml:space="preserve"> </v>
          </cell>
          <cell r="R111">
            <v>79</v>
          </cell>
          <cell r="S111" t="str">
            <v xml:space="preserve"> </v>
          </cell>
          <cell r="T111">
            <v>77.400000000000006</v>
          </cell>
          <cell r="U111" t="str">
            <v xml:space="preserve"> </v>
          </cell>
          <cell r="V111">
            <v>78.5</v>
          </cell>
          <cell r="W111" t="str">
            <v xml:space="preserve"> </v>
          </cell>
          <cell r="X111">
            <v>80.2</v>
          </cell>
          <cell r="Y111" t="str">
            <v xml:space="preserve"> </v>
          </cell>
          <cell r="Z111">
            <v>81.900000000000006</v>
          </cell>
          <cell r="AA111" t="str">
            <v xml:space="preserve"> </v>
          </cell>
          <cell r="AB111">
            <v>82.2</v>
          </cell>
          <cell r="AC111" t="str">
            <v xml:space="preserve"> </v>
          </cell>
          <cell r="AD111">
            <v>82.1</v>
          </cell>
          <cell r="AE111" t="str">
            <v xml:space="preserve"> </v>
          </cell>
        </row>
        <row r="112">
          <cell r="A112" t="str">
            <v>Brotweizen</v>
          </cell>
          <cell r="B112">
            <v>36</v>
          </cell>
          <cell r="C112">
            <v>1991</v>
          </cell>
          <cell r="D112">
            <v>83.6</v>
          </cell>
          <cell r="E112" t="str">
            <v xml:space="preserve"> </v>
          </cell>
          <cell r="F112">
            <v>85.2</v>
          </cell>
          <cell r="G112" t="str">
            <v xml:space="preserve"> </v>
          </cell>
          <cell r="H112">
            <v>86.1</v>
          </cell>
          <cell r="I112" t="str">
            <v xml:space="preserve"> </v>
          </cell>
          <cell r="J112">
            <v>87.4</v>
          </cell>
          <cell r="K112" t="str">
            <v xml:space="preserve"> </v>
          </cell>
          <cell r="L112">
            <v>88.9</v>
          </cell>
          <cell r="M112" t="str">
            <v xml:space="preserve"> </v>
          </cell>
          <cell r="N112">
            <v>90</v>
          </cell>
          <cell r="O112" t="str">
            <v xml:space="preserve"> </v>
          </cell>
          <cell r="P112">
            <v>89.7</v>
          </cell>
          <cell r="Q112" t="str">
            <v xml:space="preserve"> </v>
          </cell>
          <cell r="R112">
            <v>78.900000000000006</v>
          </cell>
          <cell r="S112" t="str">
            <v xml:space="preserve"> </v>
          </cell>
          <cell r="T112">
            <v>76.400000000000006</v>
          </cell>
          <cell r="U112" t="str">
            <v xml:space="preserve"> </v>
          </cell>
          <cell r="V112">
            <v>77.599999999999994</v>
          </cell>
          <cell r="W112" t="str">
            <v xml:space="preserve"> </v>
          </cell>
          <cell r="X112">
            <v>80.2</v>
          </cell>
          <cell r="Y112" t="str">
            <v xml:space="preserve"> </v>
          </cell>
          <cell r="Z112">
            <v>82.8</v>
          </cell>
          <cell r="AA112" t="str">
            <v xml:space="preserve"> </v>
          </cell>
          <cell r="AB112">
            <v>82.4</v>
          </cell>
          <cell r="AC112" t="str">
            <v xml:space="preserve"> </v>
          </cell>
          <cell r="AD112">
            <v>82.3</v>
          </cell>
          <cell r="AE112" t="str">
            <v xml:space="preserve"> </v>
          </cell>
        </row>
        <row r="113">
          <cell r="A113" t="str">
            <v>Brotweizen</v>
          </cell>
          <cell r="B113">
            <v>36</v>
          </cell>
          <cell r="C113">
            <v>1992</v>
          </cell>
          <cell r="D113">
            <v>84.4</v>
          </cell>
          <cell r="E113" t="str">
            <v xml:space="preserve"> </v>
          </cell>
          <cell r="F113">
            <v>85.4</v>
          </cell>
          <cell r="G113" t="str">
            <v xml:space="preserve"> </v>
          </cell>
          <cell r="H113">
            <v>86.1</v>
          </cell>
          <cell r="I113" t="str">
            <v xml:space="preserve"> </v>
          </cell>
          <cell r="J113">
            <v>87</v>
          </cell>
          <cell r="K113" t="str">
            <v xml:space="preserve"> </v>
          </cell>
          <cell r="L113">
            <v>87.4</v>
          </cell>
          <cell r="M113" t="str">
            <v xml:space="preserve"> </v>
          </cell>
          <cell r="N113">
            <v>85.9</v>
          </cell>
          <cell r="O113" t="str">
            <v xml:space="preserve"> </v>
          </cell>
          <cell r="P113">
            <v>84.1</v>
          </cell>
          <cell r="Q113" t="str">
            <v xml:space="preserve"> </v>
          </cell>
          <cell r="R113">
            <v>75.3</v>
          </cell>
          <cell r="S113" t="str">
            <v xml:space="preserve"> </v>
          </cell>
          <cell r="T113">
            <v>74.900000000000006</v>
          </cell>
          <cell r="U113" t="str">
            <v xml:space="preserve"> </v>
          </cell>
          <cell r="V113">
            <v>76.900000000000006</v>
          </cell>
          <cell r="W113" t="str">
            <v xml:space="preserve"> </v>
          </cell>
          <cell r="X113">
            <v>79.099999999999994</v>
          </cell>
          <cell r="Y113" t="str">
            <v xml:space="preserve"> </v>
          </cell>
          <cell r="Z113">
            <v>80.7</v>
          </cell>
          <cell r="AA113" t="str">
            <v xml:space="preserve"> </v>
          </cell>
          <cell r="AB113">
            <v>79.8</v>
          </cell>
          <cell r="AC113" t="str">
            <v xml:space="preserve"> </v>
          </cell>
          <cell r="AD113">
            <v>79.400000000000006</v>
          </cell>
          <cell r="AE113" t="str">
            <v xml:space="preserve"> </v>
          </cell>
        </row>
        <row r="114">
          <cell r="A114" t="str">
            <v>Brotweizen</v>
          </cell>
          <cell r="B114">
            <v>36</v>
          </cell>
          <cell r="C114">
            <v>1993</v>
          </cell>
          <cell r="D114">
            <v>82.4</v>
          </cell>
          <cell r="F114">
            <v>83.5</v>
          </cell>
          <cell r="H114">
            <v>84</v>
          </cell>
          <cell r="J114">
            <v>84.4</v>
          </cell>
          <cell r="L114">
            <v>84.6</v>
          </cell>
          <cell r="N114">
            <v>84</v>
          </cell>
          <cell r="P114">
            <v>81.8</v>
          </cell>
          <cell r="R114">
            <v>60.7</v>
          </cell>
          <cell r="T114">
            <v>57.4</v>
          </cell>
          <cell r="V114">
            <v>59.4</v>
          </cell>
          <cell r="X114">
            <v>60.7</v>
          </cell>
          <cell r="Z114">
            <v>62.4</v>
          </cell>
          <cell r="AB114">
            <v>69.099999999999994</v>
          </cell>
          <cell r="AD114">
            <v>65.599999999999994</v>
          </cell>
        </row>
        <row r="115">
          <cell r="A115" t="str">
            <v>Brotweizen</v>
          </cell>
          <cell r="B115">
            <v>36</v>
          </cell>
          <cell r="C115">
            <v>1994</v>
          </cell>
          <cell r="D115">
            <v>64</v>
          </cell>
          <cell r="F115">
            <v>64.8</v>
          </cell>
          <cell r="H115">
            <v>65.400000000000006</v>
          </cell>
          <cell r="J115">
            <v>66.5</v>
          </cell>
          <cell r="L115">
            <v>67.599999999999994</v>
          </cell>
          <cell r="N115">
            <v>68.2</v>
          </cell>
          <cell r="P115">
            <v>67.7</v>
          </cell>
          <cell r="R115">
            <v>59.8</v>
          </cell>
          <cell r="T115">
            <v>58.8</v>
          </cell>
          <cell r="V115">
            <v>60</v>
          </cell>
          <cell r="X115">
            <v>61.8</v>
          </cell>
          <cell r="Z115">
            <v>62.8</v>
          </cell>
          <cell r="AB115">
            <v>62.8</v>
          </cell>
          <cell r="AD115">
            <v>62.1</v>
          </cell>
        </row>
        <row r="116">
          <cell r="A116" t="str">
            <v>Brotweizen</v>
          </cell>
          <cell r="B116">
            <v>36</v>
          </cell>
          <cell r="C116">
            <v>1995</v>
          </cell>
          <cell r="D116">
            <v>63.5</v>
          </cell>
          <cell r="F116">
            <v>63.3</v>
          </cell>
          <cell r="H116">
            <v>62.3</v>
          </cell>
          <cell r="J116">
            <v>61.7</v>
          </cell>
          <cell r="L116">
            <v>62.3</v>
          </cell>
          <cell r="N116">
            <v>62.5</v>
          </cell>
          <cell r="P116">
            <v>61.3</v>
          </cell>
          <cell r="R116">
            <v>55</v>
          </cell>
          <cell r="T116">
            <v>54.3</v>
          </cell>
          <cell r="V116">
            <v>55.2</v>
          </cell>
          <cell r="X116">
            <v>57</v>
          </cell>
          <cell r="Z116">
            <v>58.8</v>
          </cell>
          <cell r="AB116">
            <v>58</v>
          </cell>
          <cell r="AD116">
            <v>58.4</v>
          </cell>
        </row>
        <row r="117">
          <cell r="A117" t="str">
            <v>Brotweizen</v>
          </cell>
          <cell r="B117">
            <v>36</v>
          </cell>
          <cell r="C117">
            <v>1996</v>
          </cell>
          <cell r="D117">
            <v>60.6</v>
          </cell>
          <cell r="F117">
            <v>61.5</v>
          </cell>
          <cell r="H117">
            <v>62.2</v>
          </cell>
          <cell r="J117">
            <v>64.099999999999994</v>
          </cell>
          <cell r="L117">
            <v>70.5</v>
          </cell>
          <cell r="N117">
            <v>68.8</v>
          </cell>
          <cell r="P117">
            <v>66.3</v>
          </cell>
          <cell r="R117">
            <v>61.1</v>
          </cell>
          <cell r="T117">
            <v>58.3</v>
          </cell>
          <cell r="V117">
            <v>57.5</v>
          </cell>
          <cell r="X117">
            <v>57</v>
          </cell>
          <cell r="Z117">
            <v>56.9</v>
          </cell>
          <cell r="AB117">
            <v>61.6</v>
          </cell>
        </row>
        <row r="118">
          <cell r="A118" t="str">
            <v>Brotweizen</v>
          </cell>
          <cell r="B118">
            <v>36</v>
          </cell>
          <cell r="C118">
            <v>1997</v>
          </cell>
        </row>
        <row r="119">
          <cell r="A119" t="str">
            <v>Futtergerste</v>
          </cell>
          <cell r="B119">
            <v>19.89</v>
          </cell>
          <cell r="C119">
            <v>1985</v>
          </cell>
          <cell r="D119">
            <v>105.5</v>
          </cell>
          <cell r="F119">
            <v>106.7</v>
          </cell>
          <cell r="H119">
            <v>107.8</v>
          </cell>
          <cell r="J119">
            <v>109.1</v>
          </cell>
          <cell r="L119">
            <v>109.7</v>
          </cell>
          <cell r="N119">
            <v>108.1</v>
          </cell>
          <cell r="P119">
            <v>101.7</v>
          </cell>
          <cell r="R119">
            <v>95.4</v>
          </cell>
          <cell r="T119">
            <v>95.2</v>
          </cell>
          <cell r="V119">
            <v>96.5</v>
          </cell>
          <cell r="X119">
            <v>98.6</v>
          </cell>
          <cell r="Z119">
            <v>100.4</v>
          </cell>
          <cell r="AB119">
            <v>100</v>
          </cell>
          <cell r="AD119">
            <v>99.6</v>
          </cell>
        </row>
        <row r="120">
          <cell r="A120" t="str">
            <v>Futtergerste</v>
          </cell>
          <cell r="B120">
            <v>19.89</v>
          </cell>
          <cell r="C120">
            <v>1986</v>
          </cell>
          <cell r="D120">
            <v>102.2</v>
          </cell>
          <cell r="F120">
            <v>104.5</v>
          </cell>
          <cell r="H120">
            <v>105.8</v>
          </cell>
          <cell r="J120">
            <v>107.3</v>
          </cell>
          <cell r="L120">
            <v>108.5</v>
          </cell>
          <cell r="N120">
            <v>107.7</v>
          </cell>
          <cell r="P120">
            <v>96.8</v>
          </cell>
          <cell r="R120">
            <v>91.4</v>
          </cell>
          <cell r="T120">
            <v>92.1</v>
          </cell>
          <cell r="V120">
            <v>93.6</v>
          </cell>
          <cell r="X120">
            <v>95.9</v>
          </cell>
          <cell r="Z120">
            <v>97.6</v>
          </cell>
          <cell r="AB120">
            <v>96.6</v>
          </cell>
          <cell r="AD120">
            <v>95.7</v>
          </cell>
        </row>
        <row r="121">
          <cell r="A121" t="str">
            <v>Futtergerste</v>
          </cell>
          <cell r="B121">
            <v>19.89</v>
          </cell>
          <cell r="C121">
            <v>1987</v>
          </cell>
          <cell r="D121">
            <v>99.2</v>
          </cell>
          <cell r="F121">
            <v>100.9</v>
          </cell>
          <cell r="H121">
            <v>102.2</v>
          </cell>
          <cell r="J121">
            <v>103.1</v>
          </cell>
          <cell r="L121">
            <v>103.5</v>
          </cell>
          <cell r="N121">
            <v>103</v>
          </cell>
          <cell r="P121">
            <v>101.4</v>
          </cell>
          <cell r="R121">
            <v>88.2</v>
          </cell>
          <cell r="T121">
            <v>85.7</v>
          </cell>
          <cell r="V121">
            <v>86</v>
          </cell>
          <cell r="X121">
            <v>87.8</v>
          </cell>
          <cell r="Z121">
            <v>89.4</v>
          </cell>
          <cell r="AB121">
            <v>93.8</v>
          </cell>
          <cell r="AD121">
            <v>91.3</v>
          </cell>
        </row>
        <row r="122">
          <cell r="A122" t="str">
            <v>Futtergerste</v>
          </cell>
          <cell r="B122">
            <v>19.89</v>
          </cell>
          <cell r="C122">
            <v>1988</v>
          </cell>
          <cell r="D122">
            <v>90.6</v>
          </cell>
          <cell r="E122" t="str">
            <v xml:space="preserve"> </v>
          </cell>
          <cell r="F122">
            <v>91.3</v>
          </cell>
          <cell r="G122" t="str">
            <v xml:space="preserve"> </v>
          </cell>
          <cell r="H122">
            <v>91.5</v>
          </cell>
          <cell r="I122" t="str">
            <v xml:space="preserve"> </v>
          </cell>
          <cell r="J122">
            <v>91.7</v>
          </cell>
          <cell r="K122" t="str">
            <v xml:space="preserve"> </v>
          </cell>
          <cell r="L122">
            <v>92.3</v>
          </cell>
          <cell r="M122" t="str">
            <v xml:space="preserve"> </v>
          </cell>
          <cell r="N122">
            <v>91.4</v>
          </cell>
          <cell r="O122" t="str">
            <v xml:space="preserve"> </v>
          </cell>
          <cell r="P122">
            <v>87.6</v>
          </cell>
          <cell r="Q122" t="str">
            <v xml:space="preserve"> </v>
          </cell>
          <cell r="R122">
            <v>84.2</v>
          </cell>
          <cell r="S122" t="str">
            <v xml:space="preserve"> </v>
          </cell>
          <cell r="T122">
            <v>84.1</v>
          </cell>
          <cell r="U122" t="str">
            <v xml:space="preserve"> </v>
          </cell>
          <cell r="V122">
            <v>84.6</v>
          </cell>
          <cell r="W122" t="str">
            <v xml:space="preserve"> </v>
          </cell>
          <cell r="X122">
            <v>85.6</v>
          </cell>
          <cell r="Y122" t="str">
            <v xml:space="preserve"> </v>
          </cell>
          <cell r="Z122">
            <v>86.9</v>
          </cell>
          <cell r="AA122" t="str">
            <v xml:space="preserve"> </v>
          </cell>
          <cell r="AB122">
            <v>86.8</v>
          </cell>
          <cell r="AC122" t="str">
            <v xml:space="preserve"> </v>
          </cell>
          <cell r="AD122">
            <v>86.3</v>
          </cell>
          <cell r="AE122" t="str">
            <v xml:space="preserve"> </v>
          </cell>
        </row>
        <row r="123">
          <cell r="A123" t="str">
            <v>Futtergerste</v>
          </cell>
          <cell r="B123">
            <v>19.89</v>
          </cell>
          <cell r="C123">
            <v>1989</v>
          </cell>
          <cell r="D123">
            <v>87.9</v>
          </cell>
          <cell r="E123" t="str">
            <v xml:space="preserve"> </v>
          </cell>
          <cell r="F123">
            <v>88.8</v>
          </cell>
          <cell r="G123" t="str">
            <v xml:space="preserve"> </v>
          </cell>
          <cell r="H123">
            <v>89.2</v>
          </cell>
          <cell r="I123" t="str">
            <v xml:space="preserve"> </v>
          </cell>
          <cell r="J123">
            <v>89.9</v>
          </cell>
          <cell r="K123" t="str">
            <v xml:space="preserve"> </v>
          </cell>
          <cell r="L123">
            <v>90.4</v>
          </cell>
          <cell r="M123" t="str">
            <v xml:space="preserve"> </v>
          </cell>
          <cell r="N123">
            <v>89</v>
          </cell>
          <cell r="O123" t="str">
            <v xml:space="preserve"> </v>
          </cell>
          <cell r="P123">
            <v>81.7</v>
          </cell>
          <cell r="Q123" t="str">
            <v xml:space="preserve"> </v>
          </cell>
          <cell r="R123">
            <v>79.8</v>
          </cell>
          <cell r="S123" t="str">
            <v xml:space="preserve"> </v>
          </cell>
          <cell r="T123">
            <v>79.599999999999994</v>
          </cell>
          <cell r="U123" t="str">
            <v xml:space="preserve"> </v>
          </cell>
          <cell r="V123">
            <v>79.400000000000006</v>
          </cell>
          <cell r="W123" t="str">
            <v xml:space="preserve"> </v>
          </cell>
          <cell r="X123">
            <v>81.099999999999994</v>
          </cell>
          <cell r="Y123" t="str">
            <v xml:space="preserve"> </v>
          </cell>
          <cell r="Z123">
            <v>82.1</v>
          </cell>
          <cell r="AA123" t="str">
            <v xml:space="preserve"> </v>
          </cell>
          <cell r="AB123">
            <v>82.5</v>
          </cell>
          <cell r="AC123" t="str">
            <v xml:space="preserve"> </v>
          </cell>
          <cell r="AD123">
            <v>81.400000000000006</v>
          </cell>
          <cell r="AE123" t="str">
            <v xml:space="preserve"> </v>
          </cell>
        </row>
        <row r="124">
          <cell r="A124" t="str">
            <v>Futtergerste</v>
          </cell>
          <cell r="B124">
            <v>19.89</v>
          </cell>
          <cell r="C124">
            <v>1990</v>
          </cell>
          <cell r="D124">
            <v>83.8</v>
          </cell>
          <cell r="E124" t="str">
            <v xml:space="preserve"> </v>
          </cell>
          <cell r="F124">
            <v>84.4</v>
          </cell>
          <cell r="G124" t="str">
            <v xml:space="preserve"> </v>
          </cell>
          <cell r="H124">
            <v>84.7</v>
          </cell>
          <cell r="I124" t="str">
            <v xml:space="preserve"> </v>
          </cell>
          <cell r="J124">
            <v>85.2</v>
          </cell>
          <cell r="K124" t="str">
            <v xml:space="preserve"> </v>
          </cell>
          <cell r="L124">
            <v>85.4</v>
          </cell>
          <cell r="M124" t="str">
            <v xml:space="preserve"> </v>
          </cell>
          <cell r="N124">
            <v>84.8</v>
          </cell>
          <cell r="O124" t="str">
            <v xml:space="preserve"> </v>
          </cell>
          <cell r="P124">
            <v>79.400000000000006</v>
          </cell>
          <cell r="Q124" t="str">
            <v xml:space="preserve"> </v>
          </cell>
          <cell r="R124">
            <v>75.7</v>
          </cell>
          <cell r="S124" t="str">
            <v xml:space="preserve"> </v>
          </cell>
          <cell r="T124">
            <v>75.2</v>
          </cell>
          <cell r="U124" t="str">
            <v xml:space="preserve"> </v>
          </cell>
          <cell r="V124">
            <v>76</v>
          </cell>
          <cell r="W124" t="str">
            <v xml:space="preserve"> </v>
          </cell>
          <cell r="X124">
            <v>77.3</v>
          </cell>
          <cell r="Y124" t="str">
            <v xml:space="preserve"> </v>
          </cell>
          <cell r="Z124">
            <v>78.7</v>
          </cell>
          <cell r="AA124" t="str">
            <v xml:space="preserve"> </v>
          </cell>
          <cell r="AB124">
            <v>78.7</v>
          </cell>
          <cell r="AC124" t="str">
            <v xml:space="preserve"> </v>
          </cell>
          <cell r="AD124">
            <v>78.400000000000006</v>
          </cell>
          <cell r="AE124" t="str">
            <v xml:space="preserve"> </v>
          </cell>
        </row>
        <row r="125">
          <cell r="A125" t="str">
            <v>Futtergerste</v>
          </cell>
          <cell r="B125">
            <v>19.89</v>
          </cell>
          <cell r="C125">
            <v>1991</v>
          </cell>
          <cell r="D125">
            <v>80.3</v>
          </cell>
          <cell r="E125" t="str">
            <v xml:space="preserve"> </v>
          </cell>
          <cell r="F125">
            <v>81.5</v>
          </cell>
          <cell r="G125" t="str">
            <v xml:space="preserve"> </v>
          </cell>
          <cell r="H125">
            <v>82.6</v>
          </cell>
          <cell r="I125" t="str">
            <v xml:space="preserve"> </v>
          </cell>
          <cell r="J125">
            <v>83.9</v>
          </cell>
          <cell r="K125" t="str">
            <v xml:space="preserve"> </v>
          </cell>
          <cell r="L125">
            <v>84.9</v>
          </cell>
          <cell r="M125" t="str">
            <v xml:space="preserve"> </v>
          </cell>
          <cell r="N125">
            <v>85.6</v>
          </cell>
          <cell r="O125" t="str">
            <v xml:space="preserve"> </v>
          </cell>
          <cell r="P125">
            <v>82</v>
          </cell>
          <cell r="Q125" t="str">
            <v xml:space="preserve"> </v>
          </cell>
          <cell r="R125">
            <v>74.099999999999994</v>
          </cell>
          <cell r="S125" t="str">
            <v xml:space="preserve"> </v>
          </cell>
          <cell r="T125">
            <v>73.2</v>
          </cell>
          <cell r="U125" t="str">
            <v xml:space="preserve"> </v>
          </cell>
          <cell r="V125">
            <v>74.400000000000006</v>
          </cell>
          <cell r="W125" t="str">
            <v xml:space="preserve"> </v>
          </cell>
          <cell r="X125">
            <v>76.599999999999994</v>
          </cell>
          <cell r="Y125" t="str">
            <v xml:space="preserve"> </v>
          </cell>
          <cell r="Z125">
            <v>78.8</v>
          </cell>
          <cell r="AA125" t="str">
            <v xml:space="preserve"> </v>
          </cell>
          <cell r="AB125">
            <v>78.099999999999994</v>
          </cell>
          <cell r="AC125" t="str">
            <v xml:space="preserve"> </v>
          </cell>
          <cell r="AD125">
            <v>77.8</v>
          </cell>
          <cell r="AE125" t="str">
            <v xml:space="preserve"> </v>
          </cell>
        </row>
        <row r="126">
          <cell r="A126" t="str">
            <v>Futtergerste</v>
          </cell>
          <cell r="B126">
            <v>19.89</v>
          </cell>
          <cell r="C126">
            <v>1992</v>
          </cell>
          <cell r="D126">
            <v>80.2</v>
          </cell>
          <cell r="E126" t="str">
            <v xml:space="preserve"> </v>
          </cell>
          <cell r="F126">
            <v>81.8</v>
          </cell>
          <cell r="G126" t="str">
            <v xml:space="preserve"> </v>
          </cell>
          <cell r="H126">
            <v>82.4</v>
          </cell>
          <cell r="I126" t="str">
            <v xml:space="preserve"> </v>
          </cell>
          <cell r="J126">
            <v>82.9</v>
          </cell>
          <cell r="K126" t="str">
            <v xml:space="preserve"> </v>
          </cell>
          <cell r="L126">
            <v>83.5</v>
          </cell>
          <cell r="M126" t="str">
            <v xml:space="preserve"> </v>
          </cell>
          <cell r="N126">
            <v>81.5</v>
          </cell>
          <cell r="O126" t="str">
            <v xml:space="preserve"> </v>
          </cell>
          <cell r="P126">
            <v>75.5</v>
          </cell>
          <cell r="Q126" t="str">
            <v xml:space="preserve"> </v>
          </cell>
          <cell r="R126">
            <v>71.2</v>
          </cell>
          <cell r="S126" t="str">
            <v xml:space="preserve"> </v>
          </cell>
          <cell r="T126">
            <v>71</v>
          </cell>
          <cell r="U126" t="str">
            <v xml:space="preserve"> </v>
          </cell>
          <cell r="V126">
            <v>72.900000000000006</v>
          </cell>
          <cell r="W126" t="str">
            <v xml:space="preserve"> </v>
          </cell>
          <cell r="X126">
            <v>74.5</v>
          </cell>
          <cell r="Y126" t="str">
            <v xml:space="preserve"> </v>
          </cell>
          <cell r="Z126">
            <v>76</v>
          </cell>
          <cell r="AA126" t="str">
            <v xml:space="preserve"> </v>
          </cell>
          <cell r="AB126">
            <v>75</v>
          </cell>
          <cell r="AC126" t="str">
            <v xml:space="preserve"> </v>
          </cell>
          <cell r="AD126">
            <v>74.099999999999994</v>
          </cell>
          <cell r="AE126" t="str">
            <v xml:space="preserve"> </v>
          </cell>
        </row>
        <row r="127">
          <cell r="A127" t="str">
            <v>Futtergerste</v>
          </cell>
          <cell r="B127">
            <v>19.89</v>
          </cell>
          <cell r="C127">
            <v>1993</v>
          </cell>
          <cell r="D127">
            <v>77.400000000000006</v>
          </cell>
          <cell r="F127">
            <v>78.400000000000006</v>
          </cell>
          <cell r="H127">
            <v>78.599999999999994</v>
          </cell>
          <cell r="J127">
            <v>78.900000000000006</v>
          </cell>
          <cell r="L127">
            <v>79.099999999999994</v>
          </cell>
          <cell r="N127">
            <v>78.5</v>
          </cell>
          <cell r="P127">
            <v>64</v>
          </cell>
          <cell r="R127">
            <v>58.4</v>
          </cell>
          <cell r="T127">
            <v>57.1</v>
          </cell>
          <cell r="V127">
            <v>57.9</v>
          </cell>
          <cell r="X127">
            <v>58.9</v>
          </cell>
          <cell r="Z127">
            <v>61</v>
          </cell>
          <cell r="AB127">
            <v>64.099999999999994</v>
          </cell>
          <cell r="AD127">
            <v>61</v>
          </cell>
        </row>
        <row r="128">
          <cell r="A128" t="str">
            <v>Futtergerste</v>
          </cell>
          <cell r="B128">
            <v>19.89</v>
          </cell>
          <cell r="C128">
            <v>1994</v>
          </cell>
          <cell r="D128">
            <v>62.5</v>
          </cell>
          <cell r="F128">
            <v>63.4</v>
          </cell>
          <cell r="H128">
            <v>64.5</v>
          </cell>
          <cell r="J128">
            <v>65.5</v>
          </cell>
          <cell r="L128">
            <v>66.599999999999994</v>
          </cell>
          <cell r="N128">
            <v>66.7</v>
          </cell>
          <cell r="P128">
            <v>61.4</v>
          </cell>
          <cell r="R128">
            <v>57.6</v>
          </cell>
          <cell r="T128">
            <v>57.6</v>
          </cell>
          <cell r="V128">
            <v>58.2</v>
          </cell>
          <cell r="X128">
            <v>59.5</v>
          </cell>
          <cell r="Z128">
            <v>60.3</v>
          </cell>
          <cell r="AB128">
            <v>60.4</v>
          </cell>
          <cell r="AD128">
            <v>59.5</v>
          </cell>
        </row>
        <row r="129">
          <cell r="A129" t="str">
            <v>Futtergerste</v>
          </cell>
          <cell r="B129">
            <v>19.89</v>
          </cell>
          <cell r="C129">
            <v>1995</v>
          </cell>
          <cell r="D129">
            <v>61.2</v>
          </cell>
          <cell r="F129">
            <v>61.4</v>
          </cell>
          <cell r="H129">
            <v>61.4</v>
          </cell>
          <cell r="J129">
            <v>61.2</v>
          </cell>
          <cell r="L129">
            <v>61.7</v>
          </cell>
          <cell r="N129">
            <v>61.5</v>
          </cell>
          <cell r="P129">
            <v>56.2</v>
          </cell>
          <cell r="R129">
            <v>52.7</v>
          </cell>
          <cell r="T129">
            <v>53</v>
          </cell>
          <cell r="V129">
            <v>53.5</v>
          </cell>
          <cell r="X129">
            <v>54.5</v>
          </cell>
          <cell r="Z129">
            <v>56.7</v>
          </cell>
          <cell r="AB129">
            <v>55.7</v>
          </cell>
          <cell r="AD129">
            <v>55.6</v>
          </cell>
        </row>
        <row r="130">
          <cell r="A130" t="str">
            <v>Futtergerste</v>
          </cell>
          <cell r="B130">
            <v>19.89</v>
          </cell>
          <cell r="C130">
            <v>1996</v>
          </cell>
          <cell r="D130">
            <v>58.3</v>
          </cell>
          <cell r="F130">
            <v>58.5</v>
          </cell>
          <cell r="H130">
            <v>58.9</v>
          </cell>
          <cell r="J130">
            <v>60.4</v>
          </cell>
          <cell r="L130">
            <v>63.8</v>
          </cell>
          <cell r="N130">
            <v>62.2</v>
          </cell>
          <cell r="P130">
            <v>59.6</v>
          </cell>
          <cell r="R130">
            <v>56.3</v>
          </cell>
          <cell r="T130">
            <v>55</v>
          </cell>
          <cell r="V130">
            <v>55.5</v>
          </cell>
          <cell r="X130">
            <v>55.5</v>
          </cell>
          <cell r="Z130">
            <v>55.7</v>
          </cell>
          <cell r="AB130">
            <v>57.7</v>
          </cell>
        </row>
        <row r="131">
          <cell r="A131" t="str">
            <v>Futtergerste</v>
          </cell>
          <cell r="B131">
            <v>19.89</v>
          </cell>
          <cell r="C131">
            <v>1997</v>
          </cell>
        </row>
        <row r="132">
          <cell r="A132" t="str">
            <v>Braugerste</v>
          </cell>
          <cell r="B132">
            <v>10.81</v>
          </cell>
          <cell r="C132">
            <v>1985</v>
          </cell>
          <cell r="D132">
            <v>111.1</v>
          </cell>
          <cell r="F132">
            <v>109.3</v>
          </cell>
          <cell r="H132">
            <v>108.6</v>
          </cell>
          <cell r="J132">
            <v>108.5</v>
          </cell>
          <cell r="L132">
            <v>108.8</v>
          </cell>
          <cell r="N132">
            <v>107.7</v>
          </cell>
          <cell r="P132">
            <v>103.7</v>
          </cell>
          <cell r="R132">
            <v>98</v>
          </cell>
          <cell r="T132">
            <v>97.1</v>
          </cell>
          <cell r="V132">
            <v>97.4</v>
          </cell>
          <cell r="X132">
            <v>97.9</v>
          </cell>
          <cell r="Y132" t="str">
            <v xml:space="preserve"> </v>
          </cell>
          <cell r="Z132">
            <v>99</v>
          </cell>
          <cell r="AB132">
            <v>100</v>
          </cell>
          <cell r="AD132">
            <v>99.7</v>
          </cell>
        </row>
        <row r="133">
          <cell r="A133" t="str">
            <v>Braugerste</v>
          </cell>
          <cell r="B133">
            <v>10.81</v>
          </cell>
          <cell r="C133">
            <v>1986</v>
          </cell>
          <cell r="D133">
            <v>100.9</v>
          </cell>
          <cell r="F133">
            <v>101.9</v>
          </cell>
          <cell r="H133">
            <v>102.9</v>
          </cell>
          <cell r="J133">
            <v>103.6</v>
          </cell>
          <cell r="L133">
            <v>103.9</v>
          </cell>
          <cell r="N133">
            <v>103.9</v>
          </cell>
          <cell r="P133">
            <v>102.2</v>
          </cell>
          <cell r="R133">
            <v>98.4</v>
          </cell>
          <cell r="T133">
            <v>99</v>
          </cell>
          <cell r="V133">
            <v>103.2</v>
          </cell>
          <cell r="X133">
            <v>104.8</v>
          </cell>
          <cell r="Z133">
            <v>107</v>
          </cell>
          <cell r="AB133">
            <v>100.3</v>
          </cell>
          <cell r="AD133">
            <v>100.6</v>
          </cell>
        </row>
        <row r="134">
          <cell r="A134" t="str">
            <v>Braugerste</v>
          </cell>
          <cell r="B134">
            <v>10.81</v>
          </cell>
          <cell r="C134">
            <v>1987</v>
          </cell>
          <cell r="D134">
            <v>108</v>
          </cell>
          <cell r="F134">
            <v>108.7</v>
          </cell>
          <cell r="H134">
            <v>108.7</v>
          </cell>
          <cell r="J134">
            <v>108.8</v>
          </cell>
          <cell r="L134">
            <v>108.4</v>
          </cell>
          <cell r="N134">
            <v>107.8</v>
          </cell>
          <cell r="P134">
            <v>107.4</v>
          </cell>
          <cell r="R134">
            <v>105.6</v>
          </cell>
          <cell r="T134">
            <v>104.4</v>
          </cell>
          <cell r="V134">
            <v>105.3</v>
          </cell>
          <cell r="X134">
            <v>107.7</v>
          </cell>
          <cell r="Z134">
            <v>110</v>
          </cell>
          <cell r="AB134">
            <v>106</v>
          </cell>
          <cell r="AD134">
            <v>106.4</v>
          </cell>
        </row>
        <row r="135">
          <cell r="A135" t="str">
            <v>Braugerste</v>
          </cell>
          <cell r="B135">
            <v>10.81</v>
          </cell>
          <cell r="C135">
            <v>1988</v>
          </cell>
          <cell r="D135">
            <v>112.7</v>
          </cell>
          <cell r="E135" t="str">
            <v xml:space="preserve"> </v>
          </cell>
          <cell r="F135">
            <v>114.6</v>
          </cell>
          <cell r="G135" t="str">
            <v xml:space="preserve"> </v>
          </cell>
          <cell r="H135">
            <v>115.4</v>
          </cell>
          <cell r="I135" t="str">
            <v xml:space="preserve"> </v>
          </cell>
          <cell r="J135">
            <v>115.5</v>
          </cell>
          <cell r="K135" t="str">
            <v xml:space="preserve"> </v>
          </cell>
          <cell r="L135">
            <v>115.4</v>
          </cell>
          <cell r="M135" t="str">
            <v xml:space="preserve"> </v>
          </cell>
          <cell r="N135">
            <v>114.9</v>
          </cell>
          <cell r="O135" t="str">
            <v xml:space="preserve"> </v>
          </cell>
          <cell r="P135">
            <v>113.2</v>
          </cell>
          <cell r="Q135" t="str">
            <v xml:space="preserve"> </v>
          </cell>
          <cell r="R135">
            <v>106.2</v>
          </cell>
          <cell r="S135" t="str">
            <v xml:space="preserve"> </v>
          </cell>
          <cell r="T135">
            <v>101.1</v>
          </cell>
          <cell r="U135" t="str">
            <v xml:space="preserve"> </v>
          </cell>
          <cell r="V135">
            <v>99.1</v>
          </cell>
          <cell r="W135" t="str">
            <v xml:space="preserve"> </v>
          </cell>
          <cell r="X135">
            <v>98.2</v>
          </cell>
          <cell r="Y135" t="str">
            <v xml:space="preserve"> </v>
          </cell>
          <cell r="Z135">
            <v>96.2</v>
          </cell>
          <cell r="AA135" t="str">
            <v xml:space="preserve"> </v>
          </cell>
          <cell r="AB135">
            <v>106.7</v>
          </cell>
          <cell r="AC135" t="str">
            <v xml:space="preserve"> </v>
          </cell>
          <cell r="AD135">
            <v>105.7</v>
          </cell>
          <cell r="AE135" t="str">
            <v xml:space="preserve"> </v>
          </cell>
        </row>
        <row r="136">
          <cell r="A136" t="str">
            <v>Braugerste</v>
          </cell>
          <cell r="B136">
            <v>10.81</v>
          </cell>
          <cell r="C136">
            <v>1989</v>
          </cell>
          <cell r="D136">
            <v>95.9</v>
          </cell>
          <cell r="E136" t="str">
            <v xml:space="preserve"> </v>
          </cell>
          <cell r="F136">
            <v>95.1</v>
          </cell>
          <cell r="G136" t="str">
            <v xml:space="preserve"> </v>
          </cell>
          <cell r="H136">
            <v>94.4</v>
          </cell>
          <cell r="I136" t="str">
            <v xml:space="preserve"> </v>
          </cell>
          <cell r="J136">
            <v>94.2</v>
          </cell>
          <cell r="K136" t="str">
            <v xml:space="preserve"> </v>
          </cell>
          <cell r="L136">
            <v>94.3</v>
          </cell>
          <cell r="M136" t="str">
            <v xml:space="preserve"> </v>
          </cell>
          <cell r="N136">
            <v>93.9</v>
          </cell>
          <cell r="O136" t="str">
            <v xml:space="preserve"> </v>
          </cell>
          <cell r="P136">
            <v>94.7</v>
          </cell>
          <cell r="Q136" t="str">
            <v xml:space="preserve"> </v>
          </cell>
          <cell r="R136">
            <v>97</v>
          </cell>
          <cell r="S136" t="str">
            <v xml:space="preserve"> </v>
          </cell>
          <cell r="T136">
            <v>97.5</v>
          </cell>
          <cell r="U136" t="str">
            <v xml:space="preserve"> </v>
          </cell>
          <cell r="V136">
            <v>98.8</v>
          </cell>
          <cell r="W136" t="str">
            <v xml:space="preserve"> </v>
          </cell>
          <cell r="X136">
            <v>101.4</v>
          </cell>
          <cell r="Y136" t="str">
            <v xml:space="preserve"> </v>
          </cell>
          <cell r="Z136">
            <v>102.9</v>
          </cell>
          <cell r="AA136" t="str">
            <v xml:space="preserve"> </v>
          </cell>
          <cell r="AB136">
            <v>96.6</v>
          </cell>
          <cell r="AC136" t="str">
            <v xml:space="preserve"> </v>
          </cell>
          <cell r="AD136">
            <v>96.9</v>
          </cell>
          <cell r="AE136" t="str">
            <v xml:space="preserve"> </v>
          </cell>
        </row>
        <row r="137">
          <cell r="A137" t="str">
            <v>Braugerste</v>
          </cell>
          <cell r="B137">
            <v>10.81</v>
          </cell>
          <cell r="C137">
            <v>1990</v>
          </cell>
          <cell r="D137">
            <v>103.9</v>
          </cell>
          <cell r="E137" t="str">
            <v xml:space="preserve"> </v>
          </cell>
          <cell r="F137">
            <v>103.8</v>
          </cell>
          <cell r="G137" t="str">
            <v xml:space="preserve"> </v>
          </cell>
          <cell r="H137">
            <v>101.8</v>
          </cell>
          <cell r="I137" t="str">
            <v xml:space="preserve"> </v>
          </cell>
          <cell r="J137">
            <v>100</v>
          </cell>
          <cell r="K137" t="str">
            <v xml:space="preserve"> </v>
          </cell>
          <cell r="L137">
            <v>99.2</v>
          </cell>
          <cell r="M137" t="str">
            <v xml:space="preserve"> </v>
          </cell>
          <cell r="N137">
            <v>99</v>
          </cell>
          <cell r="O137" t="str">
            <v xml:space="preserve"> </v>
          </cell>
          <cell r="P137">
            <v>98.5</v>
          </cell>
          <cell r="Q137" t="str">
            <v xml:space="preserve"> </v>
          </cell>
          <cell r="R137">
            <v>96.9</v>
          </cell>
          <cell r="S137" t="str">
            <v xml:space="preserve"> </v>
          </cell>
          <cell r="T137">
            <v>94.6</v>
          </cell>
          <cell r="U137" t="str">
            <v xml:space="preserve"> </v>
          </cell>
          <cell r="V137">
            <v>92.7</v>
          </cell>
          <cell r="W137" t="str">
            <v xml:space="preserve"> </v>
          </cell>
          <cell r="X137">
            <v>92.2</v>
          </cell>
          <cell r="Y137" t="str">
            <v xml:space="preserve"> </v>
          </cell>
          <cell r="Z137">
            <v>91.8</v>
          </cell>
          <cell r="AA137" t="str">
            <v xml:space="preserve"> </v>
          </cell>
          <cell r="AB137">
            <v>96.6</v>
          </cell>
          <cell r="AC137" t="str">
            <v xml:space="preserve"> </v>
          </cell>
          <cell r="AD137">
            <v>96.1</v>
          </cell>
          <cell r="AE137" t="str">
            <v xml:space="preserve"> </v>
          </cell>
        </row>
        <row r="138">
          <cell r="A138" t="str">
            <v>Braugerste</v>
          </cell>
          <cell r="B138">
            <v>10.81</v>
          </cell>
          <cell r="C138">
            <v>1991</v>
          </cell>
          <cell r="D138">
            <v>91.5</v>
          </cell>
          <cell r="E138" t="str">
            <v xml:space="preserve"> </v>
          </cell>
          <cell r="F138">
            <v>91</v>
          </cell>
          <cell r="G138" t="str">
            <v xml:space="preserve"> </v>
          </cell>
          <cell r="H138">
            <v>90.7</v>
          </cell>
          <cell r="I138" t="str">
            <v xml:space="preserve"> </v>
          </cell>
          <cell r="J138">
            <v>90.5</v>
          </cell>
          <cell r="K138" t="str">
            <v xml:space="preserve"> </v>
          </cell>
          <cell r="L138">
            <v>90.5</v>
          </cell>
          <cell r="M138" t="str">
            <v xml:space="preserve"> </v>
          </cell>
          <cell r="N138">
            <v>90.8</v>
          </cell>
          <cell r="O138" t="str">
            <v xml:space="preserve"> </v>
          </cell>
          <cell r="P138">
            <v>91</v>
          </cell>
          <cell r="Q138" t="str">
            <v xml:space="preserve"> </v>
          </cell>
          <cell r="R138">
            <v>89.1</v>
          </cell>
          <cell r="S138" t="str">
            <v xml:space="preserve"> </v>
          </cell>
          <cell r="T138">
            <v>88.2</v>
          </cell>
          <cell r="U138" t="str">
            <v xml:space="preserve"> </v>
          </cell>
          <cell r="V138">
            <v>87.9</v>
          </cell>
          <cell r="W138" t="str">
            <v xml:space="preserve"> </v>
          </cell>
          <cell r="X138">
            <v>88.4</v>
          </cell>
          <cell r="Y138" t="str">
            <v xml:space="preserve"> </v>
          </cell>
          <cell r="Z138">
            <v>88.1</v>
          </cell>
          <cell r="AA138" t="str">
            <v xml:space="preserve"> </v>
          </cell>
          <cell r="AB138">
            <v>89.4</v>
          </cell>
          <cell r="AC138" t="str">
            <v xml:space="preserve"> </v>
          </cell>
          <cell r="AD138">
            <v>89.3</v>
          </cell>
          <cell r="AE138" t="str">
            <v xml:space="preserve"> </v>
          </cell>
        </row>
        <row r="139">
          <cell r="A139" t="str">
            <v>Braugerste</v>
          </cell>
          <cell r="B139">
            <v>10.81</v>
          </cell>
          <cell r="C139">
            <v>1992</v>
          </cell>
          <cell r="D139">
            <v>88.2</v>
          </cell>
          <cell r="E139" t="str">
            <v xml:space="preserve"> </v>
          </cell>
          <cell r="F139">
            <v>88.4</v>
          </cell>
          <cell r="G139" t="str">
            <v xml:space="preserve"> </v>
          </cell>
          <cell r="H139">
            <v>88.2</v>
          </cell>
          <cell r="I139" t="str">
            <v xml:space="preserve"> </v>
          </cell>
          <cell r="J139">
            <v>87.4</v>
          </cell>
          <cell r="K139" t="str">
            <v xml:space="preserve"> </v>
          </cell>
          <cell r="L139">
            <v>87.4</v>
          </cell>
          <cell r="M139" t="str">
            <v xml:space="preserve"> </v>
          </cell>
          <cell r="N139">
            <v>87.3</v>
          </cell>
          <cell r="O139" t="str">
            <v xml:space="preserve"> </v>
          </cell>
          <cell r="P139">
            <v>86.3</v>
          </cell>
          <cell r="Q139" t="str">
            <v xml:space="preserve"> </v>
          </cell>
          <cell r="R139">
            <v>84.3</v>
          </cell>
          <cell r="S139" t="str">
            <v xml:space="preserve"> </v>
          </cell>
          <cell r="T139">
            <v>84</v>
          </cell>
          <cell r="U139" t="str">
            <v xml:space="preserve"> </v>
          </cell>
          <cell r="V139">
            <v>85</v>
          </cell>
          <cell r="W139" t="str">
            <v xml:space="preserve"> </v>
          </cell>
          <cell r="X139">
            <v>87</v>
          </cell>
          <cell r="Y139" t="str">
            <v xml:space="preserve"> </v>
          </cell>
          <cell r="Z139">
            <v>88.3</v>
          </cell>
          <cell r="AA139" t="str">
            <v xml:space="preserve"> </v>
          </cell>
          <cell r="AB139">
            <v>85.1</v>
          </cell>
          <cell r="AC139" t="str">
            <v xml:space="preserve"> </v>
          </cell>
          <cell r="AD139">
            <v>85.1</v>
          </cell>
          <cell r="AE139" t="str">
            <v xml:space="preserve"> </v>
          </cell>
        </row>
        <row r="140">
          <cell r="A140" t="str">
            <v>Braugerste</v>
          </cell>
          <cell r="B140">
            <v>10.81</v>
          </cell>
          <cell r="C140">
            <v>1993</v>
          </cell>
          <cell r="D140">
            <v>89.2</v>
          </cell>
          <cell r="F140">
            <v>89.3</v>
          </cell>
          <cell r="H140">
            <v>88.6</v>
          </cell>
          <cell r="J140">
            <v>87.5</v>
          </cell>
          <cell r="L140">
            <v>86.9</v>
          </cell>
          <cell r="N140">
            <v>86.3</v>
          </cell>
          <cell r="P140">
            <v>83.4</v>
          </cell>
          <cell r="R140">
            <v>79.2</v>
          </cell>
          <cell r="T140">
            <v>75.5</v>
          </cell>
          <cell r="V140">
            <v>72.400000000000006</v>
          </cell>
          <cell r="X140">
            <v>68.400000000000006</v>
          </cell>
          <cell r="Z140">
            <v>68.099999999999994</v>
          </cell>
          <cell r="AB140">
            <v>79.2</v>
          </cell>
          <cell r="AD140">
            <v>78.3</v>
          </cell>
        </row>
        <row r="141">
          <cell r="A141" t="str">
            <v>Braugerste</v>
          </cell>
          <cell r="B141">
            <v>10.81</v>
          </cell>
          <cell r="C141">
            <v>1994</v>
          </cell>
          <cell r="D141">
            <v>67.8</v>
          </cell>
          <cell r="F141">
            <v>68.2</v>
          </cell>
          <cell r="H141">
            <v>69.400000000000006</v>
          </cell>
          <cell r="J141">
            <v>69.7</v>
          </cell>
          <cell r="L141">
            <v>70.099999999999994</v>
          </cell>
          <cell r="N141">
            <v>70.2</v>
          </cell>
          <cell r="P141">
            <v>69.900000000000006</v>
          </cell>
          <cell r="R141">
            <v>67.8</v>
          </cell>
          <cell r="T141">
            <v>66.5</v>
          </cell>
          <cell r="V141">
            <v>68.400000000000006</v>
          </cell>
          <cell r="X141">
            <v>70.900000000000006</v>
          </cell>
          <cell r="Z141">
            <v>73.099999999999994</v>
          </cell>
          <cell r="AB141">
            <v>68.3</v>
          </cell>
          <cell r="AD141">
            <v>68.7</v>
          </cell>
        </row>
        <row r="142">
          <cell r="A142" t="str">
            <v>Braugerste</v>
          </cell>
          <cell r="B142">
            <v>10.81</v>
          </cell>
          <cell r="C142">
            <v>1995</v>
          </cell>
          <cell r="D142">
            <v>75.5</v>
          </cell>
          <cell r="F142">
            <v>77.900000000000006</v>
          </cell>
          <cell r="H142">
            <v>78.7</v>
          </cell>
          <cell r="J142">
            <v>78.5</v>
          </cell>
          <cell r="L142">
            <v>79.3</v>
          </cell>
          <cell r="N142">
            <v>79.2</v>
          </cell>
          <cell r="P142">
            <v>79.099999999999994</v>
          </cell>
          <cell r="R142">
            <v>73.7</v>
          </cell>
          <cell r="T142">
            <v>75.7</v>
          </cell>
          <cell r="V142">
            <v>77.900000000000006</v>
          </cell>
          <cell r="X142">
            <v>80.400000000000006</v>
          </cell>
          <cell r="Z142">
            <v>81.099999999999994</v>
          </cell>
          <cell r="AB142">
            <v>76.5</v>
          </cell>
          <cell r="AD142">
            <v>76.7</v>
          </cell>
        </row>
        <row r="143">
          <cell r="A143" t="str">
            <v>Braugerste</v>
          </cell>
          <cell r="B143">
            <v>10.81</v>
          </cell>
          <cell r="C143">
            <v>1996</v>
          </cell>
          <cell r="D143">
            <v>81.3</v>
          </cell>
          <cell r="F143">
            <v>81.900000000000006</v>
          </cell>
          <cell r="H143">
            <v>82</v>
          </cell>
          <cell r="J143">
            <v>81.8</v>
          </cell>
          <cell r="L143">
            <v>81.8</v>
          </cell>
          <cell r="N143">
            <v>81.599999999999994</v>
          </cell>
          <cell r="P143">
            <v>79.7</v>
          </cell>
          <cell r="R143">
            <v>77.099999999999994</v>
          </cell>
          <cell r="T143">
            <v>70.7</v>
          </cell>
          <cell r="V143">
            <v>66.7</v>
          </cell>
          <cell r="X143">
            <v>65.599999999999994</v>
          </cell>
          <cell r="Z143">
            <v>65.099999999999994</v>
          </cell>
          <cell r="AB143">
            <v>75.599999999999994</v>
          </cell>
        </row>
        <row r="144">
          <cell r="A144" t="str">
            <v>Braugerste</v>
          </cell>
          <cell r="B144">
            <v>10.81</v>
          </cell>
          <cell r="C144">
            <v>1997</v>
          </cell>
        </row>
        <row r="145">
          <cell r="A145" t="str">
            <v>Futterhafer</v>
          </cell>
          <cell r="B145">
            <v>3.62</v>
          </cell>
          <cell r="C145">
            <v>1985</v>
          </cell>
          <cell r="D145">
            <v>118.7</v>
          </cell>
          <cell r="F145">
            <v>119.8</v>
          </cell>
          <cell r="H145">
            <v>119.6</v>
          </cell>
          <cell r="J145">
            <v>117.5</v>
          </cell>
          <cell r="L145">
            <v>116</v>
          </cell>
          <cell r="N145">
            <v>113.3</v>
          </cell>
          <cell r="P145">
            <v>106.9</v>
          </cell>
          <cell r="R145">
            <v>96.9</v>
          </cell>
          <cell r="T145">
            <v>90.8</v>
          </cell>
          <cell r="V145">
            <v>91.7</v>
          </cell>
          <cell r="X145">
            <v>91.9</v>
          </cell>
          <cell r="Z145">
            <v>92.3</v>
          </cell>
          <cell r="AB145">
            <v>100</v>
          </cell>
          <cell r="AD145">
            <v>96.7</v>
          </cell>
        </row>
        <row r="146">
          <cell r="A146" t="str">
            <v>Futterhafer</v>
          </cell>
          <cell r="B146">
            <v>3.62</v>
          </cell>
          <cell r="C146">
            <v>1986</v>
          </cell>
          <cell r="D146">
            <v>93</v>
          </cell>
          <cell r="F146">
            <v>93.3</v>
          </cell>
          <cell r="H146">
            <v>93.5</v>
          </cell>
          <cell r="J146">
            <v>93.7</v>
          </cell>
          <cell r="L146">
            <v>94.1</v>
          </cell>
          <cell r="N146">
            <v>93.7</v>
          </cell>
          <cell r="P146">
            <v>92.5</v>
          </cell>
          <cell r="R146">
            <v>91.4</v>
          </cell>
          <cell r="T146">
            <v>94.2</v>
          </cell>
          <cell r="V146">
            <v>97.7</v>
          </cell>
          <cell r="X146">
            <v>100.8</v>
          </cell>
          <cell r="Z146">
            <v>104.1</v>
          </cell>
          <cell r="AB146">
            <v>94</v>
          </cell>
          <cell r="AD146">
            <v>96.2</v>
          </cell>
        </row>
        <row r="147">
          <cell r="A147" t="str">
            <v>Futterhafer</v>
          </cell>
          <cell r="B147">
            <v>3.62</v>
          </cell>
          <cell r="C147">
            <v>1987</v>
          </cell>
          <cell r="D147">
            <v>106.5</v>
          </cell>
          <cell r="F147">
            <v>108.3</v>
          </cell>
          <cell r="H147">
            <v>109.2</v>
          </cell>
          <cell r="J147">
            <v>110.6</v>
          </cell>
          <cell r="L147">
            <v>111.4</v>
          </cell>
          <cell r="N147">
            <v>111.5</v>
          </cell>
          <cell r="P147">
            <v>111.6</v>
          </cell>
          <cell r="R147">
            <v>106.6</v>
          </cell>
          <cell r="T147">
            <v>96.8</v>
          </cell>
          <cell r="V147">
            <v>97.9</v>
          </cell>
          <cell r="X147">
            <v>102.6</v>
          </cell>
          <cell r="Z147">
            <v>106.1</v>
          </cell>
          <cell r="AB147">
            <v>105.3</v>
          </cell>
          <cell r="AD147">
            <v>104.4</v>
          </cell>
        </row>
        <row r="148">
          <cell r="A148" t="str">
            <v>Futterhafer</v>
          </cell>
          <cell r="B148">
            <v>3.62</v>
          </cell>
          <cell r="C148">
            <v>1988</v>
          </cell>
          <cell r="D148">
            <v>107.4</v>
          </cell>
          <cell r="E148" t="str">
            <v xml:space="preserve"> </v>
          </cell>
          <cell r="F148">
            <v>106.5</v>
          </cell>
          <cell r="G148" t="str">
            <v xml:space="preserve"> </v>
          </cell>
          <cell r="H148">
            <v>104.4</v>
          </cell>
          <cell r="I148" t="str">
            <v xml:space="preserve"> </v>
          </cell>
          <cell r="J148">
            <v>102.7</v>
          </cell>
          <cell r="K148" t="str">
            <v xml:space="preserve"> </v>
          </cell>
          <cell r="L148">
            <v>102.2</v>
          </cell>
          <cell r="M148" t="str">
            <v xml:space="preserve"> </v>
          </cell>
          <cell r="N148">
            <v>100.5</v>
          </cell>
          <cell r="O148" t="str">
            <v xml:space="preserve"> </v>
          </cell>
          <cell r="P148">
            <v>98.4</v>
          </cell>
          <cell r="Q148" t="str">
            <v xml:space="preserve"> </v>
          </cell>
          <cell r="R148">
            <v>94.7</v>
          </cell>
          <cell r="S148" t="str">
            <v xml:space="preserve"> </v>
          </cell>
          <cell r="T148">
            <v>90.5</v>
          </cell>
          <cell r="U148" t="str">
            <v xml:space="preserve"> </v>
          </cell>
          <cell r="V148">
            <v>90.8</v>
          </cell>
          <cell r="W148" t="str">
            <v xml:space="preserve"> </v>
          </cell>
          <cell r="X148">
            <v>91.4</v>
          </cell>
          <cell r="Y148" t="str">
            <v xml:space="preserve"> </v>
          </cell>
          <cell r="Z148">
            <v>91.7</v>
          </cell>
          <cell r="AA148" t="str">
            <v xml:space="preserve"> </v>
          </cell>
          <cell r="AB148">
            <v>95.4</v>
          </cell>
          <cell r="AC148" t="str">
            <v xml:space="preserve"> </v>
          </cell>
          <cell r="AD148">
            <v>93.6</v>
          </cell>
          <cell r="AE148" t="str">
            <v xml:space="preserve"> </v>
          </cell>
        </row>
        <row r="149">
          <cell r="A149" t="str">
            <v>Futterhafer</v>
          </cell>
          <cell r="B149">
            <v>3.62</v>
          </cell>
          <cell r="C149">
            <v>1989</v>
          </cell>
          <cell r="D149">
            <v>92.4</v>
          </cell>
          <cell r="E149" t="str">
            <v xml:space="preserve"> </v>
          </cell>
          <cell r="F149">
            <v>91.7</v>
          </cell>
          <cell r="G149" t="str">
            <v xml:space="preserve"> </v>
          </cell>
          <cell r="H149">
            <v>91.4</v>
          </cell>
          <cell r="I149" t="str">
            <v xml:space="preserve"> </v>
          </cell>
          <cell r="J149">
            <v>91</v>
          </cell>
          <cell r="K149" t="str">
            <v xml:space="preserve"> </v>
          </cell>
          <cell r="L149">
            <v>90.2</v>
          </cell>
          <cell r="M149" t="str">
            <v xml:space="preserve"> </v>
          </cell>
          <cell r="N149">
            <v>89.8</v>
          </cell>
          <cell r="O149" t="str">
            <v xml:space="preserve"> </v>
          </cell>
          <cell r="P149">
            <v>89.2</v>
          </cell>
          <cell r="Q149" t="str">
            <v xml:space="preserve"> </v>
          </cell>
          <cell r="R149">
            <v>84.7</v>
          </cell>
          <cell r="S149" t="str">
            <v xml:space="preserve"> </v>
          </cell>
          <cell r="T149">
            <v>84.1</v>
          </cell>
          <cell r="U149" t="str">
            <v xml:space="preserve"> </v>
          </cell>
          <cell r="V149">
            <v>84.6</v>
          </cell>
          <cell r="W149" t="str">
            <v xml:space="preserve"> </v>
          </cell>
          <cell r="X149">
            <v>85.7</v>
          </cell>
          <cell r="Y149" t="str">
            <v xml:space="preserve"> </v>
          </cell>
          <cell r="Z149">
            <v>86.6</v>
          </cell>
          <cell r="AB149">
            <v>86.6</v>
          </cell>
          <cell r="AC149" t="str">
            <v xml:space="preserve"> </v>
          </cell>
          <cell r="AD149">
            <v>86.2</v>
          </cell>
          <cell r="AE149" t="str">
            <v xml:space="preserve"> </v>
          </cell>
        </row>
        <row r="150">
          <cell r="A150" t="str">
            <v>Futterhafer</v>
          </cell>
          <cell r="B150">
            <v>3.62</v>
          </cell>
          <cell r="C150">
            <v>1990</v>
          </cell>
          <cell r="D150">
            <v>87.4</v>
          </cell>
          <cell r="E150" t="str">
            <v xml:space="preserve"> </v>
          </cell>
          <cell r="F150">
            <v>87.9</v>
          </cell>
          <cell r="G150" t="str">
            <v xml:space="preserve"> </v>
          </cell>
          <cell r="H150">
            <v>88.4</v>
          </cell>
          <cell r="I150" t="str">
            <v xml:space="preserve"> </v>
          </cell>
          <cell r="J150">
            <v>88.5</v>
          </cell>
          <cell r="K150" t="str">
            <v xml:space="preserve"> </v>
          </cell>
          <cell r="L150">
            <v>88.2</v>
          </cell>
          <cell r="M150" t="str">
            <v xml:space="preserve"> </v>
          </cell>
          <cell r="N150">
            <v>87.9</v>
          </cell>
          <cell r="O150" t="str">
            <v xml:space="preserve"> </v>
          </cell>
          <cell r="P150">
            <v>86.1</v>
          </cell>
          <cell r="Q150" t="str">
            <v xml:space="preserve"> </v>
          </cell>
          <cell r="R150">
            <v>81.099999999999994</v>
          </cell>
          <cell r="S150" t="str">
            <v xml:space="preserve"> </v>
          </cell>
          <cell r="T150">
            <v>78.400000000000006</v>
          </cell>
          <cell r="U150" t="str">
            <v xml:space="preserve"> </v>
          </cell>
          <cell r="V150">
            <v>79.2</v>
          </cell>
          <cell r="W150" t="str">
            <v xml:space="preserve"> </v>
          </cell>
          <cell r="X150">
            <v>80.599999999999994</v>
          </cell>
          <cell r="Y150" t="str">
            <v xml:space="preserve"> </v>
          </cell>
          <cell r="AC150" t="str">
            <v xml:space="preserve"> </v>
          </cell>
          <cell r="AD150">
            <v>82.3</v>
          </cell>
          <cell r="AE150" t="str">
            <v xml:space="preserve"> </v>
          </cell>
        </row>
        <row r="151">
          <cell r="A151" t="str">
            <v>Futterhafer</v>
          </cell>
          <cell r="B151">
            <v>3.62</v>
          </cell>
          <cell r="C151">
            <v>1991</v>
          </cell>
          <cell r="D151">
            <v>83.2</v>
          </cell>
          <cell r="E151" t="str">
            <v xml:space="preserve"> </v>
          </cell>
          <cell r="F151">
            <v>84.5</v>
          </cell>
          <cell r="G151" t="str">
            <v xml:space="preserve"> </v>
          </cell>
          <cell r="H151">
            <v>85.4</v>
          </cell>
          <cell r="I151" t="str">
            <v xml:space="preserve"> </v>
          </cell>
          <cell r="J151">
            <v>86.4</v>
          </cell>
          <cell r="K151" t="str">
            <v xml:space="preserve"> </v>
          </cell>
          <cell r="L151">
            <v>87.2</v>
          </cell>
          <cell r="M151" t="str">
            <v xml:space="preserve"> </v>
          </cell>
          <cell r="N151">
            <v>88.1</v>
          </cell>
          <cell r="O151" t="str">
            <v xml:space="preserve"> </v>
          </cell>
          <cell r="P151">
            <v>87.9</v>
          </cell>
          <cell r="Q151" t="str">
            <v xml:space="preserve"> </v>
          </cell>
          <cell r="R151">
            <v>78.8</v>
          </cell>
          <cell r="S151" t="str">
            <v xml:space="preserve"> </v>
          </cell>
          <cell r="T151">
            <v>78.099999999999994</v>
          </cell>
          <cell r="U151" t="str">
            <v xml:space="preserve"> </v>
          </cell>
          <cell r="V151">
            <v>79.400000000000006</v>
          </cell>
          <cell r="W151" t="str">
            <v xml:space="preserve"> </v>
          </cell>
          <cell r="X151">
            <v>81.5</v>
          </cell>
          <cell r="Y151" t="str">
            <v xml:space="preserve"> </v>
          </cell>
          <cell r="Z151">
            <v>84</v>
          </cell>
          <cell r="AA151" t="str">
            <v xml:space="preserve"> </v>
          </cell>
          <cell r="AB151">
            <v>82.2</v>
          </cell>
          <cell r="AC151" t="str">
            <v xml:space="preserve"> </v>
          </cell>
          <cell r="AD151">
            <v>82.7</v>
          </cell>
          <cell r="AE151" t="str">
            <v xml:space="preserve"> </v>
          </cell>
        </row>
        <row r="152">
          <cell r="A152" t="str">
            <v>Futterhafer</v>
          </cell>
          <cell r="B152">
            <v>3.62</v>
          </cell>
          <cell r="C152">
            <v>1992</v>
          </cell>
          <cell r="D152">
            <v>85.8</v>
          </cell>
          <cell r="E152" t="str">
            <v xml:space="preserve"> </v>
          </cell>
          <cell r="F152">
            <v>87.5</v>
          </cell>
          <cell r="G152" t="str">
            <v xml:space="preserve"> </v>
          </cell>
          <cell r="H152">
            <v>88.6</v>
          </cell>
          <cell r="I152" t="str">
            <v xml:space="preserve"> </v>
          </cell>
          <cell r="J152">
            <v>90.3</v>
          </cell>
          <cell r="K152" t="str">
            <v xml:space="preserve"> </v>
          </cell>
          <cell r="L152">
            <v>90.8</v>
          </cell>
          <cell r="M152" t="str">
            <v xml:space="preserve"> </v>
          </cell>
          <cell r="N152">
            <v>90.7</v>
          </cell>
          <cell r="O152" t="str">
            <v xml:space="preserve"> </v>
          </cell>
          <cell r="P152">
            <v>89.8</v>
          </cell>
          <cell r="Q152" t="str">
            <v xml:space="preserve"> </v>
          </cell>
          <cell r="R152">
            <v>83.9</v>
          </cell>
          <cell r="S152" t="str">
            <v xml:space="preserve"> </v>
          </cell>
          <cell r="T152">
            <v>82.6</v>
          </cell>
          <cell r="U152" t="str">
            <v xml:space="preserve"> </v>
          </cell>
          <cell r="V152">
            <v>85.2</v>
          </cell>
          <cell r="W152" t="str">
            <v xml:space="preserve"> </v>
          </cell>
          <cell r="X152">
            <v>88.1</v>
          </cell>
          <cell r="Y152" t="str">
            <v xml:space="preserve"> </v>
          </cell>
          <cell r="Z152">
            <v>89.6</v>
          </cell>
          <cell r="AA152" t="str">
            <v xml:space="preserve"> </v>
          </cell>
          <cell r="AB152">
            <v>86.3</v>
          </cell>
          <cell r="AC152" t="str">
            <v xml:space="preserve"> </v>
          </cell>
          <cell r="AD152">
            <v>87</v>
          </cell>
          <cell r="AE152" t="str">
            <v xml:space="preserve"> </v>
          </cell>
        </row>
        <row r="153">
          <cell r="A153" t="str">
            <v>Futterhafer</v>
          </cell>
          <cell r="B153">
            <v>3.62</v>
          </cell>
          <cell r="C153">
            <v>1993</v>
          </cell>
          <cell r="D153">
            <v>92.3</v>
          </cell>
          <cell r="F153">
            <v>93.9</v>
          </cell>
          <cell r="H153">
            <v>94.5</v>
          </cell>
          <cell r="J153">
            <v>94.8</v>
          </cell>
          <cell r="L153">
            <v>95.2</v>
          </cell>
          <cell r="N153">
            <v>95.3</v>
          </cell>
          <cell r="P153">
            <v>94</v>
          </cell>
          <cell r="R153">
            <v>75.3</v>
          </cell>
          <cell r="T153">
            <v>71.5</v>
          </cell>
          <cell r="V153">
            <v>70.5</v>
          </cell>
          <cell r="X153">
            <v>70.900000000000006</v>
          </cell>
          <cell r="Z153">
            <v>71.8</v>
          </cell>
          <cell r="AB153">
            <v>81</v>
          </cell>
          <cell r="AD153">
            <v>77.599999999999994</v>
          </cell>
        </row>
        <row r="154">
          <cell r="A154" t="str">
            <v>Futterhafer</v>
          </cell>
          <cell r="B154">
            <v>3.62</v>
          </cell>
          <cell r="C154">
            <v>1994</v>
          </cell>
          <cell r="D154">
            <v>72</v>
          </cell>
          <cell r="F154">
            <v>72</v>
          </cell>
          <cell r="H154">
            <v>71.599999999999994</v>
          </cell>
          <cell r="J154">
            <v>70.599999999999994</v>
          </cell>
          <cell r="L154">
            <v>69.8</v>
          </cell>
          <cell r="N154">
            <v>68.7</v>
          </cell>
          <cell r="P154">
            <v>68.099999999999994</v>
          </cell>
          <cell r="R154">
            <v>61.1</v>
          </cell>
          <cell r="T154">
            <v>59.4</v>
          </cell>
          <cell r="V154">
            <v>59.6</v>
          </cell>
          <cell r="X154">
            <v>59.4</v>
          </cell>
          <cell r="Z154">
            <v>59.6</v>
          </cell>
          <cell r="AB154">
            <v>63.5</v>
          </cell>
          <cell r="AD154">
            <v>61.8</v>
          </cell>
        </row>
        <row r="155">
          <cell r="A155" t="str">
            <v>Futterhafer</v>
          </cell>
          <cell r="B155">
            <v>3.62</v>
          </cell>
          <cell r="C155">
            <v>1995</v>
          </cell>
          <cell r="D155">
            <v>59.3</v>
          </cell>
          <cell r="F155">
            <v>59.3</v>
          </cell>
          <cell r="H155">
            <v>59.1</v>
          </cell>
          <cell r="J155">
            <v>58.7</v>
          </cell>
          <cell r="L155">
            <v>58.7</v>
          </cell>
          <cell r="N155">
            <v>58.2</v>
          </cell>
          <cell r="P155">
            <v>57.1</v>
          </cell>
          <cell r="R155">
            <v>54.7</v>
          </cell>
          <cell r="T155">
            <v>54.5</v>
          </cell>
          <cell r="V155">
            <v>55.1</v>
          </cell>
          <cell r="X155">
            <v>56.6</v>
          </cell>
          <cell r="Z155">
            <v>58.4</v>
          </cell>
          <cell r="AB155">
            <v>56.1</v>
          </cell>
          <cell r="AD155">
            <v>56.9</v>
          </cell>
        </row>
        <row r="156">
          <cell r="A156" t="str">
            <v>Futterhafer</v>
          </cell>
          <cell r="B156">
            <v>3.62</v>
          </cell>
          <cell r="C156">
            <v>1996</v>
          </cell>
          <cell r="D156">
            <v>60.3</v>
          </cell>
          <cell r="F156">
            <v>61.1</v>
          </cell>
          <cell r="H156">
            <v>62.6</v>
          </cell>
          <cell r="J156">
            <v>64.8</v>
          </cell>
          <cell r="L156">
            <v>68.5</v>
          </cell>
          <cell r="N156">
            <v>69.3</v>
          </cell>
          <cell r="P156">
            <v>68.599999999999994</v>
          </cell>
          <cell r="R156">
            <v>65.599999999999994</v>
          </cell>
          <cell r="T156">
            <v>61.5</v>
          </cell>
          <cell r="V156">
            <v>60</v>
          </cell>
          <cell r="X156">
            <v>60.4</v>
          </cell>
          <cell r="Z156">
            <v>61.2</v>
          </cell>
          <cell r="AB156">
            <v>64.5</v>
          </cell>
        </row>
        <row r="157">
          <cell r="A157" t="str">
            <v>Futterhafer</v>
          </cell>
          <cell r="B157">
            <v>3.62</v>
          </cell>
          <cell r="C157">
            <v>1997</v>
          </cell>
        </row>
        <row r="158">
          <cell r="A158" t="str">
            <v>Futtermais</v>
          </cell>
          <cell r="B158">
            <v>2.62</v>
          </cell>
          <cell r="C158">
            <v>1985</v>
          </cell>
          <cell r="D158">
            <v>102.4</v>
          </cell>
          <cell r="F158">
            <v>103.7</v>
          </cell>
          <cell r="H158">
            <v>106.8</v>
          </cell>
          <cell r="J158">
            <v>110.2</v>
          </cell>
          <cell r="L158">
            <v>110.8</v>
          </cell>
          <cell r="N158">
            <v>111.4</v>
          </cell>
          <cell r="P158">
            <v>109.7</v>
          </cell>
          <cell r="R158">
            <v>109.8</v>
          </cell>
          <cell r="T158">
            <v>108.1</v>
          </cell>
          <cell r="V158">
            <v>99.4</v>
          </cell>
          <cell r="X158">
            <v>96.8</v>
          </cell>
          <cell r="Z158">
            <v>97.7</v>
          </cell>
          <cell r="AB158">
            <v>100</v>
          </cell>
          <cell r="AD158">
            <v>98.4</v>
          </cell>
        </row>
        <row r="159">
          <cell r="A159" t="str">
            <v>Futtermais</v>
          </cell>
          <cell r="B159">
            <v>2.62</v>
          </cell>
          <cell r="C159">
            <v>1986</v>
          </cell>
          <cell r="D159">
            <v>98.6</v>
          </cell>
          <cell r="F159">
            <v>98.9</v>
          </cell>
          <cell r="H159">
            <v>98.4</v>
          </cell>
          <cell r="J159">
            <v>98.2</v>
          </cell>
          <cell r="L159">
            <v>98.5</v>
          </cell>
          <cell r="N159">
            <v>97.7</v>
          </cell>
          <cell r="P159">
            <v>96</v>
          </cell>
          <cell r="R159">
            <v>95.6</v>
          </cell>
          <cell r="T159">
            <v>96.3</v>
          </cell>
          <cell r="V159">
            <v>93.1</v>
          </cell>
          <cell r="X159">
            <v>93.2</v>
          </cell>
          <cell r="Z159">
            <v>93.2</v>
          </cell>
          <cell r="AB159">
            <v>94.2</v>
          </cell>
          <cell r="AD159">
            <v>93.8</v>
          </cell>
        </row>
        <row r="160">
          <cell r="A160" t="str">
            <v>Futtermais</v>
          </cell>
          <cell r="B160">
            <v>2.62</v>
          </cell>
          <cell r="C160">
            <v>1987</v>
          </cell>
          <cell r="D160">
            <v>93.6</v>
          </cell>
          <cell r="F160">
            <v>93.9</v>
          </cell>
          <cell r="H160">
            <v>94.5</v>
          </cell>
          <cell r="J160">
            <v>96.2</v>
          </cell>
          <cell r="L160">
            <v>98.2</v>
          </cell>
          <cell r="N160">
            <v>101</v>
          </cell>
          <cell r="P160">
            <v>101.7</v>
          </cell>
          <cell r="R160">
            <v>103.5</v>
          </cell>
          <cell r="T160">
            <v>104</v>
          </cell>
          <cell r="V160">
            <v>94.4</v>
          </cell>
          <cell r="X160">
            <v>90.9</v>
          </cell>
          <cell r="Z160">
            <v>89.3</v>
          </cell>
          <cell r="AB160">
            <v>92.7</v>
          </cell>
          <cell r="AD160">
            <v>91.6</v>
          </cell>
        </row>
        <row r="161">
          <cell r="A161" t="str">
            <v>Futtermais</v>
          </cell>
          <cell r="B161">
            <v>2.62</v>
          </cell>
          <cell r="C161">
            <v>1988</v>
          </cell>
          <cell r="D161">
            <v>90.8</v>
          </cell>
          <cell r="E161" t="str">
            <v xml:space="preserve"> </v>
          </cell>
          <cell r="F161">
            <v>90.4</v>
          </cell>
          <cell r="G161" t="str">
            <v xml:space="preserve"> </v>
          </cell>
          <cell r="H161">
            <v>89.9</v>
          </cell>
          <cell r="I161" t="str">
            <v xml:space="preserve"> </v>
          </cell>
          <cell r="J161">
            <v>89.6</v>
          </cell>
          <cell r="K161" t="str">
            <v xml:space="preserve"> </v>
          </cell>
          <cell r="L161">
            <v>89.9</v>
          </cell>
          <cell r="M161" t="str">
            <v xml:space="preserve"> </v>
          </cell>
          <cell r="N161">
            <v>89.8</v>
          </cell>
          <cell r="O161" t="str">
            <v xml:space="preserve"> </v>
          </cell>
          <cell r="P161">
            <v>89.8</v>
          </cell>
          <cell r="Q161" t="str">
            <v xml:space="preserve"> </v>
          </cell>
          <cell r="R161">
            <v>89.6</v>
          </cell>
          <cell r="S161" t="str">
            <v xml:space="preserve"> </v>
          </cell>
          <cell r="T161">
            <v>87.8</v>
          </cell>
          <cell r="U161" t="str">
            <v xml:space="preserve"> </v>
          </cell>
          <cell r="V161">
            <v>81.2</v>
          </cell>
          <cell r="W161" t="str">
            <v xml:space="preserve"> </v>
          </cell>
          <cell r="X161">
            <v>77.900000000000006</v>
          </cell>
          <cell r="Y161" t="str">
            <v xml:space="preserve"> </v>
          </cell>
          <cell r="Z161">
            <v>79.099999999999994</v>
          </cell>
          <cell r="AA161" t="str">
            <v xml:space="preserve"> </v>
          </cell>
          <cell r="AB161">
            <v>81.599999999999994</v>
          </cell>
          <cell r="AC161" t="str">
            <v xml:space="preserve"> </v>
          </cell>
          <cell r="AD161">
            <v>80.5</v>
          </cell>
          <cell r="AE161" t="str">
            <v xml:space="preserve"> </v>
          </cell>
        </row>
        <row r="162">
          <cell r="A162" t="str">
            <v>Futtermais</v>
          </cell>
          <cell r="B162">
            <v>2.62</v>
          </cell>
          <cell r="C162">
            <v>1989</v>
          </cell>
          <cell r="D162">
            <v>81</v>
          </cell>
          <cell r="E162" t="str">
            <v xml:space="preserve"> </v>
          </cell>
          <cell r="F162">
            <v>82.6</v>
          </cell>
          <cell r="G162" t="str">
            <v xml:space="preserve"> </v>
          </cell>
          <cell r="H162">
            <v>83.3</v>
          </cell>
          <cell r="I162" t="str">
            <v xml:space="preserve"> </v>
          </cell>
          <cell r="J162">
            <v>85.4</v>
          </cell>
          <cell r="K162" t="str">
            <v xml:space="preserve"> </v>
          </cell>
          <cell r="L162">
            <v>86</v>
          </cell>
          <cell r="M162" t="str">
            <v xml:space="preserve"> </v>
          </cell>
          <cell r="N162">
            <v>85.9</v>
          </cell>
          <cell r="O162" t="str">
            <v xml:space="preserve"> </v>
          </cell>
          <cell r="P162">
            <v>85.3</v>
          </cell>
          <cell r="Q162" t="str">
            <v xml:space="preserve"> </v>
          </cell>
          <cell r="R162">
            <v>85.4</v>
          </cell>
          <cell r="S162" t="str">
            <v xml:space="preserve"> </v>
          </cell>
          <cell r="T162">
            <v>83.1</v>
          </cell>
          <cell r="U162" t="str">
            <v xml:space="preserve"> </v>
          </cell>
          <cell r="V162">
            <v>80.5</v>
          </cell>
          <cell r="W162" t="str">
            <v xml:space="preserve"> </v>
          </cell>
          <cell r="X162">
            <v>76</v>
          </cell>
          <cell r="Y162" t="str">
            <v xml:space="preserve"> </v>
          </cell>
          <cell r="Z162">
            <v>77.400000000000006</v>
          </cell>
          <cell r="AB162">
            <v>79.3</v>
          </cell>
          <cell r="AC162" t="str">
            <v xml:space="preserve"> </v>
          </cell>
          <cell r="AD162">
            <v>78.3</v>
          </cell>
          <cell r="AE162" t="str">
            <v xml:space="preserve"> </v>
          </cell>
        </row>
        <row r="163">
          <cell r="A163" t="str">
            <v>Futtermais</v>
          </cell>
          <cell r="B163">
            <v>2.62</v>
          </cell>
          <cell r="C163">
            <v>1990</v>
          </cell>
          <cell r="D163">
            <v>78.5</v>
          </cell>
          <cell r="E163" t="str">
            <v xml:space="preserve"> </v>
          </cell>
          <cell r="F163">
            <v>78.099999999999994</v>
          </cell>
          <cell r="G163" t="str">
            <v xml:space="preserve"> </v>
          </cell>
          <cell r="H163">
            <v>78.599999999999994</v>
          </cell>
          <cell r="I163" t="str">
            <v xml:space="preserve"> </v>
          </cell>
          <cell r="J163">
            <v>78.599999999999994</v>
          </cell>
          <cell r="K163" t="str">
            <v xml:space="preserve"> </v>
          </cell>
          <cell r="L163">
            <v>79</v>
          </cell>
          <cell r="M163" t="str">
            <v xml:space="preserve"> </v>
          </cell>
          <cell r="N163">
            <v>80.2</v>
          </cell>
          <cell r="O163" t="str">
            <v xml:space="preserve"> </v>
          </cell>
          <cell r="P163">
            <v>81.400000000000006</v>
          </cell>
          <cell r="Q163" t="str">
            <v xml:space="preserve"> </v>
          </cell>
          <cell r="R163">
            <v>82.3</v>
          </cell>
          <cell r="S163" t="str">
            <v xml:space="preserve"> </v>
          </cell>
          <cell r="T163">
            <v>82.2</v>
          </cell>
          <cell r="U163" t="str">
            <v xml:space="preserve"> </v>
          </cell>
          <cell r="V163">
            <v>80.5</v>
          </cell>
          <cell r="W163" t="str">
            <v xml:space="preserve"> </v>
          </cell>
          <cell r="X163">
            <v>82</v>
          </cell>
          <cell r="Y163" t="str">
            <v xml:space="preserve"> </v>
          </cell>
          <cell r="AC163" t="str">
            <v xml:space="preserve"> </v>
          </cell>
          <cell r="AD163">
            <v>83.4</v>
          </cell>
          <cell r="AE163" t="str">
            <v xml:space="preserve"> </v>
          </cell>
        </row>
        <row r="164">
          <cell r="A164" t="str">
            <v>Futtermais</v>
          </cell>
          <cell r="B164">
            <v>2.62</v>
          </cell>
          <cell r="C164">
            <v>1991</v>
          </cell>
          <cell r="D164">
            <v>83.9</v>
          </cell>
          <cell r="E164" t="str">
            <v xml:space="preserve"> </v>
          </cell>
          <cell r="F164">
            <v>86.4</v>
          </cell>
          <cell r="G164" t="str">
            <v xml:space="preserve"> </v>
          </cell>
          <cell r="H164">
            <v>88.3</v>
          </cell>
          <cell r="I164" t="str">
            <v xml:space="preserve"> </v>
          </cell>
          <cell r="J164">
            <v>89.8</v>
          </cell>
          <cell r="K164" t="str">
            <v xml:space="preserve"> </v>
          </cell>
          <cell r="L164">
            <v>92.3</v>
          </cell>
          <cell r="M164" t="str">
            <v xml:space="preserve"> </v>
          </cell>
          <cell r="N164">
            <v>93.2</v>
          </cell>
          <cell r="O164" t="str">
            <v xml:space="preserve"> </v>
          </cell>
          <cell r="P164">
            <v>93.7</v>
          </cell>
          <cell r="Q164" t="str">
            <v xml:space="preserve"> </v>
          </cell>
          <cell r="R164">
            <v>92.7</v>
          </cell>
          <cell r="S164" t="str">
            <v xml:space="preserve"> </v>
          </cell>
          <cell r="T164">
            <v>90.3</v>
          </cell>
          <cell r="U164" t="str">
            <v xml:space="preserve"> </v>
          </cell>
          <cell r="V164">
            <v>83.5</v>
          </cell>
          <cell r="W164" t="str">
            <v xml:space="preserve"> </v>
          </cell>
          <cell r="X164">
            <v>83.1</v>
          </cell>
          <cell r="Y164" t="str">
            <v xml:space="preserve"> </v>
          </cell>
          <cell r="Z164">
            <v>83.7</v>
          </cell>
          <cell r="AA164" t="str">
            <v xml:space="preserve"> </v>
          </cell>
          <cell r="AB164">
            <v>84.7</v>
          </cell>
          <cell r="AC164" t="str">
            <v xml:space="preserve"> </v>
          </cell>
          <cell r="AD164">
            <v>83</v>
          </cell>
          <cell r="AE164" t="str">
            <v xml:space="preserve"> </v>
          </cell>
        </row>
        <row r="165">
          <cell r="A165" t="str">
            <v>Futtermais</v>
          </cell>
          <cell r="B165">
            <v>2.62</v>
          </cell>
          <cell r="C165">
            <v>1992</v>
          </cell>
          <cell r="D165">
            <v>80.900000000000006</v>
          </cell>
          <cell r="E165" t="str">
            <v xml:space="preserve"> </v>
          </cell>
          <cell r="F165">
            <v>80.5</v>
          </cell>
          <cell r="G165" t="str">
            <v xml:space="preserve"> </v>
          </cell>
          <cell r="H165">
            <v>80.599999999999994</v>
          </cell>
          <cell r="I165" t="str">
            <v xml:space="preserve"> </v>
          </cell>
          <cell r="J165">
            <v>78.7</v>
          </cell>
          <cell r="K165" t="str">
            <v xml:space="preserve"> </v>
          </cell>
          <cell r="L165">
            <v>78.2</v>
          </cell>
          <cell r="M165" t="str">
            <v xml:space="preserve"> </v>
          </cell>
          <cell r="N165">
            <v>77.3</v>
          </cell>
          <cell r="O165" t="str">
            <v xml:space="preserve"> </v>
          </cell>
          <cell r="P165">
            <v>76.8</v>
          </cell>
          <cell r="Q165" t="str">
            <v xml:space="preserve"> </v>
          </cell>
          <cell r="R165">
            <v>74.7</v>
          </cell>
          <cell r="S165" t="str">
            <v xml:space="preserve"> </v>
          </cell>
          <cell r="T165">
            <v>72.8</v>
          </cell>
          <cell r="U165" t="str">
            <v xml:space="preserve"> </v>
          </cell>
          <cell r="V165">
            <v>70.7</v>
          </cell>
          <cell r="W165" t="str">
            <v xml:space="preserve"> </v>
          </cell>
          <cell r="X165">
            <v>68</v>
          </cell>
          <cell r="Y165" t="str">
            <v xml:space="preserve"> </v>
          </cell>
          <cell r="Z165">
            <v>69.2</v>
          </cell>
          <cell r="AA165" t="str">
            <v xml:space="preserve"> </v>
          </cell>
          <cell r="AB165">
            <v>71.3</v>
          </cell>
          <cell r="AC165" t="str">
            <v xml:space="preserve"> </v>
          </cell>
          <cell r="AD165">
            <v>70</v>
          </cell>
          <cell r="AE165" t="str">
            <v xml:space="preserve"> </v>
          </cell>
        </row>
        <row r="166">
          <cell r="A166" t="str">
            <v>Futtermais</v>
          </cell>
          <cell r="B166">
            <v>2.62</v>
          </cell>
          <cell r="C166">
            <v>1993</v>
          </cell>
          <cell r="D166">
            <v>70.7</v>
          </cell>
          <cell r="F166">
            <v>71.5</v>
          </cell>
          <cell r="H166">
            <v>72.2</v>
          </cell>
          <cell r="J166">
            <v>72.2</v>
          </cell>
          <cell r="L166">
            <v>73.099999999999994</v>
          </cell>
          <cell r="N166">
            <v>73.5</v>
          </cell>
          <cell r="P166">
            <v>73.5</v>
          </cell>
          <cell r="R166">
            <v>72.5</v>
          </cell>
          <cell r="T166">
            <v>65.599999999999994</v>
          </cell>
          <cell r="V166">
            <v>62.8</v>
          </cell>
          <cell r="X166">
            <v>51.7</v>
          </cell>
          <cell r="Z166">
            <v>53.5</v>
          </cell>
          <cell r="AB166">
            <v>56.7</v>
          </cell>
          <cell r="AD166">
            <v>54.4</v>
          </cell>
        </row>
        <row r="167">
          <cell r="A167" t="str">
            <v>Futtermais</v>
          </cell>
          <cell r="B167">
            <v>2.62</v>
          </cell>
          <cell r="C167">
            <v>1994</v>
          </cell>
          <cell r="D167">
            <v>55.1</v>
          </cell>
          <cell r="F167">
            <v>56.8</v>
          </cell>
          <cell r="H167">
            <v>57.7</v>
          </cell>
          <cell r="J167">
            <v>60.2</v>
          </cell>
          <cell r="L167">
            <v>62.9</v>
          </cell>
          <cell r="N167">
            <v>63.1</v>
          </cell>
          <cell r="P167">
            <v>63.5</v>
          </cell>
          <cell r="R167">
            <v>62.3</v>
          </cell>
          <cell r="T167">
            <v>63.2</v>
          </cell>
          <cell r="V167">
            <v>59.8</v>
          </cell>
          <cell r="X167">
            <v>58.4</v>
          </cell>
          <cell r="Z167">
            <v>58.2</v>
          </cell>
          <cell r="AB167">
            <v>59</v>
          </cell>
          <cell r="AD167">
            <v>59</v>
          </cell>
        </row>
        <row r="168">
          <cell r="A168" t="str">
            <v>Futtermais</v>
          </cell>
          <cell r="B168">
            <v>2.62</v>
          </cell>
          <cell r="C168">
            <v>1995</v>
          </cell>
          <cell r="D168">
            <v>58.9</v>
          </cell>
          <cell r="F168">
            <v>59.1</v>
          </cell>
          <cell r="H168">
            <v>58.6</v>
          </cell>
          <cell r="J168">
            <v>58.9</v>
          </cell>
          <cell r="L168">
            <v>60.1</v>
          </cell>
          <cell r="N168">
            <v>61.1</v>
          </cell>
          <cell r="P168">
            <v>62</v>
          </cell>
          <cell r="R168">
            <v>63.2</v>
          </cell>
          <cell r="T168">
            <v>66.400000000000006</v>
          </cell>
          <cell r="V168">
            <v>58.4</v>
          </cell>
          <cell r="X168">
            <v>60.7</v>
          </cell>
          <cell r="Z168">
            <v>61.3</v>
          </cell>
          <cell r="AB168">
            <v>60.1</v>
          </cell>
          <cell r="AD168">
            <v>60.9</v>
          </cell>
        </row>
        <row r="169">
          <cell r="A169" t="str">
            <v>Futtermais</v>
          </cell>
          <cell r="B169">
            <v>2.62</v>
          </cell>
          <cell r="C169">
            <v>1996</v>
          </cell>
          <cell r="D169">
            <v>61.3</v>
          </cell>
          <cell r="F169">
            <v>61.4</v>
          </cell>
          <cell r="H169">
            <v>61.3</v>
          </cell>
          <cell r="J169">
            <v>63.5</v>
          </cell>
          <cell r="L169">
            <v>67.3</v>
          </cell>
          <cell r="N169">
            <v>66.8</v>
          </cell>
          <cell r="P169">
            <v>65.099999999999994</v>
          </cell>
          <cell r="R169">
            <v>65.3</v>
          </cell>
          <cell r="T169">
            <v>64.3</v>
          </cell>
          <cell r="V169">
            <v>58.9</v>
          </cell>
          <cell r="X169">
            <v>54.9</v>
          </cell>
          <cell r="Z169">
            <v>53.2</v>
          </cell>
          <cell r="AB169">
            <v>57.4</v>
          </cell>
        </row>
        <row r="170">
          <cell r="A170" t="str">
            <v>Futtermais</v>
          </cell>
          <cell r="B170">
            <v>2.62</v>
          </cell>
          <cell r="C170">
            <v>1997</v>
          </cell>
        </row>
        <row r="171">
          <cell r="A171" t="str">
            <v>Saat- und Pflanzgut</v>
          </cell>
          <cell r="B171">
            <v>6.1</v>
          </cell>
          <cell r="C171">
            <v>1985</v>
          </cell>
          <cell r="D171">
            <v>102.1</v>
          </cell>
          <cell r="F171">
            <v>102</v>
          </cell>
          <cell r="H171">
            <v>101.8</v>
          </cell>
          <cell r="J171">
            <v>101.5</v>
          </cell>
          <cell r="L171">
            <v>101.1</v>
          </cell>
          <cell r="N171">
            <v>101.1</v>
          </cell>
          <cell r="P171">
            <v>101.2</v>
          </cell>
          <cell r="R171">
            <v>100</v>
          </cell>
          <cell r="T171">
            <v>99.2</v>
          </cell>
          <cell r="V171">
            <v>98.7</v>
          </cell>
          <cell r="X171">
            <v>95.4</v>
          </cell>
          <cell r="Z171">
            <v>95.5</v>
          </cell>
          <cell r="AB171">
            <v>100</v>
          </cell>
          <cell r="AD171">
            <v>95.2</v>
          </cell>
        </row>
        <row r="172">
          <cell r="A172" t="str">
            <v>Saat- und Pflanzgut</v>
          </cell>
          <cell r="B172">
            <v>6.1</v>
          </cell>
          <cell r="C172">
            <v>1986</v>
          </cell>
          <cell r="D172">
            <v>95</v>
          </cell>
          <cell r="F172">
            <v>94.9</v>
          </cell>
          <cell r="H172">
            <v>95.2</v>
          </cell>
          <cell r="J172">
            <v>95.1</v>
          </cell>
          <cell r="L172">
            <v>95.2</v>
          </cell>
          <cell r="N172">
            <v>95.1</v>
          </cell>
          <cell r="P172">
            <v>95.1</v>
          </cell>
          <cell r="R172">
            <v>94.4</v>
          </cell>
          <cell r="T172">
            <v>93.5</v>
          </cell>
          <cell r="V172">
            <v>93.1</v>
          </cell>
          <cell r="X172">
            <v>93.5</v>
          </cell>
          <cell r="Z172">
            <v>93.5</v>
          </cell>
          <cell r="AB172">
            <v>93.8</v>
          </cell>
          <cell r="AD172">
            <v>94</v>
          </cell>
        </row>
        <row r="173">
          <cell r="A173" t="str">
            <v>Saat- und Pflanzgut</v>
          </cell>
          <cell r="B173">
            <v>6.1</v>
          </cell>
          <cell r="C173">
            <v>1987</v>
          </cell>
          <cell r="D173">
            <v>93.7</v>
          </cell>
          <cell r="F173">
            <v>93.9</v>
          </cell>
          <cell r="H173">
            <v>94.3</v>
          </cell>
          <cell r="J173">
            <v>94.8</v>
          </cell>
          <cell r="L173">
            <v>94.8</v>
          </cell>
          <cell r="N173">
            <v>94.8</v>
          </cell>
          <cell r="P173">
            <v>94.8</v>
          </cell>
          <cell r="R173">
            <v>92.6</v>
          </cell>
          <cell r="T173">
            <v>93.5</v>
          </cell>
          <cell r="V173">
            <v>93.7</v>
          </cell>
          <cell r="X173">
            <v>92.1</v>
          </cell>
          <cell r="Z173">
            <v>92.1</v>
          </cell>
          <cell r="AB173">
            <v>93.7</v>
          </cell>
          <cell r="AD173">
            <v>92.9</v>
          </cell>
        </row>
        <row r="174">
          <cell r="A174" t="str">
            <v>Saat- und Pflanzgut</v>
          </cell>
          <cell r="B174">
            <v>6.1</v>
          </cell>
          <cell r="C174">
            <v>1988</v>
          </cell>
          <cell r="D174">
            <v>92.3</v>
          </cell>
          <cell r="E174" t="str">
            <v xml:space="preserve"> </v>
          </cell>
          <cell r="F174">
            <v>92.4</v>
          </cell>
          <cell r="G174" t="str">
            <v xml:space="preserve"> </v>
          </cell>
          <cell r="H174">
            <v>92.9</v>
          </cell>
          <cell r="I174" t="str">
            <v xml:space="preserve"> </v>
          </cell>
          <cell r="J174">
            <v>92.8</v>
          </cell>
          <cell r="K174" t="str">
            <v xml:space="preserve"> </v>
          </cell>
          <cell r="L174">
            <v>92.8</v>
          </cell>
          <cell r="M174" t="str">
            <v xml:space="preserve"> </v>
          </cell>
          <cell r="N174">
            <v>92.8</v>
          </cell>
          <cell r="O174" t="str">
            <v xml:space="preserve"> </v>
          </cell>
          <cell r="P174">
            <v>92.8</v>
          </cell>
          <cell r="Q174" t="str">
            <v xml:space="preserve"> </v>
          </cell>
          <cell r="R174">
            <v>92.5</v>
          </cell>
          <cell r="S174" t="str">
            <v xml:space="preserve"> </v>
          </cell>
          <cell r="T174">
            <v>90.1</v>
          </cell>
          <cell r="U174" t="str">
            <v xml:space="preserve"> </v>
          </cell>
          <cell r="V174">
            <v>90.1</v>
          </cell>
          <cell r="W174" t="str">
            <v xml:space="preserve"> </v>
          </cell>
          <cell r="X174">
            <v>90</v>
          </cell>
          <cell r="Y174" t="str">
            <v xml:space="preserve"> </v>
          </cell>
          <cell r="Z174">
            <v>89.8</v>
          </cell>
          <cell r="AA174" t="str">
            <v xml:space="preserve"> </v>
          </cell>
          <cell r="AB174">
            <v>90.4</v>
          </cell>
          <cell r="AC174" t="str">
            <v xml:space="preserve"> </v>
          </cell>
          <cell r="AD174">
            <v>91</v>
          </cell>
          <cell r="AE174" t="str">
            <v xml:space="preserve"> </v>
          </cell>
        </row>
        <row r="175">
          <cell r="A175" t="str">
            <v>Saat- und Pflanzgut</v>
          </cell>
          <cell r="B175">
            <v>6.1</v>
          </cell>
          <cell r="C175">
            <v>1989</v>
          </cell>
          <cell r="D175">
            <v>89.3</v>
          </cell>
          <cell r="E175" t="str">
            <v xml:space="preserve"> </v>
          </cell>
          <cell r="F175">
            <v>90.1</v>
          </cell>
          <cell r="G175" t="str">
            <v xml:space="preserve"> </v>
          </cell>
          <cell r="H175">
            <v>91.4</v>
          </cell>
          <cell r="I175" t="str">
            <v xml:space="preserve"> </v>
          </cell>
          <cell r="J175">
            <v>91.3</v>
          </cell>
          <cell r="K175" t="str">
            <v xml:space="preserve"> </v>
          </cell>
          <cell r="L175">
            <v>92</v>
          </cell>
          <cell r="M175" t="str">
            <v xml:space="preserve"> </v>
          </cell>
          <cell r="N175">
            <v>92</v>
          </cell>
          <cell r="O175" t="str">
            <v xml:space="preserve"> </v>
          </cell>
          <cell r="P175">
            <v>92</v>
          </cell>
          <cell r="Q175" t="str">
            <v xml:space="preserve"> </v>
          </cell>
          <cell r="R175">
            <v>91.4</v>
          </cell>
          <cell r="S175" t="str">
            <v xml:space="preserve"> </v>
          </cell>
          <cell r="T175">
            <v>91.1</v>
          </cell>
          <cell r="U175" t="str">
            <v xml:space="preserve"> </v>
          </cell>
          <cell r="V175">
            <v>91.4</v>
          </cell>
          <cell r="W175" t="str">
            <v xml:space="preserve"> </v>
          </cell>
          <cell r="X175">
            <v>91.3</v>
          </cell>
          <cell r="Y175" t="str">
            <v xml:space="preserve"> </v>
          </cell>
          <cell r="Z175">
            <v>92.1</v>
          </cell>
          <cell r="AA175" t="str">
            <v xml:space="preserve"> </v>
          </cell>
          <cell r="AB175">
            <v>89.4</v>
          </cell>
          <cell r="AC175" t="str">
            <v xml:space="preserve"> </v>
          </cell>
          <cell r="AD175">
            <v>92.3</v>
          </cell>
          <cell r="AE175" t="str">
            <v xml:space="preserve"> </v>
          </cell>
        </row>
        <row r="176">
          <cell r="A176" t="str">
            <v>Saat- und Pflanzgut</v>
          </cell>
          <cell r="B176">
            <v>6.1</v>
          </cell>
          <cell r="C176">
            <v>1990</v>
          </cell>
          <cell r="D176">
            <v>92.2</v>
          </cell>
          <cell r="E176" t="str">
            <v xml:space="preserve"> </v>
          </cell>
          <cell r="F176">
            <v>92.2</v>
          </cell>
          <cell r="G176" t="str">
            <v xml:space="preserve"> </v>
          </cell>
          <cell r="H176">
            <v>93.1</v>
          </cell>
          <cell r="I176" t="str">
            <v xml:space="preserve"> </v>
          </cell>
          <cell r="J176">
            <v>93.2</v>
          </cell>
          <cell r="K176" t="str">
            <v xml:space="preserve"> </v>
          </cell>
          <cell r="L176">
            <v>93.5</v>
          </cell>
          <cell r="M176" t="str">
            <v xml:space="preserve"> </v>
          </cell>
          <cell r="N176">
            <v>93.7</v>
          </cell>
          <cell r="O176" t="str">
            <v xml:space="preserve"> </v>
          </cell>
          <cell r="P176">
            <v>93.7</v>
          </cell>
          <cell r="Q176" t="str">
            <v xml:space="preserve"> </v>
          </cell>
          <cell r="R176">
            <v>95.2</v>
          </cell>
          <cell r="S176" t="str">
            <v xml:space="preserve"> </v>
          </cell>
          <cell r="T176">
            <v>94.4</v>
          </cell>
          <cell r="U176" t="str">
            <v xml:space="preserve"> </v>
          </cell>
          <cell r="V176">
            <v>92.6</v>
          </cell>
          <cell r="W176" t="str">
            <v xml:space="preserve"> </v>
          </cell>
          <cell r="X176">
            <v>92.6</v>
          </cell>
          <cell r="Y176" t="str">
            <v xml:space="preserve"> </v>
          </cell>
          <cell r="Z176">
            <v>92.1</v>
          </cell>
          <cell r="AA176" t="str">
            <v xml:space="preserve"> </v>
          </cell>
          <cell r="AB176">
            <v>93.5</v>
          </cell>
          <cell r="AC176" t="str">
            <v xml:space="preserve"> </v>
          </cell>
          <cell r="AD176">
            <v>92.4</v>
          </cell>
          <cell r="AE176" t="str">
            <v xml:space="preserve"> </v>
          </cell>
        </row>
        <row r="177">
          <cell r="A177" t="str">
            <v>Saat- und Pflanzgut</v>
          </cell>
          <cell r="B177">
            <v>6.1</v>
          </cell>
          <cell r="C177">
            <v>1991</v>
          </cell>
          <cell r="D177">
            <v>90.3</v>
          </cell>
          <cell r="E177" t="str">
            <v xml:space="preserve"> </v>
          </cell>
          <cell r="F177">
            <v>90.3</v>
          </cell>
          <cell r="G177" t="str">
            <v xml:space="preserve"> </v>
          </cell>
          <cell r="H177">
            <v>91.3</v>
          </cell>
          <cell r="I177" t="str">
            <v xml:space="preserve"> </v>
          </cell>
          <cell r="J177">
            <v>91.3</v>
          </cell>
          <cell r="K177" t="str">
            <v xml:space="preserve"> </v>
          </cell>
          <cell r="L177">
            <v>92</v>
          </cell>
          <cell r="M177" t="str">
            <v xml:space="preserve"> </v>
          </cell>
          <cell r="N177">
            <v>91.9</v>
          </cell>
          <cell r="O177" t="str">
            <v xml:space="preserve"> </v>
          </cell>
          <cell r="P177">
            <v>92</v>
          </cell>
          <cell r="Q177" t="str">
            <v xml:space="preserve"> </v>
          </cell>
          <cell r="R177">
            <v>93.5</v>
          </cell>
          <cell r="S177" t="str">
            <v xml:space="preserve"> </v>
          </cell>
          <cell r="T177">
            <v>93.7</v>
          </cell>
          <cell r="U177" t="str">
            <v xml:space="preserve"> </v>
          </cell>
          <cell r="V177">
            <v>93.6</v>
          </cell>
          <cell r="W177" t="str">
            <v xml:space="preserve"> </v>
          </cell>
          <cell r="X177">
            <v>93.5</v>
          </cell>
          <cell r="Y177" t="str">
            <v xml:space="preserve"> </v>
          </cell>
          <cell r="Z177">
            <v>93.3</v>
          </cell>
          <cell r="AA177" t="str">
            <v xml:space="preserve"> </v>
          </cell>
          <cell r="AB177">
            <v>92.5</v>
          </cell>
          <cell r="AC177" t="str">
            <v xml:space="preserve"> </v>
          </cell>
          <cell r="AD177">
            <v>92.7</v>
          </cell>
          <cell r="AE177" t="str">
            <v xml:space="preserve"> </v>
          </cell>
        </row>
        <row r="178">
          <cell r="A178" t="str">
            <v>Saat- und Pflanzgut</v>
          </cell>
          <cell r="B178">
            <v>6.1</v>
          </cell>
          <cell r="C178">
            <v>1992</v>
          </cell>
          <cell r="D178">
            <v>92.6</v>
          </cell>
          <cell r="E178" t="str">
            <v xml:space="preserve"> </v>
          </cell>
          <cell r="F178">
            <v>92.5</v>
          </cell>
          <cell r="G178" t="str">
            <v xml:space="preserve"> </v>
          </cell>
          <cell r="H178">
            <v>92.5</v>
          </cell>
          <cell r="I178" t="str">
            <v xml:space="preserve"> </v>
          </cell>
          <cell r="J178">
            <v>92.5</v>
          </cell>
          <cell r="K178" t="str">
            <v xml:space="preserve"> </v>
          </cell>
          <cell r="L178">
            <v>92.6</v>
          </cell>
          <cell r="M178" t="str">
            <v xml:space="preserve"> </v>
          </cell>
          <cell r="N178">
            <v>92.6</v>
          </cell>
          <cell r="O178" t="str">
            <v xml:space="preserve"> </v>
          </cell>
          <cell r="P178">
            <v>92.6</v>
          </cell>
          <cell r="Q178" t="str">
            <v xml:space="preserve"> </v>
          </cell>
          <cell r="R178">
            <v>92.6</v>
          </cell>
          <cell r="S178" t="str">
            <v xml:space="preserve"> </v>
          </cell>
          <cell r="T178">
            <v>92.6</v>
          </cell>
          <cell r="V178">
            <v>92.4</v>
          </cell>
          <cell r="X178">
            <v>92.4</v>
          </cell>
          <cell r="Y178" t="str">
            <v xml:space="preserve"> </v>
          </cell>
          <cell r="Z178">
            <v>92.5</v>
          </cell>
          <cell r="AA178" t="str">
            <v xml:space="preserve"> </v>
          </cell>
          <cell r="AB178">
            <v>92.4</v>
          </cell>
          <cell r="AD178">
            <v>93.7</v>
          </cell>
          <cell r="AE178" t="str">
            <v xml:space="preserve"> </v>
          </cell>
        </row>
        <row r="179">
          <cell r="A179" t="str">
            <v>Saat- und Pflanzgut</v>
          </cell>
          <cell r="B179">
            <v>6.1</v>
          </cell>
          <cell r="C179">
            <v>1993</v>
          </cell>
          <cell r="D179">
            <v>93.9</v>
          </cell>
          <cell r="F179">
            <v>94.1</v>
          </cell>
          <cell r="H179">
            <v>94</v>
          </cell>
          <cell r="J179">
            <v>93.9</v>
          </cell>
          <cell r="L179">
            <v>94</v>
          </cell>
          <cell r="N179">
            <v>92.7</v>
          </cell>
          <cell r="P179">
            <v>92.6</v>
          </cell>
          <cell r="R179">
            <v>89.3</v>
          </cell>
          <cell r="T179">
            <v>87</v>
          </cell>
          <cell r="V179">
            <v>87</v>
          </cell>
          <cell r="X179">
            <v>86</v>
          </cell>
          <cell r="Z179">
            <v>85.3</v>
          </cell>
          <cell r="AB179">
            <v>89.1</v>
          </cell>
          <cell r="AD179">
            <v>85.7</v>
          </cell>
        </row>
        <row r="180">
          <cell r="A180" t="str">
            <v>Saat- und Pflanzgut</v>
          </cell>
          <cell r="B180">
            <v>6.1</v>
          </cell>
          <cell r="C180">
            <v>1994</v>
          </cell>
          <cell r="D180">
            <v>84.3</v>
          </cell>
          <cell r="F180">
            <v>84.3</v>
          </cell>
          <cell r="H180">
            <v>84.7</v>
          </cell>
          <cell r="J180">
            <v>84.7</v>
          </cell>
          <cell r="L180">
            <v>84.8</v>
          </cell>
          <cell r="N180">
            <v>83.8</v>
          </cell>
          <cell r="P180">
            <v>83.9</v>
          </cell>
          <cell r="R180">
            <v>83.3</v>
          </cell>
          <cell r="T180">
            <v>83.8</v>
          </cell>
          <cell r="V180">
            <v>84</v>
          </cell>
          <cell r="X180">
            <v>84.1</v>
          </cell>
          <cell r="Z180">
            <v>86.7</v>
          </cell>
          <cell r="AB180">
            <v>84.1</v>
          </cell>
          <cell r="AD180">
            <v>88.1</v>
          </cell>
        </row>
        <row r="181">
          <cell r="A181" t="str">
            <v>Saat- und Pflanzgut</v>
          </cell>
          <cell r="B181">
            <v>6.1</v>
          </cell>
          <cell r="C181">
            <v>1995</v>
          </cell>
          <cell r="D181">
            <v>88.5</v>
          </cell>
          <cell r="F181">
            <v>88.3</v>
          </cell>
          <cell r="H181">
            <v>88.7</v>
          </cell>
          <cell r="J181">
            <v>88.7</v>
          </cell>
          <cell r="L181">
            <v>88.6</v>
          </cell>
          <cell r="N181">
            <v>88</v>
          </cell>
          <cell r="P181">
            <v>87.9</v>
          </cell>
          <cell r="R181">
            <v>87</v>
          </cell>
          <cell r="T181">
            <v>85.6</v>
          </cell>
          <cell r="V181">
            <v>85.9</v>
          </cell>
          <cell r="X181">
            <v>85</v>
          </cell>
          <cell r="Z181">
            <v>83.8</v>
          </cell>
          <cell r="AB181">
            <v>86.6</v>
          </cell>
          <cell r="AD181">
            <v>83.8</v>
          </cell>
        </row>
        <row r="182">
          <cell r="A182" t="str">
            <v>Saat- und Pflanzgut</v>
          </cell>
          <cell r="B182">
            <v>6.1</v>
          </cell>
          <cell r="C182">
            <v>1996</v>
          </cell>
          <cell r="D182">
            <v>84.4</v>
          </cell>
          <cell r="F182">
            <v>84.4</v>
          </cell>
          <cell r="H182">
            <v>83</v>
          </cell>
          <cell r="J182">
            <v>83.1</v>
          </cell>
          <cell r="L182">
            <v>83.7</v>
          </cell>
          <cell r="N182">
            <v>83.9</v>
          </cell>
          <cell r="P182">
            <v>84.1</v>
          </cell>
          <cell r="R182">
            <v>83.8</v>
          </cell>
          <cell r="T182">
            <v>84.2</v>
          </cell>
          <cell r="V182">
            <v>83.7</v>
          </cell>
          <cell r="X182">
            <v>83.8</v>
          </cell>
          <cell r="Z182">
            <v>83.8</v>
          </cell>
          <cell r="AB182">
            <v>83.2</v>
          </cell>
        </row>
        <row r="183">
          <cell r="A183" t="str">
            <v>Saat- und Pflanzgut</v>
          </cell>
          <cell r="B183">
            <v>6.1</v>
          </cell>
          <cell r="C183">
            <v>1997</v>
          </cell>
        </row>
        <row r="184">
          <cell r="A184" t="str">
            <v>Hackfrüchte</v>
          </cell>
          <cell r="B184">
            <v>49.75</v>
          </cell>
          <cell r="C184">
            <v>1985</v>
          </cell>
          <cell r="D184">
            <v>110.7</v>
          </cell>
          <cell r="F184">
            <v>107.1</v>
          </cell>
          <cell r="H184">
            <v>105.5</v>
          </cell>
          <cell r="J184">
            <v>104.4</v>
          </cell>
          <cell r="L184">
            <v>100.9</v>
          </cell>
          <cell r="N184">
            <v>101.3</v>
          </cell>
          <cell r="P184">
            <v>100</v>
          </cell>
          <cell r="R184">
            <v>99.2</v>
          </cell>
          <cell r="T184">
            <v>98.8</v>
          </cell>
          <cell r="V184">
            <v>97.9</v>
          </cell>
          <cell r="X184">
            <v>97.6</v>
          </cell>
          <cell r="Z184">
            <v>97.9</v>
          </cell>
          <cell r="AB184">
            <v>100</v>
          </cell>
          <cell r="AD184">
            <v>98.9</v>
          </cell>
        </row>
        <row r="185">
          <cell r="A185" t="str">
            <v>Hackfrüchte</v>
          </cell>
          <cell r="B185">
            <v>49.75</v>
          </cell>
          <cell r="C185">
            <v>1986</v>
          </cell>
          <cell r="D185">
            <v>99.1</v>
          </cell>
          <cell r="F185">
            <v>98.4</v>
          </cell>
          <cell r="H185">
            <v>99</v>
          </cell>
          <cell r="J185">
            <v>100.8</v>
          </cell>
          <cell r="L185">
            <v>100.3</v>
          </cell>
          <cell r="N185">
            <v>102.2</v>
          </cell>
          <cell r="P185">
            <v>105.6</v>
          </cell>
          <cell r="R185">
            <v>104.3</v>
          </cell>
          <cell r="T185">
            <v>103.4</v>
          </cell>
          <cell r="V185">
            <v>114.3</v>
          </cell>
          <cell r="X185">
            <v>111.1</v>
          </cell>
          <cell r="Z185">
            <v>111.5</v>
          </cell>
          <cell r="AB185">
            <v>109.5</v>
          </cell>
          <cell r="AD185">
            <v>112.3</v>
          </cell>
        </row>
        <row r="186">
          <cell r="A186" t="str">
            <v>Hackfrüchte</v>
          </cell>
          <cell r="B186">
            <v>49.75</v>
          </cell>
          <cell r="C186">
            <v>1987</v>
          </cell>
          <cell r="D186">
            <v>113.8</v>
          </cell>
          <cell r="F186">
            <v>113.3</v>
          </cell>
          <cell r="H186">
            <v>112.9</v>
          </cell>
          <cell r="J186">
            <v>114.1</v>
          </cell>
          <cell r="L186">
            <v>113.8</v>
          </cell>
          <cell r="N186">
            <v>114.3</v>
          </cell>
          <cell r="P186">
            <v>112.3</v>
          </cell>
          <cell r="R186">
            <v>111.3</v>
          </cell>
          <cell r="T186">
            <v>110.9</v>
          </cell>
          <cell r="V186">
            <v>107.3</v>
          </cell>
          <cell r="X186">
            <v>109</v>
          </cell>
          <cell r="Z186">
            <v>110.5</v>
          </cell>
          <cell r="AB186">
            <v>110.4</v>
          </cell>
          <cell r="AD186">
            <v>109.7</v>
          </cell>
        </row>
        <row r="187">
          <cell r="A187" t="str">
            <v>Hackfrüchte</v>
          </cell>
          <cell r="B187">
            <v>49.75</v>
          </cell>
          <cell r="C187">
            <v>1988</v>
          </cell>
          <cell r="D187">
            <v>110.2</v>
          </cell>
          <cell r="E187" t="str">
            <v xml:space="preserve"> </v>
          </cell>
          <cell r="F187">
            <v>108.8</v>
          </cell>
          <cell r="G187" t="str">
            <v xml:space="preserve"> </v>
          </cell>
          <cell r="H187">
            <v>108</v>
          </cell>
          <cell r="I187" t="str">
            <v xml:space="preserve"> </v>
          </cell>
          <cell r="J187">
            <v>107.6</v>
          </cell>
          <cell r="K187" t="str">
            <v xml:space="preserve"> </v>
          </cell>
          <cell r="L187">
            <v>106.1</v>
          </cell>
          <cell r="M187" t="str">
            <v xml:space="preserve"> </v>
          </cell>
          <cell r="N187">
            <v>108.1</v>
          </cell>
          <cell r="O187" t="str">
            <v xml:space="preserve"> </v>
          </cell>
          <cell r="P187">
            <v>109.5</v>
          </cell>
          <cell r="Q187" t="str">
            <v xml:space="preserve"> </v>
          </cell>
          <cell r="R187">
            <v>107</v>
          </cell>
          <cell r="S187" t="str">
            <v xml:space="preserve"> </v>
          </cell>
          <cell r="T187">
            <v>106.5</v>
          </cell>
          <cell r="U187" t="str">
            <v xml:space="preserve"> </v>
          </cell>
          <cell r="V187">
            <v>114.1</v>
          </cell>
          <cell r="W187" t="str">
            <v xml:space="preserve"> </v>
          </cell>
          <cell r="X187">
            <v>115.1</v>
          </cell>
          <cell r="Y187" t="str">
            <v xml:space="preserve"> </v>
          </cell>
          <cell r="Z187">
            <v>115.7</v>
          </cell>
          <cell r="AA187" t="str">
            <v xml:space="preserve"> </v>
          </cell>
          <cell r="AB187">
            <v>113.3</v>
          </cell>
          <cell r="AC187" t="str">
            <v xml:space="preserve"> </v>
          </cell>
          <cell r="AD187">
            <v>116.6</v>
          </cell>
          <cell r="AE187" t="str">
            <v xml:space="preserve"> </v>
          </cell>
        </row>
        <row r="188">
          <cell r="A188" t="str">
            <v>Hackfrüchte</v>
          </cell>
          <cell r="B188">
            <v>49.75</v>
          </cell>
          <cell r="C188">
            <v>1989</v>
          </cell>
          <cell r="D188">
            <v>116</v>
          </cell>
          <cell r="E188" t="str">
            <v xml:space="preserve"> </v>
          </cell>
          <cell r="F188">
            <v>119</v>
          </cell>
          <cell r="G188" t="str">
            <v xml:space="preserve"> </v>
          </cell>
          <cell r="H188">
            <v>125.8</v>
          </cell>
          <cell r="I188" t="str">
            <v xml:space="preserve"> </v>
          </cell>
          <cell r="J188">
            <v>126.6</v>
          </cell>
          <cell r="K188" t="str">
            <v xml:space="preserve"> </v>
          </cell>
          <cell r="L188">
            <v>127.1</v>
          </cell>
          <cell r="M188" t="str">
            <v xml:space="preserve"> </v>
          </cell>
          <cell r="N188">
            <v>129.69999999999999</v>
          </cell>
          <cell r="O188" t="str">
            <v xml:space="preserve"> </v>
          </cell>
          <cell r="P188">
            <v>128.9</v>
          </cell>
          <cell r="Q188" t="str">
            <v xml:space="preserve"> </v>
          </cell>
          <cell r="R188">
            <v>127.8</v>
          </cell>
          <cell r="S188" t="str">
            <v xml:space="preserve"> </v>
          </cell>
          <cell r="T188">
            <v>127.6</v>
          </cell>
          <cell r="U188" t="str">
            <v xml:space="preserve"> </v>
          </cell>
          <cell r="V188">
            <v>131.1</v>
          </cell>
          <cell r="W188" t="str">
            <v xml:space="preserve"> </v>
          </cell>
          <cell r="X188">
            <v>129.5</v>
          </cell>
          <cell r="Y188" t="str">
            <v xml:space="preserve"> </v>
          </cell>
          <cell r="Z188">
            <v>131</v>
          </cell>
          <cell r="AA188" t="str">
            <v xml:space="preserve"> </v>
          </cell>
          <cell r="AB188">
            <v>128.69999999999999</v>
          </cell>
          <cell r="AC188" t="str">
            <v xml:space="preserve"> </v>
          </cell>
          <cell r="AD188">
            <v>130.5</v>
          </cell>
          <cell r="AE188" t="str">
            <v xml:space="preserve"> </v>
          </cell>
        </row>
        <row r="189">
          <cell r="A189" t="str">
            <v>Hackfrüchte</v>
          </cell>
          <cell r="B189">
            <v>49.75</v>
          </cell>
          <cell r="C189">
            <v>1990</v>
          </cell>
          <cell r="D189">
            <v>131.80000000000001</v>
          </cell>
          <cell r="E189" t="str">
            <v xml:space="preserve"> </v>
          </cell>
          <cell r="F189">
            <v>128.4</v>
          </cell>
          <cell r="G189" t="str">
            <v xml:space="preserve"> </v>
          </cell>
          <cell r="H189">
            <v>125.9</v>
          </cell>
          <cell r="I189" t="str">
            <v xml:space="preserve"> </v>
          </cell>
          <cell r="J189">
            <v>131.69999999999999</v>
          </cell>
          <cell r="K189" t="str">
            <v xml:space="preserve"> </v>
          </cell>
          <cell r="L189">
            <v>133</v>
          </cell>
          <cell r="M189" t="str">
            <v xml:space="preserve"> </v>
          </cell>
          <cell r="N189">
            <v>134.5</v>
          </cell>
          <cell r="O189" t="str">
            <v xml:space="preserve"> </v>
          </cell>
          <cell r="P189">
            <v>132.19999999999999</v>
          </cell>
          <cell r="Q189" t="str">
            <v xml:space="preserve"> </v>
          </cell>
          <cell r="R189">
            <v>130.1</v>
          </cell>
          <cell r="S189" t="str">
            <v xml:space="preserve"> </v>
          </cell>
          <cell r="T189">
            <v>129.1</v>
          </cell>
          <cell r="U189" t="str">
            <v xml:space="preserve"> </v>
          </cell>
          <cell r="V189">
            <v>106.4</v>
          </cell>
          <cell r="W189" t="str">
            <v xml:space="preserve"> </v>
          </cell>
          <cell r="X189">
            <v>110.1</v>
          </cell>
          <cell r="Y189" t="str">
            <v xml:space="preserve"> </v>
          </cell>
          <cell r="Z189">
            <v>113.3</v>
          </cell>
          <cell r="AA189" t="str">
            <v xml:space="preserve"> </v>
          </cell>
          <cell r="AB189">
            <v>118.3</v>
          </cell>
          <cell r="AC189" t="str">
            <v xml:space="preserve"> </v>
          </cell>
          <cell r="AD189">
            <v>118.6</v>
          </cell>
          <cell r="AE189" t="str">
            <v xml:space="preserve"> </v>
          </cell>
        </row>
        <row r="190">
          <cell r="A190" t="str">
            <v>Hackfrüchte</v>
          </cell>
          <cell r="B190">
            <v>49.75</v>
          </cell>
          <cell r="C190">
            <v>1991</v>
          </cell>
          <cell r="D190">
            <v>116.9</v>
          </cell>
          <cell r="E190" t="str">
            <v xml:space="preserve"> </v>
          </cell>
          <cell r="F190">
            <v>123.9</v>
          </cell>
          <cell r="G190" t="str">
            <v xml:space="preserve"> </v>
          </cell>
          <cell r="H190">
            <v>131.9</v>
          </cell>
          <cell r="I190" t="str">
            <v xml:space="preserve"> </v>
          </cell>
          <cell r="J190">
            <v>136.80000000000001</v>
          </cell>
          <cell r="K190" t="str">
            <v xml:space="preserve"> </v>
          </cell>
          <cell r="L190">
            <v>139.30000000000001</v>
          </cell>
          <cell r="M190" t="str">
            <v xml:space="preserve"> </v>
          </cell>
          <cell r="N190">
            <v>140.80000000000001</v>
          </cell>
          <cell r="O190" t="str">
            <v xml:space="preserve"> </v>
          </cell>
          <cell r="P190">
            <v>144.9</v>
          </cell>
          <cell r="Q190" t="str">
            <v xml:space="preserve"> </v>
          </cell>
          <cell r="R190">
            <v>142.30000000000001</v>
          </cell>
          <cell r="S190" t="str">
            <v xml:space="preserve"> </v>
          </cell>
          <cell r="T190">
            <v>141.30000000000001</v>
          </cell>
          <cell r="U190" t="str">
            <v xml:space="preserve"> </v>
          </cell>
          <cell r="V190">
            <v>124.3</v>
          </cell>
          <cell r="W190" t="str">
            <v xml:space="preserve"> </v>
          </cell>
          <cell r="X190">
            <v>125.8</v>
          </cell>
          <cell r="Y190" t="str">
            <v xml:space="preserve"> </v>
          </cell>
          <cell r="Z190">
            <v>125.4</v>
          </cell>
          <cell r="AA190" t="str">
            <v xml:space="preserve"> </v>
          </cell>
          <cell r="AB190">
            <v>130.19999999999999</v>
          </cell>
          <cell r="AC190" t="str">
            <v xml:space="preserve"> </v>
          </cell>
          <cell r="AD190">
            <v>127.7</v>
          </cell>
          <cell r="AE190" t="str">
            <v xml:space="preserve"> </v>
          </cell>
        </row>
        <row r="191">
          <cell r="A191" t="str">
            <v>Hackfrüchte</v>
          </cell>
          <cell r="B191">
            <v>49.75</v>
          </cell>
          <cell r="C191">
            <v>1992</v>
          </cell>
          <cell r="D191">
            <v>123.5</v>
          </cell>
          <cell r="E191" t="str">
            <v xml:space="preserve"> </v>
          </cell>
          <cell r="F191">
            <v>122.5</v>
          </cell>
          <cell r="G191" t="str">
            <v xml:space="preserve"> </v>
          </cell>
          <cell r="H191">
            <v>119.7</v>
          </cell>
          <cell r="I191" t="str">
            <v xml:space="preserve"> </v>
          </cell>
          <cell r="J191">
            <v>115.9</v>
          </cell>
          <cell r="K191" t="str">
            <v xml:space="preserve"> </v>
          </cell>
          <cell r="L191">
            <v>113.3</v>
          </cell>
          <cell r="M191" t="str">
            <v xml:space="preserve"> </v>
          </cell>
          <cell r="N191">
            <v>113.6</v>
          </cell>
          <cell r="O191" t="str">
            <v xml:space="preserve"> </v>
          </cell>
          <cell r="P191">
            <v>112.3</v>
          </cell>
          <cell r="Q191" t="str">
            <v xml:space="preserve"> </v>
          </cell>
          <cell r="R191">
            <v>111</v>
          </cell>
          <cell r="S191" t="str">
            <v xml:space="preserve"> </v>
          </cell>
          <cell r="T191">
            <v>110.4</v>
          </cell>
          <cell r="U191" t="str">
            <v xml:space="preserve"> </v>
          </cell>
          <cell r="V191">
            <v>95.8</v>
          </cell>
          <cell r="W191" t="str">
            <v xml:space="preserve"> </v>
          </cell>
          <cell r="X191">
            <v>95.5</v>
          </cell>
          <cell r="Y191" t="str">
            <v xml:space="preserve"> </v>
          </cell>
          <cell r="Z191">
            <v>94.1</v>
          </cell>
          <cell r="AA191" t="str">
            <v xml:space="preserve"> </v>
          </cell>
          <cell r="AB191">
            <v>103.5</v>
          </cell>
          <cell r="AC191" t="str">
            <v xml:space="preserve"> </v>
          </cell>
          <cell r="AD191">
            <v>97.8</v>
          </cell>
          <cell r="AE191" t="str">
            <v xml:space="preserve"> </v>
          </cell>
        </row>
        <row r="192">
          <cell r="A192" t="str">
            <v>Hackfrüchte</v>
          </cell>
          <cell r="B192">
            <v>49.75</v>
          </cell>
          <cell r="C192">
            <v>1993</v>
          </cell>
          <cell r="D192">
            <v>93.6</v>
          </cell>
          <cell r="F192">
            <v>93.1</v>
          </cell>
          <cell r="H192">
            <v>93.5</v>
          </cell>
          <cell r="J192">
            <v>93.4</v>
          </cell>
          <cell r="L192">
            <v>93.4</v>
          </cell>
          <cell r="N192">
            <v>93.7</v>
          </cell>
          <cell r="P192">
            <v>94</v>
          </cell>
          <cell r="R192">
            <v>93.4</v>
          </cell>
          <cell r="T192">
            <v>92.6</v>
          </cell>
          <cell r="V192">
            <v>97.9</v>
          </cell>
          <cell r="X192">
            <v>99.9</v>
          </cell>
          <cell r="Z192">
            <v>101.1</v>
          </cell>
          <cell r="AB192">
            <v>97.7</v>
          </cell>
          <cell r="AD192">
            <v>100.5</v>
          </cell>
        </row>
        <row r="193">
          <cell r="A193" t="str">
            <v>Hackfrüchte</v>
          </cell>
          <cell r="B193">
            <v>49.75</v>
          </cell>
          <cell r="C193">
            <v>1994</v>
          </cell>
          <cell r="D193">
            <v>102.1</v>
          </cell>
          <cell r="F193">
            <v>100.5</v>
          </cell>
          <cell r="H193">
            <v>103</v>
          </cell>
          <cell r="J193">
            <v>108.1</v>
          </cell>
          <cell r="L193">
            <v>113.6</v>
          </cell>
          <cell r="N193">
            <v>113.9</v>
          </cell>
          <cell r="P193">
            <v>117.8</v>
          </cell>
          <cell r="R193">
            <v>120.3</v>
          </cell>
          <cell r="T193">
            <v>118.9</v>
          </cell>
          <cell r="V193">
            <v>150.69999999999999</v>
          </cell>
          <cell r="X193">
            <v>154.19999999999999</v>
          </cell>
          <cell r="Z193">
            <v>159.30000000000001</v>
          </cell>
          <cell r="AB193">
            <v>138.1</v>
          </cell>
          <cell r="AD193">
            <v>160.30000000000001</v>
          </cell>
        </row>
        <row r="194">
          <cell r="A194" t="str">
            <v>Hackfrüchte</v>
          </cell>
          <cell r="B194">
            <v>49.75</v>
          </cell>
          <cell r="C194">
            <v>1995</v>
          </cell>
          <cell r="D194">
            <v>181.9</v>
          </cell>
          <cell r="F194">
            <v>196.1</v>
          </cell>
          <cell r="H194">
            <v>208.7</v>
          </cell>
          <cell r="J194">
            <v>217.2</v>
          </cell>
          <cell r="L194">
            <v>215.8</v>
          </cell>
          <cell r="N194">
            <v>217</v>
          </cell>
          <cell r="P194">
            <v>213.7</v>
          </cell>
          <cell r="R194">
            <v>210.9</v>
          </cell>
          <cell r="T194">
            <v>210.7</v>
          </cell>
          <cell r="V194">
            <v>124.2</v>
          </cell>
          <cell r="X194">
            <v>124.7</v>
          </cell>
          <cell r="Z194">
            <v>122.9</v>
          </cell>
          <cell r="AB194">
            <v>155.6</v>
          </cell>
          <cell r="AD194">
            <v>137.5</v>
          </cell>
        </row>
        <row r="195">
          <cell r="A195" t="str">
            <v>Hackfrüchte</v>
          </cell>
          <cell r="B195">
            <v>49.75</v>
          </cell>
          <cell r="C195">
            <v>1996</v>
          </cell>
          <cell r="D195">
            <v>123.2</v>
          </cell>
          <cell r="F195">
            <v>122.5</v>
          </cell>
          <cell r="H195">
            <v>122.2</v>
          </cell>
          <cell r="J195">
            <v>121.9</v>
          </cell>
          <cell r="L195">
            <v>119.6</v>
          </cell>
          <cell r="N195">
            <v>119.8</v>
          </cell>
          <cell r="P195">
            <v>120.3</v>
          </cell>
          <cell r="R195">
            <v>118.5</v>
          </cell>
          <cell r="T195">
            <v>117.1</v>
          </cell>
          <cell r="V195">
            <v>97.9</v>
          </cell>
          <cell r="X195">
            <v>93</v>
          </cell>
          <cell r="Z195">
            <v>91</v>
          </cell>
          <cell r="AB195">
            <v>105.3</v>
          </cell>
        </row>
        <row r="196">
          <cell r="A196" t="str">
            <v>Hackfrüchte</v>
          </cell>
          <cell r="B196">
            <v>49.75</v>
          </cell>
          <cell r="C196">
            <v>1997</v>
          </cell>
        </row>
        <row r="197">
          <cell r="A197" t="str">
            <v>Speisekartoffeln</v>
          </cell>
          <cell r="B197">
            <v>10.89</v>
          </cell>
          <cell r="C197">
            <v>1985</v>
          </cell>
          <cell r="D197">
            <v>144.5</v>
          </cell>
          <cell r="F197">
            <v>127.8</v>
          </cell>
          <cell r="H197">
            <v>120.6</v>
          </cell>
          <cell r="J197">
            <v>115.5</v>
          </cell>
          <cell r="L197">
            <v>99.7</v>
          </cell>
          <cell r="N197">
            <v>101.2</v>
          </cell>
          <cell r="P197">
            <v>99.9</v>
          </cell>
          <cell r="R197">
            <v>96.4</v>
          </cell>
          <cell r="T197">
            <v>94.4</v>
          </cell>
          <cell r="V197">
            <v>90.3</v>
          </cell>
          <cell r="X197">
            <v>89.2</v>
          </cell>
          <cell r="Z197">
            <v>90.2</v>
          </cell>
          <cell r="AB197">
            <v>100</v>
          </cell>
          <cell r="AD197">
            <v>95.1</v>
          </cell>
        </row>
        <row r="198">
          <cell r="A198" t="str">
            <v>Speisekartoffeln</v>
          </cell>
          <cell r="B198">
            <v>10.89</v>
          </cell>
          <cell r="C198">
            <v>1986</v>
          </cell>
          <cell r="D198">
            <v>97.1</v>
          </cell>
          <cell r="F198">
            <v>94.3</v>
          </cell>
          <cell r="H198">
            <v>96.7</v>
          </cell>
          <cell r="J198">
            <v>105.2</v>
          </cell>
          <cell r="L198">
            <v>102.6</v>
          </cell>
          <cell r="N198">
            <v>111.6</v>
          </cell>
          <cell r="P198">
            <v>127.2</v>
          </cell>
          <cell r="R198">
            <v>121.2</v>
          </cell>
          <cell r="T198">
            <v>116.7</v>
          </cell>
          <cell r="V198">
            <v>166.8</v>
          </cell>
          <cell r="X198">
            <v>152.19999999999999</v>
          </cell>
          <cell r="Z198">
            <v>153.9</v>
          </cell>
          <cell r="AB198">
            <v>144.69999999999999</v>
          </cell>
          <cell r="AD198">
            <v>157.69999999999999</v>
          </cell>
        </row>
        <row r="199">
          <cell r="A199" t="str">
            <v>Speisekartoffeln</v>
          </cell>
          <cell r="B199">
            <v>10.89</v>
          </cell>
          <cell r="C199">
            <v>1987</v>
          </cell>
          <cell r="D199">
            <v>164.3</v>
          </cell>
          <cell r="F199">
            <v>161.9</v>
          </cell>
          <cell r="H199">
            <v>160.30000000000001</v>
          </cell>
          <cell r="J199">
            <v>165.8</v>
          </cell>
          <cell r="L199">
            <v>164.5</v>
          </cell>
          <cell r="N199">
            <v>166.9</v>
          </cell>
          <cell r="P199">
            <v>159.6</v>
          </cell>
          <cell r="R199">
            <v>155.1</v>
          </cell>
          <cell r="T199">
            <v>153.30000000000001</v>
          </cell>
          <cell r="V199">
            <v>137</v>
          </cell>
          <cell r="X199">
            <v>144.5</v>
          </cell>
          <cell r="Z199">
            <v>151.5</v>
          </cell>
          <cell r="AB199">
            <v>150.69999999999999</v>
          </cell>
          <cell r="AD199">
            <v>147.69999999999999</v>
          </cell>
        </row>
        <row r="200">
          <cell r="A200" t="str">
            <v>Speisekartoffeln</v>
          </cell>
          <cell r="B200">
            <v>10.89</v>
          </cell>
          <cell r="C200">
            <v>1988</v>
          </cell>
          <cell r="D200">
            <v>150.30000000000001</v>
          </cell>
          <cell r="E200" t="str">
            <v xml:space="preserve"> </v>
          </cell>
          <cell r="F200">
            <v>143.69999999999999</v>
          </cell>
          <cell r="G200" t="str">
            <v xml:space="preserve"> </v>
          </cell>
          <cell r="H200">
            <v>140.1</v>
          </cell>
          <cell r="I200" t="str">
            <v xml:space="preserve"> </v>
          </cell>
          <cell r="J200">
            <v>138.19999999999999</v>
          </cell>
          <cell r="K200" t="str">
            <v xml:space="preserve"> </v>
          </cell>
          <cell r="L200">
            <v>131.6</v>
          </cell>
          <cell r="M200" t="str">
            <v xml:space="preserve"> </v>
          </cell>
          <cell r="N200">
            <v>140.6</v>
          </cell>
          <cell r="O200" t="str">
            <v xml:space="preserve"> </v>
          </cell>
          <cell r="P200">
            <v>151.4</v>
          </cell>
          <cell r="Q200" t="str">
            <v xml:space="preserve"> </v>
          </cell>
          <cell r="R200">
            <v>139.80000000000001</v>
          </cell>
          <cell r="S200" t="str">
            <v xml:space="preserve"> </v>
          </cell>
          <cell r="T200">
            <v>137.69999999999999</v>
          </cell>
          <cell r="U200" t="str">
            <v xml:space="preserve"> </v>
          </cell>
          <cell r="V200">
            <v>172.4</v>
          </cell>
          <cell r="W200" t="str">
            <v xml:space="preserve"> </v>
          </cell>
          <cell r="X200">
            <v>176.9</v>
          </cell>
          <cell r="Y200" t="str">
            <v xml:space="preserve"> </v>
          </cell>
          <cell r="Z200">
            <v>179.6</v>
          </cell>
          <cell r="AA200" t="str">
            <v xml:space="preserve"> </v>
          </cell>
          <cell r="AB200">
            <v>168.5</v>
          </cell>
          <cell r="AC200" t="str">
            <v xml:space="preserve"> </v>
          </cell>
          <cell r="AD200">
            <v>183.7</v>
          </cell>
          <cell r="AE200" t="str">
            <v xml:space="preserve"> </v>
          </cell>
        </row>
        <row r="201">
          <cell r="A201" t="str">
            <v>Speisekartoffeln</v>
          </cell>
          <cell r="B201">
            <v>10.89</v>
          </cell>
          <cell r="C201">
            <v>1989</v>
          </cell>
          <cell r="D201">
            <v>181</v>
          </cell>
          <cell r="E201" t="str">
            <v xml:space="preserve"> </v>
          </cell>
          <cell r="F201">
            <v>194.8</v>
          </cell>
          <cell r="G201" t="str">
            <v xml:space="preserve"> </v>
          </cell>
          <cell r="H201">
            <v>225.7</v>
          </cell>
          <cell r="I201" t="str">
            <v xml:space="preserve"> </v>
          </cell>
          <cell r="J201">
            <v>229.5</v>
          </cell>
          <cell r="K201" t="str">
            <v xml:space="preserve"> </v>
          </cell>
          <cell r="L201">
            <v>231.7</v>
          </cell>
          <cell r="M201" t="str">
            <v xml:space="preserve"> </v>
          </cell>
          <cell r="N201">
            <v>243.6</v>
          </cell>
          <cell r="O201" t="str">
            <v xml:space="preserve"> </v>
          </cell>
          <cell r="P201">
            <v>247.4</v>
          </cell>
          <cell r="Q201" t="str">
            <v xml:space="preserve"> </v>
          </cell>
          <cell r="R201">
            <v>242.4</v>
          </cell>
          <cell r="S201" t="str">
            <v xml:space="preserve"> </v>
          </cell>
          <cell r="T201">
            <v>241.3</v>
          </cell>
          <cell r="U201" t="str">
            <v xml:space="preserve"> </v>
          </cell>
          <cell r="V201">
            <v>257.10000000000002</v>
          </cell>
          <cell r="W201" t="str">
            <v xml:space="preserve"> </v>
          </cell>
          <cell r="X201">
            <v>250.2</v>
          </cell>
          <cell r="Y201" t="str">
            <v xml:space="preserve"> </v>
          </cell>
          <cell r="Z201">
            <v>256.8</v>
          </cell>
          <cell r="AA201" t="str">
            <v xml:space="preserve"> </v>
          </cell>
          <cell r="AB201">
            <v>246.1</v>
          </cell>
          <cell r="AC201" t="str">
            <v xml:space="preserve"> </v>
          </cell>
          <cell r="AD201">
            <v>254.3</v>
          </cell>
          <cell r="AE201" t="str">
            <v xml:space="preserve"> </v>
          </cell>
        </row>
        <row r="202">
          <cell r="A202" t="str">
            <v>Speisekartoffeln</v>
          </cell>
          <cell r="B202">
            <v>10.89</v>
          </cell>
          <cell r="C202">
            <v>1990</v>
          </cell>
          <cell r="D202">
            <v>260.5</v>
          </cell>
          <cell r="E202" t="str">
            <v xml:space="preserve"> </v>
          </cell>
          <cell r="F202">
            <v>244.9</v>
          </cell>
          <cell r="G202" t="str">
            <v xml:space="preserve"> </v>
          </cell>
          <cell r="H202">
            <v>233.3</v>
          </cell>
          <cell r="I202" t="str">
            <v xml:space="preserve"> </v>
          </cell>
          <cell r="J202">
            <v>260.10000000000002</v>
          </cell>
          <cell r="K202" t="str">
            <v xml:space="preserve"> </v>
          </cell>
          <cell r="L202">
            <v>266.2</v>
          </cell>
          <cell r="M202" t="str">
            <v xml:space="preserve"> </v>
          </cell>
          <cell r="N202">
            <v>273</v>
          </cell>
          <cell r="O202" t="str">
            <v xml:space="preserve"> </v>
          </cell>
          <cell r="P202">
            <v>266.5</v>
          </cell>
          <cell r="Q202" t="str">
            <v xml:space="preserve"> </v>
          </cell>
          <cell r="R202">
            <v>257</v>
          </cell>
          <cell r="S202" t="str">
            <v xml:space="preserve"> </v>
          </cell>
          <cell r="T202">
            <v>252.4</v>
          </cell>
          <cell r="U202" t="str">
            <v xml:space="preserve"> </v>
          </cell>
          <cell r="V202">
            <v>146.9</v>
          </cell>
          <cell r="W202" t="str">
            <v xml:space="preserve"> </v>
          </cell>
          <cell r="X202">
            <v>163.69999999999999</v>
          </cell>
          <cell r="Y202" t="str">
            <v xml:space="preserve"> </v>
          </cell>
          <cell r="Z202">
            <v>178.7</v>
          </cell>
          <cell r="AA202" t="str">
            <v xml:space="preserve"> </v>
          </cell>
          <cell r="AB202">
            <v>201.1</v>
          </cell>
          <cell r="AC202" t="str">
            <v xml:space="preserve"> </v>
          </cell>
          <cell r="AD202">
            <v>202.8</v>
          </cell>
          <cell r="AE202" t="str">
            <v xml:space="preserve"> </v>
          </cell>
        </row>
        <row r="203">
          <cell r="A203" t="str">
            <v>Speisekartoffeln</v>
          </cell>
          <cell r="B203">
            <v>10.89</v>
          </cell>
          <cell r="C203">
            <v>1991</v>
          </cell>
          <cell r="D203">
            <v>194.8</v>
          </cell>
          <cell r="E203" t="str">
            <v xml:space="preserve"> </v>
          </cell>
          <cell r="F203">
            <v>227</v>
          </cell>
          <cell r="G203" t="str">
            <v xml:space="preserve"> </v>
          </cell>
          <cell r="H203">
            <v>263.39999999999998</v>
          </cell>
          <cell r="I203" t="str">
            <v xml:space="preserve"> </v>
          </cell>
          <cell r="J203">
            <v>285.7</v>
          </cell>
          <cell r="K203" t="str">
            <v xml:space="preserve"> </v>
          </cell>
          <cell r="L203">
            <v>297.39999999999998</v>
          </cell>
          <cell r="M203" t="str">
            <v xml:space="preserve"> </v>
          </cell>
          <cell r="N203">
            <v>304.10000000000002</v>
          </cell>
          <cell r="O203" t="str">
            <v xml:space="preserve"> </v>
          </cell>
          <cell r="P203">
            <v>322.89999999999998</v>
          </cell>
          <cell r="Q203" t="str">
            <v xml:space="preserve"> </v>
          </cell>
          <cell r="R203">
            <v>311</v>
          </cell>
          <cell r="S203" t="str">
            <v xml:space="preserve"> </v>
          </cell>
          <cell r="T203">
            <v>306.39999999999998</v>
          </cell>
          <cell r="U203" t="str">
            <v xml:space="preserve"> </v>
          </cell>
          <cell r="V203">
            <v>228.7</v>
          </cell>
          <cell r="W203" t="str">
            <v xml:space="preserve"> </v>
          </cell>
          <cell r="X203">
            <v>235.6</v>
          </cell>
          <cell r="Y203" t="str">
            <v xml:space="preserve"> </v>
          </cell>
          <cell r="Z203">
            <v>233.8</v>
          </cell>
          <cell r="AA203" t="str">
            <v xml:space="preserve"> </v>
          </cell>
          <cell r="AB203">
            <v>255.8</v>
          </cell>
          <cell r="AC203" t="str">
            <v xml:space="preserve"> </v>
          </cell>
          <cell r="AD203">
            <v>244.4</v>
          </cell>
          <cell r="AE203" t="str">
            <v xml:space="preserve"> </v>
          </cell>
        </row>
        <row r="204">
          <cell r="A204" t="str">
            <v>Speisekartoffeln</v>
          </cell>
          <cell r="B204">
            <v>10.89</v>
          </cell>
          <cell r="C204">
            <v>1992</v>
          </cell>
          <cell r="D204">
            <v>225.2</v>
          </cell>
          <cell r="E204" t="str">
            <v xml:space="preserve"> </v>
          </cell>
          <cell r="F204">
            <v>220.5</v>
          </cell>
          <cell r="G204" t="str">
            <v xml:space="preserve"> </v>
          </cell>
          <cell r="H204">
            <v>208</v>
          </cell>
          <cell r="I204" t="str">
            <v xml:space="preserve"> </v>
          </cell>
          <cell r="J204">
            <v>190.6</v>
          </cell>
          <cell r="K204" t="str">
            <v xml:space="preserve"> </v>
          </cell>
          <cell r="L204">
            <v>179.4</v>
          </cell>
          <cell r="M204" t="str">
            <v xml:space="preserve"> </v>
          </cell>
          <cell r="N204">
            <v>180.1</v>
          </cell>
          <cell r="O204" t="str">
            <v xml:space="preserve"> </v>
          </cell>
          <cell r="P204">
            <v>175</v>
          </cell>
          <cell r="Q204" t="str">
            <v xml:space="preserve"> </v>
          </cell>
          <cell r="R204">
            <v>168.7</v>
          </cell>
          <cell r="S204" t="str">
            <v xml:space="preserve"> </v>
          </cell>
          <cell r="T204">
            <v>166</v>
          </cell>
          <cell r="U204" t="str">
            <v xml:space="preserve"> </v>
          </cell>
          <cell r="V204">
            <v>99.4</v>
          </cell>
          <cell r="W204" t="str">
            <v xml:space="preserve"> </v>
          </cell>
          <cell r="X204">
            <v>98.1</v>
          </cell>
          <cell r="Y204" t="str">
            <v xml:space="preserve"> </v>
          </cell>
          <cell r="Z204">
            <v>91.7</v>
          </cell>
          <cell r="AA204" t="str">
            <v xml:space="preserve"> </v>
          </cell>
          <cell r="AB204">
            <v>134.69999999999999</v>
          </cell>
          <cell r="AC204" t="str">
            <v xml:space="preserve"> </v>
          </cell>
          <cell r="AD204">
            <v>108.7</v>
          </cell>
          <cell r="AE204" t="str">
            <v xml:space="preserve"> </v>
          </cell>
        </row>
        <row r="205">
          <cell r="A205" t="str">
            <v>Speisekartoffeln</v>
          </cell>
          <cell r="B205">
            <v>10.89</v>
          </cell>
          <cell r="C205">
            <v>1993</v>
          </cell>
          <cell r="D205">
            <v>89.3</v>
          </cell>
          <cell r="F205">
            <v>87.3</v>
          </cell>
          <cell r="H205">
            <v>89</v>
          </cell>
          <cell r="J205">
            <v>88.4</v>
          </cell>
          <cell r="L205">
            <v>88.3</v>
          </cell>
          <cell r="N205">
            <v>89.8</v>
          </cell>
          <cell r="P205">
            <v>99.2</v>
          </cell>
          <cell r="R205">
            <v>96.4</v>
          </cell>
          <cell r="T205">
            <v>92.4</v>
          </cell>
          <cell r="V205">
            <v>116.6</v>
          </cell>
          <cell r="X205">
            <v>125.8</v>
          </cell>
          <cell r="Z205">
            <v>131.6</v>
          </cell>
          <cell r="AB205">
            <v>115.4</v>
          </cell>
          <cell r="AD205">
            <v>128.9</v>
          </cell>
        </row>
        <row r="206">
          <cell r="A206" t="str">
            <v>Speisekartoffeln</v>
          </cell>
          <cell r="B206">
            <v>10.89</v>
          </cell>
          <cell r="C206">
            <v>1994</v>
          </cell>
          <cell r="D206">
            <v>136.19999999999999</v>
          </cell>
          <cell r="F206">
            <v>128.9</v>
          </cell>
          <cell r="H206">
            <v>140</v>
          </cell>
          <cell r="J206">
            <v>163.4</v>
          </cell>
          <cell r="L206">
            <v>188.8</v>
          </cell>
          <cell r="N206">
            <v>190.1</v>
          </cell>
          <cell r="P206">
            <v>209</v>
          </cell>
          <cell r="R206">
            <v>220.5</v>
          </cell>
          <cell r="T206">
            <v>214</v>
          </cell>
          <cell r="V206">
            <v>359.5</v>
          </cell>
          <cell r="X206">
            <v>375.6</v>
          </cell>
          <cell r="Z206">
            <v>398.8</v>
          </cell>
          <cell r="AB206">
            <v>301.60000000000002</v>
          </cell>
          <cell r="AD206">
            <v>403.2</v>
          </cell>
        </row>
        <row r="207">
          <cell r="A207" t="str">
            <v>Speisekartoffeln</v>
          </cell>
          <cell r="B207">
            <v>10.89</v>
          </cell>
          <cell r="C207">
            <v>1995</v>
          </cell>
          <cell r="D207">
            <v>502</v>
          </cell>
          <cell r="F207">
            <v>566.6</v>
          </cell>
          <cell r="H207">
            <v>624.5</v>
          </cell>
          <cell r="J207">
            <v>663.2</v>
          </cell>
          <cell r="L207">
            <v>657</v>
          </cell>
          <cell r="N207">
            <v>662.2</v>
          </cell>
          <cell r="P207">
            <v>655.8</v>
          </cell>
          <cell r="R207">
            <v>643.29999999999995</v>
          </cell>
          <cell r="T207">
            <v>642.20000000000005</v>
          </cell>
          <cell r="V207">
            <v>247.2</v>
          </cell>
          <cell r="X207">
            <v>249.3</v>
          </cell>
          <cell r="Z207">
            <v>241.4</v>
          </cell>
          <cell r="AB207">
            <v>390.4</v>
          </cell>
          <cell r="AD207">
            <v>308</v>
          </cell>
        </row>
        <row r="208">
          <cell r="A208" t="str">
            <v>Speisekartoffeln</v>
          </cell>
          <cell r="B208">
            <v>10.89</v>
          </cell>
          <cell r="C208">
            <v>1996</v>
          </cell>
          <cell r="D208">
            <v>242.7</v>
          </cell>
          <cell r="F208">
            <v>239.3</v>
          </cell>
          <cell r="H208">
            <v>237.8</v>
          </cell>
          <cell r="J208">
            <v>236.7</v>
          </cell>
          <cell r="L208">
            <v>226.3</v>
          </cell>
          <cell r="N208">
            <v>227.1</v>
          </cell>
          <cell r="P208">
            <v>227.6</v>
          </cell>
          <cell r="R208">
            <v>219.6</v>
          </cell>
          <cell r="T208">
            <v>212.9</v>
          </cell>
          <cell r="V208">
            <v>124.4</v>
          </cell>
          <cell r="X208">
            <v>101.8</v>
          </cell>
          <cell r="Z208">
            <v>90.8</v>
          </cell>
          <cell r="AB208">
            <v>157.5</v>
          </cell>
        </row>
        <row r="209">
          <cell r="A209" t="str">
            <v>Speisekartoffeln</v>
          </cell>
          <cell r="B209">
            <v>10.89</v>
          </cell>
          <cell r="C209">
            <v>1997</v>
          </cell>
        </row>
        <row r="210">
          <cell r="A210" t="str">
            <v>Zuckerrüben</v>
          </cell>
          <cell r="B210">
            <v>35.409999999999997</v>
          </cell>
          <cell r="C210">
            <v>1985</v>
          </cell>
          <cell r="D210">
            <v>101.4</v>
          </cell>
          <cell r="E210" t="str">
            <v xml:space="preserve"> </v>
          </cell>
          <cell r="F210">
            <v>101.4</v>
          </cell>
          <cell r="G210" t="str">
            <v xml:space="preserve"> </v>
          </cell>
          <cell r="H210">
            <v>101.4</v>
          </cell>
          <cell r="I210" t="str">
            <v xml:space="preserve"> </v>
          </cell>
          <cell r="J210">
            <v>101.4</v>
          </cell>
          <cell r="K210" t="str">
            <v xml:space="preserve"> </v>
          </cell>
          <cell r="L210">
            <v>101.4</v>
          </cell>
          <cell r="M210" t="str">
            <v xml:space="preserve"> </v>
          </cell>
          <cell r="N210">
            <v>101.4</v>
          </cell>
          <cell r="O210" t="str">
            <v xml:space="preserve"> </v>
          </cell>
          <cell r="P210">
            <v>100</v>
          </cell>
          <cell r="Q210" t="str">
            <v xml:space="preserve"> </v>
          </cell>
          <cell r="R210">
            <v>100</v>
          </cell>
          <cell r="S210" t="str">
            <v xml:space="preserve"> </v>
          </cell>
          <cell r="T210">
            <v>100</v>
          </cell>
          <cell r="U210" t="str">
            <v xml:space="preserve"> </v>
          </cell>
          <cell r="V210">
            <v>100</v>
          </cell>
          <cell r="W210" t="str">
            <v xml:space="preserve"> </v>
          </cell>
          <cell r="X210">
            <v>100</v>
          </cell>
          <cell r="Y210" t="str">
            <v xml:space="preserve"> </v>
          </cell>
          <cell r="Z210">
            <v>100</v>
          </cell>
          <cell r="AA210" t="str">
            <v xml:space="preserve"> </v>
          </cell>
          <cell r="AB210">
            <v>100</v>
          </cell>
          <cell r="AC210" t="str">
            <v xml:space="preserve"> </v>
          </cell>
          <cell r="AD210">
            <v>100</v>
          </cell>
          <cell r="AE210" t="str">
            <v xml:space="preserve"> </v>
          </cell>
        </row>
        <row r="211">
          <cell r="A211" t="str">
            <v>Zuckerrüben</v>
          </cell>
          <cell r="B211">
            <v>35.409999999999997</v>
          </cell>
          <cell r="C211">
            <v>1986</v>
          </cell>
          <cell r="D211">
            <v>100</v>
          </cell>
          <cell r="E211" t="str">
            <v xml:space="preserve"> </v>
          </cell>
          <cell r="F211">
            <v>100</v>
          </cell>
          <cell r="G211" t="str">
            <v xml:space="preserve"> </v>
          </cell>
          <cell r="H211">
            <v>100</v>
          </cell>
          <cell r="I211" t="str">
            <v xml:space="preserve"> </v>
          </cell>
          <cell r="J211">
            <v>100</v>
          </cell>
          <cell r="K211" t="str">
            <v xml:space="preserve"> </v>
          </cell>
          <cell r="L211">
            <v>100</v>
          </cell>
          <cell r="M211" t="str">
            <v xml:space="preserve"> </v>
          </cell>
          <cell r="N211">
            <v>100</v>
          </cell>
          <cell r="O211" t="str">
            <v xml:space="preserve"> </v>
          </cell>
          <cell r="P211">
            <v>100</v>
          </cell>
          <cell r="Q211" t="str">
            <v xml:space="preserve"> </v>
          </cell>
          <cell r="R211">
            <v>100</v>
          </cell>
          <cell r="S211" t="str">
            <v xml:space="preserve"> </v>
          </cell>
          <cell r="T211">
            <v>100</v>
          </cell>
          <cell r="U211" t="str">
            <v xml:space="preserve"> </v>
          </cell>
          <cell r="V211">
            <v>100</v>
          </cell>
          <cell r="W211" t="str">
            <v xml:space="preserve"> </v>
          </cell>
          <cell r="X211">
            <v>100</v>
          </cell>
          <cell r="Y211" t="str">
            <v xml:space="preserve"> </v>
          </cell>
          <cell r="Z211">
            <v>100</v>
          </cell>
          <cell r="AA211" t="str">
            <v xml:space="preserve"> </v>
          </cell>
          <cell r="AB211">
            <v>100</v>
          </cell>
          <cell r="AC211" t="str">
            <v xml:space="preserve"> </v>
          </cell>
          <cell r="AD211">
            <v>100</v>
          </cell>
          <cell r="AE211" t="str">
            <v xml:space="preserve"> </v>
          </cell>
        </row>
        <row r="212">
          <cell r="A212" t="str">
            <v>Zuckerrüben</v>
          </cell>
          <cell r="B212">
            <v>35.409999999999997</v>
          </cell>
          <cell r="C212">
            <v>1987</v>
          </cell>
          <cell r="D212">
            <v>100</v>
          </cell>
          <cell r="E212" t="str">
            <v xml:space="preserve"> </v>
          </cell>
          <cell r="F212">
            <v>100</v>
          </cell>
          <cell r="G212" t="str">
            <v xml:space="preserve"> </v>
          </cell>
          <cell r="H212">
            <v>100</v>
          </cell>
          <cell r="I212" t="str">
            <v xml:space="preserve"> </v>
          </cell>
          <cell r="J212">
            <v>100</v>
          </cell>
          <cell r="K212" t="str">
            <v xml:space="preserve"> </v>
          </cell>
          <cell r="L212">
            <v>100</v>
          </cell>
          <cell r="M212" t="str">
            <v xml:space="preserve"> </v>
          </cell>
          <cell r="N212">
            <v>100</v>
          </cell>
          <cell r="O212" t="str">
            <v xml:space="preserve"> </v>
          </cell>
          <cell r="P212">
            <v>100</v>
          </cell>
          <cell r="Q212" t="str">
            <v xml:space="preserve"> </v>
          </cell>
          <cell r="R212">
            <v>100</v>
          </cell>
          <cell r="S212" t="str">
            <v xml:space="preserve"> </v>
          </cell>
          <cell r="T212">
            <v>100</v>
          </cell>
          <cell r="U212" t="str">
            <v xml:space="preserve"> </v>
          </cell>
          <cell r="V212">
            <v>100</v>
          </cell>
          <cell r="W212" t="str">
            <v xml:space="preserve"> </v>
          </cell>
          <cell r="X212">
            <v>100</v>
          </cell>
          <cell r="Y212" t="str">
            <v xml:space="preserve"> </v>
          </cell>
          <cell r="Z212">
            <v>100</v>
          </cell>
          <cell r="AA212" t="str">
            <v xml:space="preserve"> </v>
          </cell>
          <cell r="AB212">
            <v>100</v>
          </cell>
          <cell r="AC212" t="str">
            <v xml:space="preserve"> </v>
          </cell>
          <cell r="AD212">
            <v>100</v>
          </cell>
          <cell r="AE212" t="str">
            <v xml:space="preserve"> </v>
          </cell>
        </row>
        <row r="213">
          <cell r="A213" t="str">
            <v>Zuckerrüben</v>
          </cell>
          <cell r="B213">
            <v>35.409999999999997</v>
          </cell>
          <cell r="C213">
            <v>1988</v>
          </cell>
          <cell r="D213">
            <v>100</v>
          </cell>
          <cell r="E213" t="str">
            <v xml:space="preserve"> </v>
          </cell>
          <cell r="F213">
            <v>100</v>
          </cell>
          <cell r="G213" t="str">
            <v xml:space="preserve"> </v>
          </cell>
          <cell r="H213">
            <v>100</v>
          </cell>
          <cell r="I213" t="str">
            <v xml:space="preserve"> </v>
          </cell>
          <cell r="J213">
            <v>100</v>
          </cell>
          <cell r="K213" t="str">
            <v xml:space="preserve"> </v>
          </cell>
          <cell r="L213">
            <v>100</v>
          </cell>
          <cell r="M213" t="str">
            <v xml:space="preserve"> </v>
          </cell>
          <cell r="N213">
            <v>100</v>
          </cell>
          <cell r="O213" t="str">
            <v xml:space="preserve"> </v>
          </cell>
          <cell r="P213">
            <v>99</v>
          </cell>
          <cell r="Q213" t="str">
            <v xml:space="preserve"> </v>
          </cell>
          <cell r="R213">
            <v>99</v>
          </cell>
          <cell r="S213" t="str">
            <v xml:space="preserve"> </v>
          </cell>
          <cell r="T213">
            <v>99</v>
          </cell>
          <cell r="U213" t="str">
            <v xml:space="preserve"> </v>
          </cell>
          <cell r="V213">
            <v>99</v>
          </cell>
          <cell r="W213" t="str">
            <v xml:space="preserve"> </v>
          </cell>
          <cell r="X213">
            <v>99</v>
          </cell>
          <cell r="Y213" t="str">
            <v xml:space="preserve"> </v>
          </cell>
          <cell r="Z213">
            <v>99</v>
          </cell>
          <cell r="AA213" t="str">
            <v xml:space="preserve"> </v>
          </cell>
          <cell r="AB213">
            <v>99</v>
          </cell>
          <cell r="AC213" t="str">
            <v xml:space="preserve"> </v>
          </cell>
          <cell r="AD213">
            <v>99</v>
          </cell>
          <cell r="AE213" t="str">
            <v xml:space="preserve"> </v>
          </cell>
        </row>
        <row r="214">
          <cell r="A214" t="str">
            <v>Zuckerrüben</v>
          </cell>
          <cell r="B214">
            <v>35.409999999999997</v>
          </cell>
          <cell r="C214">
            <v>1989</v>
          </cell>
          <cell r="D214">
            <v>99</v>
          </cell>
          <cell r="E214" t="str">
            <v xml:space="preserve"> </v>
          </cell>
          <cell r="F214">
            <v>99</v>
          </cell>
          <cell r="G214" t="str">
            <v xml:space="preserve"> </v>
          </cell>
          <cell r="H214">
            <v>99</v>
          </cell>
          <cell r="I214" t="str">
            <v xml:space="preserve"> </v>
          </cell>
          <cell r="J214">
            <v>99</v>
          </cell>
          <cell r="K214" t="str">
            <v xml:space="preserve"> </v>
          </cell>
          <cell r="L214">
            <v>99</v>
          </cell>
          <cell r="M214" t="str">
            <v xml:space="preserve"> </v>
          </cell>
          <cell r="N214">
            <v>99</v>
          </cell>
          <cell r="O214" t="str">
            <v xml:space="preserve"> </v>
          </cell>
          <cell r="P214">
            <v>97</v>
          </cell>
          <cell r="Q214" t="str">
            <v xml:space="preserve"> </v>
          </cell>
          <cell r="R214">
            <v>97</v>
          </cell>
          <cell r="S214" t="str">
            <v xml:space="preserve"> </v>
          </cell>
          <cell r="T214">
            <v>97</v>
          </cell>
          <cell r="U214" t="str">
            <v xml:space="preserve"> </v>
          </cell>
          <cell r="V214">
            <v>97</v>
          </cell>
          <cell r="W214" t="str">
            <v xml:space="preserve"> </v>
          </cell>
          <cell r="X214">
            <v>97</v>
          </cell>
          <cell r="Y214" t="str">
            <v xml:space="preserve"> </v>
          </cell>
          <cell r="Z214">
            <v>97</v>
          </cell>
          <cell r="AA214" t="str">
            <v xml:space="preserve"> </v>
          </cell>
          <cell r="AB214">
            <v>97</v>
          </cell>
          <cell r="AC214" t="str">
            <v xml:space="preserve"> </v>
          </cell>
          <cell r="AD214">
            <v>97</v>
          </cell>
          <cell r="AE214" t="str">
            <v xml:space="preserve"> </v>
          </cell>
        </row>
        <row r="215">
          <cell r="A215" t="str">
            <v>Zuckerrüben</v>
          </cell>
          <cell r="B215">
            <v>35.409999999999997</v>
          </cell>
          <cell r="C215">
            <v>1990</v>
          </cell>
          <cell r="D215">
            <v>97</v>
          </cell>
          <cell r="E215" t="str">
            <v xml:space="preserve"> </v>
          </cell>
          <cell r="F215">
            <v>97</v>
          </cell>
          <cell r="G215" t="str">
            <v xml:space="preserve"> </v>
          </cell>
          <cell r="H215">
            <v>97</v>
          </cell>
          <cell r="I215" t="str">
            <v xml:space="preserve"> </v>
          </cell>
          <cell r="J215">
            <v>97</v>
          </cell>
          <cell r="K215" t="str">
            <v xml:space="preserve"> </v>
          </cell>
          <cell r="L215">
            <v>97</v>
          </cell>
          <cell r="M215" t="str">
            <v xml:space="preserve"> </v>
          </cell>
          <cell r="N215">
            <v>97</v>
          </cell>
          <cell r="O215" t="str">
            <v xml:space="preserve"> </v>
          </cell>
          <cell r="P215">
            <v>96</v>
          </cell>
          <cell r="Q215" t="str">
            <v xml:space="preserve"> </v>
          </cell>
          <cell r="R215">
            <v>96</v>
          </cell>
          <cell r="S215" t="str">
            <v xml:space="preserve"> </v>
          </cell>
          <cell r="T215">
            <v>96</v>
          </cell>
          <cell r="U215" t="str">
            <v xml:space="preserve"> </v>
          </cell>
          <cell r="V215">
            <v>96.54</v>
          </cell>
          <cell r="W215" t="str">
            <v xml:space="preserve"> </v>
          </cell>
          <cell r="X215">
            <v>96.5</v>
          </cell>
          <cell r="Y215" t="str">
            <v xml:space="preserve"> </v>
          </cell>
          <cell r="Z215">
            <v>96.5</v>
          </cell>
          <cell r="AA215" t="str">
            <v xml:space="preserve"> </v>
          </cell>
          <cell r="AB215">
            <v>96.5</v>
          </cell>
          <cell r="AC215" t="str">
            <v xml:space="preserve"> </v>
          </cell>
          <cell r="AD215">
            <v>96.5</v>
          </cell>
          <cell r="AE215" t="str">
            <v xml:space="preserve"> </v>
          </cell>
        </row>
        <row r="216">
          <cell r="A216" t="str">
            <v>Zuckerrüben</v>
          </cell>
          <cell r="B216">
            <v>35.409999999999997</v>
          </cell>
          <cell r="C216">
            <v>1991</v>
          </cell>
          <cell r="D216">
            <v>96.5</v>
          </cell>
          <cell r="E216" t="str">
            <v xml:space="preserve"> </v>
          </cell>
          <cell r="F216">
            <v>96.5</v>
          </cell>
          <cell r="G216" t="str">
            <v xml:space="preserve"> </v>
          </cell>
          <cell r="H216">
            <v>96.5</v>
          </cell>
          <cell r="I216" t="str">
            <v xml:space="preserve"> </v>
          </cell>
          <cell r="J216">
            <v>96.5</v>
          </cell>
          <cell r="K216" t="str">
            <v xml:space="preserve"> </v>
          </cell>
          <cell r="L216">
            <v>96.5</v>
          </cell>
          <cell r="M216" t="str">
            <v xml:space="preserve"> </v>
          </cell>
          <cell r="N216">
            <v>96.5</v>
          </cell>
          <cell r="O216" t="str">
            <v xml:space="preserve"> </v>
          </cell>
          <cell r="P216">
            <v>96.5</v>
          </cell>
          <cell r="Q216" t="str">
            <v xml:space="preserve"> </v>
          </cell>
          <cell r="R216">
            <v>96.5</v>
          </cell>
          <cell r="S216" t="str">
            <v xml:space="preserve"> </v>
          </cell>
          <cell r="T216">
            <v>96.5</v>
          </cell>
          <cell r="U216" t="str">
            <v xml:space="preserve"> </v>
          </cell>
          <cell r="V216">
            <v>96.5</v>
          </cell>
          <cell r="W216" t="str">
            <v xml:space="preserve"> </v>
          </cell>
          <cell r="X216">
            <v>96.5</v>
          </cell>
          <cell r="Y216" t="str">
            <v xml:space="preserve"> </v>
          </cell>
          <cell r="Z216">
            <v>96.5</v>
          </cell>
          <cell r="AA216" t="str">
            <v xml:space="preserve"> </v>
          </cell>
          <cell r="AB216">
            <v>96.5</v>
          </cell>
          <cell r="AC216" t="str">
            <v xml:space="preserve"> </v>
          </cell>
          <cell r="AD216">
            <v>96.5</v>
          </cell>
          <cell r="AE216" t="str">
            <v xml:space="preserve"> </v>
          </cell>
        </row>
        <row r="217">
          <cell r="A217" t="str">
            <v>Zuckerrüben</v>
          </cell>
          <cell r="B217">
            <v>35.409999999999997</v>
          </cell>
          <cell r="C217">
            <v>1992</v>
          </cell>
          <cell r="D217">
            <v>96.5</v>
          </cell>
          <cell r="E217" t="str">
            <v xml:space="preserve"> </v>
          </cell>
          <cell r="F217">
            <v>96.5</v>
          </cell>
          <cell r="G217" t="str">
            <v xml:space="preserve"> </v>
          </cell>
          <cell r="H217">
            <v>96.5</v>
          </cell>
          <cell r="I217" t="str">
            <v xml:space="preserve"> </v>
          </cell>
          <cell r="J217">
            <v>96.5</v>
          </cell>
          <cell r="K217" t="str">
            <v xml:space="preserve"> </v>
          </cell>
          <cell r="L217">
            <v>96.5</v>
          </cell>
          <cell r="M217" t="str">
            <v xml:space="preserve"> </v>
          </cell>
          <cell r="N217">
            <v>96.5</v>
          </cell>
          <cell r="O217" t="str">
            <v xml:space="preserve"> </v>
          </cell>
          <cell r="P217">
            <v>96.5</v>
          </cell>
          <cell r="Q217" t="str">
            <v xml:space="preserve"> </v>
          </cell>
          <cell r="R217">
            <v>96.5</v>
          </cell>
          <cell r="S217" t="str">
            <v xml:space="preserve"> </v>
          </cell>
          <cell r="T217">
            <v>96.5</v>
          </cell>
          <cell r="U217" t="str">
            <v xml:space="preserve"> </v>
          </cell>
          <cell r="V217">
            <v>96.5</v>
          </cell>
          <cell r="W217" t="str">
            <v xml:space="preserve"> </v>
          </cell>
          <cell r="X217">
            <v>96.5</v>
          </cell>
          <cell r="Y217" t="str">
            <v xml:space="preserve"> </v>
          </cell>
          <cell r="Z217">
            <v>96.5</v>
          </cell>
          <cell r="AA217" t="str">
            <v xml:space="preserve"> </v>
          </cell>
          <cell r="AB217">
            <v>96.5</v>
          </cell>
          <cell r="AC217" t="str">
            <v xml:space="preserve"> </v>
          </cell>
          <cell r="AD217">
            <v>96.5</v>
          </cell>
          <cell r="AE217" t="str">
            <v xml:space="preserve"> </v>
          </cell>
        </row>
        <row r="218">
          <cell r="A218" t="str">
            <v>Zuckerrüben</v>
          </cell>
          <cell r="B218">
            <v>35.409999999999997</v>
          </cell>
          <cell r="C218">
            <v>1993</v>
          </cell>
          <cell r="D218">
            <v>96.5</v>
          </cell>
          <cell r="F218">
            <v>96.5</v>
          </cell>
          <cell r="H218">
            <v>96.5</v>
          </cell>
          <cell r="J218">
            <v>96.5</v>
          </cell>
          <cell r="L218">
            <v>96.5</v>
          </cell>
          <cell r="N218">
            <v>96.5</v>
          </cell>
          <cell r="P218">
            <v>95.3</v>
          </cell>
          <cell r="R218">
            <v>95.3</v>
          </cell>
          <cell r="T218">
            <v>95.3</v>
          </cell>
          <cell r="V218">
            <v>95.3</v>
          </cell>
          <cell r="X218">
            <v>95.3</v>
          </cell>
          <cell r="Z218">
            <v>95.3</v>
          </cell>
          <cell r="AB218">
            <v>95.3</v>
          </cell>
          <cell r="AD218">
            <v>95.3</v>
          </cell>
        </row>
        <row r="219">
          <cell r="A219" t="str">
            <v>Zuckerrüben</v>
          </cell>
          <cell r="B219">
            <v>35.409999999999997</v>
          </cell>
          <cell r="C219">
            <v>1994</v>
          </cell>
          <cell r="D219">
            <v>95.3</v>
          </cell>
          <cell r="F219">
            <v>95.3</v>
          </cell>
          <cell r="H219">
            <v>95.3</v>
          </cell>
          <cell r="J219">
            <v>95.3</v>
          </cell>
          <cell r="L219">
            <v>95.3</v>
          </cell>
          <cell r="N219">
            <v>95.3</v>
          </cell>
          <cell r="P219">
            <v>95.3</v>
          </cell>
          <cell r="R219">
            <v>95.3</v>
          </cell>
          <cell r="T219">
            <v>95.3</v>
          </cell>
          <cell r="V219">
            <v>95.3</v>
          </cell>
          <cell r="X219">
            <v>95.3</v>
          </cell>
          <cell r="Z219">
            <v>95.3</v>
          </cell>
          <cell r="AB219">
            <v>95.3</v>
          </cell>
          <cell r="AD219">
            <v>95.3</v>
          </cell>
        </row>
        <row r="220">
          <cell r="A220" t="str">
            <v>Zuckerrüben</v>
          </cell>
          <cell r="B220">
            <v>35.409999999999997</v>
          </cell>
          <cell r="C220">
            <v>1995</v>
          </cell>
          <cell r="D220">
            <v>95.3</v>
          </cell>
          <cell r="F220">
            <v>95.3</v>
          </cell>
          <cell r="H220">
            <v>95.3</v>
          </cell>
          <cell r="J220">
            <v>95.3</v>
          </cell>
          <cell r="L220">
            <v>95.3</v>
          </cell>
          <cell r="N220">
            <v>95.3</v>
          </cell>
          <cell r="P220">
            <v>93.2</v>
          </cell>
          <cell r="R220">
            <v>93.2</v>
          </cell>
          <cell r="T220">
            <v>93.2</v>
          </cell>
          <cell r="V220">
            <v>93.2</v>
          </cell>
          <cell r="X220">
            <v>93.2</v>
          </cell>
          <cell r="Z220">
            <v>93.2</v>
          </cell>
          <cell r="AB220">
            <v>93.2</v>
          </cell>
          <cell r="AD220">
            <v>93.2</v>
          </cell>
        </row>
        <row r="221">
          <cell r="A221" t="str">
            <v>Zuckerrüben</v>
          </cell>
          <cell r="B221">
            <v>35.409999999999997</v>
          </cell>
          <cell r="C221">
            <v>1996</v>
          </cell>
          <cell r="D221">
            <v>93.2</v>
          </cell>
          <cell r="F221">
            <v>93.2</v>
          </cell>
          <cell r="H221">
            <v>93.2</v>
          </cell>
          <cell r="J221">
            <v>93.2</v>
          </cell>
          <cell r="L221">
            <v>93.2</v>
          </cell>
          <cell r="N221">
            <v>93.2</v>
          </cell>
          <cell r="P221">
            <v>93.7</v>
          </cell>
          <cell r="R221">
            <v>93.7</v>
          </cell>
          <cell r="T221">
            <v>93.7</v>
          </cell>
          <cell r="V221">
            <v>94</v>
          </cell>
          <cell r="X221">
            <v>94</v>
          </cell>
          <cell r="Z221">
            <v>94.6</v>
          </cell>
          <cell r="AB221">
            <v>94.2</v>
          </cell>
        </row>
        <row r="222">
          <cell r="A222" t="str">
            <v>Zuckerrüben</v>
          </cell>
          <cell r="B222">
            <v>35.409999999999997</v>
          </cell>
          <cell r="C222">
            <v>1997</v>
          </cell>
        </row>
        <row r="223">
          <cell r="A223" t="str">
            <v>Ölpflanzen (Raps)</v>
          </cell>
          <cell r="B223">
            <v>11.93</v>
          </cell>
          <cell r="C223">
            <v>1985</v>
          </cell>
          <cell r="D223">
            <v>106.3</v>
          </cell>
          <cell r="F223">
            <v>106.2</v>
          </cell>
          <cell r="H223">
            <v>106.4</v>
          </cell>
          <cell r="J223">
            <v>106.5</v>
          </cell>
          <cell r="L223">
            <v>106.7</v>
          </cell>
          <cell r="M223" t="str">
            <v xml:space="preserve"> </v>
          </cell>
          <cell r="N223">
            <v>106.7</v>
          </cell>
          <cell r="P223">
            <v>104.7</v>
          </cell>
          <cell r="R223">
            <v>97.9</v>
          </cell>
          <cell r="T223">
            <v>97.4</v>
          </cell>
          <cell r="V223">
            <v>96.5</v>
          </cell>
          <cell r="X223">
            <v>97</v>
          </cell>
          <cell r="Z223">
            <v>97.6</v>
          </cell>
          <cell r="AB223">
            <v>100</v>
          </cell>
          <cell r="AD223">
            <v>100</v>
          </cell>
        </row>
        <row r="224">
          <cell r="A224" t="str">
            <v>Ölpflanzen (Raps)</v>
          </cell>
          <cell r="B224">
            <v>11.93</v>
          </cell>
          <cell r="C224">
            <v>1986</v>
          </cell>
          <cell r="D224">
            <v>97.9</v>
          </cell>
          <cell r="F224">
            <v>98.1</v>
          </cell>
          <cell r="H224">
            <v>98.3</v>
          </cell>
          <cell r="J224">
            <v>98.4</v>
          </cell>
          <cell r="L224">
            <v>98.4</v>
          </cell>
          <cell r="N224">
            <v>98.3</v>
          </cell>
          <cell r="P224">
            <v>95.8</v>
          </cell>
          <cell r="R224">
            <v>96.5</v>
          </cell>
          <cell r="T224">
            <v>97</v>
          </cell>
          <cell r="V224">
            <v>97.4</v>
          </cell>
          <cell r="X224">
            <v>97.8</v>
          </cell>
          <cell r="Z224">
            <v>98</v>
          </cell>
          <cell r="AB224">
            <v>96.4</v>
          </cell>
          <cell r="AD224">
            <v>96.4</v>
          </cell>
        </row>
        <row r="225">
          <cell r="A225" t="str">
            <v>Ölpflanzen (Raps)</v>
          </cell>
          <cell r="B225">
            <v>11.93</v>
          </cell>
          <cell r="C225">
            <v>1987</v>
          </cell>
          <cell r="D225">
            <v>98.4</v>
          </cell>
          <cell r="F225">
            <v>98.8</v>
          </cell>
          <cell r="H225">
            <v>99</v>
          </cell>
          <cell r="J225">
            <v>99.4</v>
          </cell>
          <cell r="L225">
            <v>99.6</v>
          </cell>
          <cell r="N225">
            <v>98.8</v>
          </cell>
          <cell r="P225">
            <v>98.8</v>
          </cell>
          <cell r="R225">
            <v>85.3</v>
          </cell>
          <cell r="T225">
            <v>82.9</v>
          </cell>
          <cell r="V225">
            <v>78.599999999999994</v>
          </cell>
          <cell r="X225">
            <v>78.8</v>
          </cell>
          <cell r="Z225">
            <v>79.099999999999994</v>
          </cell>
          <cell r="AB225">
            <v>89</v>
          </cell>
          <cell r="AD225">
            <v>89</v>
          </cell>
        </row>
        <row r="226">
          <cell r="A226" t="str">
            <v>Ölpflanzen (Raps)</v>
          </cell>
          <cell r="B226">
            <v>11.93</v>
          </cell>
          <cell r="C226">
            <v>1988</v>
          </cell>
          <cell r="D226">
            <v>77.3</v>
          </cell>
          <cell r="E226" t="str">
            <v xml:space="preserve"> </v>
          </cell>
          <cell r="F226">
            <v>77.5</v>
          </cell>
          <cell r="G226" t="str">
            <v xml:space="preserve"> </v>
          </cell>
          <cell r="H226">
            <v>77.400000000000006</v>
          </cell>
          <cell r="I226" t="str">
            <v xml:space="preserve"> </v>
          </cell>
          <cell r="J226">
            <v>77.400000000000006</v>
          </cell>
          <cell r="K226" t="str">
            <v xml:space="preserve"> </v>
          </cell>
          <cell r="L226">
            <v>77.400000000000006</v>
          </cell>
          <cell r="M226" t="str">
            <v xml:space="preserve"> </v>
          </cell>
          <cell r="N226">
            <v>77.400000000000006</v>
          </cell>
          <cell r="O226" t="str">
            <v xml:space="preserve"> </v>
          </cell>
          <cell r="P226">
            <v>76.900000000000006</v>
          </cell>
          <cell r="Q226" t="str">
            <v xml:space="preserve"> </v>
          </cell>
          <cell r="R226">
            <v>76.3</v>
          </cell>
          <cell r="S226" t="str">
            <v xml:space="preserve"> </v>
          </cell>
          <cell r="T226">
            <v>78.2</v>
          </cell>
          <cell r="U226" t="str">
            <v xml:space="preserve"> </v>
          </cell>
          <cell r="V226">
            <v>79.099999999999994</v>
          </cell>
          <cell r="W226" t="str">
            <v xml:space="preserve"> </v>
          </cell>
          <cell r="X226">
            <v>79.7</v>
          </cell>
          <cell r="Y226" t="str">
            <v xml:space="preserve"> </v>
          </cell>
          <cell r="Z226">
            <v>80.3</v>
          </cell>
          <cell r="AA226" t="str">
            <v xml:space="preserve"> </v>
          </cell>
          <cell r="AB226">
            <v>77.099999999999994</v>
          </cell>
          <cell r="AC226" t="str">
            <v xml:space="preserve"> </v>
          </cell>
          <cell r="AD226">
            <v>77.099999999999994</v>
          </cell>
          <cell r="AE226" t="str">
            <v xml:space="preserve"> </v>
          </cell>
        </row>
        <row r="227">
          <cell r="A227" t="str">
            <v>Ölpflanzen (Raps)</v>
          </cell>
          <cell r="B227">
            <v>11.93</v>
          </cell>
          <cell r="C227">
            <v>1989</v>
          </cell>
          <cell r="D227">
            <v>81.099999999999994</v>
          </cell>
          <cell r="E227" t="str">
            <v xml:space="preserve"> </v>
          </cell>
          <cell r="F227">
            <v>80.099999999999994</v>
          </cell>
          <cell r="G227" t="str">
            <v xml:space="preserve"> </v>
          </cell>
          <cell r="H227">
            <v>80.5</v>
          </cell>
          <cell r="I227" t="str">
            <v xml:space="preserve"> </v>
          </cell>
          <cell r="J227">
            <v>80.5</v>
          </cell>
          <cell r="K227" t="str">
            <v xml:space="preserve"> </v>
          </cell>
          <cell r="L227">
            <v>80.900000000000006</v>
          </cell>
          <cell r="M227" t="str">
            <v xml:space="preserve"> </v>
          </cell>
          <cell r="N227">
            <v>81</v>
          </cell>
          <cell r="O227" t="str">
            <v xml:space="preserve"> </v>
          </cell>
          <cell r="P227">
            <v>76</v>
          </cell>
          <cell r="Q227" t="str">
            <v xml:space="preserve"> </v>
          </cell>
          <cell r="R227">
            <v>77.8</v>
          </cell>
          <cell r="S227" t="str">
            <v xml:space="preserve"> </v>
          </cell>
          <cell r="T227">
            <v>81.8</v>
          </cell>
          <cell r="U227" t="str">
            <v xml:space="preserve"> </v>
          </cell>
          <cell r="V227">
            <v>83.3</v>
          </cell>
          <cell r="W227" t="str">
            <v xml:space="preserve"> </v>
          </cell>
          <cell r="X227">
            <v>84.5</v>
          </cell>
          <cell r="Y227" t="str">
            <v xml:space="preserve"> </v>
          </cell>
          <cell r="Z227">
            <v>84.9</v>
          </cell>
          <cell r="AA227" t="str">
            <v xml:space="preserve"> </v>
          </cell>
          <cell r="AB227">
            <v>78.5</v>
          </cell>
          <cell r="AC227" t="str">
            <v xml:space="preserve"> </v>
          </cell>
          <cell r="AD227">
            <v>78.5</v>
          </cell>
          <cell r="AE227" t="str">
            <v xml:space="preserve"> </v>
          </cell>
        </row>
        <row r="228">
          <cell r="A228" t="str">
            <v>Ölpflanzen (Raps)</v>
          </cell>
          <cell r="B228">
            <v>11.93</v>
          </cell>
          <cell r="C228">
            <v>1990</v>
          </cell>
          <cell r="D228">
            <v>85.5</v>
          </cell>
          <cell r="E228" t="str">
            <v xml:space="preserve"> </v>
          </cell>
          <cell r="F228">
            <v>85.5</v>
          </cell>
          <cell r="G228" t="str">
            <v xml:space="preserve"> </v>
          </cell>
          <cell r="H228">
            <v>85.5</v>
          </cell>
          <cell r="I228" t="str">
            <v xml:space="preserve"> </v>
          </cell>
          <cell r="J228">
            <v>85.5</v>
          </cell>
          <cell r="K228" t="str">
            <v xml:space="preserve"> </v>
          </cell>
          <cell r="L228">
            <v>85.3</v>
          </cell>
          <cell r="M228" t="str">
            <v xml:space="preserve"> </v>
          </cell>
          <cell r="N228">
            <v>85.3</v>
          </cell>
          <cell r="O228" t="str">
            <v xml:space="preserve"> </v>
          </cell>
          <cell r="P228">
            <v>84.5</v>
          </cell>
          <cell r="Q228" t="str">
            <v xml:space="preserve"> </v>
          </cell>
          <cell r="R228">
            <v>80.599999999999994</v>
          </cell>
          <cell r="S228" t="str">
            <v xml:space="preserve"> </v>
          </cell>
          <cell r="T228">
            <v>69.3</v>
          </cell>
          <cell r="U228" t="str">
            <v xml:space="preserve"> </v>
          </cell>
          <cell r="V228">
            <v>70.599999999999994</v>
          </cell>
          <cell r="W228" t="str">
            <v xml:space="preserve"> </v>
          </cell>
          <cell r="X228">
            <v>71.2</v>
          </cell>
          <cell r="Y228" t="str">
            <v xml:space="preserve"> </v>
          </cell>
          <cell r="Z228">
            <v>71.5</v>
          </cell>
          <cell r="AA228" t="str">
            <v xml:space="preserve"> </v>
          </cell>
          <cell r="AB228">
            <v>78.099999999999994</v>
          </cell>
          <cell r="AC228" t="str">
            <v xml:space="preserve"> </v>
          </cell>
          <cell r="AD228">
            <v>78.099999999999994</v>
          </cell>
          <cell r="AE228" t="str">
            <v xml:space="preserve"> </v>
          </cell>
        </row>
        <row r="229">
          <cell r="A229" t="str">
            <v>Ölpflanzen (Raps)</v>
          </cell>
          <cell r="B229">
            <v>11.93</v>
          </cell>
          <cell r="C229">
            <v>1991</v>
          </cell>
          <cell r="D229">
            <v>72.8</v>
          </cell>
          <cell r="E229" t="str">
            <v xml:space="preserve"> </v>
          </cell>
          <cell r="F229">
            <v>73</v>
          </cell>
          <cell r="G229" t="str">
            <v xml:space="preserve"> </v>
          </cell>
          <cell r="H229">
            <v>73.099999999999994</v>
          </cell>
          <cell r="I229" t="str">
            <v xml:space="preserve"> </v>
          </cell>
          <cell r="J229">
            <v>73.2</v>
          </cell>
          <cell r="K229" t="str">
            <v xml:space="preserve"> </v>
          </cell>
          <cell r="L229">
            <v>73.3</v>
          </cell>
          <cell r="M229" t="str">
            <v xml:space="preserve"> </v>
          </cell>
          <cell r="N229">
            <v>73.2</v>
          </cell>
          <cell r="O229" t="str">
            <v xml:space="preserve"> </v>
          </cell>
          <cell r="P229">
            <v>61.4</v>
          </cell>
          <cell r="Q229" t="str">
            <v xml:space="preserve"> </v>
          </cell>
          <cell r="R229">
            <v>71.7</v>
          </cell>
          <cell r="S229" t="str">
            <v xml:space="preserve"> </v>
          </cell>
          <cell r="T229">
            <v>71.7</v>
          </cell>
          <cell r="U229" t="str">
            <v xml:space="preserve"> </v>
          </cell>
          <cell r="V229">
            <v>71.7</v>
          </cell>
          <cell r="W229" t="str">
            <v xml:space="preserve"> </v>
          </cell>
          <cell r="X229">
            <v>61.4</v>
          </cell>
          <cell r="Y229" t="str">
            <v xml:space="preserve"> </v>
          </cell>
          <cell r="Z229">
            <v>62.5</v>
          </cell>
          <cell r="AA229" t="str">
            <v xml:space="preserve"> </v>
          </cell>
          <cell r="AB229">
            <v>61.4</v>
          </cell>
          <cell r="AC229" t="str">
            <v xml:space="preserve"> </v>
          </cell>
          <cell r="AD229">
            <v>61.4</v>
          </cell>
          <cell r="AE229" t="str">
            <v xml:space="preserve"> </v>
          </cell>
        </row>
        <row r="230">
          <cell r="A230" t="str">
            <v>Ölpflanzen (Raps)</v>
          </cell>
          <cell r="B230">
            <v>11.93</v>
          </cell>
          <cell r="C230">
            <v>1992</v>
          </cell>
          <cell r="D230">
            <v>62.7</v>
          </cell>
          <cell r="E230" t="str">
            <v xml:space="preserve"> </v>
          </cell>
          <cell r="F230">
            <v>63</v>
          </cell>
          <cell r="G230" t="str">
            <v xml:space="preserve"> </v>
          </cell>
          <cell r="H230">
            <v>63.5</v>
          </cell>
          <cell r="I230" t="str">
            <v xml:space="preserve"> </v>
          </cell>
          <cell r="J230">
            <v>63.7</v>
          </cell>
          <cell r="K230" t="str">
            <v xml:space="preserve"> </v>
          </cell>
          <cell r="L230">
            <v>64</v>
          </cell>
          <cell r="M230" t="str">
            <v xml:space="preserve"> </v>
          </cell>
          <cell r="N230">
            <v>64.099999999999994</v>
          </cell>
          <cell r="O230" t="str">
            <v xml:space="preserve"> </v>
          </cell>
          <cell r="P230">
            <v>23</v>
          </cell>
          <cell r="Q230" t="str">
            <v xml:space="preserve"> </v>
          </cell>
          <cell r="R230">
            <v>24.4</v>
          </cell>
          <cell r="S230" t="str">
            <v xml:space="preserve"> </v>
          </cell>
          <cell r="T230">
            <v>25.2</v>
          </cell>
          <cell r="V230">
            <v>25.8</v>
          </cell>
          <cell r="X230">
            <v>26.6</v>
          </cell>
          <cell r="Y230" t="str">
            <v xml:space="preserve"> </v>
          </cell>
          <cell r="Z230">
            <v>27.5</v>
          </cell>
          <cell r="AA230" t="str">
            <v xml:space="preserve"> </v>
          </cell>
          <cell r="AB230">
            <v>24.9</v>
          </cell>
          <cell r="AC230" t="str">
            <v xml:space="preserve"> </v>
          </cell>
          <cell r="AD230">
            <v>24.9</v>
          </cell>
          <cell r="AE230" t="str">
            <v xml:space="preserve"> </v>
          </cell>
        </row>
        <row r="231">
          <cell r="A231" t="str">
            <v>Ölpflanzen (Raps)</v>
          </cell>
          <cell r="B231">
            <v>11.93</v>
          </cell>
          <cell r="C231">
            <v>1993</v>
          </cell>
          <cell r="D231">
            <v>28.7</v>
          </cell>
          <cell r="F231">
            <v>30</v>
          </cell>
          <cell r="H231">
            <v>30.5</v>
          </cell>
          <cell r="J231">
            <v>30.6</v>
          </cell>
          <cell r="L231">
            <v>31</v>
          </cell>
          <cell r="N231">
            <v>31</v>
          </cell>
          <cell r="P231">
            <v>30.6</v>
          </cell>
          <cell r="R231">
            <v>31</v>
          </cell>
          <cell r="T231">
            <v>31.2</v>
          </cell>
          <cell r="V231">
            <v>31.9</v>
          </cell>
          <cell r="X231">
            <v>33</v>
          </cell>
          <cell r="Z231">
            <v>35.4</v>
          </cell>
          <cell r="AB231">
            <v>30.9</v>
          </cell>
          <cell r="AD231">
            <v>30.9</v>
          </cell>
        </row>
        <row r="232">
          <cell r="A232" t="str">
            <v>Ölpflanzen (Raps)</v>
          </cell>
          <cell r="B232">
            <v>11.93</v>
          </cell>
          <cell r="C232">
            <v>1994</v>
          </cell>
          <cell r="D232">
            <v>39.4</v>
          </cell>
          <cell r="F232">
            <v>41.5</v>
          </cell>
          <cell r="H232">
            <v>41.1</v>
          </cell>
          <cell r="J232">
            <v>41.5</v>
          </cell>
          <cell r="L232">
            <v>41.7</v>
          </cell>
          <cell r="N232">
            <v>41</v>
          </cell>
          <cell r="P232">
            <v>36.9</v>
          </cell>
          <cell r="R232">
            <v>34.5</v>
          </cell>
          <cell r="T232">
            <v>35</v>
          </cell>
          <cell r="V232">
            <v>35.5</v>
          </cell>
          <cell r="X232">
            <v>36.5</v>
          </cell>
          <cell r="Z232">
            <v>37.6</v>
          </cell>
          <cell r="AB232">
            <v>35.5</v>
          </cell>
          <cell r="AD232">
            <v>35.5</v>
          </cell>
        </row>
        <row r="233">
          <cell r="A233" t="str">
            <v>Ölpflanzen (Raps)</v>
          </cell>
          <cell r="B233">
            <v>11.93</v>
          </cell>
          <cell r="C233">
            <v>1995</v>
          </cell>
          <cell r="D233">
            <v>38.299999999999997</v>
          </cell>
          <cell r="F233">
            <v>37.9</v>
          </cell>
          <cell r="H233">
            <v>37.200000000000003</v>
          </cell>
          <cell r="J233">
            <v>34.299999999999997</v>
          </cell>
          <cell r="L233">
            <v>33.200000000000003</v>
          </cell>
          <cell r="N233">
            <v>32.6</v>
          </cell>
          <cell r="P233">
            <v>32.5</v>
          </cell>
          <cell r="R233">
            <v>30.4</v>
          </cell>
          <cell r="T233">
            <v>31.2</v>
          </cell>
          <cell r="V233">
            <v>32</v>
          </cell>
          <cell r="X233">
            <v>32.1</v>
          </cell>
          <cell r="Z233">
            <v>33.200000000000003</v>
          </cell>
          <cell r="AB233">
            <v>31.4</v>
          </cell>
          <cell r="AD233">
            <v>31.4</v>
          </cell>
        </row>
        <row r="234">
          <cell r="A234" t="str">
            <v>Ölpflanzen (Raps)</v>
          </cell>
          <cell r="B234">
            <v>11.93</v>
          </cell>
          <cell r="C234">
            <v>1996</v>
          </cell>
          <cell r="D234">
            <v>33.299999999999997</v>
          </cell>
          <cell r="F234">
            <v>33.799999999999997</v>
          </cell>
          <cell r="H234">
            <v>33.4</v>
          </cell>
          <cell r="J234">
            <v>34.6</v>
          </cell>
          <cell r="L234">
            <v>36</v>
          </cell>
          <cell r="N234">
            <v>38</v>
          </cell>
          <cell r="P234">
            <v>37.9</v>
          </cell>
          <cell r="R234">
            <v>36.6</v>
          </cell>
          <cell r="T234">
            <v>37.4</v>
          </cell>
          <cell r="V234">
            <v>38.299999999999997</v>
          </cell>
          <cell r="X234">
            <v>38.200000000000003</v>
          </cell>
          <cell r="Z234">
            <v>38.299999999999997</v>
          </cell>
          <cell r="AB234">
            <v>37.299999999999997</v>
          </cell>
        </row>
        <row r="235">
          <cell r="A235" t="str">
            <v>Ölpflanzen (Raps)</v>
          </cell>
          <cell r="B235">
            <v>11.93</v>
          </cell>
          <cell r="C235">
            <v>1997</v>
          </cell>
        </row>
        <row r="236">
          <cell r="A236" t="str">
            <v>Heu und Stroh</v>
          </cell>
          <cell r="B236">
            <v>3.75</v>
          </cell>
          <cell r="C236">
            <v>1985</v>
          </cell>
          <cell r="D236">
            <v>109.6</v>
          </cell>
          <cell r="F236">
            <v>112.5</v>
          </cell>
          <cell r="H236">
            <v>113.9</v>
          </cell>
          <cell r="J236">
            <v>112.6</v>
          </cell>
          <cell r="L236">
            <v>112.9</v>
          </cell>
          <cell r="N236">
            <v>102.5</v>
          </cell>
          <cell r="P236">
            <v>93</v>
          </cell>
          <cell r="R236">
            <v>87.1</v>
          </cell>
          <cell r="T236">
            <v>91.4</v>
          </cell>
          <cell r="V236">
            <v>99.5</v>
          </cell>
          <cell r="X236">
            <v>104.4</v>
          </cell>
          <cell r="Z236">
            <v>113.7</v>
          </cell>
          <cell r="AB236">
            <v>100</v>
          </cell>
          <cell r="AD236">
            <v>101.5</v>
          </cell>
        </row>
        <row r="237">
          <cell r="A237" t="str">
            <v>Heu und Stroh</v>
          </cell>
          <cell r="B237">
            <v>3.75</v>
          </cell>
          <cell r="C237">
            <v>1986</v>
          </cell>
          <cell r="D237">
            <v>116.6</v>
          </cell>
          <cell r="F237">
            <v>119</v>
          </cell>
          <cell r="H237">
            <v>120</v>
          </cell>
          <cell r="J237">
            <v>120.6</v>
          </cell>
          <cell r="L237">
            <v>118.1</v>
          </cell>
          <cell r="N237">
            <v>111</v>
          </cell>
          <cell r="P237">
            <v>106.4</v>
          </cell>
          <cell r="R237">
            <v>93</v>
          </cell>
          <cell r="T237">
            <v>96</v>
          </cell>
          <cell r="V237">
            <v>103.9</v>
          </cell>
          <cell r="X237">
            <v>104.8</v>
          </cell>
          <cell r="Z237">
            <v>109.3</v>
          </cell>
          <cell r="AB237">
            <v>106.1</v>
          </cell>
          <cell r="AD237">
            <v>102.5</v>
          </cell>
        </row>
        <row r="238">
          <cell r="A238" t="str">
            <v>Heu und Stroh</v>
          </cell>
          <cell r="B238">
            <v>3.75</v>
          </cell>
          <cell r="C238">
            <v>1987</v>
          </cell>
          <cell r="D238">
            <v>114.5</v>
          </cell>
          <cell r="F238">
            <v>114.7</v>
          </cell>
          <cell r="H238">
            <v>110</v>
          </cell>
          <cell r="J238">
            <v>107.2</v>
          </cell>
          <cell r="L238">
            <v>103.2</v>
          </cell>
          <cell r="N238">
            <v>101.5</v>
          </cell>
          <cell r="P238">
            <v>92.7</v>
          </cell>
          <cell r="R238">
            <v>88</v>
          </cell>
          <cell r="T238">
            <v>88.9</v>
          </cell>
          <cell r="V238">
            <v>93.3</v>
          </cell>
          <cell r="X238">
            <v>95.4</v>
          </cell>
          <cell r="Z238">
            <v>95.1</v>
          </cell>
          <cell r="AB238">
            <v>97.4</v>
          </cell>
          <cell r="AD238">
            <v>91.6</v>
          </cell>
        </row>
        <row r="239">
          <cell r="A239" t="str">
            <v>Heu und Stroh</v>
          </cell>
          <cell r="B239">
            <v>3.75</v>
          </cell>
          <cell r="C239">
            <v>1988</v>
          </cell>
          <cell r="D239">
            <v>95</v>
          </cell>
          <cell r="E239" t="str">
            <v xml:space="preserve"> </v>
          </cell>
          <cell r="F239">
            <v>93.1</v>
          </cell>
          <cell r="G239" t="str">
            <v xml:space="preserve"> </v>
          </cell>
          <cell r="H239">
            <v>97.6</v>
          </cell>
          <cell r="I239" t="str">
            <v xml:space="preserve"> </v>
          </cell>
          <cell r="J239">
            <v>94.6</v>
          </cell>
          <cell r="K239" t="str">
            <v xml:space="preserve"> </v>
          </cell>
          <cell r="L239">
            <v>91.5</v>
          </cell>
          <cell r="M239" t="str">
            <v xml:space="preserve"> </v>
          </cell>
          <cell r="N239">
            <v>89.3</v>
          </cell>
          <cell r="O239" t="str">
            <v xml:space="preserve"> </v>
          </cell>
          <cell r="P239">
            <v>85.4</v>
          </cell>
          <cell r="Q239" t="str">
            <v xml:space="preserve"> </v>
          </cell>
          <cell r="R239">
            <v>77.400000000000006</v>
          </cell>
          <cell r="S239" t="str">
            <v xml:space="preserve"> </v>
          </cell>
          <cell r="T239">
            <v>75.400000000000006</v>
          </cell>
          <cell r="U239" t="str">
            <v xml:space="preserve"> </v>
          </cell>
          <cell r="V239">
            <v>75.900000000000006</v>
          </cell>
          <cell r="W239" t="str">
            <v xml:space="preserve"> </v>
          </cell>
          <cell r="X239">
            <v>75.7</v>
          </cell>
          <cell r="Y239" t="str">
            <v xml:space="preserve"> </v>
          </cell>
          <cell r="Z239">
            <v>76.400000000000006</v>
          </cell>
          <cell r="AA239" t="str">
            <v xml:space="preserve"> </v>
          </cell>
          <cell r="AB239">
            <v>84.9</v>
          </cell>
          <cell r="AC239" t="str">
            <v xml:space="preserve"> </v>
          </cell>
          <cell r="AD239">
            <v>78.7</v>
          </cell>
          <cell r="AE239" t="str">
            <v xml:space="preserve"> </v>
          </cell>
        </row>
        <row r="240">
          <cell r="A240" t="str">
            <v>Heu und Stroh</v>
          </cell>
          <cell r="B240">
            <v>3.75</v>
          </cell>
          <cell r="C240">
            <v>1989</v>
          </cell>
          <cell r="D240">
            <v>78.7</v>
          </cell>
          <cell r="E240" t="str">
            <v xml:space="preserve"> </v>
          </cell>
          <cell r="F240">
            <v>78.7</v>
          </cell>
          <cell r="G240" t="str">
            <v xml:space="preserve"> </v>
          </cell>
          <cell r="H240">
            <v>77.900000000000006</v>
          </cell>
          <cell r="I240" t="str">
            <v xml:space="preserve"> </v>
          </cell>
          <cell r="J240">
            <v>78.099999999999994</v>
          </cell>
          <cell r="K240" t="str">
            <v xml:space="preserve"> </v>
          </cell>
          <cell r="L240">
            <v>77.599999999999994</v>
          </cell>
          <cell r="M240" t="str">
            <v xml:space="preserve"> </v>
          </cell>
          <cell r="N240">
            <v>77.900000000000006</v>
          </cell>
          <cell r="O240" t="str">
            <v xml:space="preserve"> </v>
          </cell>
          <cell r="P240">
            <v>76</v>
          </cell>
          <cell r="Q240" t="str">
            <v xml:space="preserve"> </v>
          </cell>
          <cell r="R240">
            <v>69.599999999999994</v>
          </cell>
          <cell r="S240" t="str">
            <v xml:space="preserve"> </v>
          </cell>
          <cell r="T240">
            <v>67.900000000000006</v>
          </cell>
          <cell r="U240" t="str">
            <v xml:space="preserve"> </v>
          </cell>
          <cell r="V240">
            <v>69.599999999999994</v>
          </cell>
          <cell r="W240" t="str">
            <v xml:space="preserve"> </v>
          </cell>
          <cell r="X240">
            <v>69.599999999999994</v>
          </cell>
          <cell r="Y240" t="str">
            <v xml:space="preserve"> </v>
          </cell>
          <cell r="Z240">
            <v>72</v>
          </cell>
          <cell r="AA240" t="str">
            <v xml:space="preserve"> </v>
          </cell>
          <cell r="AB240">
            <v>73.7</v>
          </cell>
          <cell r="AC240" t="str">
            <v xml:space="preserve"> </v>
          </cell>
          <cell r="AD240">
            <v>72.099999999999994</v>
          </cell>
          <cell r="AE240" t="str">
            <v xml:space="preserve"> </v>
          </cell>
        </row>
        <row r="241">
          <cell r="A241" t="str">
            <v>Heu und Stroh</v>
          </cell>
          <cell r="B241">
            <v>3.75</v>
          </cell>
          <cell r="C241">
            <v>1990</v>
          </cell>
          <cell r="D241">
            <v>73.900000000000006</v>
          </cell>
          <cell r="E241" t="str">
            <v xml:space="preserve"> </v>
          </cell>
          <cell r="F241">
            <v>73.900000000000006</v>
          </cell>
          <cell r="G241" t="str">
            <v xml:space="preserve"> </v>
          </cell>
          <cell r="H241">
            <v>74.099999999999994</v>
          </cell>
          <cell r="I241" t="str">
            <v xml:space="preserve"> </v>
          </cell>
          <cell r="J241">
            <v>75</v>
          </cell>
          <cell r="K241" t="str">
            <v xml:space="preserve"> </v>
          </cell>
          <cell r="L241">
            <v>73.900000000000006</v>
          </cell>
          <cell r="M241" t="str">
            <v xml:space="preserve"> </v>
          </cell>
          <cell r="N241">
            <v>70.400000000000006</v>
          </cell>
          <cell r="O241" t="str">
            <v xml:space="preserve"> </v>
          </cell>
          <cell r="P241">
            <v>71.2</v>
          </cell>
          <cell r="Q241" t="str">
            <v xml:space="preserve"> </v>
          </cell>
          <cell r="R241">
            <v>71.400000000000006</v>
          </cell>
          <cell r="S241" t="str">
            <v xml:space="preserve"> </v>
          </cell>
          <cell r="T241">
            <v>73.5</v>
          </cell>
          <cell r="U241" t="str">
            <v xml:space="preserve"> </v>
          </cell>
          <cell r="V241">
            <v>75.2</v>
          </cell>
          <cell r="W241" t="str">
            <v xml:space="preserve"> </v>
          </cell>
          <cell r="X241">
            <v>84.6</v>
          </cell>
          <cell r="Y241" t="str">
            <v xml:space="preserve"> </v>
          </cell>
          <cell r="Z241">
            <v>85.3</v>
          </cell>
          <cell r="AA241" t="str">
            <v xml:space="preserve"> </v>
          </cell>
          <cell r="AB241">
            <v>73.2</v>
          </cell>
          <cell r="AC241" t="str">
            <v xml:space="preserve"> </v>
          </cell>
          <cell r="AD241">
            <v>82.3</v>
          </cell>
          <cell r="AE241" t="str">
            <v xml:space="preserve"> </v>
          </cell>
        </row>
        <row r="242">
          <cell r="A242" t="str">
            <v>Heu und Stroh</v>
          </cell>
          <cell r="B242">
            <v>3.75</v>
          </cell>
          <cell r="C242">
            <v>1991</v>
          </cell>
          <cell r="D242">
            <v>88.5</v>
          </cell>
          <cell r="E242" t="str">
            <v xml:space="preserve"> </v>
          </cell>
          <cell r="F242">
            <v>89.6</v>
          </cell>
          <cell r="G242" t="str">
            <v xml:space="preserve"> </v>
          </cell>
          <cell r="H242">
            <v>89.6</v>
          </cell>
          <cell r="I242" t="str">
            <v xml:space="preserve"> </v>
          </cell>
          <cell r="J242">
            <v>102.8</v>
          </cell>
          <cell r="K242" t="str">
            <v xml:space="preserve"> </v>
          </cell>
          <cell r="L242">
            <v>105.7</v>
          </cell>
          <cell r="M242" t="str">
            <v xml:space="preserve"> </v>
          </cell>
          <cell r="N242">
            <v>109</v>
          </cell>
          <cell r="O242" t="str">
            <v xml:space="preserve"> </v>
          </cell>
          <cell r="P242">
            <v>100</v>
          </cell>
          <cell r="Q242" t="str">
            <v xml:space="preserve"> </v>
          </cell>
          <cell r="R242">
            <v>89.5</v>
          </cell>
          <cell r="S242" t="str">
            <v xml:space="preserve"> </v>
          </cell>
          <cell r="T242">
            <v>93.3</v>
          </cell>
          <cell r="U242" t="str">
            <v xml:space="preserve"> </v>
          </cell>
          <cell r="V242">
            <v>98.1</v>
          </cell>
          <cell r="W242" t="str">
            <v xml:space="preserve"> </v>
          </cell>
          <cell r="X242">
            <v>106.2</v>
          </cell>
          <cell r="Y242" t="str">
            <v xml:space="preserve"> </v>
          </cell>
          <cell r="Z242">
            <v>108.4</v>
          </cell>
          <cell r="AA242" t="str">
            <v xml:space="preserve"> </v>
          </cell>
          <cell r="AB242">
            <v>95.6</v>
          </cell>
          <cell r="AC242" t="str">
            <v xml:space="preserve"> </v>
          </cell>
          <cell r="AD242">
            <v>101.1</v>
          </cell>
          <cell r="AE242" t="str">
            <v xml:space="preserve"> </v>
          </cell>
        </row>
        <row r="243">
          <cell r="A243" t="str">
            <v>Heu und Stroh</v>
          </cell>
          <cell r="B243">
            <v>3.75</v>
          </cell>
          <cell r="C243">
            <v>1992</v>
          </cell>
          <cell r="D243">
            <v>112.3</v>
          </cell>
          <cell r="E243" t="str">
            <v xml:space="preserve"> </v>
          </cell>
          <cell r="F243">
            <v>109.2</v>
          </cell>
          <cell r="G243" t="str">
            <v xml:space="preserve"> </v>
          </cell>
          <cell r="H243">
            <v>110.7</v>
          </cell>
          <cell r="I243" t="str">
            <v xml:space="preserve"> </v>
          </cell>
          <cell r="J243">
            <v>110.7</v>
          </cell>
          <cell r="K243" t="str">
            <v xml:space="preserve"> </v>
          </cell>
          <cell r="L243">
            <v>106.3</v>
          </cell>
          <cell r="M243" t="str">
            <v xml:space="preserve"> </v>
          </cell>
          <cell r="N243">
            <v>107.2</v>
          </cell>
          <cell r="O243" t="str">
            <v xml:space="preserve"> </v>
          </cell>
          <cell r="P243">
            <v>92.8</v>
          </cell>
          <cell r="Q243" t="str">
            <v xml:space="preserve"> </v>
          </cell>
          <cell r="R243">
            <v>90.1</v>
          </cell>
          <cell r="T243">
            <v>91.6</v>
          </cell>
          <cell r="U243" t="str">
            <v xml:space="preserve"> </v>
          </cell>
          <cell r="V243">
            <v>98.7</v>
          </cell>
          <cell r="W243" t="str">
            <v xml:space="preserve"> </v>
          </cell>
          <cell r="X243">
            <v>103.7</v>
          </cell>
          <cell r="Y243" t="str">
            <v xml:space="preserve"> </v>
          </cell>
          <cell r="Z243">
            <v>105.7</v>
          </cell>
          <cell r="AA243" t="str">
            <v xml:space="preserve"> </v>
          </cell>
          <cell r="AB243">
            <v>100.1</v>
          </cell>
          <cell r="AC243" t="str">
            <v xml:space="preserve"> </v>
          </cell>
          <cell r="AD243">
            <v>97.7</v>
          </cell>
          <cell r="AE243" t="str">
            <v xml:space="preserve"> </v>
          </cell>
        </row>
        <row r="244">
          <cell r="A244" t="str">
            <v>Heu und Stroh</v>
          </cell>
          <cell r="B244">
            <v>3.75</v>
          </cell>
          <cell r="C244">
            <v>1993</v>
          </cell>
          <cell r="D244">
            <v>107</v>
          </cell>
          <cell r="F244">
            <v>107.2</v>
          </cell>
          <cell r="H244">
            <v>110.5</v>
          </cell>
          <cell r="J244">
            <v>111.3</v>
          </cell>
          <cell r="L244">
            <v>109.8</v>
          </cell>
          <cell r="N244">
            <v>106.3</v>
          </cell>
          <cell r="P244">
            <v>99.6</v>
          </cell>
          <cell r="R244">
            <v>88</v>
          </cell>
          <cell r="T244">
            <v>97</v>
          </cell>
          <cell r="V244">
            <v>103.8</v>
          </cell>
          <cell r="X244">
            <v>110.6</v>
          </cell>
          <cell r="Z244">
            <v>115</v>
          </cell>
          <cell r="AB244">
            <v>101.1</v>
          </cell>
          <cell r="AD244">
            <v>107</v>
          </cell>
        </row>
        <row r="245">
          <cell r="A245" t="str">
            <v>Heu und Stroh</v>
          </cell>
          <cell r="B245">
            <v>3.75</v>
          </cell>
          <cell r="C245">
            <v>1994</v>
          </cell>
          <cell r="D245">
            <v>120.9</v>
          </cell>
          <cell r="F245">
            <v>138.6</v>
          </cell>
          <cell r="H245">
            <v>132.4</v>
          </cell>
          <cell r="J245">
            <v>128.19999999999999</v>
          </cell>
          <cell r="L245">
            <v>120.9</v>
          </cell>
          <cell r="N245">
            <v>118.8</v>
          </cell>
          <cell r="P245">
            <v>113.8</v>
          </cell>
          <cell r="R245">
            <v>102.7</v>
          </cell>
          <cell r="T245">
            <v>105</v>
          </cell>
          <cell r="V245">
            <v>103.5</v>
          </cell>
          <cell r="X245">
            <v>108.7</v>
          </cell>
          <cell r="Z245">
            <v>111.4</v>
          </cell>
          <cell r="AB245">
            <v>114.2</v>
          </cell>
          <cell r="AD245">
            <v>107.1</v>
          </cell>
        </row>
        <row r="246">
          <cell r="A246" t="str">
            <v>Heu und Stroh</v>
          </cell>
          <cell r="B246">
            <v>3.75</v>
          </cell>
          <cell r="C246">
            <v>1995</v>
          </cell>
          <cell r="D246">
            <v>106.7</v>
          </cell>
          <cell r="F246">
            <v>106.1</v>
          </cell>
          <cell r="H246">
            <v>105.4</v>
          </cell>
          <cell r="J246">
            <v>105.4</v>
          </cell>
          <cell r="L246">
            <v>105.3</v>
          </cell>
          <cell r="N246">
            <v>104.9</v>
          </cell>
          <cell r="P246">
            <v>102.8</v>
          </cell>
          <cell r="R246">
            <v>101</v>
          </cell>
          <cell r="T246">
            <v>97</v>
          </cell>
          <cell r="V246">
            <v>98.3</v>
          </cell>
          <cell r="X246">
            <v>100</v>
          </cell>
          <cell r="Z246">
            <v>98.7</v>
          </cell>
          <cell r="AB246">
            <v>101.7</v>
          </cell>
          <cell r="AD246">
            <v>101.9</v>
          </cell>
        </row>
        <row r="247">
          <cell r="A247" t="str">
            <v>Heu und Stroh</v>
          </cell>
          <cell r="B247">
            <v>3.75</v>
          </cell>
          <cell r="C247">
            <v>1996</v>
          </cell>
          <cell r="D247">
            <v>99.6</v>
          </cell>
          <cell r="F247">
            <v>100.7</v>
          </cell>
          <cell r="H247">
            <v>103.9</v>
          </cell>
          <cell r="J247">
            <v>104</v>
          </cell>
          <cell r="L247">
            <v>104</v>
          </cell>
          <cell r="N247">
            <v>103.8</v>
          </cell>
          <cell r="P247">
            <v>99.9</v>
          </cell>
          <cell r="R247">
            <v>100.2</v>
          </cell>
          <cell r="T247">
            <v>109.3</v>
          </cell>
          <cell r="V247">
            <v>114.9</v>
          </cell>
          <cell r="X247">
            <v>118.4</v>
          </cell>
          <cell r="Z247">
            <v>130.69999999999999</v>
          </cell>
          <cell r="AB247">
            <v>104.1</v>
          </cell>
        </row>
        <row r="248">
          <cell r="A248" t="str">
            <v>Heu und Stroh</v>
          </cell>
          <cell r="B248">
            <v>3.75</v>
          </cell>
          <cell r="C248">
            <v>1997</v>
          </cell>
        </row>
        <row r="249">
          <cell r="A249" t="str">
            <v>Sonderkulturen</v>
          </cell>
          <cell r="B249">
            <v>108.98</v>
          </cell>
          <cell r="C249">
            <v>1985</v>
          </cell>
          <cell r="D249">
            <v>100.5</v>
          </cell>
          <cell r="F249">
            <v>100</v>
          </cell>
          <cell r="H249">
            <v>100.3</v>
          </cell>
          <cell r="J249">
            <v>100.5</v>
          </cell>
          <cell r="L249">
            <v>98.9</v>
          </cell>
          <cell r="N249">
            <v>99.4</v>
          </cell>
          <cell r="P249">
            <v>94.5</v>
          </cell>
          <cell r="R249">
            <v>93.5</v>
          </cell>
          <cell r="T249">
            <v>95.6</v>
          </cell>
          <cell r="V249">
            <v>99.9</v>
          </cell>
          <cell r="X249">
            <v>102.2</v>
          </cell>
          <cell r="Z249">
            <v>104.7</v>
          </cell>
          <cell r="AB249">
            <v>100</v>
          </cell>
          <cell r="AD249">
            <v>100.2</v>
          </cell>
        </row>
        <row r="250">
          <cell r="A250" t="str">
            <v>Sonderkulturen</v>
          </cell>
          <cell r="B250">
            <v>108.98</v>
          </cell>
          <cell r="C250">
            <v>1986</v>
          </cell>
          <cell r="D250">
            <v>104.8</v>
          </cell>
          <cell r="F250">
            <v>105.2</v>
          </cell>
          <cell r="H250">
            <v>106.7</v>
          </cell>
          <cell r="J250">
            <v>106</v>
          </cell>
          <cell r="L250">
            <v>103.5</v>
          </cell>
          <cell r="N250">
            <v>104.9</v>
          </cell>
          <cell r="P250">
            <v>102.4</v>
          </cell>
          <cell r="R250">
            <v>98.8</v>
          </cell>
          <cell r="T250">
            <v>98.7</v>
          </cell>
          <cell r="V250">
            <v>88.9</v>
          </cell>
          <cell r="X250">
            <v>88.5</v>
          </cell>
          <cell r="Z250">
            <v>90.6</v>
          </cell>
          <cell r="AB250">
            <v>92.8</v>
          </cell>
          <cell r="AD250">
            <v>92.5</v>
          </cell>
        </row>
        <row r="251">
          <cell r="A251" t="str">
            <v>Sonderkulturen</v>
          </cell>
          <cell r="B251">
            <v>108.98</v>
          </cell>
          <cell r="C251">
            <v>1987</v>
          </cell>
          <cell r="D251">
            <v>90.7</v>
          </cell>
          <cell r="F251">
            <v>91.6</v>
          </cell>
          <cell r="H251">
            <v>92.7</v>
          </cell>
          <cell r="J251">
            <v>94.3</v>
          </cell>
          <cell r="L251">
            <v>95.6</v>
          </cell>
          <cell r="N251">
            <v>96.2</v>
          </cell>
          <cell r="P251">
            <v>93.6</v>
          </cell>
          <cell r="R251">
            <v>96.8</v>
          </cell>
          <cell r="T251">
            <v>96.6</v>
          </cell>
          <cell r="V251">
            <v>99.9</v>
          </cell>
          <cell r="X251">
            <v>101.1</v>
          </cell>
          <cell r="Z251">
            <v>105.4</v>
          </cell>
          <cell r="AB251">
            <v>96.3</v>
          </cell>
          <cell r="AD251">
            <v>97</v>
          </cell>
        </row>
        <row r="252">
          <cell r="A252" t="str">
            <v>Sonderkulturen</v>
          </cell>
          <cell r="B252">
            <v>108.98</v>
          </cell>
          <cell r="C252">
            <v>1988</v>
          </cell>
          <cell r="D252">
            <v>104.8</v>
          </cell>
          <cell r="E252" t="str">
            <v xml:space="preserve"> </v>
          </cell>
          <cell r="F252">
            <v>104.2</v>
          </cell>
          <cell r="G252" t="str">
            <v xml:space="preserve"> </v>
          </cell>
          <cell r="H252">
            <v>106.2</v>
          </cell>
          <cell r="I252" t="str">
            <v xml:space="preserve"> </v>
          </cell>
          <cell r="J252">
            <v>106.5</v>
          </cell>
          <cell r="K252" t="str">
            <v xml:space="preserve"> </v>
          </cell>
          <cell r="L252">
            <v>103.9</v>
          </cell>
          <cell r="M252" t="str">
            <v xml:space="preserve"> </v>
          </cell>
          <cell r="N252">
            <v>101.8</v>
          </cell>
          <cell r="O252" t="str">
            <v xml:space="preserve"> </v>
          </cell>
          <cell r="P252">
            <v>99.3</v>
          </cell>
          <cell r="Q252" t="str">
            <v xml:space="preserve"> </v>
          </cell>
          <cell r="R252">
            <v>93.7</v>
          </cell>
          <cell r="S252" t="str">
            <v xml:space="preserve"> </v>
          </cell>
          <cell r="T252">
            <v>94.6</v>
          </cell>
          <cell r="U252" t="str">
            <v xml:space="preserve"> </v>
          </cell>
          <cell r="V252">
            <v>94.8</v>
          </cell>
          <cell r="W252" t="str">
            <v xml:space="preserve"> </v>
          </cell>
          <cell r="X252">
            <v>95.5</v>
          </cell>
          <cell r="Y252" t="str">
            <v xml:space="preserve"> </v>
          </cell>
          <cell r="Z252">
            <v>97.1</v>
          </cell>
          <cell r="AA252" t="str">
            <v xml:space="preserve"> </v>
          </cell>
          <cell r="AB252">
            <v>95.4</v>
          </cell>
          <cell r="AC252" t="str">
            <v xml:space="preserve"> </v>
          </cell>
          <cell r="AD252">
            <v>94.1</v>
          </cell>
          <cell r="AE252" t="str">
            <v xml:space="preserve"> </v>
          </cell>
        </row>
        <row r="253">
          <cell r="A253" t="str">
            <v>Sonderkulturen</v>
          </cell>
          <cell r="B253">
            <v>108.98</v>
          </cell>
          <cell r="C253">
            <v>1989</v>
          </cell>
          <cell r="D253">
            <v>97.7</v>
          </cell>
          <cell r="E253" t="str">
            <v xml:space="preserve"> </v>
          </cell>
          <cell r="F253">
            <v>98.6</v>
          </cell>
          <cell r="G253" t="str">
            <v xml:space="preserve"> </v>
          </cell>
          <cell r="H253">
            <v>100.4</v>
          </cell>
          <cell r="I253" t="str">
            <v xml:space="preserve"> </v>
          </cell>
          <cell r="J253">
            <v>102.1</v>
          </cell>
          <cell r="K253" t="str">
            <v xml:space="preserve"> </v>
          </cell>
          <cell r="L253">
            <v>100.9</v>
          </cell>
          <cell r="M253" t="str">
            <v xml:space="preserve"> </v>
          </cell>
          <cell r="N253">
            <v>99.2</v>
          </cell>
          <cell r="O253" t="str">
            <v xml:space="preserve"> </v>
          </cell>
          <cell r="P253">
            <v>100.6</v>
          </cell>
          <cell r="Q253" t="str">
            <v xml:space="preserve"> </v>
          </cell>
          <cell r="R253">
            <v>99.5</v>
          </cell>
          <cell r="S253" t="str">
            <v xml:space="preserve"> </v>
          </cell>
          <cell r="T253">
            <v>98.5</v>
          </cell>
          <cell r="U253" t="str">
            <v xml:space="preserve"> </v>
          </cell>
          <cell r="V253">
            <v>97.1</v>
          </cell>
          <cell r="W253" t="str">
            <v xml:space="preserve"> </v>
          </cell>
          <cell r="X253">
            <v>97.8</v>
          </cell>
          <cell r="Y253" t="str">
            <v xml:space="preserve"> </v>
          </cell>
          <cell r="Z253">
            <v>100.4</v>
          </cell>
          <cell r="AA253" t="str">
            <v xml:space="preserve"> </v>
          </cell>
          <cell r="AB253">
            <v>95.7</v>
          </cell>
          <cell r="AC253" t="str">
            <v xml:space="preserve"> </v>
          </cell>
          <cell r="AD253">
            <v>96.5</v>
          </cell>
          <cell r="AE253" t="str">
            <v xml:space="preserve"> </v>
          </cell>
        </row>
        <row r="254">
          <cell r="A254" t="str">
            <v>Sonderkulturen</v>
          </cell>
          <cell r="B254">
            <v>108.98</v>
          </cell>
          <cell r="C254">
            <v>1990</v>
          </cell>
          <cell r="D254">
            <v>102</v>
          </cell>
          <cell r="E254" t="str">
            <v xml:space="preserve"> </v>
          </cell>
          <cell r="F254">
            <v>102.5</v>
          </cell>
          <cell r="G254" t="str">
            <v xml:space="preserve"> </v>
          </cell>
          <cell r="H254">
            <v>102.6</v>
          </cell>
          <cell r="I254" t="str">
            <v xml:space="preserve"> </v>
          </cell>
          <cell r="J254">
            <v>107.8</v>
          </cell>
          <cell r="K254" t="str">
            <v xml:space="preserve"> </v>
          </cell>
          <cell r="L254">
            <v>106.2</v>
          </cell>
          <cell r="M254" t="str">
            <v xml:space="preserve"> </v>
          </cell>
          <cell r="N254">
            <v>103.4</v>
          </cell>
          <cell r="O254" t="str">
            <v xml:space="preserve"> </v>
          </cell>
          <cell r="P254">
            <v>102.6</v>
          </cell>
          <cell r="Q254" t="str">
            <v xml:space="preserve"> </v>
          </cell>
          <cell r="R254">
            <v>101.8</v>
          </cell>
          <cell r="S254" t="str">
            <v xml:space="preserve"> </v>
          </cell>
          <cell r="T254">
            <v>107.8</v>
          </cell>
          <cell r="U254" t="str">
            <v xml:space="preserve"> </v>
          </cell>
          <cell r="V254">
            <v>107</v>
          </cell>
          <cell r="W254" t="str">
            <v xml:space="preserve"> </v>
          </cell>
          <cell r="X254">
            <v>108.2</v>
          </cell>
          <cell r="Y254" t="str">
            <v xml:space="preserve"> </v>
          </cell>
          <cell r="Z254">
            <v>113.4</v>
          </cell>
          <cell r="AA254" t="str">
            <v xml:space="preserve"> </v>
          </cell>
          <cell r="AB254">
            <v>103.4</v>
          </cell>
          <cell r="AC254" t="str">
            <v xml:space="preserve"> </v>
          </cell>
          <cell r="AD254">
            <v>108.3</v>
          </cell>
          <cell r="AE254" t="str">
            <v xml:space="preserve"> </v>
          </cell>
        </row>
        <row r="255">
          <cell r="A255" t="str">
            <v>Sonderkulturen</v>
          </cell>
          <cell r="B255">
            <v>108.98</v>
          </cell>
          <cell r="C255">
            <v>1991</v>
          </cell>
          <cell r="D255">
            <v>114</v>
          </cell>
          <cell r="E255" t="str">
            <v xml:space="preserve"> </v>
          </cell>
          <cell r="F255">
            <v>117.5</v>
          </cell>
          <cell r="G255" t="str">
            <v xml:space="preserve"> </v>
          </cell>
          <cell r="H255">
            <v>117.6</v>
          </cell>
          <cell r="I255" t="str">
            <v xml:space="preserve"> </v>
          </cell>
          <cell r="J255">
            <v>119.4</v>
          </cell>
          <cell r="K255" t="str">
            <v xml:space="preserve"> </v>
          </cell>
          <cell r="L255">
            <v>125.5</v>
          </cell>
          <cell r="M255" t="str">
            <v xml:space="preserve"> </v>
          </cell>
          <cell r="N255">
            <v>122.4</v>
          </cell>
          <cell r="O255" t="str">
            <v xml:space="preserve"> </v>
          </cell>
          <cell r="P255">
            <v>114.6</v>
          </cell>
          <cell r="Q255" t="str">
            <v xml:space="preserve"> </v>
          </cell>
          <cell r="R255">
            <v>111.1</v>
          </cell>
          <cell r="S255" t="str">
            <v xml:space="preserve"> </v>
          </cell>
          <cell r="T255">
            <v>110.5</v>
          </cell>
          <cell r="U255" t="str">
            <v xml:space="preserve"> </v>
          </cell>
          <cell r="V255">
            <v>112.3</v>
          </cell>
          <cell r="W255" t="str">
            <v xml:space="preserve"> </v>
          </cell>
          <cell r="X255">
            <v>115.3</v>
          </cell>
          <cell r="Y255" t="str">
            <v xml:space="preserve"> </v>
          </cell>
          <cell r="Z255">
            <v>117.2</v>
          </cell>
          <cell r="AA255" t="str">
            <v xml:space="preserve"> </v>
          </cell>
          <cell r="AB255">
            <v>111</v>
          </cell>
          <cell r="AC255" t="str">
            <v xml:space="preserve"> </v>
          </cell>
          <cell r="AD255">
            <v>110.8</v>
          </cell>
          <cell r="AE255" t="str">
            <v xml:space="preserve"> </v>
          </cell>
        </row>
        <row r="256">
          <cell r="A256" t="str">
            <v>Sonderkulturen</v>
          </cell>
          <cell r="B256">
            <v>108.98</v>
          </cell>
          <cell r="C256">
            <v>1992</v>
          </cell>
          <cell r="D256">
            <v>116.8</v>
          </cell>
          <cell r="E256" t="str">
            <v xml:space="preserve"> </v>
          </cell>
          <cell r="F256">
            <v>116.6</v>
          </cell>
          <cell r="G256" t="str">
            <v xml:space="preserve"> </v>
          </cell>
          <cell r="H256">
            <v>114.9</v>
          </cell>
          <cell r="I256" t="str">
            <v xml:space="preserve"> </v>
          </cell>
          <cell r="J256">
            <v>114.9</v>
          </cell>
          <cell r="K256" t="str">
            <v xml:space="preserve"> </v>
          </cell>
          <cell r="L256">
            <v>114.5</v>
          </cell>
          <cell r="M256" t="str">
            <v xml:space="preserve"> </v>
          </cell>
          <cell r="N256">
            <v>111</v>
          </cell>
          <cell r="O256" t="str">
            <v xml:space="preserve"> </v>
          </cell>
          <cell r="P256">
            <v>104.8</v>
          </cell>
          <cell r="Q256" t="str">
            <v xml:space="preserve"> </v>
          </cell>
          <cell r="R256">
            <v>100.7</v>
          </cell>
          <cell r="S256" t="str">
            <v xml:space="preserve"> </v>
          </cell>
          <cell r="T256">
            <v>95.7</v>
          </cell>
          <cell r="U256" t="str">
            <v xml:space="preserve"> </v>
          </cell>
          <cell r="V256">
            <v>95.3</v>
          </cell>
          <cell r="X256">
            <v>95.2</v>
          </cell>
          <cell r="Z256">
            <v>96.9</v>
          </cell>
          <cell r="AB256">
            <v>96.5</v>
          </cell>
          <cell r="AD256">
            <v>93.1</v>
          </cell>
          <cell r="AE256" t="str">
            <v xml:space="preserve"> </v>
          </cell>
        </row>
        <row r="257">
          <cell r="A257" t="str">
            <v>Sonderkulturen</v>
          </cell>
          <cell r="B257">
            <v>108.98</v>
          </cell>
          <cell r="C257">
            <v>1993</v>
          </cell>
          <cell r="D257">
            <v>98.7</v>
          </cell>
          <cell r="F257">
            <v>99.3</v>
          </cell>
          <cell r="H257">
            <v>101.6</v>
          </cell>
          <cell r="J257">
            <v>102.8</v>
          </cell>
          <cell r="L257">
            <v>99.7</v>
          </cell>
          <cell r="N257">
            <v>97.4</v>
          </cell>
          <cell r="P257">
            <v>94.6</v>
          </cell>
          <cell r="R257">
            <v>93.2</v>
          </cell>
          <cell r="T257">
            <v>94.8</v>
          </cell>
          <cell r="V257">
            <v>96.7</v>
          </cell>
          <cell r="X257">
            <v>96.7</v>
          </cell>
          <cell r="Z257">
            <v>98.9</v>
          </cell>
          <cell r="AB257">
            <v>95.7</v>
          </cell>
          <cell r="AD257">
            <v>96.8</v>
          </cell>
        </row>
        <row r="258">
          <cell r="A258" t="str">
            <v>Sonderkulturen</v>
          </cell>
          <cell r="B258">
            <v>108.98</v>
          </cell>
          <cell r="C258">
            <v>1994</v>
          </cell>
          <cell r="D258">
            <v>99.5</v>
          </cell>
          <cell r="F258">
            <v>98.9</v>
          </cell>
          <cell r="H258">
            <v>101</v>
          </cell>
          <cell r="J258">
            <v>101.5</v>
          </cell>
          <cell r="L258">
            <v>103.7</v>
          </cell>
          <cell r="N258">
            <v>104</v>
          </cell>
          <cell r="P258">
            <v>98.8</v>
          </cell>
          <cell r="R258">
            <v>100.5</v>
          </cell>
          <cell r="T258">
            <v>104.5</v>
          </cell>
          <cell r="V258">
            <v>101.6</v>
          </cell>
          <cell r="X258">
            <v>100.9</v>
          </cell>
          <cell r="Z258">
            <v>103</v>
          </cell>
          <cell r="AB258">
            <v>100.4</v>
          </cell>
          <cell r="AD258">
            <v>100.7</v>
          </cell>
        </row>
        <row r="259">
          <cell r="A259" t="str">
            <v>Sonderkulturen</v>
          </cell>
          <cell r="B259">
            <v>108.98</v>
          </cell>
          <cell r="C259">
            <v>1995</v>
          </cell>
          <cell r="D259">
            <v>103.6</v>
          </cell>
          <cell r="F259">
            <v>104.3</v>
          </cell>
          <cell r="H259">
            <v>104.4</v>
          </cell>
          <cell r="J259">
            <v>108.6</v>
          </cell>
          <cell r="L259">
            <v>106</v>
          </cell>
          <cell r="N259">
            <v>101.8</v>
          </cell>
          <cell r="P259">
            <v>98.2</v>
          </cell>
          <cell r="R259">
            <v>100.6</v>
          </cell>
          <cell r="T259">
            <v>103.3</v>
          </cell>
          <cell r="V259">
            <v>105.1</v>
          </cell>
          <cell r="X259">
            <v>105.6</v>
          </cell>
          <cell r="Z259">
            <v>107.1</v>
          </cell>
          <cell r="AB259">
            <v>103.7</v>
          </cell>
          <cell r="AD259">
            <v>105</v>
          </cell>
        </row>
        <row r="260">
          <cell r="A260" t="str">
            <v>Sonderkulturen</v>
          </cell>
          <cell r="B260">
            <v>108.98</v>
          </cell>
          <cell r="C260">
            <v>1996</v>
          </cell>
          <cell r="D260">
            <v>107.7</v>
          </cell>
          <cell r="F260">
            <v>107.2</v>
          </cell>
          <cell r="H260">
            <v>111.5</v>
          </cell>
          <cell r="J260">
            <v>112.7</v>
          </cell>
          <cell r="L260">
            <v>112.6</v>
          </cell>
          <cell r="N260">
            <v>108.4</v>
          </cell>
          <cell r="P260">
            <v>104.8</v>
          </cell>
          <cell r="R260">
            <v>100.6</v>
          </cell>
          <cell r="T260">
            <v>101.2</v>
          </cell>
          <cell r="V260">
            <v>102.4</v>
          </cell>
          <cell r="X260">
            <v>102.4</v>
          </cell>
          <cell r="Z260">
            <v>103.8</v>
          </cell>
          <cell r="AB260">
            <v>103.3</v>
          </cell>
        </row>
        <row r="261">
          <cell r="A261" t="str">
            <v>Sonderkulturen</v>
          </cell>
          <cell r="B261">
            <v>108.98</v>
          </cell>
          <cell r="C261">
            <v>1997</v>
          </cell>
        </row>
        <row r="262">
          <cell r="A262" t="str">
            <v>Genußmittelpflanzen</v>
          </cell>
          <cell r="B262">
            <v>5.44</v>
          </cell>
          <cell r="C262">
            <v>1985</v>
          </cell>
          <cell r="D262">
            <v>99.1</v>
          </cell>
          <cell r="F262">
            <v>99.1</v>
          </cell>
          <cell r="H262">
            <v>99.1</v>
          </cell>
          <cell r="J262">
            <v>99.1</v>
          </cell>
          <cell r="L262">
            <v>99.1</v>
          </cell>
          <cell r="N262">
            <v>99.1</v>
          </cell>
          <cell r="P262">
            <v>99.1</v>
          </cell>
          <cell r="R262">
            <v>99.1</v>
          </cell>
          <cell r="T262">
            <v>100.2</v>
          </cell>
          <cell r="V262">
            <v>100.2</v>
          </cell>
          <cell r="X262">
            <v>100.2</v>
          </cell>
          <cell r="Z262">
            <v>100.2</v>
          </cell>
          <cell r="AB262">
            <v>100</v>
          </cell>
          <cell r="AD262">
            <v>100.2</v>
          </cell>
        </row>
        <row r="263">
          <cell r="A263" t="str">
            <v>Genußmittelpflanzen</v>
          </cell>
          <cell r="B263">
            <v>5.44</v>
          </cell>
          <cell r="C263">
            <v>1986</v>
          </cell>
          <cell r="D263">
            <v>100.2</v>
          </cell>
          <cell r="F263">
            <v>100.2</v>
          </cell>
          <cell r="H263">
            <v>100.2</v>
          </cell>
          <cell r="J263">
            <v>100.2</v>
          </cell>
          <cell r="L263">
            <v>100.2</v>
          </cell>
          <cell r="N263">
            <v>100.2</v>
          </cell>
          <cell r="P263">
            <v>100.2</v>
          </cell>
          <cell r="R263">
            <v>100.2</v>
          </cell>
          <cell r="T263">
            <v>97.8</v>
          </cell>
          <cell r="V263">
            <v>97.8</v>
          </cell>
          <cell r="X263">
            <v>97.8</v>
          </cell>
          <cell r="Z263">
            <v>97.8</v>
          </cell>
          <cell r="AB263">
            <v>98.2</v>
          </cell>
          <cell r="AD263">
            <v>97.9</v>
          </cell>
        </row>
        <row r="264">
          <cell r="A264" t="str">
            <v>Genußmittelpflanzen</v>
          </cell>
          <cell r="B264">
            <v>5.44</v>
          </cell>
          <cell r="C264">
            <v>1987</v>
          </cell>
          <cell r="D264">
            <v>97.8</v>
          </cell>
          <cell r="F264">
            <v>97.8</v>
          </cell>
          <cell r="H264">
            <v>97.8</v>
          </cell>
          <cell r="J264">
            <v>97.8</v>
          </cell>
          <cell r="L264">
            <v>97.8</v>
          </cell>
          <cell r="N264">
            <v>97.8</v>
          </cell>
          <cell r="P264">
            <v>97.8</v>
          </cell>
          <cell r="R264">
            <v>97.8</v>
          </cell>
          <cell r="T264">
            <v>102.3</v>
          </cell>
          <cell r="V264">
            <v>102.3</v>
          </cell>
          <cell r="X264">
            <v>102.3</v>
          </cell>
          <cell r="Z264">
            <v>102.3</v>
          </cell>
          <cell r="AB264">
            <v>102.2</v>
          </cell>
          <cell r="AD264">
            <v>102.3</v>
          </cell>
        </row>
        <row r="265">
          <cell r="A265" t="str">
            <v>Genußmittelpflanzen</v>
          </cell>
          <cell r="B265">
            <v>5.44</v>
          </cell>
          <cell r="C265">
            <v>1988</v>
          </cell>
          <cell r="D265">
            <v>102.3</v>
          </cell>
          <cell r="E265" t="str">
            <v xml:space="preserve"> </v>
          </cell>
          <cell r="F265">
            <v>102.3</v>
          </cell>
          <cell r="G265" t="str">
            <v xml:space="preserve"> </v>
          </cell>
          <cell r="H265">
            <v>102.3</v>
          </cell>
          <cell r="I265" t="str">
            <v xml:space="preserve"> </v>
          </cell>
          <cell r="J265">
            <v>102.3</v>
          </cell>
          <cell r="K265" t="str">
            <v xml:space="preserve"> </v>
          </cell>
          <cell r="L265">
            <v>102.3</v>
          </cell>
          <cell r="M265" t="str">
            <v xml:space="preserve"> </v>
          </cell>
          <cell r="N265">
            <v>102.3</v>
          </cell>
          <cell r="O265" t="str">
            <v xml:space="preserve"> </v>
          </cell>
          <cell r="P265">
            <v>102.3</v>
          </cell>
          <cell r="Q265" t="str">
            <v xml:space="preserve"> </v>
          </cell>
          <cell r="R265">
            <v>102.3</v>
          </cell>
          <cell r="S265" t="str">
            <v xml:space="preserve"> </v>
          </cell>
          <cell r="T265">
            <v>104.5</v>
          </cell>
          <cell r="U265" t="str">
            <v xml:space="preserve"> </v>
          </cell>
          <cell r="V265">
            <v>104.5</v>
          </cell>
          <cell r="W265" t="str">
            <v xml:space="preserve"> </v>
          </cell>
          <cell r="X265">
            <v>104.5</v>
          </cell>
          <cell r="Y265" t="str">
            <v xml:space="preserve"> </v>
          </cell>
          <cell r="Z265">
            <v>104.5</v>
          </cell>
          <cell r="AA265" t="str">
            <v xml:space="preserve"> </v>
          </cell>
          <cell r="AB265">
            <v>104.5</v>
          </cell>
          <cell r="AC265" t="str">
            <v xml:space="preserve"> </v>
          </cell>
          <cell r="AD265">
            <v>104.5</v>
          </cell>
          <cell r="AE265" t="str">
            <v xml:space="preserve"> </v>
          </cell>
        </row>
        <row r="266">
          <cell r="A266" t="str">
            <v>Genußmittelpflanzen</v>
          </cell>
          <cell r="B266">
            <v>5.44</v>
          </cell>
          <cell r="C266">
            <v>1989</v>
          </cell>
          <cell r="D266">
            <v>104.5</v>
          </cell>
          <cell r="E266" t="str">
            <v xml:space="preserve"> </v>
          </cell>
          <cell r="F266">
            <v>104.5</v>
          </cell>
          <cell r="G266" t="str">
            <v xml:space="preserve"> </v>
          </cell>
          <cell r="H266">
            <v>104.5</v>
          </cell>
          <cell r="I266" t="str">
            <v xml:space="preserve"> </v>
          </cell>
          <cell r="J266">
            <v>104.5</v>
          </cell>
          <cell r="K266" t="str">
            <v xml:space="preserve"> </v>
          </cell>
          <cell r="L266">
            <v>104.5</v>
          </cell>
          <cell r="M266" t="str">
            <v xml:space="preserve"> </v>
          </cell>
          <cell r="N266">
            <v>104.5</v>
          </cell>
          <cell r="O266" t="str">
            <v xml:space="preserve"> </v>
          </cell>
          <cell r="P266">
            <v>104.5</v>
          </cell>
          <cell r="Q266" t="str">
            <v xml:space="preserve"> </v>
          </cell>
          <cell r="R266">
            <v>104.5</v>
          </cell>
          <cell r="S266" t="str">
            <v xml:space="preserve"> </v>
          </cell>
          <cell r="T266">
            <v>100.6</v>
          </cell>
          <cell r="U266" t="str">
            <v xml:space="preserve"> </v>
          </cell>
          <cell r="V266">
            <v>100.6</v>
          </cell>
          <cell r="W266" t="str">
            <v xml:space="preserve"> </v>
          </cell>
          <cell r="X266">
            <v>100.6</v>
          </cell>
          <cell r="Y266" t="str">
            <v xml:space="preserve"> </v>
          </cell>
          <cell r="Z266">
            <v>100.6</v>
          </cell>
          <cell r="AA266" t="str">
            <v xml:space="preserve"> </v>
          </cell>
          <cell r="AB266">
            <v>100.5</v>
          </cell>
          <cell r="AC266" t="str">
            <v xml:space="preserve"> </v>
          </cell>
          <cell r="AD266">
            <v>100.6</v>
          </cell>
          <cell r="AE266" t="str">
            <v xml:space="preserve"> </v>
          </cell>
        </row>
        <row r="267">
          <cell r="A267" t="str">
            <v>Genußmittelpflanzen</v>
          </cell>
          <cell r="B267">
            <v>5.44</v>
          </cell>
          <cell r="C267">
            <v>1990</v>
          </cell>
          <cell r="D267">
            <v>100.6</v>
          </cell>
          <cell r="E267" t="str">
            <v xml:space="preserve"> </v>
          </cell>
          <cell r="F267">
            <v>100.6</v>
          </cell>
          <cell r="G267" t="str">
            <v xml:space="preserve"> </v>
          </cell>
          <cell r="H267">
            <v>100.6</v>
          </cell>
          <cell r="I267" t="str">
            <v xml:space="preserve"> </v>
          </cell>
          <cell r="J267">
            <v>100.6</v>
          </cell>
          <cell r="K267" t="str">
            <v xml:space="preserve"> </v>
          </cell>
          <cell r="L267">
            <v>100.6</v>
          </cell>
          <cell r="M267" t="str">
            <v xml:space="preserve"> </v>
          </cell>
          <cell r="N267">
            <v>100.6</v>
          </cell>
          <cell r="O267" t="str">
            <v xml:space="preserve"> </v>
          </cell>
          <cell r="P267">
            <v>100.6</v>
          </cell>
          <cell r="Q267" t="str">
            <v xml:space="preserve"> </v>
          </cell>
          <cell r="R267">
            <v>100.6</v>
          </cell>
          <cell r="S267" t="str">
            <v xml:space="preserve"> </v>
          </cell>
          <cell r="T267">
            <v>100.6</v>
          </cell>
          <cell r="U267" t="str">
            <v xml:space="preserve"> </v>
          </cell>
          <cell r="V267">
            <v>100.6</v>
          </cell>
          <cell r="W267" t="str">
            <v xml:space="preserve"> </v>
          </cell>
          <cell r="X267">
            <v>100.6</v>
          </cell>
          <cell r="Y267" t="str">
            <v xml:space="preserve"> </v>
          </cell>
          <cell r="AA267" t="str">
            <v xml:space="preserve"> </v>
          </cell>
          <cell r="AC267" t="str">
            <v xml:space="preserve"> </v>
          </cell>
          <cell r="AD267">
            <v>134.19999999999999</v>
          </cell>
          <cell r="AE267" t="str">
            <v xml:space="preserve"> </v>
          </cell>
        </row>
        <row r="268">
          <cell r="A268" t="str">
            <v>Genußmittelpflanzen</v>
          </cell>
          <cell r="B268">
            <v>5.44</v>
          </cell>
          <cell r="C268">
            <v>1991</v>
          </cell>
          <cell r="D268">
            <v>134.19999999999999</v>
          </cell>
          <cell r="E268" t="str">
            <v xml:space="preserve"> </v>
          </cell>
          <cell r="F268">
            <v>134.19999999999999</v>
          </cell>
          <cell r="G268" t="str">
            <v xml:space="preserve"> </v>
          </cell>
          <cell r="H268">
            <v>134.19999999999999</v>
          </cell>
          <cell r="I268" t="str">
            <v xml:space="preserve"> </v>
          </cell>
          <cell r="J268">
            <v>134.19999999999999</v>
          </cell>
          <cell r="K268" t="str">
            <v xml:space="preserve"> </v>
          </cell>
          <cell r="L268">
            <v>134.19999999999999</v>
          </cell>
          <cell r="M268" t="str">
            <v xml:space="preserve"> </v>
          </cell>
          <cell r="N268">
            <v>134.19999999999999</v>
          </cell>
          <cell r="O268" t="str">
            <v xml:space="preserve"> </v>
          </cell>
          <cell r="P268">
            <v>134.19999999999999</v>
          </cell>
          <cell r="Q268" t="str">
            <v xml:space="preserve"> </v>
          </cell>
          <cell r="R268">
            <v>134.19999999999999</v>
          </cell>
          <cell r="S268" t="str">
            <v xml:space="preserve"> </v>
          </cell>
          <cell r="T268">
            <v>101.5</v>
          </cell>
          <cell r="U268" t="str">
            <v xml:space="preserve"> </v>
          </cell>
          <cell r="V268">
            <v>101.5</v>
          </cell>
          <cell r="W268" t="str">
            <v xml:space="preserve"> </v>
          </cell>
          <cell r="X268">
            <v>101.5</v>
          </cell>
          <cell r="Y268" t="str">
            <v xml:space="preserve"> </v>
          </cell>
          <cell r="Z268">
            <v>101.5</v>
          </cell>
          <cell r="AA268" t="str">
            <v xml:space="preserve"> </v>
          </cell>
          <cell r="AB268">
            <v>100.8</v>
          </cell>
          <cell r="AC268" t="str">
            <v xml:space="preserve"> </v>
          </cell>
          <cell r="AD268">
            <v>101.5</v>
          </cell>
          <cell r="AE268" t="str">
            <v xml:space="preserve"> </v>
          </cell>
        </row>
        <row r="269">
          <cell r="A269" t="str">
            <v>Genußmittelpflanzen</v>
          </cell>
          <cell r="B269">
            <v>5.44</v>
          </cell>
          <cell r="C269">
            <v>1992</v>
          </cell>
          <cell r="D269">
            <v>101.5</v>
          </cell>
          <cell r="E269" t="str">
            <v xml:space="preserve"> </v>
          </cell>
          <cell r="F269">
            <v>101.5</v>
          </cell>
          <cell r="G269" t="str">
            <v xml:space="preserve"> </v>
          </cell>
          <cell r="H269">
            <v>101.5</v>
          </cell>
          <cell r="I269" t="str">
            <v xml:space="preserve"> </v>
          </cell>
          <cell r="J269">
            <v>101.5</v>
          </cell>
          <cell r="K269" t="str">
            <v xml:space="preserve"> </v>
          </cell>
          <cell r="L269">
            <v>101.5</v>
          </cell>
          <cell r="M269" t="str">
            <v xml:space="preserve"> </v>
          </cell>
          <cell r="N269">
            <v>101.5</v>
          </cell>
          <cell r="O269" t="str">
            <v xml:space="preserve"> </v>
          </cell>
          <cell r="P269">
            <v>101.5</v>
          </cell>
          <cell r="Q269" t="str">
            <v xml:space="preserve"> </v>
          </cell>
          <cell r="R269">
            <v>101.5</v>
          </cell>
          <cell r="S269" t="str">
            <v xml:space="preserve"> </v>
          </cell>
          <cell r="T269">
            <v>100.5</v>
          </cell>
          <cell r="V269">
            <v>100.5</v>
          </cell>
          <cell r="X269">
            <v>100.5</v>
          </cell>
          <cell r="Z269">
            <v>100.5</v>
          </cell>
          <cell r="AB269">
            <v>100.2</v>
          </cell>
          <cell r="AC269" t="str">
            <v xml:space="preserve"> </v>
          </cell>
          <cell r="AD269">
            <v>100.5</v>
          </cell>
          <cell r="AE269" t="str">
            <v xml:space="preserve"> </v>
          </cell>
        </row>
        <row r="270">
          <cell r="A270" t="str">
            <v>Genußmittelpflanzen</v>
          </cell>
          <cell r="B270">
            <v>5.44</v>
          </cell>
          <cell r="C270">
            <v>1993</v>
          </cell>
          <cell r="D270">
            <v>100.5</v>
          </cell>
          <cell r="F270">
            <v>100.5</v>
          </cell>
          <cell r="H270">
            <v>100.5</v>
          </cell>
          <cell r="J270">
            <v>100.5</v>
          </cell>
          <cell r="L270">
            <v>100.5</v>
          </cell>
          <cell r="N270">
            <v>100.5</v>
          </cell>
          <cell r="P270">
            <v>100.5</v>
          </cell>
          <cell r="R270">
            <v>100.5</v>
          </cell>
          <cell r="T270">
            <v>88.6</v>
          </cell>
          <cell r="V270">
            <v>88.6</v>
          </cell>
          <cell r="X270">
            <v>88.6</v>
          </cell>
          <cell r="Z270">
            <v>88.6</v>
          </cell>
          <cell r="AB270">
            <v>90.5</v>
          </cell>
          <cell r="AD270">
            <v>88.7</v>
          </cell>
        </row>
        <row r="271">
          <cell r="A271" t="str">
            <v>Genußmittelpflanzen</v>
          </cell>
          <cell r="B271">
            <v>5.44</v>
          </cell>
          <cell r="C271">
            <v>1994</v>
          </cell>
          <cell r="D271">
            <v>88.6</v>
          </cell>
          <cell r="F271">
            <v>88.6</v>
          </cell>
          <cell r="H271">
            <v>88.6</v>
          </cell>
          <cell r="J271">
            <v>88.6</v>
          </cell>
          <cell r="L271">
            <v>88.6</v>
          </cell>
          <cell r="N271">
            <v>88.6</v>
          </cell>
          <cell r="P271">
            <v>88.6</v>
          </cell>
          <cell r="R271">
            <v>88.6</v>
          </cell>
          <cell r="T271">
            <v>94.4</v>
          </cell>
          <cell r="V271">
            <v>94.4</v>
          </cell>
          <cell r="X271">
            <v>94.4</v>
          </cell>
          <cell r="Z271">
            <v>94.4</v>
          </cell>
          <cell r="AB271">
            <v>94.4</v>
          </cell>
          <cell r="AD271">
            <v>94.2</v>
          </cell>
        </row>
        <row r="272">
          <cell r="A272" t="str">
            <v>Genußmittelpflanzen</v>
          </cell>
          <cell r="B272">
            <v>5.44</v>
          </cell>
          <cell r="C272">
            <v>1995</v>
          </cell>
          <cell r="D272">
            <v>94.4</v>
          </cell>
          <cell r="F272">
            <v>94.4</v>
          </cell>
          <cell r="H272">
            <v>94.4</v>
          </cell>
          <cell r="J272">
            <v>94.4</v>
          </cell>
          <cell r="L272">
            <v>94.4</v>
          </cell>
          <cell r="N272">
            <v>94.4</v>
          </cell>
          <cell r="P272">
            <v>94.2</v>
          </cell>
          <cell r="R272">
            <v>94.2</v>
          </cell>
          <cell r="T272">
            <v>94.2</v>
          </cell>
          <cell r="V272">
            <v>94.2</v>
          </cell>
          <cell r="X272">
            <v>94.1</v>
          </cell>
          <cell r="Z272">
            <v>94.1</v>
          </cell>
          <cell r="AB272">
            <v>94.1</v>
          </cell>
          <cell r="AD272">
            <v>94.2</v>
          </cell>
        </row>
        <row r="273">
          <cell r="A273" t="str">
            <v>Genußmittelpflanzen</v>
          </cell>
          <cell r="B273">
            <v>5.44</v>
          </cell>
          <cell r="C273">
            <v>1996</v>
          </cell>
          <cell r="D273">
            <v>94.1</v>
          </cell>
          <cell r="F273">
            <v>94.1</v>
          </cell>
          <cell r="H273">
            <v>94.1</v>
          </cell>
          <cell r="J273">
            <v>94.2</v>
          </cell>
          <cell r="L273">
            <v>94.2</v>
          </cell>
          <cell r="N273">
            <v>94.2</v>
          </cell>
          <cell r="P273">
            <v>94.2</v>
          </cell>
          <cell r="R273">
            <v>94.2</v>
          </cell>
          <cell r="T273">
            <v>94.2</v>
          </cell>
          <cell r="V273">
            <v>94.2</v>
          </cell>
          <cell r="X273">
            <v>94.2</v>
          </cell>
          <cell r="Z273">
            <v>94.2</v>
          </cell>
          <cell r="AB273">
            <v>91.2</v>
          </cell>
        </row>
        <row r="274">
          <cell r="A274" t="str">
            <v>Genußmittelpflanzen</v>
          </cell>
          <cell r="B274">
            <v>5.44</v>
          </cell>
          <cell r="C274">
            <v>1997</v>
          </cell>
        </row>
        <row r="275">
          <cell r="A275" t="str">
            <v>Tabak</v>
          </cell>
          <cell r="B275">
            <v>1</v>
          </cell>
          <cell r="C275">
            <v>1985</v>
          </cell>
          <cell r="D275">
            <v>99</v>
          </cell>
          <cell r="E275" t="str">
            <v xml:space="preserve"> </v>
          </cell>
          <cell r="F275">
            <v>99</v>
          </cell>
          <cell r="H275">
            <v>99</v>
          </cell>
          <cell r="J275">
            <v>99</v>
          </cell>
          <cell r="L275">
            <v>99</v>
          </cell>
          <cell r="N275">
            <v>99</v>
          </cell>
          <cell r="P275">
            <v>99</v>
          </cell>
          <cell r="R275">
            <v>99</v>
          </cell>
          <cell r="T275">
            <v>101</v>
          </cell>
          <cell r="V275">
            <v>101</v>
          </cell>
          <cell r="X275">
            <v>101</v>
          </cell>
          <cell r="Z275">
            <v>101</v>
          </cell>
          <cell r="AB275">
            <v>100</v>
          </cell>
          <cell r="AD275">
            <v>100.9</v>
          </cell>
        </row>
        <row r="276">
          <cell r="A276" t="str">
            <v>Tabak</v>
          </cell>
          <cell r="B276">
            <v>1</v>
          </cell>
          <cell r="C276">
            <v>1986</v>
          </cell>
          <cell r="D276">
            <v>101</v>
          </cell>
          <cell r="F276">
            <v>101</v>
          </cell>
          <cell r="H276">
            <v>101</v>
          </cell>
          <cell r="J276">
            <v>101</v>
          </cell>
          <cell r="L276">
            <v>101</v>
          </cell>
          <cell r="N276">
            <v>101</v>
          </cell>
          <cell r="P276">
            <v>101</v>
          </cell>
          <cell r="R276">
            <v>101</v>
          </cell>
          <cell r="T276">
            <v>96.7</v>
          </cell>
          <cell r="V276">
            <v>96.7</v>
          </cell>
          <cell r="X276">
            <v>96.7</v>
          </cell>
          <cell r="Z276">
            <v>96.7</v>
          </cell>
          <cell r="AB276">
            <v>98.9</v>
          </cell>
          <cell r="AD276">
            <v>96.9</v>
          </cell>
        </row>
        <row r="277">
          <cell r="A277" t="str">
            <v>Tabak</v>
          </cell>
          <cell r="B277">
            <v>1</v>
          </cell>
          <cell r="C277">
            <v>1987</v>
          </cell>
          <cell r="D277">
            <v>96.7</v>
          </cell>
          <cell r="F277">
            <v>96.7</v>
          </cell>
          <cell r="H277">
            <v>96.7</v>
          </cell>
          <cell r="J277">
            <v>96.7</v>
          </cell>
          <cell r="L277">
            <v>96.7</v>
          </cell>
          <cell r="N277">
            <v>96.7</v>
          </cell>
          <cell r="P277">
            <v>96.7</v>
          </cell>
          <cell r="R277">
            <v>96.7</v>
          </cell>
          <cell r="T277">
            <v>98</v>
          </cell>
          <cell r="V277">
            <v>98</v>
          </cell>
          <cell r="X277">
            <v>98</v>
          </cell>
          <cell r="Z277">
            <v>98</v>
          </cell>
          <cell r="AB277">
            <v>97.3</v>
          </cell>
          <cell r="AD277">
            <v>97.9</v>
          </cell>
        </row>
        <row r="278">
          <cell r="A278" t="str">
            <v>Tabak</v>
          </cell>
          <cell r="B278">
            <v>1</v>
          </cell>
          <cell r="C278">
            <v>1988</v>
          </cell>
          <cell r="D278">
            <v>98</v>
          </cell>
          <cell r="E278" t="str">
            <v xml:space="preserve"> </v>
          </cell>
          <cell r="F278">
            <v>98</v>
          </cell>
          <cell r="G278" t="str">
            <v xml:space="preserve"> </v>
          </cell>
          <cell r="H278">
            <v>98</v>
          </cell>
          <cell r="I278" t="str">
            <v xml:space="preserve"> </v>
          </cell>
          <cell r="J278">
            <v>98</v>
          </cell>
          <cell r="K278" t="str">
            <v xml:space="preserve"> </v>
          </cell>
          <cell r="L278">
            <v>98</v>
          </cell>
          <cell r="M278" t="str">
            <v xml:space="preserve"> </v>
          </cell>
          <cell r="N278">
            <v>98</v>
          </cell>
          <cell r="O278" t="str">
            <v xml:space="preserve"> </v>
          </cell>
          <cell r="P278">
            <v>98</v>
          </cell>
          <cell r="Q278" t="str">
            <v xml:space="preserve"> </v>
          </cell>
          <cell r="R278">
            <v>98</v>
          </cell>
          <cell r="S278" t="str">
            <v xml:space="preserve"> </v>
          </cell>
          <cell r="T278">
            <v>98</v>
          </cell>
          <cell r="U278" t="str">
            <v xml:space="preserve"> </v>
          </cell>
          <cell r="V278">
            <v>98</v>
          </cell>
          <cell r="W278" t="str">
            <v xml:space="preserve"> </v>
          </cell>
          <cell r="X278">
            <v>98</v>
          </cell>
          <cell r="Y278" t="str">
            <v xml:space="preserve"> </v>
          </cell>
          <cell r="Z278">
            <v>98</v>
          </cell>
          <cell r="AA278" t="str">
            <v xml:space="preserve"> </v>
          </cell>
          <cell r="AB278">
            <v>98</v>
          </cell>
          <cell r="AC278" t="str">
            <v xml:space="preserve"> </v>
          </cell>
          <cell r="AD278">
            <v>97.9</v>
          </cell>
          <cell r="AE278" t="str">
            <v xml:space="preserve"> </v>
          </cell>
        </row>
        <row r="279">
          <cell r="A279" t="str">
            <v>Tabak</v>
          </cell>
          <cell r="B279">
            <v>1</v>
          </cell>
          <cell r="C279">
            <v>1989</v>
          </cell>
          <cell r="D279">
            <v>97.8</v>
          </cell>
          <cell r="E279" t="str">
            <v xml:space="preserve"> </v>
          </cell>
          <cell r="F279">
            <v>97.8</v>
          </cell>
          <cell r="G279" t="str">
            <v xml:space="preserve"> </v>
          </cell>
          <cell r="H279">
            <v>97.8</v>
          </cell>
          <cell r="I279" t="str">
            <v xml:space="preserve"> </v>
          </cell>
          <cell r="J279">
            <v>97.8</v>
          </cell>
          <cell r="K279" t="str">
            <v xml:space="preserve"> </v>
          </cell>
          <cell r="L279">
            <v>97.8</v>
          </cell>
          <cell r="M279" t="str">
            <v xml:space="preserve"> </v>
          </cell>
          <cell r="N279">
            <v>97.8</v>
          </cell>
          <cell r="O279" t="str">
            <v xml:space="preserve"> </v>
          </cell>
          <cell r="P279">
            <v>97.8</v>
          </cell>
          <cell r="Q279" t="str">
            <v xml:space="preserve"> </v>
          </cell>
          <cell r="R279">
            <v>97.8</v>
          </cell>
          <cell r="S279" t="str">
            <v xml:space="preserve"> </v>
          </cell>
          <cell r="T279">
            <v>98.9</v>
          </cell>
          <cell r="U279" t="str">
            <v xml:space="preserve"> </v>
          </cell>
          <cell r="V279">
            <v>98.9</v>
          </cell>
          <cell r="W279" t="str">
            <v xml:space="preserve"> </v>
          </cell>
          <cell r="X279">
            <v>98.9</v>
          </cell>
          <cell r="Y279" t="str">
            <v xml:space="preserve"> </v>
          </cell>
          <cell r="Z279">
            <v>98.9</v>
          </cell>
          <cell r="AA279" t="str">
            <v xml:space="preserve"> </v>
          </cell>
          <cell r="AB279">
            <v>98.3</v>
          </cell>
          <cell r="AC279" t="str">
            <v xml:space="preserve"> </v>
          </cell>
          <cell r="AD279">
            <v>98.9</v>
          </cell>
          <cell r="AE279" t="str">
            <v xml:space="preserve"> </v>
          </cell>
        </row>
        <row r="280">
          <cell r="A280" t="str">
            <v>Tabak</v>
          </cell>
          <cell r="B280">
            <v>1</v>
          </cell>
          <cell r="C280">
            <v>1990</v>
          </cell>
          <cell r="D280">
            <v>98.9</v>
          </cell>
          <cell r="E280" t="str">
            <v xml:space="preserve"> </v>
          </cell>
          <cell r="F280">
            <v>98.9</v>
          </cell>
          <cell r="G280" t="str">
            <v xml:space="preserve"> </v>
          </cell>
          <cell r="H280">
            <v>98.9</v>
          </cell>
          <cell r="I280" t="str">
            <v xml:space="preserve"> </v>
          </cell>
          <cell r="J280">
            <v>98.9</v>
          </cell>
          <cell r="K280" t="str">
            <v xml:space="preserve"> </v>
          </cell>
          <cell r="L280">
            <v>98.9</v>
          </cell>
          <cell r="M280" t="str">
            <v xml:space="preserve"> </v>
          </cell>
          <cell r="N280">
            <v>98.9</v>
          </cell>
          <cell r="O280" t="str">
            <v xml:space="preserve"> </v>
          </cell>
          <cell r="P280">
            <v>98.9</v>
          </cell>
          <cell r="Q280" t="str">
            <v xml:space="preserve"> </v>
          </cell>
          <cell r="R280">
            <v>98.9</v>
          </cell>
          <cell r="S280" t="str">
            <v xml:space="preserve"> </v>
          </cell>
          <cell r="T280">
            <v>94.1</v>
          </cell>
          <cell r="U280" t="str">
            <v xml:space="preserve"> </v>
          </cell>
          <cell r="V280">
            <v>94.1</v>
          </cell>
          <cell r="W280" t="str">
            <v xml:space="preserve"> </v>
          </cell>
          <cell r="X280">
            <v>94.1</v>
          </cell>
          <cell r="Y280" t="str">
            <v xml:space="preserve"> </v>
          </cell>
          <cell r="Z280">
            <v>94.1</v>
          </cell>
          <cell r="AA280" t="str">
            <v xml:space="preserve"> </v>
          </cell>
          <cell r="AB280">
            <v>96.5</v>
          </cell>
          <cell r="AC280" t="str">
            <v xml:space="preserve"> </v>
          </cell>
          <cell r="AD280">
            <v>94.3</v>
          </cell>
          <cell r="AE280" t="str">
            <v xml:space="preserve"> </v>
          </cell>
        </row>
        <row r="281">
          <cell r="A281" t="str">
            <v>Tabak</v>
          </cell>
          <cell r="B281">
            <v>1</v>
          </cell>
          <cell r="C281">
            <v>1991</v>
          </cell>
          <cell r="D281">
            <v>94.1</v>
          </cell>
          <cell r="E281" t="str">
            <v xml:space="preserve"> </v>
          </cell>
          <cell r="F281">
            <v>94.1</v>
          </cell>
          <cell r="G281" t="str">
            <v xml:space="preserve"> </v>
          </cell>
          <cell r="H281">
            <v>94.1</v>
          </cell>
          <cell r="I281" t="str">
            <v xml:space="preserve"> </v>
          </cell>
          <cell r="J281">
            <v>94.1</v>
          </cell>
          <cell r="K281" t="str">
            <v xml:space="preserve"> </v>
          </cell>
          <cell r="L281">
            <v>94.1</v>
          </cell>
          <cell r="M281" t="str">
            <v xml:space="preserve"> </v>
          </cell>
          <cell r="N281">
            <v>94.1</v>
          </cell>
          <cell r="O281" t="str">
            <v xml:space="preserve"> </v>
          </cell>
          <cell r="P281">
            <v>94.1</v>
          </cell>
          <cell r="Q281" t="str">
            <v xml:space="preserve"> </v>
          </cell>
          <cell r="R281">
            <v>94.1</v>
          </cell>
          <cell r="S281" t="str">
            <v xml:space="preserve"> </v>
          </cell>
          <cell r="T281">
            <v>101.5</v>
          </cell>
          <cell r="U281" t="str">
            <v xml:space="preserve"> </v>
          </cell>
          <cell r="V281">
            <v>101.5</v>
          </cell>
          <cell r="W281" t="str">
            <v xml:space="preserve"> </v>
          </cell>
          <cell r="X281">
            <v>101.5</v>
          </cell>
          <cell r="Y281" t="str">
            <v xml:space="preserve"> </v>
          </cell>
          <cell r="Z281">
            <v>101.5</v>
          </cell>
          <cell r="AA281" t="str">
            <v xml:space="preserve"> </v>
          </cell>
          <cell r="AB281">
            <v>97.7</v>
          </cell>
          <cell r="AC281" t="str">
            <v xml:space="preserve"> </v>
          </cell>
          <cell r="AD281">
            <v>101.2</v>
          </cell>
          <cell r="AE281" t="str">
            <v xml:space="preserve"> </v>
          </cell>
        </row>
        <row r="282">
          <cell r="A282" t="str">
            <v>Tabak</v>
          </cell>
          <cell r="B282">
            <v>1</v>
          </cell>
          <cell r="C282">
            <v>1992</v>
          </cell>
          <cell r="D282">
            <v>101.5</v>
          </cell>
          <cell r="E282" t="str">
            <v xml:space="preserve"> </v>
          </cell>
          <cell r="F282">
            <v>101.5</v>
          </cell>
          <cell r="G282" t="str">
            <v xml:space="preserve"> </v>
          </cell>
          <cell r="H282">
            <v>101.5</v>
          </cell>
          <cell r="I282" t="str">
            <v xml:space="preserve"> </v>
          </cell>
          <cell r="J282">
            <v>101.5</v>
          </cell>
          <cell r="K282" t="str">
            <v xml:space="preserve"> </v>
          </cell>
          <cell r="L282">
            <v>101.5</v>
          </cell>
          <cell r="M282" t="str">
            <v xml:space="preserve"> </v>
          </cell>
          <cell r="N282">
            <v>101.5</v>
          </cell>
          <cell r="O282" t="str">
            <v xml:space="preserve"> </v>
          </cell>
          <cell r="P282">
            <v>101.5</v>
          </cell>
          <cell r="Q282" t="str">
            <v xml:space="preserve"> </v>
          </cell>
          <cell r="R282">
            <v>101.5</v>
          </cell>
          <cell r="S282" t="str">
            <v xml:space="preserve"> </v>
          </cell>
          <cell r="T282">
            <v>104.6</v>
          </cell>
          <cell r="U282" t="str">
            <v xml:space="preserve"> </v>
          </cell>
          <cell r="V282">
            <v>104.6</v>
          </cell>
          <cell r="W282" t="str">
            <v xml:space="preserve"> </v>
          </cell>
          <cell r="X282">
            <v>104.6</v>
          </cell>
          <cell r="Y282" t="str">
            <v xml:space="preserve"> </v>
          </cell>
          <cell r="Z282">
            <v>104.6</v>
          </cell>
          <cell r="AA282" t="str">
            <v xml:space="preserve"> </v>
          </cell>
          <cell r="AB282">
            <v>103</v>
          </cell>
          <cell r="AD282">
            <v>104.5</v>
          </cell>
          <cell r="AE282" t="str">
            <v xml:space="preserve"> </v>
          </cell>
        </row>
        <row r="283">
          <cell r="A283" t="str">
            <v>Tabak</v>
          </cell>
          <cell r="B283">
            <v>1</v>
          </cell>
          <cell r="C283">
            <v>1993</v>
          </cell>
          <cell r="D283">
            <v>104.6</v>
          </cell>
          <cell r="F283">
            <v>104.6</v>
          </cell>
          <cell r="H283">
            <v>104.6</v>
          </cell>
          <cell r="J283">
            <v>104.6</v>
          </cell>
          <cell r="L283">
            <v>104.6</v>
          </cell>
          <cell r="N283">
            <v>104.6</v>
          </cell>
          <cell r="P283">
            <v>104.6</v>
          </cell>
          <cell r="R283">
            <v>104.6</v>
          </cell>
          <cell r="T283">
            <v>94.4</v>
          </cell>
          <cell r="V283">
            <v>94.4</v>
          </cell>
          <cell r="X283">
            <v>94.4</v>
          </cell>
          <cell r="Z283">
            <v>94.4</v>
          </cell>
          <cell r="AB283">
            <v>104.6</v>
          </cell>
          <cell r="AD283">
            <v>94.8</v>
          </cell>
        </row>
        <row r="284">
          <cell r="A284" t="str">
            <v>Tabak</v>
          </cell>
          <cell r="B284">
            <v>1</v>
          </cell>
          <cell r="C284">
            <v>1994</v>
          </cell>
          <cell r="D284">
            <v>94.4</v>
          </cell>
          <cell r="F284">
            <v>94.4</v>
          </cell>
          <cell r="H284">
            <v>94.4</v>
          </cell>
          <cell r="J284">
            <v>94.4</v>
          </cell>
          <cell r="L284">
            <v>94.4</v>
          </cell>
          <cell r="N284">
            <v>94.4</v>
          </cell>
          <cell r="P284">
            <v>94.4</v>
          </cell>
          <cell r="R284">
            <v>94.4</v>
          </cell>
          <cell r="T284">
            <v>94.4</v>
          </cell>
          <cell r="V284">
            <v>94.4</v>
          </cell>
          <cell r="X284">
            <v>94.4</v>
          </cell>
          <cell r="Z284">
            <v>94.4</v>
          </cell>
          <cell r="AB284">
            <v>94.4</v>
          </cell>
          <cell r="AD284">
            <v>93.2</v>
          </cell>
        </row>
        <row r="285">
          <cell r="A285" t="str">
            <v>Tabak</v>
          </cell>
          <cell r="B285">
            <v>1</v>
          </cell>
          <cell r="C285">
            <v>1995</v>
          </cell>
          <cell r="D285">
            <v>93.1</v>
          </cell>
          <cell r="F285">
            <v>93.1</v>
          </cell>
          <cell r="H285">
            <v>93.1</v>
          </cell>
          <cell r="J285">
            <v>93.1</v>
          </cell>
          <cell r="L285">
            <v>93.1</v>
          </cell>
          <cell r="N285">
            <v>93.1</v>
          </cell>
          <cell r="P285">
            <v>93.1</v>
          </cell>
          <cell r="R285">
            <v>93.1</v>
          </cell>
          <cell r="T285">
            <v>93.1</v>
          </cell>
          <cell r="V285">
            <v>93.1</v>
          </cell>
          <cell r="X285">
            <v>93.1</v>
          </cell>
          <cell r="Z285">
            <v>93.1</v>
          </cell>
          <cell r="AB285">
            <v>93.1</v>
          </cell>
          <cell r="AD285">
            <v>93.5</v>
          </cell>
        </row>
        <row r="286">
          <cell r="A286" t="str">
            <v>Tabak</v>
          </cell>
          <cell r="B286">
            <v>1</v>
          </cell>
          <cell r="C286">
            <v>1996</v>
          </cell>
          <cell r="D286">
            <v>93.1</v>
          </cell>
          <cell r="F286">
            <v>93.1</v>
          </cell>
          <cell r="H286">
            <v>93.5</v>
          </cell>
          <cell r="J286">
            <v>93.5</v>
          </cell>
          <cell r="L286">
            <v>93.5</v>
          </cell>
          <cell r="N286">
            <v>93.5</v>
          </cell>
          <cell r="P286">
            <v>93.5</v>
          </cell>
          <cell r="R286">
            <v>93.5</v>
          </cell>
          <cell r="T286">
            <v>93.5</v>
          </cell>
          <cell r="V286">
            <v>93.5</v>
          </cell>
          <cell r="X286">
            <v>93.5</v>
          </cell>
          <cell r="Z286">
            <v>93.5</v>
          </cell>
          <cell r="AB286">
            <v>93.5</v>
          </cell>
        </row>
        <row r="287">
          <cell r="A287" t="str">
            <v>Tabak</v>
          </cell>
          <cell r="B287">
            <v>1</v>
          </cell>
          <cell r="C287">
            <v>1997</v>
          </cell>
        </row>
        <row r="288">
          <cell r="A288" t="str">
            <v>Hopfen</v>
          </cell>
          <cell r="B288">
            <v>4.4400000000000004</v>
          </cell>
          <cell r="C288">
            <v>1985</v>
          </cell>
          <cell r="D288">
            <v>99.1</v>
          </cell>
          <cell r="F288">
            <v>99.1</v>
          </cell>
          <cell r="H288">
            <v>99.1</v>
          </cell>
          <cell r="J288">
            <v>99.1</v>
          </cell>
          <cell r="L288">
            <v>99.1</v>
          </cell>
          <cell r="N288">
            <v>99.1</v>
          </cell>
          <cell r="P288">
            <v>99.1</v>
          </cell>
          <cell r="R288">
            <v>99.1</v>
          </cell>
          <cell r="T288">
            <v>100</v>
          </cell>
          <cell r="V288">
            <v>100</v>
          </cell>
          <cell r="X288">
            <v>100</v>
          </cell>
          <cell r="Z288">
            <v>100</v>
          </cell>
          <cell r="AB288">
            <v>100</v>
          </cell>
          <cell r="AD288">
            <v>100</v>
          </cell>
        </row>
        <row r="289">
          <cell r="A289" t="str">
            <v>Hopfen</v>
          </cell>
          <cell r="B289">
            <v>4.4400000000000004</v>
          </cell>
          <cell r="C289">
            <v>1986</v>
          </cell>
          <cell r="D289">
            <v>100</v>
          </cell>
          <cell r="F289">
            <v>100</v>
          </cell>
          <cell r="H289">
            <v>100</v>
          </cell>
          <cell r="J289">
            <v>100</v>
          </cell>
          <cell r="L289">
            <v>100</v>
          </cell>
          <cell r="N289">
            <v>100</v>
          </cell>
          <cell r="P289">
            <v>100</v>
          </cell>
          <cell r="R289">
            <v>100</v>
          </cell>
          <cell r="T289">
            <v>98.1</v>
          </cell>
          <cell r="V289">
            <v>98.1</v>
          </cell>
          <cell r="X289">
            <v>98.1</v>
          </cell>
          <cell r="Z289">
            <v>98.1</v>
          </cell>
          <cell r="AB289">
            <v>98.1</v>
          </cell>
          <cell r="AD289">
            <v>98.1</v>
          </cell>
        </row>
        <row r="290">
          <cell r="A290" t="str">
            <v>Hopfen</v>
          </cell>
          <cell r="B290">
            <v>4.4400000000000004</v>
          </cell>
          <cell r="C290">
            <v>1987</v>
          </cell>
          <cell r="D290">
            <v>98.1</v>
          </cell>
          <cell r="F290">
            <v>98.1</v>
          </cell>
          <cell r="H290">
            <v>98.1</v>
          </cell>
          <cell r="J290">
            <v>98.1</v>
          </cell>
          <cell r="L290">
            <v>98.1</v>
          </cell>
          <cell r="N290">
            <v>98.1</v>
          </cell>
          <cell r="P290">
            <v>98.1</v>
          </cell>
          <cell r="R290">
            <v>98.1</v>
          </cell>
          <cell r="T290">
            <v>103.2</v>
          </cell>
          <cell r="V290">
            <v>103.2</v>
          </cell>
          <cell r="X290">
            <v>103.2</v>
          </cell>
          <cell r="Z290">
            <v>103.2</v>
          </cell>
          <cell r="AB290">
            <v>103.2</v>
          </cell>
          <cell r="AD290">
            <v>103.2</v>
          </cell>
        </row>
        <row r="291">
          <cell r="A291" t="str">
            <v>Hopfen</v>
          </cell>
          <cell r="B291">
            <v>4.4400000000000004</v>
          </cell>
          <cell r="C291">
            <v>1988</v>
          </cell>
          <cell r="D291">
            <v>103.2</v>
          </cell>
          <cell r="E291" t="str">
            <v xml:space="preserve"> </v>
          </cell>
          <cell r="F291">
            <v>103.2</v>
          </cell>
          <cell r="G291" t="str">
            <v xml:space="preserve"> </v>
          </cell>
          <cell r="H291">
            <v>103.2</v>
          </cell>
          <cell r="I291" t="str">
            <v xml:space="preserve"> </v>
          </cell>
          <cell r="J291">
            <v>103.2</v>
          </cell>
          <cell r="K291" t="str">
            <v xml:space="preserve"> </v>
          </cell>
          <cell r="L291">
            <v>103.2</v>
          </cell>
          <cell r="M291" t="str">
            <v xml:space="preserve"> </v>
          </cell>
          <cell r="N291">
            <v>103.2</v>
          </cell>
          <cell r="O291" t="str">
            <v xml:space="preserve"> </v>
          </cell>
          <cell r="P291">
            <v>103.2</v>
          </cell>
          <cell r="Q291" t="str">
            <v xml:space="preserve"> </v>
          </cell>
          <cell r="R291">
            <v>103.2</v>
          </cell>
          <cell r="S291" t="str">
            <v xml:space="preserve"> </v>
          </cell>
          <cell r="T291">
            <v>106</v>
          </cell>
          <cell r="U291" t="str">
            <v xml:space="preserve"> </v>
          </cell>
          <cell r="V291">
            <v>106</v>
          </cell>
          <cell r="W291" t="str">
            <v xml:space="preserve"> </v>
          </cell>
          <cell r="X291">
            <v>106</v>
          </cell>
          <cell r="Y291" t="str">
            <v xml:space="preserve"> </v>
          </cell>
          <cell r="Z291">
            <v>106</v>
          </cell>
          <cell r="AA291" t="str">
            <v xml:space="preserve"> </v>
          </cell>
          <cell r="AB291">
            <v>106</v>
          </cell>
          <cell r="AC291" t="str">
            <v xml:space="preserve"> </v>
          </cell>
          <cell r="AD291">
            <v>106</v>
          </cell>
          <cell r="AE291" t="str">
            <v xml:space="preserve"> </v>
          </cell>
        </row>
        <row r="292">
          <cell r="A292" t="str">
            <v>Hopfen</v>
          </cell>
          <cell r="B292">
            <v>4.4400000000000004</v>
          </cell>
          <cell r="C292">
            <v>1989</v>
          </cell>
          <cell r="D292">
            <v>106</v>
          </cell>
          <cell r="E292" t="str">
            <v xml:space="preserve"> </v>
          </cell>
          <cell r="F292">
            <v>106</v>
          </cell>
          <cell r="G292" t="str">
            <v xml:space="preserve"> </v>
          </cell>
          <cell r="H292">
            <v>106</v>
          </cell>
          <cell r="I292" t="str">
            <v xml:space="preserve"> </v>
          </cell>
          <cell r="J292">
            <v>106</v>
          </cell>
          <cell r="K292" t="str">
            <v xml:space="preserve"> </v>
          </cell>
          <cell r="L292">
            <v>106</v>
          </cell>
          <cell r="M292" t="str">
            <v xml:space="preserve"> </v>
          </cell>
          <cell r="N292">
            <v>106</v>
          </cell>
          <cell r="O292" t="str">
            <v xml:space="preserve"> </v>
          </cell>
          <cell r="P292">
            <v>106</v>
          </cell>
          <cell r="Q292" t="str">
            <v xml:space="preserve"> </v>
          </cell>
          <cell r="R292">
            <v>106</v>
          </cell>
          <cell r="S292" t="str">
            <v xml:space="preserve"> </v>
          </cell>
          <cell r="T292">
            <v>101</v>
          </cell>
          <cell r="U292" t="str">
            <v xml:space="preserve"> </v>
          </cell>
          <cell r="V292">
            <v>101</v>
          </cell>
          <cell r="W292" t="str">
            <v xml:space="preserve"> </v>
          </cell>
          <cell r="X292">
            <v>101</v>
          </cell>
          <cell r="Y292" t="str">
            <v xml:space="preserve"> </v>
          </cell>
          <cell r="Z292">
            <v>101</v>
          </cell>
          <cell r="AA292" t="str">
            <v xml:space="preserve"> </v>
          </cell>
          <cell r="AB292">
            <v>101</v>
          </cell>
          <cell r="AC292" t="str">
            <v xml:space="preserve"> </v>
          </cell>
          <cell r="AD292">
            <v>101</v>
          </cell>
          <cell r="AE292" t="str">
            <v xml:space="preserve"> </v>
          </cell>
        </row>
        <row r="293">
          <cell r="A293" t="str">
            <v>Hopfen</v>
          </cell>
          <cell r="B293">
            <v>4.4400000000000004</v>
          </cell>
          <cell r="C293">
            <v>1990</v>
          </cell>
          <cell r="D293">
            <v>101</v>
          </cell>
          <cell r="E293" t="str">
            <v xml:space="preserve"> </v>
          </cell>
          <cell r="F293">
            <v>101</v>
          </cell>
          <cell r="G293" t="str">
            <v xml:space="preserve"> </v>
          </cell>
          <cell r="H293">
            <v>101</v>
          </cell>
          <cell r="I293" t="str">
            <v xml:space="preserve"> </v>
          </cell>
          <cell r="J293">
            <v>101</v>
          </cell>
          <cell r="K293" t="str">
            <v xml:space="preserve"> </v>
          </cell>
          <cell r="L293">
            <v>101</v>
          </cell>
          <cell r="M293" t="str">
            <v xml:space="preserve"> </v>
          </cell>
          <cell r="N293">
            <v>101</v>
          </cell>
          <cell r="O293" t="str">
            <v xml:space="preserve"> </v>
          </cell>
          <cell r="P293">
            <v>101</v>
          </cell>
          <cell r="Q293" t="str">
            <v xml:space="preserve"> </v>
          </cell>
          <cell r="R293">
            <v>101</v>
          </cell>
          <cell r="S293" t="str">
            <v xml:space="preserve"> </v>
          </cell>
          <cell r="T293">
            <v>143.19999999999999</v>
          </cell>
          <cell r="U293" t="str">
            <v xml:space="preserve"> </v>
          </cell>
          <cell r="V293">
            <v>143.19999999999999</v>
          </cell>
          <cell r="W293" t="str">
            <v xml:space="preserve"> </v>
          </cell>
          <cell r="X293">
            <v>143.19999999999999</v>
          </cell>
          <cell r="Y293" t="str">
            <v xml:space="preserve"> </v>
          </cell>
          <cell r="Z293">
            <v>143.19999999999999</v>
          </cell>
          <cell r="AA293" t="str">
            <v xml:space="preserve"> </v>
          </cell>
          <cell r="AB293">
            <v>143.19999999999999</v>
          </cell>
          <cell r="AC293" t="str">
            <v xml:space="preserve"> </v>
          </cell>
          <cell r="AD293">
            <v>143.19999999999999</v>
          </cell>
          <cell r="AE293" t="str">
            <v xml:space="preserve"> </v>
          </cell>
        </row>
        <row r="294">
          <cell r="A294" t="str">
            <v>Hopfen</v>
          </cell>
          <cell r="B294">
            <v>4.4400000000000004</v>
          </cell>
          <cell r="C294">
            <v>1991</v>
          </cell>
          <cell r="D294">
            <v>143.19999999999999</v>
          </cell>
          <cell r="E294" t="str">
            <v xml:space="preserve"> </v>
          </cell>
          <cell r="F294">
            <v>143.19999999999999</v>
          </cell>
          <cell r="G294" t="str">
            <v xml:space="preserve"> </v>
          </cell>
          <cell r="H294">
            <v>143.19999999999999</v>
          </cell>
          <cell r="I294" t="str">
            <v xml:space="preserve"> </v>
          </cell>
          <cell r="J294">
            <v>143.19999999999999</v>
          </cell>
          <cell r="K294" t="str">
            <v xml:space="preserve"> </v>
          </cell>
          <cell r="L294">
            <v>143.19999999999999</v>
          </cell>
          <cell r="M294" t="str">
            <v xml:space="preserve"> </v>
          </cell>
          <cell r="N294">
            <v>143.19999999999999</v>
          </cell>
          <cell r="O294" t="str">
            <v xml:space="preserve"> </v>
          </cell>
          <cell r="P294">
            <v>143.19999999999999</v>
          </cell>
          <cell r="Q294" t="str">
            <v xml:space="preserve"> </v>
          </cell>
          <cell r="R294">
            <v>143.19999999999999</v>
          </cell>
          <cell r="S294" t="str">
            <v xml:space="preserve"> </v>
          </cell>
          <cell r="T294">
            <v>101.5</v>
          </cell>
          <cell r="U294" t="str">
            <v xml:space="preserve"> </v>
          </cell>
          <cell r="V294">
            <v>101.5</v>
          </cell>
          <cell r="W294" t="str">
            <v xml:space="preserve"> </v>
          </cell>
          <cell r="X294">
            <v>101.5</v>
          </cell>
          <cell r="Y294" t="str">
            <v xml:space="preserve"> </v>
          </cell>
          <cell r="Z294">
            <v>101.5</v>
          </cell>
          <cell r="AA294" t="str">
            <v xml:space="preserve"> </v>
          </cell>
          <cell r="AB294">
            <v>101.5</v>
          </cell>
          <cell r="AC294" t="str">
            <v xml:space="preserve"> </v>
          </cell>
          <cell r="AD294">
            <v>101.5</v>
          </cell>
          <cell r="AE294" t="str">
            <v xml:space="preserve"> </v>
          </cell>
        </row>
        <row r="295">
          <cell r="A295" t="str">
            <v>Hopfen</v>
          </cell>
          <cell r="B295">
            <v>4.4400000000000004</v>
          </cell>
          <cell r="C295">
            <v>1992</v>
          </cell>
          <cell r="D295">
            <v>101.5</v>
          </cell>
          <cell r="E295" t="str">
            <v xml:space="preserve"> </v>
          </cell>
          <cell r="F295">
            <v>101.5</v>
          </cell>
          <cell r="G295" t="str">
            <v xml:space="preserve"> </v>
          </cell>
          <cell r="H295">
            <v>101.5</v>
          </cell>
          <cell r="I295" t="str">
            <v xml:space="preserve"> </v>
          </cell>
          <cell r="J295">
            <v>101.5</v>
          </cell>
          <cell r="K295" t="str">
            <v xml:space="preserve"> </v>
          </cell>
          <cell r="L295">
            <v>101.5</v>
          </cell>
          <cell r="M295" t="str">
            <v xml:space="preserve"> </v>
          </cell>
          <cell r="N295">
            <v>101.5</v>
          </cell>
          <cell r="O295" t="str">
            <v xml:space="preserve"> </v>
          </cell>
          <cell r="P295">
            <v>101.5</v>
          </cell>
          <cell r="Q295" t="str">
            <v xml:space="preserve"> </v>
          </cell>
          <cell r="R295">
            <v>101.5</v>
          </cell>
          <cell r="S295" t="str">
            <v xml:space="preserve"> </v>
          </cell>
          <cell r="T295">
            <v>99.6</v>
          </cell>
          <cell r="V295">
            <v>99.6</v>
          </cell>
          <cell r="X295">
            <v>99.6</v>
          </cell>
          <cell r="Z295">
            <v>99.6</v>
          </cell>
          <cell r="AB295">
            <v>99.6</v>
          </cell>
          <cell r="AD295">
            <v>99.6</v>
          </cell>
          <cell r="AE295" t="str">
            <v xml:space="preserve"> </v>
          </cell>
        </row>
        <row r="296">
          <cell r="A296" t="str">
            <v>Hopfen</v>
          </cell>
          <cell r="B296">
            <v>4.4400000000000004</v>
          </cell>
          <cell r="C296">
            <v>1993</v>
          </cell>
          <cell r="D296">
            <v>99.6</v>
          </cell>
          <cell r="F296">
            <v>99.6</v>
          </cell>
          <cell r="H296">
            <v>99.6</v>
          </cell>
          <cell r="J296">
            <v>99.6</v>
          </cell>
          <cell r="L296">
            <v>99.6</v>
          </cell>
          <cell r="N296">
            <v>99.6</v>
          </cell>
          <cell r="P296">
            <v>99.6</v>
          </cell>
          <cell r="R296">
            <v>99.6</v>
          </cell>
          <cell r="T296">
            <v>87.3</v>
          </cell>
          <cell r="V296">
            <v>87.3</v>
          </cell>
          <cell r="X296">
            <v>87.3</v>
          </cell>
          <cell r="Z296">
            <v>87.3</v>
          </cell>
          <cell r="AB296">
            <v>87.3</v>
          </cell>
          <cell r="AD296">
            <v>87.3</v>
          </cell>
        </row>
        <row r="297">
          <cell r="A297" t="str">
            <v>Hopfen</v>
          </cell>
          <cell r="B297">
            <v>4.4400000000000004</v>
          </cell>
          <cell r="C297">
            <v>1994</v>
          </cell>
          <cell r="D297">
            <v>87.3</v>
          </cell>
          <cell r="F297">
            <v>87.3</v>
          </cell>
          <cell r="H297">
            <v>87.3</v>
          </cell>
          <cell r="J297">
            <v>87.3</v>
          </cell>
          <cell r="L297">
            <v>87.3</v>
          </cell>
          <cell r="N297">
            <v>87.3</v>
          </cell>
          <cell r="P297">
            <v>87.3</v>
          </cell>
          <cell r="R297">
            <v>87.3</v>
          </cell>
          <cell r="T297">
            <v>94.4</v>
          </cell>
          <cell r="V297">
            <v>94.4</v>
          </cell>
          <cell r="X297">
            <v>94.4</v>
          </cell>
          <cell r="Z297">
            <v>94.4</v>
          </cell>
          <cell r="AB297">
            <v>94.4</v>
          </cell>
          <cell r="AD297">
            <v>94.4</v>
          </cell>
        </row>
        <row r="298">
          <cell r="A298" t="str">
            <v>Hopfen</v>
          </cell>
          <cell r="B298">
            <v>4.4400000000000004</v>
          </cell>
          <cell r="C298">
            <v>1995</v>
          </cell>
          <cell r="D298">
            <v>94.4</v>
          </cell>
          <cell r="F298">
            <v>94.4</v>
          </cell>
          <cell r="H298">
            <v>94.4</v>
          </cell>
          <cell r="J298">
            <v>94.4</v>
          </cell>
          <cell r="L298">
            <v>94.4</v>
          </cell>
          <cell r="N298">
            <v>94.4</v>
          </cell>
          <cell r="P298">
            <v>94.4</v>
          </cell>
          <cell r="R298">
            <v>94.4</v>
          </cell>
          <cell r="T298">
            <v>94.4</v>
          </cell>
          <cell r="V298">
            <v>94.4</v>
          </cell>
          <cell r="X298">
            <v>94.3</v>
          </cell>
          <cell r="Z298">
            <v>94.3</v>
          </cell>
          <cell r="AB298">
            <v>94.3</v>
          </cell>
          <cell r="AD298">
            <v>94.3</v>
          </cell>
        </row>
        <row r="299">
          <cell r="A299" t="str">
            <v>Hopfen</v>
          </cell>
          <cell r="B299">
            <v>4.4400000000000004</v>
          </cell>
          <cell r="C299">
            <v>1996</v>
          </cell>
          <cell r="D299">
            <v>94.3</v>
          </cell>
          <cell r="F299">
            <v>94.3</v>
          </cell>
          <cell r="H299">
            <v>94.3</v>
          </cell>
          <cell r="J299">
            <v>94.3</v>
          </cell>
          <cell r="L299">
            <v>94.3</v>
          </cell>
          <cell r="N299">
            <v>94.3</v>
          </cell>
          <cell r="P299">
            <v>94.3</v>
          </cell>
          <cell r="R299">
            <v>94.3</v>
          </cell>
          <cell r="T299">
            <v>94.3</v>
          </cell>
          <cell r="V299">
            <v>94.3</v>
          </cell>
          <cell r="X299">
            <v>94.3</v>
          </cell>
          <cell r="Z299">
            <v>94.3</v>
          </cell>
          <cell r="AB299">
            <v>90.6</v>
          </cell>
        </row>
        <row r="300">
          <cell r="A300" t="str">
            <v>Hopfen</v>
          </cell>
          <cell r="B300">
            <v>4.4400000000000004</v>
          </cell>
          <cell r="C300">
            <v>1997</v>
          </cell>
        </row>
        <row r="301">
          <cell r="A301" t="str">
            <v>Obst</v>
          </cell>
          <cell r="B301">
            <v>18.46</v>
          </cell>
          <cell r="C301">
            <v>1985</v>
          </cell>
          <cell r="D301">
            <v>109.7</v>
          </cell>
          <cell r="F301">
            <v>108.1</v>
          </cell>
          <cell r="H301">
            <v>108.5</v>
          </cell>
          <cell r="J301">
            <v>108.3</v>
          </cell>
          <cell r="L301">
            <v>103.3</v>
          </cell>
          <cell r="N301">
            <v>100.5</v>
          </cell>
          <cell r="P301">
            <v>101.5</v>
          </cell>
          <cell r="R301">
            <v>103.4</v>
          </cell>
          <cell r="T301">
            <v>121.4</v>
          </cell>
          <cell r="V301">
            <v>116.8</v>
          </cell>
          <cell r="X301">
            <v>113.8</v>
          </cell>
          <cell r="Z301">
            <v>114.8</v>
          </cell>
          <cell r="AB301">
            <v>100</v>
          </cell>
          <cell r="AD301">
            <v>104.7</v>
          </cell>
        </row>
        <row r="302">
          <cell r="A302" t="str">
            <v>Obst</v>
          </cell>
          <cell r="B302">
            <v>18.46</v>
          </cell>
          <cell r="C302">
            <v>1986</v>
          </cell>
          <cell r="D302">
            <v>113.3</v>
          </cell>
          <cell r="F302">
            <v>117.2</v>
          </cell>
          <cell r="H302">
            <v>118.8</v>
          </cell>
          <cell r="J302">
            <v>117.5</v>
          </cell>
          <cell r="L302">
            <v>118.1</v>
          </cell>
          <cell r="N302">
            <v>114.7</v>
          </cell>
          <cell r="P302">
            <v>124.1</v>
          </cell>
          <cell r="R302">
            <v>105.5</v>
          </cell>
          <cell r="S302" t="str">
            <v xml:space="preserve"> </v>
          </cell>
          <cell r="T302">
            <v>102.4</v>
          </cell>
          <cell r="V302">
            <v>90.5</v>
          </cell>
          <cell r="X302">
            <v>87.1</v>
          </cell>
          <cell r="Z302">
            <v>85.6</v>
          </cell>
          <cell r="AB302">
            <v>103</v>
          </cell>
          <cell r="AD302">
            <v>97.1</v>
          </cell>
        </row>
        <row r="303">
          <cell r="A303" t="str">
            <v>Obst</v>
          </cell>
          <cell r="B303">
            <v>18.46</v>
          </cell>
          <cell r="C303">
            <v>1987</v>
          </cell>
          <cell r="D303">
            <v>87.3</v>
          </cell>
          <cell r="F303">
            <v>89.6</v>
          </cell>
          <cell r="H303">
            <v>90.2</v>
          </cell>
          <cell r="J303">
            <v>89.4</v>
          </cell>
          <cell r="L303">
            <v>94.1</v>
          </cell>
          <cell r="N303">
            <v>99</v>
          </cell>
          <cell r="P303">
            <v>95.1</v>
          </cell>
          <cell r="R303">
            <v>106.5</v>
          </cell>
          <cell r="T303">
            <v>121.6</v>
          </cell>
          <cell r="V303">
            <v>126.3</v>
          </cell>
          <cell r="X303">
            <v>126</v>
          </cell>
          <cell r="Z303">
            <v>126.1</v>
          </cell>
          <cell r="AB303">
            <v>99</v>
          </cell>
          <cell r="AD303">
            <v>100.1</v>
          </cell>
        </row>
        <row r="304">
          <cell r="A304" t="str">
            <v>Obst</v>
          </cell>
          <cell r="B304">
            <v>18.46</v>
          </cell>
          <cell r="C304">
            <v>1988</v>
          </cell>
          <cell r="D304">
            <v>126.1</v>
          </cell>
          <cell r="E304" t="str">
            <v xml:space="preserve"> </v>
          </cell>
          <cell r="F304">
            <v>130.30000000000001</v>
          </cell>
          <cell r="G304" t="str">
            <v xml:space="preserve"> </v>
          </cell>
          <cell r="H304">
            <v>129.6</v>
          </cell>
          <cell r="I304" t="str">
            <v xml:space="preserve"> </v>
          </cell>
          <cell r="J304">
            <v>124.9</v>
          </cell>
          <cell r="K304" t="str">
            <v xml:space="preserve"> </v>
          </cell>
          <cell r="L304">
            <v>121.2</v>
          </cell>
          <cell r="M304" t="str">
            <v xml:space="preserve"> </v>
          </cell>
          <cell r="N304">
            <v>107.7</v>
          </cell>
          <cell r="O304" t="str">
            <v xml:space="preserve"> </v>
          </cell>
          <cell r="P304">
            <v>118.2</v>
          </cell>
          <cell r="Q304" t="str">
            <v xml:space="preserve"> </v>
          </cell>
          <cell r="R304">
            <v>108.7</v>
          </cell>
          <cell r="S304" t="str">
            <v xml:space="preserve"> </v>
          </cell>
          <cell r="T304">
            <v>116.6</v>
          </cell>
          <cell r="U304" t="str">
            <v xml:space="preserve"> </v>
          </cell>
          <cell r="V304">
            <v>106.8</v>
          </cell>
          <cell r="W304" t="str">
            <v xml:space="preserve"> </v>
          </cell>
          <cell r="X304">
            <v>106.6</v>
          </cell>
          <cell r="Y304" t="str">
            <v xml:space="preserve"> </v>
          </cell>
          <cell r="Z304">
            <v>107.1</v>
          </cell>
          <cell r="AA304" t="str">
            <v xml:space="preserve"> </v>
          </cell>
          <cell r="AB304">
            <v>99.4</v>
          </cell>
          <cell r="AC304" t="str">
            <v xml:space="preserve"> </v>
          </cell>
          <cell r="AD304">
            <v>95.8</v>
          </cell>
          <cell r="AE304" t="str">
            <v xml:space="preserve"> </v>
          </cell>
        </row>
        <row r="305">
          <cell r="A305" t="str">
            <v>Obst</v>
          </cell>
          <cell r="B305">
            <v>18.46</v>
          </cell>
          <cell r="C305">
            <v>1989</v>
          </cell>
          <cell r="D305">
            <v>109.5</v>
          </cell>
          <cell r="E305" t="str">
            <v xml:space="preserve"> </v>
          </cell>
          <cell r="F305">
            <v>112.3</v>
          </cell>
          <cell r="G305" t="str">
            <v xml:space="preserve"> </v>
          </cell>
          <cell r="H305">
            <v>118.3</v>
          </cell>
          <cell r="I305" t="str">
            <v xml:space="preserve"> </v>
          </cell>
          <cell r="J305">
            <v>117.9</v>
          </cell>
          <cell r="K305" t="str">
            <v xml:space="preserve"> </v>
          </cell>
          <cell r="L305">
            <v>111.7</v>
          </cell>
          <cell r="M305" t="str">
            <v xml:space="preserve"> </v>
          </cell>
          <cell r="N305">
            <v>107</v>
          </cell>
          <cell r="O305" t="str">
            <v xml:space="preserve"> </v>
          </cell>
          <cell r="P305">
            <v>121.9</v>
          </cell>
          <cell r="Q305" t="str">
            <v xml:space="preserve"> </v>
          </cell>
          <cell r="R305">
            <v>124</v>
          </cell>
          <cell r="S305" t="str">
            <v xml:space="preserve"> </v>
          </cell>
          <cell r="T305">
            <v>125.6</v>
          </cell>
          <cell r="U305" t="str">
            <v xml:space="preserve"> </v>
          </cell>
          <cell r="V305">
            <v>116.5</v>
          </cell>
          <cell r="W305" t="str">
            <v xml:space="preserve"> </v>
          </cell>
          <cell r="X305">
            <v>115.3</v>
          </cell>
          <cell r="Y305" t="str">
            <v xml:space="preserve"> </v>
          </cell>
          <cell r="Z305">
            <v>115.1</v>
          </cell>
          <cell r="AA305" t="str">
            <v xml:space="preserve"> </v>
          </cell>
          <cell r="AB305">
            <v>105.2</v>
          </cell>
          <cell r="AC305" t="str">
            <v xml:space="preserve"> </v>
          </cell>
          <cell r="AD305">
            <v>107.2</v>
          </cell>
          <cell r="AE305" t="str">
            <v xml:space="preserve"> </v>
          </cell>
        </row>
        <row r="306">
          <cell r="A306" t="str">
            <v>Obst</v>
          </cell>
          <cell r="B306">
            <v>18.46</v>
          </cell>
          <cell r="C306">
            <v>1990</v>
          </cell>
          <cell r="D306">
            <v>118.3</v>
          </cell>
          <cell r="E306" t="str">
            <v xml:space="preserve"> </v>
          </cell>
          <cell r="F306">
            <v>122.7</v>
          </cell>
          <cell r="G306" t="str">
            <v xml:space="preserve"> </v>
          </cell>
          <cell r="H306">
            <v>129</v>
          </cell>
          <cell r="I306" t="str">
            <v xml:space="preserve"> </v>
          </cell>
          <cell r="J306">
            <v>133.5</v>
          </cell>
          <cell r="K306" t="str">
            <v xml:space="preserve"> </v>
          </cell>
          <cell r="L306">
            <v>141.80000000000001</v>
          </cell>
          <cell r="M306" t="str">
            <v xml:space="preserve"> </v>
          </cell>
          <cell r="N306">
            <v>129.5</v>
          </cell>
          <cell r="O306" t="str">
            <v xml:space="preserve"> </v>
          </cell>
          <cell r="P306">
            <v>126</v>
          </cell>
          <cell r="Q306" t="str">
            <v xml:space="preserve"> </v>
          </cell>
          <cell r="R306">
            <v>131.69999999999999</v>
          </cell>
          <cell r="S306" t="str">
            <v xml:space="preserve"> </v>
          </cell>
          <cell r="T306">
            <v>147.6</v>
          </cell>
          <cell r="U306" t="str">
            <v xml:space="preserve"> </v>
          </cell>
          <cell r="V306">
            <v>147.9</v>
          </cell>
          <cell r="W306" t="str">
            <v xml:space="preserve"> </v>
          </cell>
          <cell r="X306">
            <v>147.69999999999999</v>
          </cell>
          <cell r="Y306" t="str">
            <v xml:space="preserve"> </v>
          </cell>
          <cell r="Z306">
            <v>151.6</v>
          </cell>
          <cell r="AA306" t="str">
            <v xml:space="preserve"> </v>
          </cell>
          <cell r="AB306">
            <v>118.4</v>
          </cell>
          <cell r="AC306" t="str">
            <v xml:space="preserve"> </v>
          </cell>
          <cell r="AD306">
            <v>131.5</v>
          </cell>
          <cell r="AE306" t="str">
            <v xml:space="preserve"> </v>
          </cell>
        </row>
        <row r="307">
          <cell r="A307" t="str">
            <v>Obst</v>
          </cell>
          <cell r="B307">
            <v>18.46</v>
          </cell>
          <cell r="C307">
            <v>1991</v>
          </cell>
          <cell r="D307">
            <v>155.80000000000001</v>
          </cell>
          <cell r="E307" t="str">
            <v xml:space="preserve"> </v>
          </cell>
          <cell r="F307">
            <v>158.6</v>
          </cell>
          <cell r="G307" t="str">
            <v xml:space="preserve"> </v>
          </cell>
          <cell r="H307">
            <v>161.5</v>
          </cell>
          <cell r="I307" t="str">
            <v xml:space="preserve"> </v>
          </cell>
          <cell r="J307">
            <v>159.5</v>
          </cell>
          <cell r="K307" t="str">
            <v xml:space="preserve"> </v>
          </cell>
          <cell r="L307">
            <v>168.7</v>
          </cell>
          <cell r="M307" t="str">
            <v xml:space="preserve"> </v>
          </cell>
          <cell r="N307">
            <v>157</v>
          </cell>
          <cell r="O307" t="str">
            <v xml:space="preserve"> </v>
          </cell>
          <cell r="P307">
            <v>159</v>
          </cell>
          <cell r="Q307" t="str">
            <v xml:space="preserve"> </v>
          </cell>
          <cell r="R307">
            <v>164.7</v>
          </cell>
          <cell r="S307" t="str">
            <v xml:space="preserve"> </v>
          </cell>
          <cell r="T307">
            <v>172.7</v>
          </cell>
          <cell r="U307" t="str">
            <v xml:space="preserve"> </v>
          </cell>
          <cell r="V307">
            <v>187.5</v>
          </cell>
          <cell r="W307" t="str">
            <v xml:space="preserve"> </v>
          </cell>
          <cell r="X307">
            <v>188.2</v>
          </cell>
          <cell r="Y307" t="str">
            <v xml:space="preserve"> </v>
          </cell>
          <cell r="Z307">
            <v>185.5</v>
          </cell>
          <cell r="AA307" t="str">
            <v xml:space="preserve"> </v>
          </cell>
          <cell r="AB307">
            <v>166.8</v>
          </cell>
          <cell r="AC307" t="str">
            <v xml:space="preserve"> </v>
          </cell>
          <cell r="AD307">
            <v>173.4</v>
          </cell>
          <cell r="AE307" t="str">
            <v xml:space="preserve"> </v>
          </cell>
        </row>
        <row r="308">
          <cell r="A308" t="str">
            <v>Obst</v>
          </cell>
          <cell r="B308">
            <v>18.46</v>
          </cell>
          <cell r="C308">
            <v>1992</v>
          </cell>
          <cell r="D308">
            <v>185.4</v>
          </cell>
          <cell r="E308" t="str">
            <v xml:space="preserve"> </v>
          </cell>
          <cell r="F308">
            <v>185.6</v>
          </cell>
          <cell r="G308" t="str">
            <v xml:space="preserve"> </v>
          </cell>
          <cell r="H308">
            <v>185.2</v>
          </cell>
          <cell r="I308" t="str">
            <v xml:space="preserve"> </v>
          </cell>
          <cell r="J308">
            <v>184.5</v>
          </cell>
          <cell r="K308" t="str">
            <v xml:space="preserve"> </v>
          </cell>
          <cell r="L308">
            <v>183.4</v>
          </cell>
          <cell r="M308" t="str">
            <v xml:space="preserve"> </v>
          </cell>
          <cell r="N308">
            <v>171.6</v>
          </cell>
          <cell r="O308" t="str">
            <v xml:space="preserve"> </v>
          </cell>
          <cell r="P308">
            <v>151.6</v>
          </cell>
          <cell r="Q308" t="str">
            <v xml:space="preserve"> </v>
          </cell>
          <cell r="R308">
            <v>134.6</v>
          </cell>
          <cell r="S308" t="str">
            <v xml:space="preserve"> </v>
          </cell>
          <cell r="T308">
            <v>91.4</v>
          </cell>
          <cell r="U308" t="str">
            <v xml:space="preserve"> </v>
          </cell>
          <cell r="V308">
            <v>100.5</v>
          </cell>
          <cell r="W308" t="str">
            <v xml:space="preserve"> </v>
          </cell>
          <cell r="X308">
            <v>101.1</v>
          </cell>
          <cell r="Y308" t="str">
            <v xml:space="preserve"> </v>
          </cell>
          <cell r="Z308">
            <v>101.9</v>
          </cell>
          <cell r="AA308" t="str">
            <v xml:space="preserve"> </v>
          </cell>
          <cell r="AB308">
            <v>109.9</v>
          </cell>
          <cell r="AC308" t="str">
            <v xml:space="preserve"> </v>
          </cell>
          <cell r="AD308">
            <v>85.5</v>
          </cell>
          <cell r="AE308" t="str">
            <v xml:space="preserve"> </v>
          </cell>
        </row>
        <row r="309">
          <cell r="A309" t="str">
            <v>Obst</v>
          </cell>
          <cell r="B309">
            <v>18.46</v>
          </cell>
          <cell r="C309">
            <v>1993</v>
          </cell>
          <cell r="D309">
            <v>103.8</v>
          </cell>
          <cell r="F309">
            <v>105.1</v>
          </cell>
          <cell r="H309">
            <v>105.3</v>
          </cell>
          <cell r="J309">
            <v>105.3</v>
          </cell>
          <cell r="L309">
            <v>100.6</v>
          </cell>
          <cell r="N309">
            <v>105.4</v>
          </cell>
          <cell r="P309">
            <v>97.5</v>
          </cell>
          <cell r="R309">
            <v>98.5</v>
          </cell>
          <cell r="T309">
            <v>108.6</v>
          </cell>
          <cell r="V309">
            <v>101.4</v>
          </cell>
          <cell r="X309">
            <v>100.9</v>
          </cell>
          <cell r="Z309">
            <v>101.6</v>
          </cell>
          <cell r="AB309">
            <v>92.2</v>
          </cell>
          <cell r="AD309">
            <v>96.3</v>
          </cell>
        </row>
        <row r="310">
          <cell r="A310" t="str">
            <v>Obst</v>
          </cell>
          <cell r="B310">
            <v>18.46</v>
          </cell>
          <cell r="C310">
            <v>1994</v>
          </cell>
          <cell r="D310">
            <v>101.6</v>
          </cell>
          <cell r="F310">
            <v>101</v>
          </cell>
          <cell r="H310">
            <v>100.9</v>
          </cell>
          <cell r="J310">
            <v>100.8</v>
          </cell>
          <cell r="L310">
            <v>105.6</v>
          </cell>
          <cell r="N310">
            <v>105.7</v>
          </cell>
          <cell r="P310">
            <v>104.8</v>
          </cell>
          <cell r="R310">
            <v>105.8</v>
          </cell>
          <cell r="T310">
            <v>118.4</v>
          </cell>
          <cell r="V310">
            <v>110.5</v>
          </cell>
          <cell r="X310">
            <v>109.7</v>
          </cell>
          <cell r="Z310">
            <v>110.1</v>
          </cell>
          <cell r="AB310">
            <v>100.8</v>
          </cell>
          <cell r="AD310">
            <v>102.1</v>
          </cell>
        </row>
        <row r="311">
          <cell r="A311" t="str">
            <v>Obst</v>
          </cell>
          <cell r="B311">
            <v>18.46</v>
          </cell>
          <cell r="C311">
            <v>1995</v>
          </cell>
          <cell r="D311">
            <v>110.5</v>
          </cell>
          <cell r="F311">
            <v>112.6</v>
          </cell>
          <cell r="H311">
            <v>114.5</v>
          </cell>
          <cell r="J311">
            <v>114.7</v>
          </cell>
          <cell r="L311">
            <v>114.2</v>
          </cell>
          <cell r="N311">
            <v>110.5</v>
          </cell>
          <cell r="P311">
            <v>105.7</v>
          </cell>
          <cell r="R311">
            <v>111.3</v>
          </cell>
          <cell r="T311">
            <v>128.1</v>
          </cell>
          <cell r="V311">
            <v>127.3</v>
          </cell>
          <cell r="X311">
            <v>124.4</v>
          </cell>
          <cell r="Z311">
            <v>123.9</v>
          </cell>
          <cell r="AB311">
            <v>111.8</v>
          </cell>
          <cell r="AD311">
            <v>117.7</v>
          </cell>
        </row>
        <row r="312">
          <cell r="A312" t="str">
            <v>Obst</v>
          </cell>
          <cell r="B312">
            <v>18.46</v>
          </cell>
          <cell r="C312">
            <v>1996</v>
          </cell>
          <cell r="D312">
            <v>126.2</v>
          </cell>
          <cell r="F312">
            <v>126.7</v>
          </cell>
          <cell r="H312">
            <v>128.9</v>
          </cell>
          <cell r="J312">
            <v>129.69999999999999</v>
          </cell>
          <cell r="L312">
            <v>143.4</v>
          </cell>
          <cell r="N312">
            <v>137.5</v>
          </cell>
          <cell r="P312">
            <v>124.3</v>
          </cell>
          <cell r="R312">
            <v>118.4</v>
          </cell>
          <cell r="T312">
            <v>113.2</v>
          </cell>
          <cell r="V312">
            <v>113.6</v>
          </cell>
          <cell r="X312">
            <v>108.3</v>
          </cell>
          <cell r="Z312">
            <v>107.8</v>
          </cell>
          <cell r="AB312">
            <v>110.8</v>
          </cell>
        </row>
        <row r="313">
          <cell r="A313" t="str">
            <v>Obst</v>
          </cell>
          <cell r="B313">
            <v>18.46</v>
          </cell>
          <cell r="C313">
            <v>1997</v>
          </cell>
        </row>
        <row r="314">
          <cell r="A314" t="str">
            <v>Äpfel</v>
          </cell>
          <cell r="B314">
            <v>8.2200000000000006</v>
          </cell>
          <cell r="C314">
            <v>1985</v>
          </cell>
          <cell r="D314">
            <v>89.5</v>
          </cell>
          <cell r="F314">
            <v>85.7</v>
          </cell>
          <cell r="H314">
            <v>86.5</v>
          </cell>
          <cell r="J314">
            <v>85.7</v>
          </cell>
          <cell r="L314">
            <v>84.3</v>
          </cell>
          <cell r="N314">
            <v>84.3</v>
          </cell>
          <cell r="P314">
            <v>84.3</v>
          </cell>
          <cell r="R314">
            <v>87.9</v>
          </cell>
          <cell r="T314">
            <v>115.9</v>
          </cell>
          <cell r="V314">
            <v>106.1</v>
          </cell>
          <cell r="X314">
            <v>105</v>
          </cell>
          <cell r="Z314">
            <v>107.3</v>
          </cell>
          <cell r="AB314">
            <v>100</v>
          </cell>
          <cell r="AD314">
            <v>108.8</v>
          </cell>
        </row>
        <row r="315">
          <cell r="A315" t="str">
            <v>Äpfel</v>
          </cell>
          <cell r="B315">
            <v>8.2200000000000006</v>
          </cell>
          <cell r="C315">
            <v>1986</v>
          </cell>
          <cell r="D315">
            <v>103.5</v>
          </cell>
          <cell r="F315">
            <v>110.7</v>
          </cell>
          <cell r="H315">
            <v>114.9</v>
          </cell>
          <cell r="J315">
            <v>112</v>
          </cell>
          <cell r="L315">
            <v>113.1</v>
          </cell>
          <cell r="N315">
            <v>113.1</v>
          </cell>
          <cell r="P315">
            <v>113.1</v>
          </cell>
          <cell r="R315">
            <v>113.7</v>
          </cell>
          <cell r="T315">
            <v>103.5</v>
          </cell>
          <cell r="V315">
            <v>83.6</v>
          </cell>
          <cell r="X315">
            <v>75.599999999999994</v>
          </cell>
          <cell r="Z315">
            <v>71.3</v>
          </cell>
          <cell r="AB315">
            <v>93.6</v>
          </cell>
          <cell r="AD315">
            <v>80.8</v>
          </cell>
        </row>
        <row r="316">
          <cell r="A316" t="str">
            <v>Äpfel</v>
          </cell>
          <cell r="B316">
            <v>8.2200000000000006</v>
          </cell>
          <cell r="C316">
            <v>1987</v>
          </cell>
          <cell r="D316">
            <v>75</v>
          </cell>
          <cell r="F316">
            <v>78.8</v>
          </cell>
          <cell r="H316">
            <v>79.7</v>
          </cell>
          <cell r="J316">
            <v>77.900000000000006</v>
          </cell>
          <cell r="L316">
            <v>81.900000000000006</v>
          </cell>
          <cell r="N316">
            <v>79.900000000000006</v>
          </cell>
          <cell r="P316">
            <v>79.900000000000006</v>
          </cell>
          <cell r="R316">
            <v>85.1</v>
          </cell>
          <cell r="T316">
            <v>118.5</v>
          </cell>
          <cell r="V316">
            <v>104</v>
          </cell>
          <cell r="X316">
            <v>105</v>
          </cell>
          <cell r="Z316">
            <v>105.3</v>
          </cell>
          <cell r="AB316">
            <v>95.6</v>
          </cell>
          <cell r="AD316">
            <v>105.5</v>
          </cell>
        </row>
        <row r="317">
          <cell r="A317" t="str">
            <v>Äpfel</v>
          </cell>
          <cell r="B317">
            <v>8.2200000000000006</v>
          </cell>
          <cell r="C317">
            <v>1988</v>
          </cell>
          <cell r="D317">
            <v>105.4</v>
          </cell>
          <cell r="E317" t="str">
            <v xml:space="preserve"> </v>
          </cell>
          <cell r="F317">
            <v>114.4</v>
          </cell>
          <cell r="G317" t="str">
            <v xml:space="preserve"> </v>
          </cell>
          <cell r="H317">
            <v>112.4</v>
          </cell>
          <cell r="I317" t="str">
            <v xml:space="preserve"> </v>
          </cell>
          <cell r="J317">
            <v>101.9</v>
          </cell>
          <cell r="K317" t="str">
            <v xml:space="preserve"> </v>
          </cell>
          <cell r="L317">
            <v>97.9</v>
          </cell>
          <cell r="M317" t="str">
            <v xml:space="preserve"> </v>
          </cell>
          <cell r="N317">
            <v>97.6</v>
          </cell>
          <cell r="O317" t="str">
            <v xml:space="preserve"> </v>
          </cell>
          <cell r="P317">
            <v>97.6</v>
          </cell>
          <cell r="Q317" t="str">
            <v xml:space="preserve"> </v>
          </cell>
          <cell r="R317">
            <v>84.4</v>
          </cell>
          <cell r="S317" t="str">
            <v xml:space="preserve"> </v>
          </cell>
          <cell r="T317">
            <v>95.8</v>
          </cell>
          <cell r="U317" t="str">
            <v xml:space="preserve"> </v>
          </cell>
          <cell r="V317">
            <v>68.5</v>
          </cell>
          <cell r="W317" t="str">
            <v xml:space="preserve"> </v>
          </cell>
          <cell r="X317">
            <v>66.900000000000006</v>
          </cell>
          <cell r="Y317" t="str">
            <v xml:space="preserve"> </v>
          </cell>
          <cell r="Z317">
            <v>67.3</v>
          </cell>
          <cell r="AA317" t="str">
            <v xml:space="preserve"> </v>
          </cell>
          <cell r="AB317">
            <v>84.3</v>
          </cell>
          <cell r="AC317" t="str">
            <v xml:space="preserve"> </v>
          </cell>
          <cell r="AD317">
            <v>75.7</v>
          </cell>
          <cell r="AE317" t="str">
            <v xml:space="preserve"> </v>
          </cell>
        </row>
        <row r="318">
          <cell r="A318" t="str">
            <v>Äpfel</v>
          </cell>
          <cell r="B318">
            <v>8.2200000000000006</v>
          </cell>
          <cell r="C318">
            <v>1989</v>
          </cell>
          <cell r="D318">
            <v>72.400000000000006</v>
          </cell>
          <cell r="E318" t="str">
            <v xml:space="preserve"> </v>
          </cell>
          <cell r="F318">
            <v>77.5</v>
          </cell>
          <cell r="G318" t="str">
            <v xml:space="preserve"> </v>
          </cell>
          <cell r="H318">
            <v>90.9</v>
          </cell>
          <cell r="I318" t="str">
            <v xml:space="preserve"> </v>
          </cell>
          <cell r="J318">
            <v>90</v>
          </cell>
          <cell r="K318" t="str">
            <v xml:space="preserve"> </v>
          </cell>
          <cell r="L318">
            <v>96.7</v>
          </cell>
          <cell r="M318" t="str">
            <v xml:space="preserve"> </v>
          </cell>
          <cell r="N318">
            <v>96.7</v>
          </cell>
          <cell r="O318" t="str">
            <v xml:space="preserve"> </v>
          </cell>
          <cell r="P318">
            <v>96.7</v>
          </cell>
          <cell r="Q318" t="str">
            <v xml:space="preserve"> </v>
          </cell>
          <cell r="R318">
            <v>99.8</v>
          </cell>
          <cell r="S318" t="str">
            <v xml:space="preserve"> </v>
          </cell>
          <cell r="T318">
            <v>96.5</v>
          </cell>
          <cell r="U318" t="str">
            <v xml:space="preserve"> </v>
          </cell>
          <cell r="V318">
            <v>72</v>
          </cell>
          <cell r="W318" t="str">
            <v xml:space="preserve"> </v>
          </cell>
          <cell r="X318">
            <v>66.400000000000006</v>
          </cell>
          <cell r="Y318" t="str">
            <v xml:space="preserve"> </v>
          </cell>
          <cell r="Z318">
            <v>66</v>
          </cell>
          <cell r="AA318" t="str">
            <v xml:space="preserve"> </v>
          </cell>
          <cell r="AB318">
            <v>76.3</v>
          </cell>
          <cell r="AC318" t="str">
            <v xml:space="preserve"> </v>
          </cell>
          <cell r="AD318">
            <v>80.099999999999994</v>
          </cell>
          <cell r="AE318" t="str">
            <v xml:space="preserve"> </v>
          </cell>
        </row>
        <row r="319">
          <cell r="A319" t="str">
            <v>Äpfel</v>
          </cell>
          <cell r="B319">
            <v>8.2200000000000006</v>
          </cell>
          <cell r="C319">
            <v>1990</v>
          </cell>
          <cell r="D319">
            <v>72.099999999999994</v>
          </cell>
          <cell r="E319" t="str">
            <v xml:space="preserve"> </v>
          </cell>
          <cell r="F319">
            <v>79</v>
          </cell>
          <cell r="G319" t="str">
            <v xml:space="preserve"> </v>
          </cell>
          <cell r="H319">
            <v>93.7</v>
          </cell>
          <cell r="I319" t="str">
            <v xml:space="preserve"> </v>
          </cell>
          <cell r="J319">
            <v>103.7</v>
          </cell>
          <cell r="K319" t="str">
            <v xml:space="preserve"> </v>
          </cell>
          <cell r="L319">
            <v>112.8</v>
          </cell>
          <cell r="M319" t="str">
            <v xml:space="preserve"> </v>
          </cell>
          <cell r="N319">
            <v>112.8</v>
          </cell>
          <cell r="O319" t="str">
            <v xml:space="preserve"> </v>
          </cell>
          <cell r="P319">
            <v>112.8</v>
          </cell>
          <cell r="Q319" t="str">
            <v xml:space="preserve"> </v>
          </cell>
          <cell r="R319">
            <v>119.7</v>
          </cell>
          <cell r="S319" t="str">
            <v xml:space="preserve"> </v>
          </cell>
          <cell r="T319">
            <v>115.3</v>
          </cell>
          <cell r="U319" t="str">
            <v xml:space="preserve"> </v>
          </cell>
          <cell r="V319">
            <v>104.4</v>
          </cell>
          <cell r="W319" t="str">
            <v xml:space="preserve"> </v>
          </cell>
          <cell r="X319">
            <v>104</v>
          </cell>
          <cell r="Y319" t="str">
            <v xml:space="preserve"> </v>
          </cell>
          <cell r="Z319">
            <v>113.6</v>
          </cell>
          <cell r="AA319" t="str">
            <v xml:space="preserve"> </v>
          </cell>
          <cell r="AB319">
            <v>100.6</v>
          </cell>
          <cell r="AC319" t="str">
            <v xml:space="preserve"> </v>
          </cell>
          <cell r="AD319">
            <v>117.9</v>
          </cell>
          <cell r="AE319" t="str">
            <v xml:space="preserve"> </v>
          </cell>
        </row>
        <row r="320">
          <cell r="A320" t="str">
            <v>Äpfel</v>
          </cell>
          <cell r="B320">
            <v>8.2200000000000006</v>
          </cell>
          <cell r="C320">
            <v>1991</v>
          </cell>
          <cell r="D320">
            <v>122.9</v>
          </cell>
          <cell r="E320" t="str">
            <v xml:space="preserve"> </v>
          </cell>
          <cell r="F320">
            <v>128.5</v>
          </cell>
          <cell r="G320" t="str">
            <v xml:space="preserve"> </v>
          </cell>
          <cell r="H320">
            <v>135.1</v>
          </cell>
          <cell r="I320" t="str">
            <v xml:space="preserve"> </v>
          </cell>
          <cell r="J320">
            <v>130.69999999999999</v>
          </cell>
          <cell r="K320" t="str">
            <v xml:space="preserve"> </v>
          </cell>
          <cell r="L320">
            <v>135.6</v>
          </cell>
          <cell r="M320" t="str">
            <v xml:space="preserve"> </v>
          </cell>
          <cell r="N320">
            <v>135.6</v>
          </cell>
          <cell r="O320" t="str">
            <v xml:space="preserve"> </v>
          </cell>
          <cell r="P320">
            <v>135.6</v>
          </cell>
          <cell r="Q320" t="str">
            <v xml:space="preserve"> </v>
          </cell>
          <cell r="R320">
            <v>143.69999999999999</v>
          </cell>
          <cell r="S320" t="str">
            <v xml:space="preserve"> </v>
          </cell>
          <cell r="T320">
            <v>177.2</v>
          </cell>
          <cell r="U320" t="str">
            <v xml:space="preserve"> </v>
          </cell>
          <cell r="V320">
            <v>187.2</v>
          </cell>
          <cell r="W320" t="str">
            <v xml:space="preserve"> </v>
          </cell>
          <cell r="X320">
            <v>189.9</v>
          </cell>
          <cell r="Y320" t="str">
            <v xml:space="preserve"> </v>
          </cell>
          <cell r="Z320">
            <v>186.6</v>
          </cell>
          <cell r="AA320" t="str">
            <v xml:space="preserve"> </v>
          </cell>
          <cell r="AB320">
            <v>160.9</v>
          </cell>
          <cell r="AC320" t="str">
            <v xml:space="preserve"> </v>
          </cell>
          <cell r="AD320">
            <v>185.3</v>
          </cell>
          <cell r="AE320" t="str">
            <v xml:space="preserve"> </v>
          </cell>
        </row>
        <row r="321">
          <cell r="A321" t="str">
            <v>Äpfel</v>
          </cell>
          <cell r="B321">
            <v>8.2200000000000006</v>
          </cell>
          <cell r="C321">
            <v>1992</v>
          </cell>
          <cell r="D321">
            <v>187.2</v>
          </cell>
          <cell r="E321" t="str">
            <v xml:space="preserve"> </v>
          </cell>
          <cell r="F321">
            <v>186.9</v>
          </cell>
          <cell r="G321" t="str">
            <v xml:space="preserve"> </v>
          </cell>
          <cell r="H321">
            <v>185.8</v>
          </cell>
          <cell r="I321" t="str">
            <v xml:space="preserve"> </v>
          </cell>
          <cell r="J321">
            <v>184.4</v>
          </cell>
          <cell r="K321" t="str">
            <v xml:space="preserve"> </v>
          </cell>
          <cell r="L321">
            <v>183</v>
          </cell>
          <cell r="M321" t="str">
            <v xml:space="preserve"> </v>
          </cell>
          <cell r="N321">
            <v>180.6</v>
          </cell>
          <cell r="O321" t="str">
            <v xml:space="preserve"> </v>
          </cell>
          <cell r="P321">
            <v>180.6</v>
          </cell>
          <cell r="Q321" t="str">
            <v xml:space="preserve"> </v>
          </cell>
          <cell r="R321">
            <v>163.80000000000001</v>
          </cell>
          <cell r="S321" t="str">
            <v xml:space="preserve"> </v>
          </cell>
          <cell r="T321">
            <v>62.2</v>
          </cell>
          <cell r="U321" t="str">
            <v xml:space="preserve"> </v>
          </cell>
          <cell r="V321">
            <v>58.2</v>
          </cell>
          <cell r="W321" t="str">
            <v xml:space="preserve"> </v>
          </cell>
          <cell r="X321">
            <v>58.2</v>
          </cell>
          <cell r="Y321" t="str">
            <v xml:space="preserve"> </v>
          </cell>
          <cell r="Z321">
            <v>59.7</v>
          </cell>
          <cell r="AA321" t="str">
            <v xml:space="preserve"> </v>
          </cell>
          <cell r="AB321">
            <v>116.8</v>
          </cell>
          <cell r="AC321" t="str">
            <v xml:space="preserve"> </v>
          </cell>
          <cell r="AD321">
            <v>61.9</v>
          </cell>
          <cell r="AE321" t="str">
            <v xml:space="preserve"> </v>
          </cell>
        </row>
        <row r="322">
          <cell r="A322" t="str">
            <v>Äpfel</v>
          </cell>
          <cell r="B322">
            <v>8.2200000000000006</v>
          </cell>
          <cell r="C322">
            <v>1993</v>
          </cell>
          <cell r="D322">
            <v>62.8</v>
          </cell>
          <cell r="F322">
            <v>65.599999999999994</v>
          </cell>
          <cell r="H322">
            <v>66.2</v>
          </cell>
          <cell r="J322">
            <v>66.099999999999994</v>
          </cell>
          <cell r="L322">
            <v>65</v>
          </cell>
          <cell r="N322">
            <v>64.5</v>
          </cell>
          <cell r="P322">
            <v>64.5</v>
          </cell>
          <cell r="R322">
            <v>64</v>
          </cell>
          <cell r="T322">
            <v>83.1</v>
          </cell>
          <cell r="V322">
            <v>69.5</v>
          </cell>
          <cell r="X322">
            <v>67.5</v>
          </cell>
          <cell r="Z322">
            <v>68.900000000000006</v>
          </cell>
          <cell r="AB322">
            <v>65.8</v>
          </cell>
          <cell r="AD322">
            <v>69.900000000000006</v>
          </cell>
        </row>
        <row r="323">
          <cell r="A323" t="str">
            <v>Äpfel</v>
          </cell>
          <cell r="B323">
            <v>8.2200000000000006</v>
          </cell>
          <cell r="C323">
            <v>1994</v>
          </cell>
          <cell r="D323">
            <v>68.900000000000006</v>
          </cell>
          <cell r="F323">
            <v>67.599999999999994</v>
          </cell>
          <cell r="H323">
            <v>67.400000000000006</v>
          </cell>
          <cell r="J323">
            <v>67.2</v>
          </cell>
          <cell r="L323">
            <v>67.8</v>
          </cell>
          <cell r="N323">
            <v>73.5</v>
          </cell>
          <cell r="P323">
            <v>73.5</v>
          </cell>
          <cell r="R323">
            <v>76.099999999999994</v>
          </cell>
          <cell r="T323">
            <v>96.9</v>
          </cell>
          <cell r="V323">
            <v>79.900000000000006</v>
          </cell>
          <cell r="X323">
            <v>77.8</v>
          </cell>
          <cell r="Z323">
            <v>78.7</v>
          </cell>
          <cell r="AB323">
            <v>75.7</v>
          </cell>
          <cell r="AD323">
            <v>82.2</v>
          </cell>
        </row>
        <row r="324">
          <cell r="A324" t="str">
            <v>Äpfel</v>
          </cell>
          <cell r="B324">
            <v>8.2200000000000006</v>
          </cell>
          <cell r="C324">
            <v>1995</v>
          </cell>
          <cell r="D324">
            <v>79.900000000000006</v>
          </cell>
          <cell r="F324">
            <v>83.6</v>
          </cell>
          <cell r="H324">
            <v>88</v>
          </cell>
          <cell r="J324">
            <v>88.5</v>
          </cell>
          <cell r="L324">
            <v>91.4</v>
          </cell>
          <cell r="N324">
            <v>89.8</v>
          </cell>
          <cell r="P324">
            <v>88.4</v>
          </cell>
          <cell r="R324">
            <v>89.6</v>
          </cell>
          <cell r="T324">
            <v>125.2</v>
          </cell>
          <cell r="V324">
            <v>112</v>
          </cell>
          <cell r="X324">
            <v>105</v>
          </cell>
          <cell r="Z324">
            <v>104.3</v>
          </cell>
          <cell r="AB324">
            <v>99.3</v>
          </cell>
          <cell r="AD324">
            <v>109.9</v>
          </cell>
        </row>
        <row r="325">
          <cell r="A325" t="str">
            <v>Äpfel</v>
          </cell>
          <cell r="B325">
            <v>8.2200000000000006</v>
          </cell>
          <cell r="C325">
            <v>1996</v>
          </cell>
          <cell r="D325">
            <v>109.7</v>
          </cell>
          <cell r="F325">
            <v>110.7</v>
          </cell>
          <cell r="H325">
            <v>115.8</v>
          </cell>
          <cell r="J325">
            <v>117.4</v>
          </cell>
          <cell r="L325">
            <v>117.3</v>
          </cell>
          <cell r="N325">
            <v>115.9</v>
          </cell>
          <cell r="P325">
            <v>115.9</v>
          </cell>
          <cell r="R325">
            <v>116.7</v>
          </cell>
          <cell r="T325">
            <v>113</v>
          </cell>
          <cell r="V325">
            <v>100.9</v>
          </cell>
          <cell r="X325">
            <v>91.1</v>
          </cell>
          <cell r="Z325">
            <v>90.4</v>
          </cell>
          <cell r="AB325">
            <v>102.6</v>
          </cell>
        </row>
        <row r="326">
          <cell r="A326" t="str">
            <v>Äpfel</v>
          </cell>
          <cell r="B326">
            <v>8.2200000000000006</v>
          </cell>
          <cell r="C326">
            <v>1997</v>
          </cell>
        </row>
        <row r="327">
          <cell r="A327" t="str">
            <v>Birnen</v>
          </cell>
          <cell r="B327">
            <v>0.96</v>
          </cell>
          <cell r="C327">
            <v>1985</v>
          </cell>
          <cell r="D327">
            <v>83.6</v>
          </cell>
          <cell r="F327">
            <v>86.4</v>
          </cell>
          <cell r="H327">
            <v>86.3</v>
          </cell>
          <cell r="J327">
            <v>90.7</v>
          </cell>
          <cell r="L327">
            <v>90.7</v>
          </cell>
          <cell r="N327">
            <v>90.7</v>
          </cell>
          <cell r="P327">
            <v>90.7</v>
          </cell>
          <cell r="R327">
            <v>90.6</v>
          </cell>
          <cell r="T327">
            <v>108.1</v>
          </cell>
          <cell r="V327">
            <v>100.3</v>
          </cell>
          <cell r="X327">
            <v>94</v>
          </cell>
          <cell r="Z327">
            <v>94.2</v>
          </cell>
          <cell r="AB327">
            <v>100</v>
          </cell>
          <cell r="AD327">
            <v>101.2</v>
          </cell>
        </row>
        <row r="328">
          <cell r="A328" t="str">
            <v>Birnen</v>
          </cell>
          <cell r="B328">
            <v>0.96</v>
          </cell>
          <cell r="C328">
            <v>1986</v>
          </cell>
          <cell r="D328">
            <v>96.4</v>
          </cell>
          <cell r="F328">
            <v>109.9</v>
          </cell>
          <cell r="H328">
            <v>106.4</v>
          </cell>
          <cell r="J328">
            <v>406.4</v>
          </cell>
          <cell r="L328">
            <v>106.4</v>
          </cell>
          <cell r="N328">
            <v>106.4</v>
          </cell>
          <cell r="P328">
            <v>106.4</v>
          </cell>
          <cell r="R328">
            <v>107.9</v>
          </cell>
          <cell r="T328">
            <v>87</v>
          </cell>
          <cell r="V328">
            <v>93.8</v>
          </cell>
          <cell r="X328">
            <v>97.7</v>
          </cell>
          <cell r="Z328">
            <v>104.3</v>
          </cell>
          <cell r="AB328">
            <v>97.4</v>
          </cell>
          <cell r="AD328">
            <v>97.8</v>
          </cell>
        </row>
        <row r="329">
          <cell r="A329" t="str">
            <v>Birnen</v>
          </cell>
          <cell r="B329">
            <v>0.96</v>
          </cell>
          <cell r="C329">
            <v>1987</v>
          </cell>
          <cell r="D329">
            <v>106.4</v>
          </cell>
          <cell r="F329">
            <v>117</v>
          </cell>
          <cell r="H329">
            <v>121.2</v>
          </cell>
          <cell r="J329">
            <v>121.2</v>
          </cell>
          <cell r="L329">
            <v>121.2</v>
          </cell>
          <cell r="N329">
            <v>121.2</v>
          </cell>
          <cell r="P329">
            <v>121.2</v>
          </cell>
          <cell r="R329">
            <v>121.4</v>
          </cell>
          <cell r="T329">
            <v>136</v>
          </cell>
          <cell r="V329">
            <v>104.2</v>
          </cell>
          <cell r="X329">
            <v>91.7</v>
          </cell>
          <cell r="Z329">
            <v>89.6</v>
          </cell>
          <cell r="AB329">
            <v>104.3</v>
          </cell>
          <cell r="AD329">
            <v>102.6</v>
          </cell>
        </row>
        <row r="330">
          <cell r="A330" t="str">
            <v>Birnen</v>
          </cell>
          <cell r="B330">
            <v>0.96</v>
          </cell>
          <cell r="C330">
            <v>1988</v>
          </cell>
          <cell r="D330">
            <v>89</v>
          </cell>
          <cell r="E330" t="str">
            <v xml:space="preserve"> </v>
          </cell>
          <cell r="F330">
            <v>93.1</v>
          </cell>
          <cell r="G330" t="str">
            <v xml:space="preserve"> </v>
          </cell>
          <cell r="H330">
            <v>95.2</v>
          </cell>
          <cell r="I330" t="str">
            <v xml:space="preserve"> </v>
          </cell>
          <cell r="J330">
            <v>95.2</v>
          </cell>
          <cell r="K330" t="str">
            <v xml:space="preserve"> </v>
          </cell>
          <cell r="L330">
            <v>95.2</v>
          </cell>
          <cell r="M330" t="str">
            <v xml:space="preserve"> </v>
          </cell>
          <cell r="N330">
            <v>95.2</v>
          </cell>
          <cell r="O330" t="str">
            <v xml:space="preserve"> </v>
          </cell>
          <cell r="P330">
            <v>95.2</v>
          </cell>
          <cell r="Q330" t="str">
            <v xml:space="preserve"> </v>
          </cell>
          <cell r="R330">
            <v>97</v>
          </cell>
          <cell r="S330" t="str">
            <v xml:space="preserve"> </v>
          </cell>
          <cell r="T330">
            <v>96.5</v>
          </cell>
          <cell r="U330" t="str">
            <v xml:space="preserve"> </v>
          </cell>
          <cell r="V330">
            <v>96.7</v>
          </cell>
          <cell r="W330" t="str">
            <v xml:space="preserve"> </v>
          </cell>
          <cell r="X330">
            <v>106.2</v>
          </cell>
          <cell r="Y330" t="str">
            <v xml:space="preserve"> </v>
          </cell>
          <cell r="Z330">
            <v>112.1</v>
          </cell>
          <cell r="AA330" t="str">
            <v xml:space="preserve"> </v>
          </cell>
          <cell r="AB330">
            <v>101.8</v>
          </cell>
          <cell r="AC330" t="str">
            <v xml:space="preserve"> </v>
          </cell>
          <cell r="AD330">
            <v>103.8</v>
          </cell>
          <cell r="AE330" t="str">
            <v xml:space="preserve"> </v>
          </cell>
        </row>
        <row r="331">
          <cell r="A331" t="str">
            <v>Birnen</v>
          </cell>
          <cell r="B331">
            <v>0.96</v>
          </cell>
          <cell r="C331">
            <v>1989</v>
          </cell>
          <cell r="D331">
            <v>113.7</v>
          </cell>
          <cell r="E331" t="str">
            <v xml:space="preserve"> </v>
          </cell>
          <cell r="F331">
            <v>125.1</v>
          </cell>
          <cell r="G331" t="str">
            <v xml:space="preserve"> </v>
          </cell>
          <cell r="H331">
            <v>125.1</v>
          </cell>
          <cell r="I331" t="str">
            <v xml:space="preserve"> </v>
          </cell>
          <cell r="J331">
            <v>125.1</v>
          </cell>
          <cell r="K331" t="str">
            <v xml:space="preserve"> </v>
          </cell>
          <cell r="L331">
            <v>125.1</v>
          </cell>
          <cell r="M331" t="str">
            <v xml:space="preserve"> </v>
          </cell>
          <cell r="N331">
            <v>125.1</v>
          </cell>
          <cell r="O331" t="str">
            <v xml:space="preserve"> </v>
          </cell>
          <cell r="P331">
            <v>125.1</v>
          </cell>
          <cell r="Q331" t="str">
            <v xml:space="preserve"> </v>
          </cell>
          <cell r="R331">
            <v>123.9</v>
          </cell>
          <cell r="S331" t="str">
            <v xml:space="preserve"> </v>
          </cell>
          <cell r="T331">
            <v>99.7</v>
          </cell>
          <cell r="U331" t="str">
            <v xml:space="preserve"> </v>
          </cell>
          <cell r="V331">
            <v>90.6</v>
          </cell>
          <cell r="W331" t="str">
            <v xml:space="preserve"> </v>
          </cell>
          <cell r="X331">
            <v>116.2</v>
          </cell>
          <cell r="Y331" t="str">
            <v xml:space="preserve"> </v>
          </cell>
          <cell r="Z331">
            <v>115.4</v>
          </cell>
          <cell r="AB331">
            <v>106.8</v>
          </cell>
          <cell r="AC331" t="str">
            <v xml:space="preserve"> </v>
          </cell>
          <cell r="AD331">
            <v>107.9</v>
          </cell>
          <cell r="AE331" t="str">
            <v xml:space="preserve"> </v>
          </cell>
        </row>
        <row r="332">
          <cell r="A332" t="str">
            <v>Birnen</v>
          </cell>
          <cell r="B332">
            <v>0.96</v>
          </cell>
          <cell r="C332">
            <v>1990</v>
          </cell>
          <cell r="D332">
            <v>125.5</v>
          </cell>
          <cell r="E332" t="str">
            <v xml:space="preserve"> </v>
          </cell>
          <cell r="F332">
            <v>150.4</v>
          </cell>
          <cell r="G332" t="str">
            <v xml:space="preserve"> </v>
          </cell>
          <cell r="H332">
            <v>146.69999999999999</v>
          </cell>
          <cell r="I332" t="str">
            <v xml:space="preserve"> </v>
          </cell>
          <cell r="J332">
            <v>146.69999999999999</v>
          </cell>
          <cell r="K332" t="str">
            <v xml:space="preserve"> </v>
          </cell>
          <cell r="L332">
            <v>146.69999999999999</v>
          </cell>
          <cell r="M332" t="str">
            <v xml:space="preserve"> </v>
          </cell>
          <cell r="N332">
            <v>146.69999999999999</v>
          </cell>
          <cell r="O332" t="str">
            <v xml:space="preserve"> </v>
          </cell>
          <cell r="P332">
            <v>146.69999999999999</v>
          </cell>
          <cell r="Q332" t="str">
            <v xml:space="preserve"> </v>
          </cell>
          <cell r="R332">
            <v>150.19999999999999</v>
          </cell>
          <cell r="S332" t="str">
            <v xml:space="preserve"> </v>
          </cell>
          <cell r="T332">
            <v>126</v>
          </cell>
          <cell r="U332" t="str">
            <v xml:space="preserve"> </v>
          </cell>
          <cell r="V332">
            <v>141.5</v>
          </cell>
          <cell r="W332" t="str">
            <v xml:space="preserve"> </v>
          </cell>
          <cell r="X332">
            <v>154.30000000000001</v>
          </cell>
          <cell r="Y332" t="str">
            <v xml:space="preserve"> </v>
          </cell>
          <cell r="AA332" t="str">
            <v xml:space="preserve"> </v>
          </cell>
          <cell r="AC332" t="str">
            <v xml:space="preserve"> </v>
          </cell>
          <cell r="AD332">
            <v>146.30000000000001</v>
          </cell>
          <cell r="AE332" t="str">
            <v xml:space="preserve"> </v>
          </cell>
        </row>
        <row r="333">
          <cell r="A333" t="str">
            <v>Birnen</v>
          </cell>
          <cell r="B333">
            <v>0.96</v>
          </cell>
          <cell r="C333">
            <v>1991</v>
          </cell>
          <cell r="D333">
            <v>148.80000000000001</v>
          </cell>
          <cell r="E333" t="str">
            <v xml:space="preserve"> </v>
          </cell>
          <cell r="F333">
            <v>152.69999999999999</v>
          </cell>
          <cell r="G333" t="str">
            <v xml:space="preserve"> </v>
          </cell>
          <cell r="H333">
            <v>152.69999999999999</v>
          </cell>
          <cell r="I333" t="str">
            <v xml:space="preserve"> </v>
          </cell>
          <cell r="J333">
            <v>152.69999999999999</v>
          </cell>
          <cell r="K333" t="str">
            <v xml:space="preserve"> </v>
          </cell>
          <cell r="L333">
            <v>152.69999999999999</v>
          </cell>
          <cell r="M333" t="str">
            <v xml:space="preserve"> </v>
          </cell>
          <cell r="N333">
            <v>152.69999999999999</v>
          </cell>
          <cell r="O333" t="str">
            <v xml:space="preserve"> </v>
          </cell>
          <cell r="P333">
            <v>152.69999999999999</v>
          </cell>
          <cell r="Q333" t="str">
            <v xml:space="preserve"> </v>
          </cell>
          <cell r="R333">
            <v>158.6</v>
          </cell>
          <cell r="S333" t="str">
            <v xml:space="preserve"> </v>
          </cell>
          <cell r="T333">
            <v>174.3</v>
          </cell>
          <cell r="U333" t="str">
            <v xml:space="preserve"> </v>
          </cell>
          <cell r="V333">
            <v>186.2</v>
          </cell>
          <cell r="W333" t="str">
            <v xml:space="preserve"> </v>
          </cell>
          <cell r="X333">
            <v>176.3</v>
          </cell>
          <cell r="Y333" t="str">
            <v xml:space="preserve"> </v>
          </cell>
          <cell r="Z333">
            <v>153</v>
          </cell>
          <cell r="AA333" t="str">
            <v xml:space="preserve"> </v>
          </cell>
          <cell r="AB333">
            <v>177.1</v>
          </cell>
          <cell r="AC333" t="str">
            <v xml:space="preserve"> </v>
          </cell>
          <cell r="AD333">
            <v>175.8</v>
          </cell>
          <cell r="AE333" t="str">
            <v xml:space="preserve"> </v>
          </cell>
        </row>
        <row r="334">
          <cell r="A334" t="str">
            <v>Birnen</v>
          </cell>
          <cell r="B334">
            <v>0.96</v>
          </cell>
          <cell r="C334">
            <v>1992</v>
          </cell>
          <cell r="D334">
            <v>146.6</v>
          </cell>
          <cell r="E334" t="str">
            <v xml:space="preserve"> </v>
          </cell>
          <cell r="F334">
            <v>152.80000000000001</v>
          </cell>
          <cell r="G334" t="str">
            <v xml:space="preserve"> </v>
          </cell>
          <cell r="H334">
            <v>152.80000000000001</v>
          </cell>
          <cell r="I334" t="str">
            <v xml:space="preserve"> </v>
          </cell>
          <cell r="J334">
            <v>152.80000000000001</v>
          </cell>
          <cell r="K334" t="str">
            <v xml:space="preserve"> </v>
          </cell>
          <cell r="L334">
            <v>152.80000000000001</v>
          </cell>
          <cell r="M334" t="str">
            <v xml:space="preserve"> </v>
          </cell>
          <cell r="N334">
            <v>152.80000000000001</v>
          </cell>
          <cell r="O334" t="str">
            <v xml:space="preserve"> </v>
          </cell>
          <cell r="P334">
            <v>152.80000000000001</v>
          </cell>
          <cell r="Q334" t="str">
            <v xml:space="preserve"> </v>
          </cell>
          <cell r="R334">
            <v>145.9</v>
          </cell>
          <cell r="S334" t="str">
            <v xml:space="preserve"> </v>
          </cell>
          <cell r="T334">
            <v>77.8</v>
          </cell>
          <cell r="U334" t="str">
            <v xml:space="preserve"> </v>
          </cell>
          <cell r="V334">
            <v>72</v>
          </cell>
          <cell r="W334" t="str">
            <v xml:space="preserve"> </v>
          </cell>
          <cell r="X334">
            <v>82.6</v>
          </cell>
          <cell r="Y334" t="str">
            <v xml:space="preserve"> </v>
          </cell>
          <cell r="Z334">
            <v>86</v>
          </cell>
          <cell r="AA334" t="str">
            <v xml:space="preserve"> </v>
          </cell>
          <cell r="AB334">
            <v>82.8</v>
          </cell>
          <cell r="AC334" t="str">
            <v xml:space="preserve"> </v>
          </cell>
          <cell r="AD334">
            <v>80.599999999999994</v>
          </cell>
          <cell r="AE334" t="str">
            <v xml:space="preserve"> </v>
          </cell>
        </row>
        <row r="335">
          <cell r="A335" t="str">
            <v>Birnen</v>
          </cell>
          <cell r="B335">
            <v>0.96</v>
          </cell>
          <cell r="C335">
            <v>1993</v>
          </cell>
          <cell r="D335">
            <v>95.1</v>
          </cell>
          <cell r="F335">
            <v>95.1</v>
          </cell>
          <cell r="H335">
            <v>95.1</v>
          </cell>
          <cell r="J335">
            <v>95.1</v>
          </cell>
          <cell r="L335">
            <v>95.1</v>
          </cell>
          <cell r="N335">
            <v>95.1</v>
          </cell>
          <cell r="P335">
            <v>95.1</v>
          </cell>
          <cell r="R335">
            <v>96.1</v>
          </cell>
          <cell r="T335">
            <v>93.1</v>
          </cell>
          <cell r="V335">
            <v>71.8</v>
          </cell>
          <cell r="X335">
            <v>77.8</v>
          </cell>
          <cell r="Z335">
            <v>81.2</v>
          </cell>
          <cell r="AB335">
            <v>79.7</v>
          </cell>
          <cell r="AD335">
            <v>78.900000000000006</v>
          </cell>
        </row>
        <row r="336">
          <cell r="A336" t="str">
            <v>Birnen</v>
          </cell>
          <cell r="B336">
            <v>0.96</v>
          </cell>
          <cell r="C336">
            <v>1994</v>
          </cell>
          <cell r="D336">
            <v>80.2</v>
          </cell>
          <cell r="F336">
            <v>79.8</v>
          </cell>
          <cell r="H336">
            <v>79.8</v>
          </cell>
          <cell r="J336">
            <v>79.8</v>
          </cell>
          <cell r="L336">
            <v>79.8</v>
          </cell>
          <cell r="N336">
            <v>79.8</v>
          </cell>
          <cell r="P336">
            <v>79.8</v>
          </cell>
          <cell r="R336">
            <v>82.4</v>
          </cell>
          <cell r="T336">
            <v>98.1</v>
          </cell>
          <cell r="V336">
            <v>93.2</v>
          </cell>
          <cell r="X336">
            <v>93.8</v>
          </cell>
          <cell r="Z336">
            <v>92.9</v>
          </cell>
          <cell r="AB336">
            <v>93.3</v>
          </cell>
          <cell r="AD336">
            <v>94</v>
          </cell>
        </row>
        <row r="337">
          <cell r="A337" t="str">
            <v>Birnen</v>
          </cell>
          <cell r="B337">
            <v>0.96</v>
          </cell>
          <cell r="C337">
            <v>1995</v>
          </cell>
          <cell r="D337">
            <v>91</v>
          </cell>
          <cell r="F337">
            <v>98.8</v>
          </cell>
          <cell r="H337">
            <v>98.8</v>
          </cell>
          <cell r="J337">
            <v>98.8</v>
          </cell>
          <cell r="L337">
            <v>98.8</v>
          </cell>
          <cell r="N337">
            <v>98.8</v>
          </cell>
          <cell r="P337">
            <v>98.8</v>
          </cell>
          <cell r="R337">
            <v>99.8</v>
          </cell>
          <cell r="T337">
            <v>99.4</v>
          </cell>
          <cell r="V337">
            <v>92.6</v>
          </cell>
          <cell r="X337">
            <v>96.1</v>
          </cell>
          <cell r="Z337">
            <v>91.4</v>
          </cell>
          <cell r="AB337">
            <v>94.7</v>
          </cell>
          <cell r="AD337">
            <v>94.4</v>
          </cell>
        </row>
        <row r="338">
          <cell r="A338" t="str">
            <v>Birnen</v>
          </cell>
          <cell r="B338">
            <v>0.96</v>
          </cell>
          <cell r="C338">
            <v>1996</v>
          </cell>
          <cell r="D338">
            <v>90.2</v>
          </cell>
          <cell r="F338">
            <v>90.2</v>
          </cell>
          <cell r="H338">
            <v>90.2</v>
          </cell>
          <cell r="J338">
            <v>90.2</v>
          </cell>
          <cell r="L338">
            <v>90.2</v>
          </cell>
          <cell r="N338">
            <v>90.2</v>
          </cell>
          <cell r="P338">
            <v>90.2</v>
          </cell>
          <cell r="R338">
            <v>90.2</v>
          </cell>
          <cell r="T338">
            <v>89.6</v>
          </cell>
          <cell r="V338">
            <v>111.6</v>
          </cell>
          <cell r="X338">
            <v>93.4</v>
          </cell>
          <cell r="Z338">
            <v>89</v>
          </cell>
          <cell r="AB338">
            <v>96.8</v>
          </cell>
        </row>
        <row r="339">
          <cell r="A339" t="str">
            <v>Birnen</v>
          </cell>
          <cell r="B339">
            <v>0.96</v>
          </cell>
          <cell r="C339">
            <v>1997</v>
          </cell>
        </row>
        <row r="340">
          <cell r="A340" t="str">
            <v>Gemüse</v>
          </cell>
          <cell r="B340">
            <v>15.63</v>
          </cell>
          <cell r="C340">
            <v>1985</v>
          </cell>
          <cell r="D340">
            <v>119.3</v>
          </cell>
          <cell r="F340">
            <v>121.2</v>
          </cell>
          <cell r="H340">
            <v>128.4</v>
          </cell>
          <cell r="J340">
            <v>134.1</v>
          </cell>
          <cell r="L340">
            <v>127.7</v>
          </cell>
          <cell r="N340">
            <v>139.9</v>
          </cell>
          <cell r="P340">
            <v>110.4</v>
          </cell>
          <cell r="R340">
            <v>102.8</v>
          </cell>
          <cell r="T340">
            <v>94.1</v>
          </cell>
          <cell r="V340">
            <v>85.2</v>
          </cell>
          <cell r="X340">
            <v>95.2</v>
          </cell>
          <cell r="Z340">
            <v>97.9</v>
          </cell>
          <cell r="AB340">
            <v>100</v>
          </cell>
          <cell r="AD340">
            <v>92.7</v>
          </cell>
        </row>
        <row r="341">
          <cell r="A341" t="str">
            <v>Gemüse</v>
          </cell>
          <cell r="B341">
            <v>15.63</v>
          </cell>
          <cell r="C341">
            <v>1986</v>
          </cell>
          <cell r="D341">
            <v>104.8</v>
          </cell>
          <cell r="F341">
            <v>107.8</v>
          </cell>
          <cell r="H341">
            <v>116.8</v>
          </cell>
          <cell r="J341">
            <v>116.6</v>
          </cell>
          <cell r="L341">
            <v>99.4</v>
          </cell>
          <cell r="N341">
            <v>123.8</v>
          </cell>
          <cell r="P341">
            <v>100.1</v>
          </cell>
          <cell r="R341">
            <v>97.5</v>
          </cell>
          <cell r="T341">
            <v>97.3</v>
          </cell>
          <cell r="V341">
            <v>83.2</v>
          </cell>
          <cell r="X341">
            <v>77.400000000000006</v>
          </cell>
          <cell r="Z341">
            <v>78.900000000000006</v>
          </cell>
          <cell r="AB341">
            <v>89.9</v>
          </cell>
          <cell r="AD341">
            <v>91.5</v>
          </cell>
        </row>
        <row r="342">
          <cell r="A342" t="str">
            <v>Gemüse</v>
          </cell>
          <cell r="B342">
            <v>15.63</v>
          </cell>
          <cell r="C342">
            <v>1987</v>
          </cell>
          <cell r="D342">
            <v>82.4</v>
          </cell>
          <cell r="F342">
            <v>84.9</v>
          </cell>
          <cell r="H342">
            <v>98.4</v>
          </cell>
          <cell r="J342">
            <v>109.9</v>
          </cell>
          <cell r="L342">
            <v>116</v>
          </cell>
          <cell r="N342">
            <v>121.1</v>
          </cell>
          <cell r="P342">
            <v>114.1</v>
          </cell>
          <cell r="R342">
            <v>124.2</v>
          </cell>
          <cell r="T342">
            <v>104.7</v>
          </cell>
          <cell r="V342">
            <v>106.2</v>
          </cell>
          <cell r="X342">
            <v>109.8</v>
          </cell>
          <cell r="Z342">
            <v>124</v>
          </cell>
          <cell r="AB342">
            <v>108.5</v>
          </cell>
          <cell r="AC342" t="str">
            <v xml:space="preserve"> </v>
          </cell>
          <cell r="AD342">
            <v>111.1</v>
          </cell>
        </row>
        <row r="343">
          <cell r="A343" t="str">
            <v>Gemüse</v>
          </cell>
          <cell r="B343">
            <v>15.63</v>
          </cell>
          <cell r="C343">
            <v>1988</v>
          </cell>
          <cell r="D343">
            <v>122.9</v>
          </cell>
          <cell r="E343" t="str">
            <v xml:space="preserve"> </v>
          </cell>
          <cell r="F343">
            <v>121.3</v>
          </cell>
          <cell r="G343" t="str">
            <v xml:space="preserve"> </v>
          </cell>
          <cell r="H343">
            <v>129.9</v>
          </cell>
          <cell r="I343" t="str">
            <v xml:space="preserve"> </v>
          </cell>
          <cell r="J343">
            <v>140</v>
          </cell>
          <cell r="K343" t="str">
            <v xml:space="preserve"> </v>
          </cell>
          <cell r="L343">
            <v>129.30000000000001</v>
          </cell>
          <cell r="M343" t="str">
            <v xml:space="preserve"> </v>
          </cell>
          <cell r="N343">
            <v>133.69999999999999</v>
          </cell>
          <cell r="O343" t="str">
            <v xml:space="preserve"> </v>
          </cell>
          <cell r="P343">
            <v>115.7</v>
          </cell>
          <cell r="Q343" t="str">
            <v xml:space="preserve"> </v>
          </cell>
          <cell r="R343">
            <v>92</v>
          </cell>
          <cell r="S343" t="str">
            <v xml:space="preserve"> </v>
          </cell>
          <cell r="T343">
            <v>84.9</v>
          </cell>
          <cell r="U343" t="str">
            <v xml:space="preserve"> </v>
          </cell>
          <cell r="V343">
            <v>86.8</v>
          </cell>
          <cell r="W343" t="str">
            <v xml:space="preserve"> </v>
          </cell>
          <cell r="X343">
            <v>89.6</v>
          </cell>
          <cell r="Y343" t="str">
            <v xml:space="preserve"> </v>
          </cell>
          <cell r="Z343">
            <v>90.2</v>
          </cell>
          <cell r="AA343" t="str">
            <v xml:space="preserve"> </v>
          </cell>
          <cell r="AB343">
            <v>94</v>
          </cell>
          <cell r="AC343" t="str">
            <v xml:space="preserve"> </v>
          </cell>
          <cell r="AD343">
            <v>90.2</v>
          </cell>
          <cell r="AE343" t="str">
            <v xml:space="preserve"> </v>
          </cell>
        </row>
        <row r="344">
          <cell r="A344" t="str">
            <v>Gemüse</v>
          </cell>
          <cell r="B344">
            <v>15.63</v>
          </cell>
          <cell r="C344">
            <v>1989</v>
          </cell>
          <cell r="D344">
            <v>90.3</v>
          </cell>
          <cell r="E344" t="str">
            <v xml:space="preserve"> </v>
          </cell>
          <cell r="F344">
            <v>94.4</v>
          </cell>
          <cell r="G344" t="str">
            <v xml:space="preserve"> </v>
          </cell>
          <cell r="H344">
            <v>102.5</v>
          </cell>
          <cell r="I344" t="str">
            <v xml:space="preserve"> </v>
          </cell>
          <cell r="J344">
            <v>117.2</v>
          </cell>
          <cell r="K344" t="str">
            <v xml:space="preserve"> </v>
          </cell>
          <cell r="L344">
            <v>121.5</v>
          </cell>
          <cell r="M344" t="str">
            <v xml:space="preserve"> </v>
          </cell>
          <cell r="N344">
            <v>125.2</v>
          </cell>
          <cell r="O344" t="str">
            <v xml:space="preserve"> </v>
          </cell>
          <cell r="P344">
            <v>119.8</v>
          </cell>
          <cell r="Q344" t="str">
            <v xml:space="preserve"> </v>
          </cell>
          <cell r="R344">
            <v>107.9</v>
          </cell>
          <cell r="S344" t="str">
            <v xml:space="preserve"> </v>
          </cell>
          <cell r="T344">
            <v>97.3</v>
          </cell>
          <cell r="U344" t="str">
            <v xml:space="preserve"> </v>
          </cell>
          <cell r="V344">
            <v>92.5</v>
          </cell>
          <cell r="W344" t="str">
            <v xml:space="preserve"> </v>
          </cell>
          <cell r="X344">
            <v>95.1</v>
          </cell>
          <cell r="Y344" t="str">
            <v xml:space="preserve"> </v>
          </cell>
          <cell r="Z344">
            <v>99.7</v>
          </cell>
          <cell r="AA344" t="str">
            <v xml:space="preserve"> </v>
          </cell>
          <cell r="AB344">
            <v>94</v>
          </cell>
          <cell r="AC344" t="str">
            <v xml:space="preserve"> </v>
          </cell>
          <cell r="AD344">
            <v>94.7</v>
          </cell>
          <cell r="AE344" t="str">
            <v xml:space="preserve"> </v>
          </cell>
        </row>
        <row r="345">
          <cell r="A345" t="str">
            <v>Gemüse</v>
          </cell>
          <cell r="B345">
            <v>15.63</v>
          </cell>
          <cell r="C345">
            <v>1990</v>
          </cell>
          <cell r="D345">
            <v>101.5</v>
          </cell>
          <cell r="E345" t="str">
            <v xml:space="preserve"> </v>
          </cell>
          <cell r="F345">
            <v>106.8</v>
          </cell>
          <cell r="G345" t="str">
            <v xml:space="preserve"> </v>
          </cell>
          <cell r="H345">
            <v>112.7</v>
          </cell>
          <cell r="I345" t="str">
            <v xml:space="preserve"> </v>
          </cell>
          <cell r="J345">
            <v>140.80000000000001</v>
          </cell>
          <cell r="K345" t="str">
            <v xml:space="preserve"> </v>
          </cell>
          <cell r="L345">
            <v>124.4</v>
          </cell>
          <cell r="M345" t="str">
            <v xml:space="preserve"> </v>
          </cell>
          <cell r="N345">
            <v>122</v>
          </cell>
          <cell r="O345" t="str">
            <v xml:space="preserve"> </v>
          </cell>
          <cell r="P345">
            <v>125.7</v>
          </cell>
          <cell r="Q345" t="str">
            <v xml:space="preserve"> </v>
          </cell>
          <cell r="R345">
            <v>116.4</v>
          </cell>
          <cell r="S345" t="str">
            <v xml:space="preserve"> </v>
          </cell>
          <cell r="T345">
            <v>121.9</v>
          </cell>
          <cell r="U345" t="str">
            <v xml:space="preserve"> </v>
          </cell>
          <cell r="V345">
            <v>102.3</v>
          </cell>
          <cell r="W345" t="str">
            <v xml:space="preserve"> </v>
          </cell>
          <cell r="X345">
            <v>106.3</v>
          </cell>
          <cell r="Y345" t="str">
            <v xml:space="preserve"> </v>
          </cell>
          <cell r="Z345">
            <v>121</v>
          </cell>
          <cell r="AA345" t="str">
            <v xml:space="preserve"> </v>
          </cell>
          <cell r="AB345">
            <v>107</v>
          </cell>
          <cell r="AC345" t="str">
            <v xml:space="preserve"> </v>
          </cell>
          <cell r="AD345">
            <v>118.7</v>
          </cell>
          <cell r="AE345" t="str">
            <v xml:space="preserve"> </v>
          </cell>
        </row>
        <row r="346">
          <cell r="A346" t="str">
            <v>Gemüse</v>
          </cell>
          <cell r="B346">
            <v>15.63</v>
          </cell>
          <cell r="C346">
            <v>1991</v>
          </cell>
          <cell r="D346">
            <v>123.3</v>
          </cell>
          <cell r="E346" t="str">
            <v xml:space="preserve"> </v>
          </cell>
          <cell r="F346">
            <v>145.6</v>
          </cell>
          <cell r="G346" t="str">
            <v xml:space="preserve"> </v>
          </cell>
          <cell r="H346">
            <v>144</v>
          </cell>
          <cell r="I346" t="str">
            <v xml:space="preserve"> </v>
          </cell>
          <cell r="J346">
            <v>163.4</v>
          </cell>
          <cell r="K346" t="str">
            <v xml:space="preserve"> </v>
          </cell>
          <cell r="L346">
            <v>189.7</v>
          </cell>
          <cell r="M346" t="str">
            <v xml:space="preserve"> </v>
          </cell>
          <cell r="N346">
            <v>187.1</v>
          </cell>
          <cell r="O346" t="str">
            <v xml:space="preserve"> </v>
          </cell>
          <cell r="P346">
            <v>141.4</v>
          </cell>
          <cell r="Q346" t="str">
            <v xml:space="preserve"> </v>
          </cell>
          <cell r="R346">
            <v>117.4</v>
          </cell>
          <cell r="S346" t="str">
            <v xml:space="preserve"> </v>
          </cell>
          <cell r="T346">
            <v>105.3</v>
          </cell>
          <cell r="U346" t="str">
            <v xml:space="preserve"> </v>
          </cell>
          <cell r="V346">
            <v>98</v>
          </cell>
          <cell r="W346" t="str">
            <v xml:space="preserve"> </v>
          </cell>
          <cell r="X346">
            <v>111.8</v>
          </cell>
          <cell r="Y346" t="str">
            <v xml:space="preserve"> </v>
          </cell>
          <cell r="Z346">
            <v>119.2</v>
          </cell>
          <cell r="AA346" t="str">
            <v xml:space="preserve"> </v>
          </cell>
          <cell r="AB346">
            <v>115.1</v>
          </cell>
          <cell r="AC346" t="str">
            <v xml:space="preserve"> </v>
          </cell>
          <cell r="AD346">
            <v>101.9</v>
          </cell>
          <cell r="AE346" t="str">
            <v xml:space="preserve"> </v>
          </cell>
        </row>
        <row r="347">
          <cell r="A347" t="str">
            <v>Gemüse</v>
          </cell>
          <cell r="B347">
            <v>15.63</v>
          </cell>
          <cell r="C347">
            <v>1992</v>
          </cell>
          <cell r="D347">
            <v>120.6</v>
          </cell>
          <cell r="E347" t="str">
            <v xml:space="preserve"> </v>
          </cell>
          <cell r="F347">
            <v>125.1</v>
          </cell>
          <cell r="G347" t="str">
            <v xml:space="preserve"> </v>
          </cell>
          <cell r="H347">
            <v>126.5</v>
          </cell>
          <cell r="I347" t="str">
            <v xml:space="preserve"> </v>
          </cell>
          <cell r="J347">
            <v>125.7</v>
          </cell>
          <cell r="K347" t="str">
            <v xml:space="preserve"> </v>
          </cell>
          <cell r="L347">
            <v>122.7</v>
          </cell>
          <cell r="M347" t="str">
            <v xml:space="preserve"> </v>
          </cell>
          <cell r="N347">
            <v>117.4</v>
          </cell>
          <cell r="O347" t="str">
            <v xml:space="preserve"> </v>
          </cell>
          <cell r="P347">
            <v>103.4</v>
          </cell>
          <cell r="Q347" t="str">
            <v xml:space="preserve"> </v>
          </cell>
          <cell r="R347">
            <v>93.4</v>
          </cell>
          <cell r="S347" t="str">
            <v xml:space="preserve"> </v>
          </cell>
          <cell r="T347">
            <v>101.4</v>
          </cell>
          <cell r="U347" t="str">
            <v xml:space="preserve"> </v>
          </cell>
          <cell r="V347">
            <v>96.5</v>
          </cell>
          <cell r="W347" t="str">
            <v xml:space="preserve"> </v>
          </cell>
          <cell r="X347">
            <v>94.3</v>
          </cell>
          <cell r="Y347" t="str">
            <v xml:space="preserve"> </v>
          </cell>
          <cell r="Z347">
            <v>97.1</v>
          </cell>
          <cell r="AA347" t="str">
            <v xml:space="preserve"> </v>
          </cell>
          <cell r="AB347">
            <v>96.3</v>
          </cell>
          <cell r="AC347" t="str">
            <v xml:space="preserve"> </v>
          </cell>
          <cell r="AD347">
            <v>96.3</v>
          </cell>
          <cell r="AE347" t="str">
            <v xml:space="preserve"> </v>
          </cell>
        </row>
        <row r="348">
          <cell r="A348" t="str">
            <v>Gemüse</v>
          </cell>
          <cell r="B348">
            <v>15.63</v>
          </cell>
          <cell r="C348">
            <v>1993</v>
          </cell>
          <cell r="D348">
            <v>106.6</v>
          </cell>
          <cell r="F348">
            <v>111.5</v>
          </cell>
          <cell r="H348">
            <v>131.4</v>
          </cell>
          <cell r="J348">
            <v>141.9</v>
          </cell>
          <cell r="L348">
            <v>126.4</v>
          </cell>
          <cell r="N348">
            <v>109.1</v>
          </cell>
          <cell r="P348">
            <v>101</v>
          </cell>
          <cell r="R348">
            <v>92.5</v>
          </cell>
          <cell r="T348">
            <v>88.7</v>
          </cell>
          <cell r="V348">
            <v>86.6</v>
          </cell>
          <cell r="X348">
            <v>89.6</v>
          </cell>
          <cell r="Z348">
            <v>94.9</v>
          </cell>
          <cell r="AB348">
            <v>94</v>
          </cell>
          <cell r="AD348">
            <v>96.9</v>
          </cell>
        </row>
        <row r="349">
          <cell r="A349" t="str">
            <v>Gemüse</v>
          </cell>
          <cell r="B349">
            <v>15.63</v>
          </cell>
          <cell r="C349">
            <v>1994</v>
          </cell>
          <cell r="D349">
            <v>97.4</v>
          </cell>
          <cell r="F349">
            <v>100.4</v>
          </cell>
          <cell r="H349">
            <v>110.7</v>
          </cell>
          <cell r="J349">
            <v>116.8</v>
          </cell>
          <cell r="L349">
            <v>127.1</v>
          </cell>
          <cell r="N349">
            <v>135.69999999999999</v>
          </cell>
          <cell r="P349">
            <v>113.7</v>
          </cell>
          <cell r="R349">
            <v>121.3</v>
          </cell>
          <cell r="T349">
            <v>126</v>
          </cell>
          <cell r="V349">
            <v>103</v>
          </cell>
          <cell r="X349">
            <v>98.8</v>
          </cell>
          <cell r="Z349">
            <v>105.4</v>
          </cell>
          <cell r="AB349">
            <v>107.3</v>
          </cell>
          <cell r="AD349">
            <v>107.7</v>
          </cell>
        </row>
        <row r="350">
          <cell r="A350" t="str">
            <v>Gemüse</v>
          </cell>
          <cell r="B350">
            <v>15.63</v>
          </cell>
          <cell r="C350">
            <v>1995</v>
          </cell>
          <cell r="D350">
            <v>110.1</v>
          </cell>
          <cell r="F350">
            <v>113.5</v>
          </cell>
          <cell r="H350">
            <v>120.7</v>
          </cell>
          <cell r="J350">
            <v>149.1</v>
          </cell>
          <cell r="L350">
            <v>133.9</v>
          </cell>
          <cell r="N350">
            <v>113.1</v>
          </cell>
          <cell r="P350">
            <v>105.7</v>
          </cell>
          <cell r="R350">
            <v>113.4</v>
          </cell>
          <cell r="T350">
            <v>105</v>
          </cell>
          <cell r="V350">
            <v>82</v>
          </cell>
          <cell r="X350">
            <v>83.4</v>
          </cell>
          <cell r="Z350">
            <v>95.2</v>
          </cell>
          <cell r="AB350">
            <v>102.6</v>
          </cell>
          <cell r="AD350">
            <v>102</v>
          </cell>
        </row>
        <row r="351">
          <cell r="A351" t="str">
            <v>Gemüse</v>
          </cell>
          <cell r="B351">
            <v>15.63</v>
          </cell>
          <cell r="C351">
            <v>1996</v>
          </cell>
          <cell r="D351">
            <v>100</v>
          </cell>
          <cell r="F351">
            <v>102.6</v>
          </cell>
          <cell r="H351">
            <v>136.30000000000001</v>
          </cell>
          <cell r="J351">
            <v>149.1</v>
          </cell>
          <cell r="L351">
            <v>130.19999999999999</v>
          </cell>
          <cell r="N351">
            <v>112</v>
          </cell>
          <cell r="P351">
            <v>105.4</v>
          </cell>
          <cell r="R351">
            <v>85</v>
          </cell>
          <cell r="T351">
            <v>88.2</v>
          </cell>
          <cell r="V351">
            <v>84.1</v>
          </cell>
          <cell r="X351">
            <v>86</v>
          </cell>
          <cell r="Z351">
            <v>89.5</v>
          </cell>
          <cell r="AB351">
            <v>94.4</v>
          </cell>
        </row>
        <row r="352">
          <cell r="A352" t="str">
            <v>Gemüse</v>
          </cell>
          <cell r="B352">
            <v>15.63</v>
          </cell>
          <cell r="C352">
            <v>1997</v>
          </cell>
        </row>
        <row r="353">
          <cell r="A353" t="str">
            <v>Weinmost</v>
          </cell>
          <cell r="B353">
            <v>21.76</v>
          </cell>
          <cell r="C353">
            <v>1985</v>
          </cell>
          <cell r="D353">
            <v>74.599999999999994</v>
          </cell>
          <cell r="F353">
            <v>74.599999999999994</v>
          </cell>
          <cell r="H353">
            <v>74.599999999999994</v>
          </cell>
          <cell r="J353">
            <v>74.599999999999994</v>
          </cell>
          <cell r="L353">
            <v>74.599999999999994</v>
          </cell>
          <cell r="N353">
            <v>74.599999999999994</v>
          </cell>
          <cell r="P353">
            <v>74.599999999999994</v>
          </cell>
          <cell r="R353">
            <v>74.599999999999994</v>
          </cell>
          <cell r="T353">
            <v>74.599999999999994</v>
          </cell>
          <cell r="V353">
            <v>100</v>
          </cell>
          <cell r="X353">
            <v>100</v>
          </cell>
          <cell r="Z353">
            <v>100</v>
          </cell>
          <cell r="AB353">
            <v>100</v>
          </cell>
          <cell r="AD353">
            <v>100</v>
          </cell>
        </row>
        <row r="354">
          <cell r="A354" t="str">
            <v>Weinmost</v>
          </cell>
          <cell r="B354">
            <v>21.76</v>
          </cell>
          <cell r="C354">
            <v>1986</v>
          </cell>
          <cell r="D354">
            <v>100</v>
          </cell>
          <cell r="F354">
            <v>100</v>
          </cell>
          <cell r="H354">
            <v>100</v>
          </cell>
          <cell r="J354">
            <v>100</v>
          </cell>
          <cell r="L354">
            <v>100</v>
          </cell>
          <cell r="N354">
            <v>100</v>
          </cell>
          <cell r="P354">
            <v>100</v>
          </cell>
          <cell r="R354">
            <v>100</v>
          </cell>
          <cell r="T354">
            <v>100</v>
          </cell>
          <cell r="V354">
            <v>64.5</v>
          </cell>
          <cell r="X354">
            <v>64.5</v>
          </cell>
          <cell r="Z354">
            <v>64.5</v>
          </cell>
          <cell r="AB354">
            <v>64.5</v>
          </cell>
          <cell r="AD354">
            <v>64.5</v>
          </cell>
        </row>
        <row r="355">
          <cell r="A355" t="str">
            <v>Weinmost</v>
          </cell>
          <cell r="B355">
            <v>21.76</v>
          </cell>
          <cell r="C355">
            <v>1987</v>
          </cell>
          <cell r="D355">
            <v>64.5</v>
          </cell>
          <cell r="F355">
            <v>64.5</v>
          </cell>
          <cell r="H355">
            <v>64.5</v>
          </cell>
          <cell r="J355">
            <v>64.5</v>
          </cell>
          <cell r="L355">
            <v>64.5</v>
          </cell>
          <cell r="N355">
            <v>64.5</v>
          </cell>
          <cell r="P355">
            <v>64.5</v>
          </cell>
          <cell r="R355">
            <v>64.5</v>
          </cell>
          <cell r="T355">
            <v>64.5</v>
          </cell>
          <cell r="V355">
            <v>66.2</v>
          </cell>
          <cell r="W355" t="str">
            <v xml:space="preserve"> </v>
          </cell>
          <cell r="X355">
            <v>66.2</v>
          </cell>
          <cell r="Z355">
            <v>66.2</v>
          </cell>
          <cell r="AB355">
            <v>66.2</v>
          </cell>
          <cell r="AD355">
            <v>66.2</v>
          </cell>
        </row>
        <row r="356">
          <cell r="A356" t="str">
            <v>Weinmost</v>
          </cell>
          <cell r="B356">
            <v>21.76</v>
          </cell>
          <cell r="C356">
            <v>1988</v>
          </cell>
          <cell r="D356">
            <v>66.2</v>
          </cell>
          <cell r="E356" t="str">
            <v xml:space="preserve"> </v>
          </cell>
          <cell r="F356">
            <v>66.2</v>
          </cell>
          <cell r="G356" t="str">
            <v xml:space="preserve"> </v>
          </cell>
          <cell r="H356">
            <v>66.2</v>
          </cell>
          <cell r="I356" t="str">
            <v xml:space="preserve"> </v>
          </cell>
          <cell r="J356">
            <v>66.2</v>
          </cell>
          <cell r="L356">
            <v>66.2</v>
          </cell>
          <cell r="N356">
            <v>66.2</v>
          </cell>
          <cell r="O356" t="str">
            <v xml:space="preserve"> </v>
          </cell>
          <cell r="P356">
            <v>66.2</v>
          </cell>
          <cell r="R356">
            <v>66.2</v>
          </cell>
          <cell r="T356">
            <v>66.2</v>
          </cell>
          <cell r="U356" t="str">
            <v xml:space="preserve"> </v>
          </cell>
          <cell r="V356">
            <v>69.900000000000006</v>
          </cell>
          <cell r="W356" t="str">
            <v xml:space="preserve"> </v>
          </cell>
          <cell r="X356">
            <v>69.900000000000006</v>
          </cell>
          <cell r="Y356" t="str">
            <v xml:space="preserve"> </v>
          </cell>
          <cell r="Z356">
            <v>69.900000000000006</v>
          </cell>
          <cell r="AA356" t="str">
            <v xml:space="preserve"> </v>
          </cell>
          <cell r="AB356">
            <v>69.900000000000006</v>
          </cell>
          <cell r="AC356" t="str">
            <v xml:space="preserve"> </v>
          </cell>
          <cell r="AD356">
            <v>69.900000000000006</v>
          </cell>
          <cell r="AE356" t="str">
            <v xml:space="preserve"> </v>
          </cell>
        </row>
        <row r="357">
          <cell r="A357" t="str">
            <v>Weinmost</v>
          </cell>
          <cell r="B357">
            <v>21.76</v>
          </cell>
          <cell r="C357">
            <v>1989</v>
          </cell>
          <cell r="D357">
            <v>69.900000000000006</v>
          </cell>
          <cell r="E357" t="str">
            <v xml:space="preserve"> </v>
          </cell>
          <cell r="F357">
            <v>69.900000000000006</v>
          </cell>
          <cell r="G357" t="str">
            <v xml:space="preserve"> </v>
          </cell>
          <cell r="H357">
            <v>69.900000000000006</v>
          </cell>
          <cell r="I357" t="str">
            <v xml:space="preserve"> </v>
          </cell>
          <cell r="J357">
            <v>69.900000000000006</v>
          </cell>
          <cell r="K357" t="str">
            <v xml:space="preserve"> </v>
          </cell>
          <cell r="L357">
            <v>69.900000000000006</v>
          </cell>
          <cell r="M357" t="str">
            <v xml:space="preserve"> </v>
          </cell>
          <cell r="N357">
            <v>69.900000000000006</v>
          </cell>
          <cell r="O357" t="str">
            <v xml:space="preserve"> </v>
          </cell>
          <cell r="P357">
            <v>69.900000000000006</v>
          </cell>
          <cell r="Q357" t="str">
            <v xml:space="preserve"> </v>
          </cell>
          <cell r="R357">
            <v>69.900000000000006</v>
          </cell>
          <cell r="S357" t="str">
            <v xml:space="preserve"> </v>
          </cell>
          <cell r="T357">
            <v>69.900000000000006</v>
          </cell>
          <cell r="U357" t="str">
            <v xml:space="preserve"> </v>
          </cell>
          <cell r="V357">
            <v>69.900000000000006</v>
          </cell>
          <cell r="W357" t="str">
            <v xml:space="preserve"> </v>
          </cell>
          <cell r="X357">
            <v>65.599999999999994</v>
          </cell>
          <cell r="Y357" t="str">
            <v xml:space="preserve"> </v>
          </cell>
          <cell r="Z357">
            <v>65.599999999999994</v>
          </cell>
          <cell r="AA357" t="str">
            <v xml:space="preserve"> </v>
          </cell>
          <cell r="AB357">
            <v>65.599999999999994</v>
          </cell>
          <cell r="AC357" t="str">
            <v xml:space="preserve"> </v>
          </cell>
          <cell r="AD357">
            <v>65.599999999999994</v>
          </cell>
          <cell r="AE357" t="str">
            <v xml:space="preserve"> </v>
          </cell>
        </row>
        <row r="358">
          <cell r="A358" t="str">
            <v>Weinmost</v>
          </cell>
          <cell r="B358">
            <v>21.76</v>
          </cell>
          <cell r="C358">
            <v>1990</v>
          </cell>
          <cell r="D358">
            <v>65.599999999999994</v>
          </cell>
          <cell r="E358" t="str">
            <v xml:space="preserve"> </v>
          </cell>
          <cell r="F358">
            <v>65.599999999999994</v>
          </cell>
          <cell r="G358" t="str">
            <v xml:space="preserve"> </v>
          </cell>
          <cell r="H358">
            <v>65.599999999999994</v>
          </cell>
          <cell r="I358" t="str">
            <v xml:space="preserve"> </v>
          </cell>
          <cell r="J358">
            <v>65.599999999999994</v>
          </cell>
          <cell r="K358" t="str">
            <v xml:space="preserve"> </v>
          </cell>
          <cell r="L358">
            <v>65.599999999999994</v>
          </cell>
          <cell r="M358" t="str">
            <v xml:space="preserve"> </v>
          </cell>
          <cell r="N358">
            <v>65.599999999999994</v>
          </cell>
          <cell r="O358" t="str">
            <v xml:space="preserve"> </v>
          </cell>
          <cell r="P358">
            <v>65.599999999999994</v>
          </cell>
          <cell r="Q358" t="str">
            <v xml:space="preserve"> </v>
          </cell>
          <cell r="R358">
            <v>65.599999999999994</v>
          </cell>
          <cell r="S358" t="str">
            <v xml:space="preserve"> </v>
          </cell>
          <cell r="T358">
            <v>65.599999999999994</v>
          </cell>
          <cell r="U358" t="str">
            <v xml:space="preserve"> </v>
          </cell>
          <cell r="V358">
            <v>73.3</v>
          </cell>
          <cell r="W358" t="str">
            <v xml:space="preserve"> </v>
          </cell>
          <cell r="X358">
            <v>73.3</v>
          </cell>
          <cell r="Y358" t="str">
            <v xml:space="preserve"> </v>
          </cell>
          <cell r="Z358">
            <v>73.3</v>
          </cell>
          <cell r="AA358" t="str">
            <v xml:space="preserve"> </v>
          </cell>
          <cell r="AB358">
            <v>73.3</v>
          </cell>
          <cell r="AC358" t="str">
            <v xml:space="preserve"> </v>
          </cell>
          <cell r="AD358">
            <v>73.3</v>
          </cell>
          <cell r="AE358" t="str">
            <v xml:space="preserve"> </v>
          </cell>
        </row>
        <row r="359">
          <cell r="A359" t="str">
            <v>Weinmost</v>
          </cell>
          <cell r="B359">
            <v>21.76</v>
          </cell>
          <cell r="C359">
            <v>1991</v>
          </cell>
          <cell r="D359">
            <v>73.3</v>
          </cell>
          <cell r="E359" t="str">
            <v xml:space="preserve"> </v>
          </cell>
          <cell r="F359">
            <v>73.3</v>
          </cell>
          <cell r="G359" t="str">
            <v xml:space="preserve"> </v>
          </cell>
          <cell r="H359">
            <v>73.3</v>
          </cell>
          <cell r="I359" t="str">
            <v xml:space="preserve"> </v>
          </cell>
          <cell r="J359">
            <v>73.3</v>
          </cell>
          <cell r="K359" t="str">
            <v xml:space="preserve"> </v>
          </cell>
          <cell r="L359">
            <v>73.3</v>
          </cell>
          <cell r="M359" t="str">
            <v xml:space="preserve"> </v>
          </cell>
          <cell r="N359">
            <v>73.3</v>
          </cell>
          <cell r="O359" t="str">
            <v xml:space="preserve"> </v>
          </cell>
          <cell r="P359">
            <v>73.3</v>
          </cell>
          <cell r="Q359" t="str">
            <v xml:space="preserve"> </v>
          </cell>
          <cell r="R359">
            <v>73.3</v>
          </cell>
          <cell r="S359" t="str">
            <v xml:space="preserve"> </v>
          </cell>
          <cell r="T359">
            <v>73.3</v>
          </cell>
          <cell r="U359" t="str">
            <v xml:space="preserve"> </v>
          </cell>
          <cell r="V359">
            <v>64.599999999999994</v>
          </cell>
          <cell r="W359" t="str">
            <v xml:space="preserve"> </v>
          </cell>
          <cell r="X359">
            <v>64.599999999999994</v>
          </cell>
          <cell r="Y359" t="str">
            <v xml:space="preserve"> </v>
          </cell>
          <cell r="Z359">
            <v>64.599999999999994</v>
          </cell>
          <cell r="AA359" t="str">
            <v xml:space="preserve"> </v>
          </cell>
          <cell r="AB359">
            <v>64.599999999999994</v>
          </cell>
          <cell r="AC359" t="str">
            <v xml:space="preserve"> </v>
          </cell>
          <cell r="AD359">
            <v>64.599999999999994</v>
          </cell>
          <cell r="AE359" t="str">
            <v xml:space="preserve"> </v>
          </cell>
        </row>
        <row r="360">
          <cell r="A360" t="str">
            <v>Weinmost</v>
          </cell>
          <cell r="B360">
            <v>21.76</v>
          </cell>
          <cell r="C360">
            <v>1992</v>
          </cell>
          <cell r="D360">
            <v>64.599999999999994</v>
          </cell>
          <cell r="E360" t="str">
            <v xml:space="preserve"> </v>
          </cell>
          <cell r="F360">
            <v>64.599999999999994</v>
          </cell>
          <cell r="G360" t="str">
            <v xml:space="preserve"> </v>
          </cell>
          <cell r="H360">
            <v>64.599999999999994</v>
          </cell>
          <cell r="I360" t="str">
            <v xml:space="preserve"> </v>
          </cell>
          <cell r="J360">
            <v>64.599999999999994</v>
          </cell>
          <cell r="K360" t="str">
            <v xml:space="preserve"> </v>
          </cell>
          <cell r="L360">
            <v>64.599999999999994</v>
          </cell>
          <cell r="M360" t="str">
            <v xml:space="preserve"> </v>
          </cell>
          <cell r="N360">
            <v>64.599999999999994</v>
          </cell>
          <cell r="O360" t="str">
            <v xml:space="preserve"> </v>
          </cell>
          <cell r="P360">
            <v>64.599999999999994</v>
          </cell>
          <cell r="Q360" t="str">
            <v xml:space="preserve"> </v>
          </cell>
          <cell r="R360">
            <v>64.599999999999994</v>
          </cell>
          <cell r="S360" t="str">
            <v xml:space="preserve"> </v>
          </cell>
          <cell r="T360">
            <v>64.599999999999994</v>
          </cell>
          <cell r="U360" t="str">
            <v xml:space="preserve"> </v>
          </cell>
          <cell r="V360">
            <v>50</v>
          </cell>
          <cell r="X360">
            <v>50</v>
          </cell>
          <cell r="Z360">
            <v>50</v>
          </cell>
          <cell r="AB360">
            <v>50</v>
          </cell>
          <cell r="AD360">
            <v>50</v>
          </cell>
          <cell r="AE360" t="str">
            <v xml:space="preserve"> </v>
          </cell>
        </row>
        <row r="361">
          <cell r="A361" t="str">
            <v>Weinmost</v>
          </cell>
          <cell r="B361">
            <v>21.76</v>
          </cell>
          <cell r="C361">
            <v>1993</v>
          </cell>
          <cell r="D361">
            <v>50</v>
          </cell>
          <cell r="F361">
            <v>50</v>
          </cell>
          <cell r="H361">
            <v>50</v>
          </cell>
          <cell r="J361">
            <v>50</v>
          </cell>
          <cell r="L361">
            <v>50</v>
          </cell>
          <cell r="N361">
            <v>50</v>
          </cell>
          <cell r="P361">
            <v>50</v>
          </cell>
          <cell r="R361">
            <v>50</v>
          </cell>
          <cell r="T361">
            <v>50</v>
          </cell>
          <cell r="V361">
            <v>58.7</v>
          </cell>
          <cell r="X361">
            <v>58.7</v>
          </cell>
          <cell r="Z361">
            <v>58.7</v>
          </cell>
          <cell r="AB361">
            <v>58.7</v>
          </cell>
          <cell r="AD361">
            <v>58.7</v>
          </cell>
        </row>
        <row r="362">
          <cell r="A362" t="str">
            <v>Weinmost</v>
          </cell>
          <cell r="B362">
            <v>21.76</v>
          </cell>
          <cell r="C362">
            <v>1994</v>
          </cell>
          <cell r="D362">
            <v>58.7</v>
          </cell>
          <cell r="F362">
            <v>58.7</v>
          </cell>
          <cell r="H362">
            <v>58.7</v>
          </cell>
          <cell r="J362">
            <v>58.7</v>
          </cell>
          <cell r="L362">
            <v>58.7</v>
          </cell>
          <cell r="N362">
            <v>58.7</v>
          </cell>
          <cell r="P362">
            <v>58.7</v>
          </cell>
          <cell r="R362">
            <v>58.7</v>
          </cell>
          <cell r="T362">
            <v>64.400000000000006</v>
          </cell>
          <cell r="V362">
            <v>64.400000000000006</v>
          </cell>
          <cell r="X362">
            <v>64.400000000000006</v>
          </cell>
          <cell r="Z362">
            <v>64.400000000000006</v>
          </cell>
          <cell r="AB362">
            <v>64.400000000000006</v>
          </cell>
          <cell r="AD362">
            <v>64.400000000000006</v>
          </cell>
        </row>
        <row r="363">
          <cell r="A363" t="str">
            <v>Weinmost</v>
          </cell>
          <cell r="B363">
            <v>21.76</v>
          </cell>
          <cell r="C363">
            <v>1995</v>
          </cell>
          <cell r="D363">
            <v>64.400000000000006</v>
          </cell>
          <cell r="F363">
            <v>64.400000000000006</v>
          </cell>
          <cell r="H363">
            <v>64.400000000000006</v>
          </cell>
          <cell r="J363">
            <v>64.400000000000006</v>
          </cell>
          <cell r="L363">
            <v>64.400000000000006</v>
          </cell>
          <cell r="N363">
            <v>64.400000000000006</v>
          </cell>
          <cell r="P363">
            <v>64.400000000000006</v>
          </cell>
          <cell r="R363">
            <v>64.400000000000006</v>
          </cell>
          <cell r="T363">
            <v>64.400000000000006</v>
          </cell>
          <cell r="V363">
            <v>75.3</v>
          </cell>
          <cell r="X363">
            <v>75.3</v>
          </cell>
          <cell r="Z363">
            <v>75.3</v>
          </cell>
          <cell r="AB363">
            <v>75.3</v>
          </cell>
          <cell r="AD363">
            <v>75.3</v>
          </cell>
        </row>
        <row r="364">
          <cell r="A364" t="str">
            <v>Weinmost</v>
          </cell>
          <cell r="B364">
            <v>21.76</v>
          </cell>
          <cell r="C364">
            <v>1996</v>
          </cell>
          <cell r="D364">
            <v>75.3</v>
          </cell>
          <cell r="F364">
            <v>75.3</v>
          </cell>
          <cell r="H364">
            <v>75.3</v>
          </cell>
          <cell r="J364">
            <v>75.3</v>
          </cell>
          <cell r="L364">
            <v>75.3</v>
          </cell>
          <cell r="N364">
            <v>75.3</v>
          </cell>
          <cell r="P364">
            <v>75.3</v>
          </cell>
          <cell r="R364">
            <v>75.3</v>
          </cell>
          <cell r="T364">
            <v>75.3</v>
          </cell>
          <cell r="V364">
            <v>80.599999999999994</v>
          </cell>
          <cell r="X364">
            <v>80.599999999999994</v>
          </cell>
          <cell r="Z364">
            <v>80.599999999999994</v>
          </cell>
          <cell r="AB364">
            <v>78.8</v>
          </cell>
        </row>
        <row r="365">
          <cell r="A365" t="str">
            <v>Weinmost</v>
          </cell>
          <cell r="B365">
            <v>21.76</v>
          </cell>
          <cell r="C365">
            <v>1997</v>
          </cell>
        </row>
        <row r="366">
          <cell r="A366" t="str">
            <v>Baumschulerzeugnisse</v>
          </cell>
          <cell r="B366">
            <v>17.510000000000002</v>
          </cell>
          <cell r="C366">
            <v>1985</v>
          </cell>
          <cell r="D366">
            <v>96.9</v>
          </cell>
          <cell r="F366">
            <v>96.9</v>
          </cell>
          <cell r="H366">
            <v>96.9</v>
          </cell>
          <cell r="J366">
            <v>96.9</v>
          </cell>
          <cell r="L366">
            <v>96.9</v>
          </cell>
          <cell r="N366">
            <v>96.9</v>
          </cell>
          <cell r="P366">
            <v>96.9</v>
          </cell>
          <cell r="R366">
            <v>97.4</v>
          </cell>
          <cell r="T366">
            <v>98.1</v>
          </cell>
          <cell r="V366">
            <v>103.7</v>
          </cell>
          <cell r="X366">
            <v>103.7</v>
          </cell>
          <cell r="Z366">
            <v>103.7</v>
          </cell>
          <cell r="AB366">
            <v>100</v>
          </cell>
          <cell r="AD366">
            <v>103.6</v>
          </cell>
        </row>
        <row r="367">
          <cell r="A367" t="str">
            <v>Baumschulerzeugnisse</v>
          </cell>
          <cell r="B367">
            <v>17.510000000000002</v>
          </cell>
          <cell r="C367">
            <v>1986</v>
          </cell>
          <cell r="D367">
            <v>103.7</v>
          </cell>
          <cell r="F367">
            <v>103.7</v>
          </cell>
          <cell r="H367">
            <v>103.7</v>
          </cell>
          <cell r="J367">
            <v>103.7</v>
          </cell>
          <cell r="L367">
            <v>103.7</v>
          </cell>
          <cell r="N367">
            <v>103.7</v>
          </cell>
          <cell r="P367">
            <v>103.7</v>
          </cell>
          <cell r="R367">
            <v>103.7</v>
          </cell>
          <cell r="T367">
            <v>104.8</v>
          </cell>
          <cell r="V367">
            <v>111</v>
          </cell>
          <cell r="X367">
            <v>111</v>
          </cell>
          <cell r="Z367">
            <v>111</v>
          </cell>
          <cell r="AB367">
            <v>107</v>
          </cell>
          <cell r="AD367">
            <v>110.9</v>
          </cell>
        </row>
        <row r="368">
          <cell r="A368" t="str">
            <v>Baumschulerzeugnisse</v>
          </cell>
          <cell r="B368">
            <v>17.510000000000002</v>
          </cell>
          <cell r="C368">
            <v>1987</v>
          </cell>
          <cell r="D368">
            <v>111</v>
          </cell>
          <cell r="F368">
            <v>111</v>
          </cell>
          <cell r="H368">
            <v>111</v>
          </cell>
          <cell r="J368">
            <v>111</v>
          </cell>
          <cell r="L368">
            <v>111</v>
          </cell>
          <cell r="N368">
            <v>111</v>
          </cell>
          <cell r="P368">
            <v>111</v>
          </cell>
          <cell r="R368">
            <v>111</v>
          </cell>
          <cell r="T368">
            <v>111.3</v>
          </cell>
          <cell r="V368">
            <v>116</v>
          </cell>
          <cell r="X368">
            <v>116</v>
          </cell>
          <cell r="Z368">
            <v>116</v>
          </cell>
          <cell r="AB368">
            <v>113.5</v>
          </cell>
          <cell r="AD368">
            <v>116</v>
          </cell>
        </row>
        <row r="369">
          <cell r="A369" t="str">
            <v>Baumschulerzeugnisse</v>
          </cell>
          <cell r="B369">
            <v>17.510000000000002</v>
          </cell>
          <cell r="C369">
            <v>1988</v>
          </cell>
          <cell r="D369">
            <v>116</v>
          </cell>
          <cell r="E369" t="str">
            <v xml:space="preserve"> </v>
          </cell>
          <cell r="F369">
            <v>116</v>
          </cell>
          <cell r="G369" t="str">
            <v xml:space="preserve"> </v>
          </cell>
          <cell r="H369">
            <v>116</v>
          </cell>
          <cell r="I369" t="str">
            <v xml:space="preserve"> </v>
          </cell>
          <cell r="J369">
            <v>116</v>
          </cell>
          <cell r="K369" t="str">
            <v xml:space="preserve"> </v>
          </cell>
          <cell r="L369">
            <v>116</v>
          </cell>
          <cell r="M369" t="str">
            <v xml:space="preserve"> </v>
          </cell>
          <cell r="N369">
            <v>116</v>
          </cell>
          <cell r="O369" t="str">
            <v xml:space="preserve"> </v>
          </cell>
          <cell r="P369">
            <v>116</v>
          </cell>
          <cell r="Q369" t="str">
            <v xml:space="preserve"> </v>
          </cell>
          <cell r="R369">
            <v>116</v>
          </cell>
          <cell r="S369" t="str">
            <v xml:space="preserve"> </v>
          </cell>
          <cell r="T369">
            <v>116.5</v>
          </cell>
          <cell r="U369" t="str">
            <v xml:space="preserve"> </v>
          </cell>
          <cell r="V369">
            <v>116.9</v>
          </cell>
          <cell r="W369" t="str">
            <v xml:space="preserve"> </v>
          </cell>
          <cell r="X369">
            <v>116.9</v>
          </cell>
          <cell r="Y369" t="str">
            <v xml:space="preserve"> </v>
          </cell>
          <cell r="Z369">
            <v>116.9</v>
          </cell>
          <cell r="AA369" t="str">
            <v xml:space="preserve"> </v>
          </cell>
          <cell r="AB369">
            <v>116.3</v>
          </cell>
          <cell r="AC369" t="str">
            <v xml:space="preserve"> </v>
          </cell>
          <cell r="AD369">
            <v>116.8</v>
          </cell>
          <cell r="AE369" t="str">
            <v xml:space="preserve"> </v>
          </cell>
        </row>
        <row r="370">
          <cell r="A370" t="str">
            <v>Baumschulerzeugnisse</v>
          </cell>
          <cell r="B370">
            <v>17.510000000000002</v>
          </cell>
          <cell r="C370">
            <v>1989</v>
          </cell>
          <cell r="D370">
            <v>116.9</v>
          </cell>
          <cell r="E370" t="str">
            <v xml:space="preserve"> </v>
          </cell>
          <cell r="F370">
            <v>116.9</v>
          </cell>
          <cell r="G370" t="str">
            <v xml:space="preserve"> </v>
          </cell>
          <cell r="H370">
            <v>116.9</v>
          </cell>
          <cell r="I370" t="str">
            <v xml:space="preserve"> </v>
          </cell>
          <cell r="J370">
            <v>116.9</v>
          </cell>
          <cell r="K370" t="str">
            <v xml:space="preserve"> </v>
          </cell>
          <cell r="L370">
            <v>116.9</v>
          </cell>
          <cell r="M370" t="str">
            <v xml:space="preserve"> </v>
          </cell>
          <cell r="N370">
            <v>116.9</v>
          </cell>
          <cell r="O370" t="str">
            <v xml:space="preserve"> </v>
          </cell>
          <cell r="P370">
            <v>116.9</v>
          </cell>
          <cell r="Q370" t="str">
            <v xml:space="preserve"> </v>
          </cell>
          <cell r="R370">
            <v>116.9</v>
          </cell>
          <cell r="S370" t="str">
            <v xml:space="preserve"> </v>
          </cell>
          <cell r="T370">
            <v>116.9</v>
          </cell>
          <cell r="U370" t="str">
            <v xml:space="preserve"> </v>
          </cell>
          <cell r="V370">
            <v>118.5</v>
          </cell>
          <cell r="W370" t="str">
            <v xml:space="preserve"> </v>
          </cell>
          <cell r="X370">
            <v>120.5</v>
          </cell>
          <cell r="Y370" t="str">
            <v xml:space="preserve"> </v>
          </cell>
          <cell r="Z370">
            <v>120.5</v>
          </cell>
          <cell r="AA370" t="str">
            <v xml:space="preserve"> </v>
          </cell>
          <cell r="AB370">
            <v>118.4</v>
          </cell>
          <cell r="AC370" t="str">
            <v xml:space="preserve"> </v>
          </cell>
          <cell r="AD370">
            <v>120.1</v>
          </cell>
          <cell r="AE370" t="str">
            <v xml:space="preserve"> </v>
          </cell>
        </row>
        <row r="371">
          <cell r="A371" t="str">
            <v>Baumschulerzeugnisse</v>
          </cell>
          <cell r="B371">
            <v>17.510000000000002</v>
          </cell>
          <cell r="C371">
            <v>1990</v>
          </cell>
          <cell r="D371">
            <v>120.5</v>
          </cell>
          <cell r="E371" t="str">
            <v xml:space="preserve"> </v>
          </cell>
          <cell r="F371">
            <v>120.5</v>
          </cell>
          <cell r="G371" t="str">
            <v xml:space="preserve"> </v>
          </cell>
          <cell r="H371">
            <v>120.5</v>
          </cell>
          <cell r="I371" t="str">
            <v xml:space="preserve"> </v>
          </cell>
          <cell r="J371">
            <v>120.5</v>
          </cell>
          <cell r="K371" t="str">
            <v xml:space="preserve"> </v>
          </cell>
          <cell r="L371">
            <v>120.5</v>
          </cell>
          <cell r="M371" t="str">
            <v xml:space="preserve"> </v>
          </cell>
          <cell r="N371">
            <v>120.5</v>
          </cell>
          <cell r="O371" t="str">
            <v xml:space="preserve"> </v>
          </cell>
          <cell r="P371">
            <v>120.5</v>
          </cell>
          <cell r="Q371" t="str">
            <v xml:space="preserve"> </v>
          </cell>
          <cell r="R371">
            <v>120.5</v>
          </cell>
          <cell r="S371" t="str">
            <v xml:space="preserve"> </v>
          </cell>
          <cell r="T371">
            <v>120.5</v>
          </cell>
          <cell r="U371" t="str">
            <v xml:space="preserve"> </v>
          </cell>
          <cell r="V371">
            <v>120.2</v>
          </cell>
          <cell r="W371" t="str">
            <v xml:space="preserve"> </v>
          </cell>
          <cell r="X371">
            <v>102.2</v>
          </cell>
          <cell r="Y371" t="str">
            <v xml:space="preserve"> </v>
          </cell>
          <cell r="Z371">
            <v>120.2</v>
          </cell>
          <cell r="AA371" t="str">
            <v xml:space="preserve"> </v>
          </cell>
          <cell r="AB371">
            <v>120.3</v>
          </cell>
          <cell r="AC371" t="str">
            <v xml:space="preserve"> </v>
          </cell>
          <cell r="AD371">
            <v>120.2</v>
          </cell>
          <cell r="AE371" t="str">
            <v xml:space="preserve"> </v>
          </cell>
        </row>
        <row r="372">
          <cell r="A372" t="str">
            <v>Baumschulerzeugnisse</v>
          </cell>
          <cell r="B372">
            <v>17.510000000000002</v>
          </cell>
          <cell r="C372">
            <v>1991</v>
          </cell>
          <cell r="D372">
            <v>120.2</v>
          </cell>
          <cell r="E372" t="str">
            <v xml:space="preserve"> </v>
          </cell>
          <cell r="F372">
            <v>120.2</v>
          </cell>
          <cell r="G372" t="str">
            <v xml:space="preserve"> </v>
          </cell>
          <cell r="H372">
            <v>120.2</v>
          </cell>
          <cell r="I372" t="str">
            <v xml:space="preserve"> </v>
          </cell>
          <cell r="J372">
            <v>120.2</v>
          </cell>
          <cell r="K372" t="str">
            <v xml:space="preserve"> </v>
          </cell>
          <cell r="L372">
            <v>120.2</v>
          </cell>
          <cell r="M372" t="str">
            <v xml:space="preserve"> </v>
          </cell>
          <cell r="N372">
            <v>120.2</v>
          </cell>
          <cell r="O372" t="str">
            <v xml:space="preserve"> </v>
          </cell>
          <cell r="P372">
            <v>120.2</v>
          </cell>
          <cell r="Q372" t="str">
            <v xml:space="preserve"> </v>
          </cell>
          <cell r="R372">
            <v>120.2</v>
          </cell>
          <cell r="S372" t="str">
            <v xml:space="preserve"> </v>
          </cell>
          <cell r="T372">
            <v>121.6</v>
          </cell>
          <cell r="U372" t="str">
            <v xml:space="preserve"> </v>
          </cell>
          <cell r="V372">
            <v>128.19999999999999</v>
          </cell>
          <cell r="W372" t="str">
            <v xml:space="preserve"> </v>
          </cell>
          <cell r="X372">
            <v>128.19999999999999</v>
          </cell>
          <cell r="Y372" t="str">
            <v xml:space="preserve"> </v>
          </cell>
          <cell r="Z372">
            <v>128.19999999999999</v>
          </cell>
          <cell r="AA372" t="str">
            <v xml:space="preserve"> </v>
          </cell>
          <cell r="AB372">
            <v>123.8</v>
          </cell>
          <cell r="AC372" t="str">
            <v xml:space="preserve"> </v>
          </cell>
          <cell r="AD372">
            <v>128.1</v>
          </cell>
          <cell r="AE372" t="str">
            <v xml:space="preserve"> </v>
          </cell>
        </row>
        <row r="373">
          <cell r="A373" t="str">
            <v>Baumschulerzeugnisse</v>
          </cell>
          <cell r="B373">
            <v>17.510000000000002</v>
          </cell>
          <cell r="C373">
            <v>1992</v>
          </cell>
          <cell r="D373">
            <v>128.19999999999999</v>
          </cell>
          <cell r="E373" t="str">
            <v xml:space="preserve"> </v>
          </cell>
          <cell r="F373">
            <v>128.19999999999999</v>
          </cell>
          <cell r="G373" t="str">
            <v xml:space="preserve"> </v>
          </cell>
          <cell r="H373">
            <v>128.19999999999999</v>
          </cell>
          <cell r="I373" t="str">
            <v xml:space="preserve"> </v>
          </cell>
          <cell r="J373">
            <v>128.19999999999999</v>
          </cell>
          <cell r="K373" t="str">
            <v xml:space="preserve"> </v>
          </cell>
          <cell r="L373">
            <v>128.19999999999999</v>
          </cell>
          <cell r="M373" t="str">
            <v xml:space="preserve"> </v>
          </cell>
          <cell r="N373">
            <v>128.19999999999999</v>
          </cell>
          <cell r="O373" t="str">
            <v xml:space="preserve"> </v>
          </cell>
          <cell r="P373">
            <v>128.19999999999999</v>
          </cell>
          <cell r="Q373" t="str">
            <v xml:space="preserve"> </v>
          </cell>
          <cell r="R373">
            <v>128.19999999999999</v>
          </cell>
          <cell r="S373" t="str">
            <v xml:space="preserve"> </v>
          </cell>
          <cell r="T373">
            <v>130.19999999999999</v>
          </cell>
          <cell r="U373" t="str">
            <v xml:space="preserve"> </v>
          </cell>
          <cell r="V373">
            <v>136.5</v>
          </cell>
          <cell r="W373" t="str">
            <v xml:space="preserve"> </v>
          </cell>
          <cell r="X373">
            <v>136.5</v>
          </cell>
          <cell r="Y373" t="str">
            <v xml:space="preserve"> </v>
          </cell>
          <cell r="Z373">
            <v>136.5</v>
          </cell>
          <cell r="AA373" t="str">
            <v xml:space="preserve"> </v>
          </cell>
          <cell r="AB373">
            <v>131.69999999999999</v>
          </cell>
          <cell r="AC373" t="str">
            <v xml:space="preserve"> </v>
          </cell>
          <cell r="AD373">
            <v>136.4</v>
          </cell>
          <cell r="AE373" t="str">
            <v xml:space="preserve"> </v>
          </cell>
        </row>
        <row r="374">
          <cell r="A374" t="str">
            <v>Baumschulerzeugnisse</v>
          </cell>
          <cell r="B374">
            <v>17.510000000000002</v>
          </cell>
          <cell r="C374">
            <v>1993</v>
          </cell>
          <cell r="D374">
            <v>136.5</v>
          </cell>
          <cell r="F374">
            <v>136.5</v>
          </cell>
          <cell r="H374">
            <v>136.5</v>
          </cell>
          <cell r="J374">
            <v>136.5</v>
          </cell>
          <cell r="L374">
            <v>136.5</v>
          </cell>
          <cell r="N374">
            <v>136.5</v>
          </cell>
          <cell r="P374">
            <v>136.5</v>
          </cell>
          <cell r="R374">
            <v>136.5</v>
          </cell>
          <cell r="T374">
            <v>137.1</v>
          </cell>
          <cell r="V374">
            <v>139.4</v>
          </cell>
          <cell r="X374">
            <v>139.4</v>
          </cell>
          <cell r="Z374">
            <v>139.4</v>
          </cell>
          <cell r="AB374">
            <v>137.69999999999999</v>
          </cell>
          <cell r="AD374">
            <v>139.30000000000001</v>
          </cell>
        </row>
        <row r="375">
          <cell r="A375" t="str">
            <v>Baumschulerzeugnisse</v>
          </cell>
          <cell r="B375">
            <v>17.510000000000002</v>
          </cell>
          <cell r="C375">
            <v>1994</v>
          </cell>
          <cell r="D375">
            <v>139.4</v>
          </cell>
          <cell r="F375">
            <v>139.4</v>
          </cell>
          <cell r="H375">
            <v>139.4</v>
          </cell>
          <cell r="J375">
            <v>139.4</v>
          </cell>
          <cell r="L375">
            <v>139.4</v>
          </cell>
          <cell r="N375">
            <v>139.4</v>
          </cell>
          <cell r="P375">
            <v>139.4</v>
          </cell>
          <cell r="R375">
            <v>139.4</v>
          </cell>
          <cell r="T375">
            <v>140.19999999999999</v>
          </cell>
          <cell r="V375">
            <v>140.1</v>
          </cell>
          <cell r="X375">
            <v>140.4</v>
          </cell>
          <cell r="Z375">
            <v>140.4</v>
          </cell>
          <cell r="AB375">
            <v>139.6</v>
          </cell>
          <cell r="AD375">
            <v>140.30000000000001</v>
          </cell>
        </row>
        <row r="376">
          <cell r="A376" t="str">
            <v>Baumschulerzeugnisse</v>
          </cell>
          <cell r="B376">
            <v>17.510000000000002</v>
          </cell>
          <cell r="C376">
            <v>1995</v>
          </cell>
          <cell r="D376">
            <v>140.4</v>
          </cell>
          <cell r="F376">
            <v>140.4</v>
          </cell>
          <cell r="H376">
            <v>140.4</v>
          </cell>
          <cell r="J376">
            <v>140.4</v>
          </cell>
          <cell r="L376">
            <v>140.4</v>
          </cell>
          <cell r="N376">
            <v>140.4</v>
          </cell>
          <cell r="P376">
            <v>140.4</v>
          </cell>
          <cell r="R376">
            <v>140.4</v>
          </cell>
          <cell r="T376">
            <v>140.4</v>
          </cell>
          <cell r="V376">
            <v>145.4</v>
          </cell>
          <cell r="X376">
            <v>145.4</v>
          </cell>
          <cell r="Z376">
            <v>145.4</v>
          </cell>
          <cell r="AB376">
            <v>142.9</v>
          </cell>
          <cell r="AD376">
            <v>145.4</v>
          </cell>
        </row>
        <row r="377">
          <cell r="A377" t="str">
            <v>Baumschulerzeugnisse</v>
          </cell>
          <cell r="B377">
            <v>17.510000000000002</v>
          </cell>
          <cell r="C377">
            <v>1996</v>
          </cell>
          <cell r="D377">
            <v>145.4</v>
          </cell>
          <cell r="F377">
            <v>145.4</v>
          </cell>
          <cell r="H377">
            <v>145.4</v>
          </cell>
          <cell r="J377">
            <v>145.4</v>
          </cell>
          <cell r="L377">
            <v>145.4</v>
          </cell>
          <cell r="N377">
            <v>145.4</v>
          </cell>
          <cell r="P377">
            <v>145.4</v>
          </cell>
          <cell r="R377">
            <v>145.4</v>
          </cell>
          <cell r="T377">
            <v>145.4</v>
          </cell>
          <cell r="V377">
            <v>145.4</v>
          </cell>
          <cell r="X377">
            <v>145.4</v>
          </cell>
          <cell r="Z377">
            <v>145.4</v>
          </cell>
          <cell r="AB377">
            <v>145.4</v>
          </cell>
        </row>
        <row r="378">
          <cell r="A378" t="str">
            <v>Baumschulerzeugnisse</v>
          </cell>
          <cell r="B378">
            <v>17.510000000000002</v>
          </cell>
          <cell r="C378">
            <v>1997</v>
          </cell>
        </row>
        <row r="379">
          <cell r="A379" t="str">
            <v>Forstbaumschulen</v>
          </cell>
          <cell r="B379">
            <v>2.52</v>
          </cell>
          <cell r="C379">
            <v>1985</v>
          </cell>
          <cell r="D379">
            <v>98.7</v>
          </cell>
          <cell r="E379" t="str">
            <v xml:space="preserve"> </v>
          </cell>
          <cell r="F379">
            <v>98.7</v>
          </cell>
          <cell r="G379" t="str">
            <v xml:space="preserve"> </v>
          </cell>
          <cell r="H379">
            <v>98.7</v>
          </cell>
          <cell r="I379" t="str">
            <v xml:space="preserve"> </v>
          </cell>
          <cell r="J379">
            <v>98.7</v>
          </cell>
          <cell r="K379" t="str">
            <v xml:space="preserve"> </v>
          </cell>
          <cell r="L379">
            <v>98.7</v>
          </cell>
          <cell r="M379" t="str">
            <v xml:space="preserve"> </v>
          </cell>
          <cell r="N379">
            <v>98.7</v>
          </cell>
          <cell r="O379" t="str">
            <v xml:space="preserve"> </v>
          </cell>
          <cell r="P379">
            <v>98.7</v>
          </cell>
          <cell r="Q379" t="str">
            <v xml:space="preserve"> </v>
          </cell>
          <cell r="R379">
            <v>102.5</v>
          </cell>
          <cell r="S379" t="str">
            <v xml:space="preserve"> </v>
          </cell>
          <cell r="T379">
            <v>107.4</v>
          </cell>
          <cell r="U379" t="str">
            <v xml:space="preserve"> </v>
          </cell>
          <cell r="V379">
            <v>107.4</v>
          </cell>
          <cell r="W379" t="str">
            <v xml:space="preserve"> </v>
          </cell>
          <cell r="X379">
            <v>107.4</v>
          </cell>
          <cell r="Y379" t="str">
            <v xml:space="preserve"> </v>
          </cell>
          <cell r="Z379">
            <v>107.4</v>
          </cell>
          <cell r="AA379" t="str">
            <v xml:space="preserve"> </v>
          </cell>
          <cell r="AB379">
            <v>100</v>
          </cell>
          <cell r="AC379" t="str">
            <v xml:space="preserve"> </v>
          </cell>
          <cell r="AD379">
            <v>107</v>
          </cell>
          <cell r="AE379" t="str">
            <v xml:space="preserve"> </v>
          </cell>
        </row>
        <row r="380">
          <cell r="A380" t="str">
            <v>Forstbaumschulen</v>
          </cell>
          <cell r="B380">
            <v>2.52</v>
          </cell>
          <cell r="C380">
            <v>1986</v>
          </cell>
          <cell r="D380">
            <v>107.4</v>
          </cell>
          <cell r="E380" t="str">
            <v xml:space="preserve"> </v>
          </cell>
          <cell r="F380">
            <v>107.4</v>
          </cell>
          <cell r="G380" t="str">
            <v xml:space="preserve"> </v>
          </cell>
          <cell r="H380">
            <v>107.4</v>
          </cell>
          <cell r="I380" t="str">
            <v xml:space="preserve"> </v>
          </cell>
          <cell r="J380">
            <v>107.4</v>
          </cell>
          <cell r="K380" t="str">
            <v xml:space="preserve"> </v>
          </cell>
          <cell r="L380">
            <v>107.4</v>
          </cell>
          <cell r="M380" t="str">
            <v xml:space="preserve"> </v>
          </cell>
          <cell r="N380">
            <v>107.4</v>
          </cell>
          <cell r="O380" t="str">
            <v xml:space="preserve"> </v>
          </cell>
          <cell r="P380">
            <v>107.4</v>
          </cell>
          <cell r="Q380" t="str">
            <v xml:space="preserve"> </v>
          </cell>
          <cell r="R380">
            <v>107.4</v>
          </cell>
          <cell r="S380" t="str">
            <v xml:space="preserve"> </v>
          </cell>
          <cell r="T380">
            <v>115.1</v>
          </cell>
          <cell r="U380" t="str">
            <v xml:space="preserve"> </v>
          </cell>
          <cell r="V380">
            <v>115.1</v>
          </cell>
          <cell r="W380" t="str">
            <v xml:space="preserve"> </v>
          </cell>
          <cell r="X380">
            <v>115.1</v>
          </cell>
          <cell r="Y380" t="str">
            <v xml:space="preserve"> </v>
          </cell>
          <cell r="Z380">
            <v>115.1</v>
          </cell>
          <cell r="AA380" t="str">
            <v xml:space="preserve"> </v>
          </cell>
          <cell r="AB380">
            <v>108.4</v>
          </cell>
          <cell r="AC380" t="str">
            <v xml:space="preserve"> </v>
          </cell>
          <cell r="AD380">
            <v>114.6</v>
          </cell>
          <cell r="AE380" t="str">
            <v xml:space="preserve"> </v>
          </cell>
        </row>
        <row r="381">
          <cell r="A381" t="str">
            <v>Forstbaumschulen</v>
          </cell>
          <cell r="B381">
            <v>2.52</v>
          </cell>
          <cell r="C381">
            <v>1987</v>
          </cell>
          <cell r="D381">
            <v>115.1</v>
          </cell>
          <cell r="E381" t="str">
            <v xml:space="preserve"> </v>
          </cell>
          <cell r="F381">
            <v>115.1</v>
          </cell>
          <cell r="G381" t="str">
            <v xml:space="preserve"> </v>
          </cell>
          <cell r="H381">
            <v>115.1</v>
          </cell>
          <cell r="I381" t="str">
            <v xml:space="preserve"> </v>
          </cell>
          <cell r="J381">
            <v>115.1</v>
          </cell>
          <cell r="K381" t="str">
            <v xml:space="preserve"> </v>
          </cell>
          <cell r="L381">
            <v>115.1</v>
          </cell>
          <cell r="M381" t="str">
            <v xml:space="preserve"> </v>
          </cell>
          <cell r="N381">
            <v>115.1</v>
          </cell>
          <cell r="O381" t="str">
            <v xml:space="preserve"> </v>
          </cell>
          <cell r="P381">
            <v>115.1</v>
          </cell>
          <cell r="Q381" t="str">
            <v xml:space="preserve"> </v>
          </cell>
          <cell r="R381">
            <v>115.1</v>
          </cell>
          <cell r="S381" t="str">
            <v xml:space="preserve"> </v>
          </cell>
          <cell r="T381">
            <v>117.5</v>
          </cell>
          <cell r="U381" t="str">
            <v xml:space="preserve"> </v>
          </cell>
          <cell r="V381">
            <v>117.5</v>
          </cell>
          <cell r="W381" t="str">
            <v xml:space="preserve"> </v>
          </cell>
          <cell r="X381">
            <v>117.5</v>
          </cell>
          <cell r="Y381" t="str">
            <v xml:space="preserve"> </v>
          </cell>
          <cell r="Z381">
            <v>117.5</v>
          </cell>
          <cell r="AA381" t="str">
            <v xml:space="preserve"> </v>
          </cell>
          <cell r="AB381">
            <v>115.5</v>
          </cell>
          <cell r="AC381" t="str">
            <v xml:space="preserve"> </v>
          </cell>
          <cell r="AD381">
            <v>117.3</v>
          </cell>
          <cell r="AE381" t="str">
            <v xml:space="preserve"> </v>
          </cell>
        </row>
        <row r="382">
          <cell r="A382" t="str">
            <v>Forstbaumschulen</v>
          </cell>
          <cell r="B382">
            <v>2.52</v>
          </cell>
          <cell r="C382">
            <v>1988</v>
          </cell>
          <cell r="D382">
            <v>117.5</v>
          </cell>
          <cell r="E382" t="str">
            <v xml:space="preserve"> </v>
          </cell>
          <cell r="F382">
            <v>117.5</v>
          </cell>
          <cell r="G382" t="str">
            <v xml:space="preserve"> </v>
          </cell>
          <cell r="H382">
            <v>117.5</v>
          </cell>
          <cell r="I382" t="str">
            <v xml:space="preserve"> </v>
          </cell>
          <cell r="J382">
            <v>117.5</v>
          </cell>
          <cell r="K382" t="str">
            <v xml:space="preserve"> </v>
          </cell>
          <cell r="L382">
            <v>117.5</v>
          </cell>
          <cell r="M382" t="str">
            <v xml:space="preserve"> </v>
          </cell>
          <cell r="N382">
            <v>117.5</v>
          </cell>
          <cell r="O382" t="str">
            <v xml:space="preserve"> </v>
          </cell>
          <cell r="P382">
            <v>117.5</v>
          </cell>
          <cell r="Q382" t="str">
            <v xml:space="preserve"> </v>
          </cell>
          <cell r="R382">
            <v>117.5</v>
          </cell>
          <cell r="S382" t="str">
            <v xml:space="preserve"> </v>
          </cell>
          <cell r="T382">
            <v>121.2</v>
          </cell>
          <cell r="U382" t="str">
            <v xml:space="preserve"> </v>
          </cell>
          <cell r="V382">
            <v>121.2</v>
          </cell>
          <cell r="W382" t="str">
            <v xml:space="preserve"> </v>
          </cell>
          <cell r="X382">
            <v>121.2</v>
          </cell>
          <cell r="Y382" t="str">
            <v xml:space="preserve"> </v>
          </cell>
          <cell r="Z382">
            <v>121.2</v>
          </cell>
          <cell r="AA382" t="str">
            <v xml:space="preserve"> </v>
          </cell>
          <cell r="AB382">
            <v>118</v>
          </cell>
          <cell r="AC382" t="str">
            <v xml:space="preserve"> </v>
          </cell>
          <cell r="AD382">
            <v>120.9</v>
          </cell>
          <cell r="AE382" t="str">
            <v xml:space="preserve"> </v>
          </cell>
        </row>
        <row r="383">
          <cell r="A383" t="str">
            <v>Forstbaumschulen</v>
          </cell>
          <cell r="B383">
            <v>2.52</v>
          </cell>
          <cell r="C383">
            <v>1989</v>
          </cell>
          <cell r="D383">
            <v>121.2</v>
          </cell>
          <cell r="E383" t="str">
            <v xml:space="preserve"> </v>
          </cell>
          <cell r="F383">
            <v>121.2</v>
          </cell>
          <cell r="G383" t="str">
            <v xml:space="preserve"> </v>
          </cell>
          <cell r="H383">
            <v>121.2</v>
          </cell>
          <cell r="I383" t="str">
            <v xml:space="preserve"> </v>
          </cell>
          <cell r="J383">
            <v>121.2</v>
          </cell>
          <cell r="K383" t="str">
            <v xml:space="preserve"> </v>
          </cell>
          <cell r="L383">
            <v>121.2</v>
          </cell>
          <cell r="M383" t="str">
            <v xml:space="preserve"> </v>
          </cell>
          <cell r="N383">
            <v>121.2</v>
          </cell>
          <cell r="O383" t="str">
            <v xml:space="preserve"> </v>
          </cell>
          <cell r="P383">
            <v>121.2</v>
          </cell>
          <cell r="Q383" t="str">
            <v xml:space="preserve"> </v>
          </cell>
          <cell r="R383">
            <v>121.2</v>
          </cell>
          <cell r="S383" t="str">
            <v xml:space="preserve"> </v>
          </cell>
          <cell r="T383">
            <v>121.2</v>
          </cell>
          <cell r="U383" t="str">
            <v xml:space="preserve"> </v>
          </cell>
          <cell r="V383">
            <v>123.2</v>
          </cell>
          <cell r="W383" t="str">
            <v xml:space="preserve"> </v>
          </cell>
          <cell r="X383">
            <v>123.2</v>
          </cell>
          <cell r="Y383" t="str">
            <v xml:space="preserve"> </v>
          </cell>
          <cell r="Z383">
            <v>123.2</v>
          </cell>
          <cell r="AA383" t="str">
            <v xml:space="preserve"> </v>
          </cell>
          <cell r="AB383">
            <v>121.4</v>
          </cell>
          <cell r="AC383" t="str">
            <v xml:space="preserve"> </v>
          </cell>
          <cell r="AD383">
            <v>123</v>
          </cell>
          <cell r="AE383" t="str">
            <v xml:space="preserve"> </v>
          </cell>
        </row>
        <row r="384">
          <cell r="A384" t="str">
            <v>Forstbaumschulen</v>
          </cell>
          <cell r="B384">
            <v>2.52</v>
          </cell>
          <cell r="C384">
            <v>1990</v>
          </cell>
          <cell r="D384">
            <v>123.2</v>
          </cell>
          <cell r="E384" t="str">
            <v xml:space="preserve"> </v>
          </cell>
          <cell r="F384">
            <v>123.2</v>
          </cell>
          <cell r="G384" t="str">
            <v xml:space="preserve"> </v>
          </cell>
          <cell r="H384">
            <v>123.2</v>
          </cell>
          <cell r="I384" t="str">
            <v xml:space="preserve"> </v>
          </cell>
          <cell r="J384">
            <v>123.2</v>
          </cell>
          <cell r="K384" t="str">
            <v xml:space="preserve"> </v>
          </cell>
          <cell r="L384">
            <v>123.2</v>
          </cell>
          <cell r="M384" t="str">
            <v xml:space="preserve"> </v>
          </cell>
          <cell r="N384">
            <v>123.2</v>
          </cell>
          <cell r="O384" t="str">
            <v xml:space="preserve"> </v>
          </cell>
          <cell r="P384">
            <v>123.2</v>
          </cell>
          <cell r="Q384" t="str">
            <v xml:space="preserve"> </v>
          </cell>
          <cell r="R384">
            <v>123.2</v>
          </cell>
          <cell r="S384" t="str">
            <v xml:space="preserve"> </v>
          </cell>
          <cell r="T384">
            <v>123.2</v>
          </cell>
          <cell r="U384" t="str">
            <v xml:space="preserve"> </v>
          </cell>
          <cell r="V384">
            <v>123.2</v>
          </cell>
          <cell r="W384" t="str">
            <v xml:space="preserve"> </v>
          </cell>
          <cell r="X384">
            <v>123.2</v>
          </cell>
          <cell r="Y384" t="str">
            <v xml:space="preserve"> </v>
          </cell>
          <cell r="Z384">
            <v>123.2</v>
          </cell>
          <cell r="AA384" t="str">
            <v xml:space="preserve"> </v>
          </cell>
          <cell r="AB384">
            <v>123.2</v>
          </cell>
          <cell r="AC384" t="str">
            <v xml:space="preserve"> </v>
          </cell>
          <cell r="AD384">
            <v>123.2</v>
          </cell>
          <cell r="AE384" t="str">
            <v xml:space="preserve"> </v>
          </cell>
        </row>
        <row r="385">
          <cell r="A385" t="str">
            <v>Forstbaumschulen</v>
          </cell>
          <cell r="B385">
            <v>2.52</v>
          </cell>
          <cell r="C385">
            <v>1991</v>
          </cell>
          <cell r="D385">
            <v>123.2</v>
          </cell>
          <cell r="E385" t="str">
            <v xml:space="preserve"> </v>
          </cell>
          <cell r="F385">
            <v>123.2</v>
          </cell>
          <cell r="G385" t="str">
            <v xml:space="preserve"> </v>
          </cell>
          <cell r="H385">
            <v>123.2</v>
          </cell>
          <cell r="I385" t="str">
            <v xml:space="preserve"> </v>
          </cell>
          <cell r="J385">
            <v>123.2</v>
          </cell>
          <cell r="K385" t="str">
            <v xml:space="preserve"> </v>
          </cell>
          <cell r="L385">
            <v>123.2</v>
          </cell>
          <cell r="M385" t="str">
            <v xml:space="preserve"> </v>
          </cell>
          <cell r="N385">
            <v>123.2</v>
          </cell>
          <cell r="O385" t="str">
            <v xml:space="preserve"> </v>
          </cell>
          <cell r="P385">
            <v>123.2</v>
          </cell>
          <cell r="Q385" t="str">
            <v xml:space="preserve"> </v>
          </cell>
          <cell r="R385">
            <v>123.2</v>
          </cell>
          <cell r="S385" t="str">
            <v xml:space="preserve"> </v>
          </cell>
          <cell r="T385">
            <v>133.30000000000001</v>
          </cell>
          <cell r="U385" t="str">
            <v xml:space="preserve"> </v>
          </cell>
          <cell r="V385">
            <v>133.30000000000001</v>
          </cell>
          <cell r="W385" t="str">
            <v xml:space="preserve"> </v>
          </cell>
          <cell r="X385">
            <v>133.30000000000001</v>
          </cell>
          <cell r="Y385" t="str">
            <v xml:space="preserve"> </v>
          </cell>
          <cell r="Z385">
            <v>133.30000000000001</v>
          </cell>
          <cell r="AA385" t="str">
            <v xml:space="preserve"> </v>
          </cell>
          <cell r="AB385">
            <v>122.3</v>
          </cell>
          <cell r="AC385" t="str">
            <v xml:space="preserve"> </v>
          </cell>
          <cell r="AD385">
            <v>132.6</v>
          </cell>
          <cell r="AE385" t="str">
            <v xml:space="preserve"> </v>
          </cell>
        </row>
        <row r="386">
          <cell r="A386" t="str">
            <v>Forstbaumschulen</v>
          </cell>
          <cell r="B386">
            <v>2.52</v>
          </cell>
          <cell r="C386">
            <v>1992</v>
          </cell>
          <cell r="D386">
            <v>133.30000000000001</v>
          </cell>
          <cell r="E386" t="str">
            <v xml:space="preserve"> </v>
          </cell>
          <cell r="F386">
            <v>133.30000000000001</v>
          </cell>
          <cell r="G386" t="str">
            <v xml:space="preserve"> </v>
          </cell>
          <cell r="H386">
            <v>133.30000000000001</v>
          </cell>
          <cell r="I386" t="str">
            <v xml:space="preserve"> </v>
          </cell>
          <cell r="J386">
            <v>133.30000000000001</v>
          </cell>
          <cell r="K386" t="str">
            <v xml:space="preserve"> </v>
          </cell>
          <cell r="L386">
            <v>133.30000000000001</v>
          </cell>
          <cell r="M386" t="str">
            <v xml:space="preserve"> </v>
          </cell>
          <cell r="N386">
            <v>133.30000000000001</v>
          </cell>
          <cell r="O386" t="str">
            <v xml:space="preserve"> </v>
          </cell>
          <cell r="P386">
            <v>133.30000000000001</v>
          </cell>
          <cell r="Q386" t="str">
            <v xml:space="preserve"> </v>
          </cell>
          <cell r="R386">
            <v>133.30000000000001</v>
          </cell>
          <cell r="S386" t="str">
            <v xml:space="preserve"> </v>
          </cell>
          <cell r="T386">
            <v>146.9</v>
          </cell>
          <cell r="U386" t="str">
            <v xml:space="preserve"> </v>
          </cell>
          <cell r="V386">
            <v>146.9</v>
          </cell>
          <cell r="W386" t="str">
            <v xml:space="preserve"> </v>
          </cell>
          <cell r="X386">
            <v>146.9</v>
          </cell>
          <cell r="Y386" t="str">
            <v xml:space="preserve"> </v>
          </cell>
          <cell r="Z386">
            <v>146.9</v>
          </cell>
          <cell r="AA386" t="str">
            <v xml:space="preserve"> </v>
          </cell>
          <cell r="AB386">
            <v>135.1</v>
          </cell>
          <cell r="AC386" t="str">
            <v xml:space="preserve"> </v>
          </cell>
          <cell r="AD386">
            <v>146</v>
          </cell>
          <cell r="AE386" t="str">
            <v xml:space="preserve"> </v>
          </cell>
        </row>
        <row r="387">
          <cell r="A387" t="str">
            <v>Forstbaumschulen</v>
          </cell>
          <cell r="B387">
            <v>2.52</v>
          </cell>
          <cell r="C387">
            <v>1993</v>
          </cell>
          <cell r="D387">
            <v>146.9</v>
          </cell>
          <cell r="F387">
            <v>146.9</v>
          </cell>
          <cell r="H387">
            <v>146.9</v>
          </cell>
          <cell r="J387">
            <v>146.9</v>
          </cell>
          <cell r="L387">
            <v>146.9</v>
          </cell>
          <cell r="N387">
            <v>146.9</v>
          </cell>
          <cell r="P387">
            <v>146.9</v>
          </cell>
          <cell r="R387">
            <v>146.9</v>
          </cell>
          <cell r="T387">
            <v>151.4</v>
          </cell>
          <cell r="V387">
            <v>151.4</v>
          </cell>
          <cell r="X387">
            <v>151.4</v>
          </cell>
          <cell r="Z387">
            <v>151.4</v>
          </cell>
          <cell r="AB387">
            <v>147.5</v>
          </cell>
          <cell r="AD387">
            <v>151.1</v>
          </cell>
        </row>
        <row r="388">
          <cell r="A388" t="str">
            <v>Forstbaumschulen</v>
          </cell>
          <cell r="B388">
            <v>2.52</v>
          </cell>
          <cell r="C388">
            <v>1994</v>
          </cell>
          <cell r="D388">
            <v>151.4</v>
          </cell>
          <cell r="F388">
            <v>151.4</v>
          </cell>
          <cell r="H388">
            <v>151.4</v>
          </cell>
          <cell r="J388">
            <v>151.4</v>
          </cell>
          <cell r="L388">
            <v>151.4</v>
          </cell>
          <cell r="N388">
            <v>151.4</v>
          </cell>
          <cell r="P388">
            <v>151.4</v>
          </cell>
          <cell r="R388">
            <v>151.4</v>
          </cell>
          <cell r="T388">
            <v>157.19999999999999</v>
          </cell>
          <cell r="V388">
            <v>157.19999999999999</v>
          </cell>
          <cell r="X388">
            <v>157.19999999999999</v>
          </cell>
          <cell r="Z388">
            <v>157.19999999999999</v>
          </cell>
          <cell r="AB388">
            <v>152.19999999999999</v>
          </cell>
          <cell r="AD388">
            <v>156.80000000000001</v>
          </cell>
        </row>
        <row r="389">
          <cell r="A389" t="str">
            <v>Forstbaumschulen</v>
          </cell>
          <cell r="B389">
            <v>2.52</v>
          </cell>
          <cell r="C389">
            <v>1995</v>
          </cell>
          <cell r="D389">
            <v>157.19999999999999</v>
          </cell>
          <cell r="F389">
            <v>157.19999999999999</v>
          </cell>
          <cell r="H389">
            <v>157.19999999999999</v>
          </cell>
          <cell r="J389">
            <v>157.19999999999999</v>
          </cell>
          <cell r="L389">
            <v>157.19999999999999</v>
          </cell>
          <cell r="N389">
            <v>157.19999999999999</v>
          </cell>
          <cell r="P389">
            <v>157.19999999999999</v>
          </cell>
          <cell r="R389">
            <v>157.19999999999999</v>
          </cell>
          <cell r="T389">
            <v>157.19999999999999</v>
          </cell>
          <cell r="V389">
            <v>157.19999999999999</v>
          </cell>
          <cell r="X389">
            <v>157.19999999999999</v>
          </cell>
          <cell r="Z389">
            <v>157.19999999999999</v>
          </cell>
          <cell r="AB389">
            <v>157.19999999999999</v>
          </cell>
          <cell r="AD389">
            <v>157.19999999999999</v>
          </cell>
        </row>
        <row r="390">
          <cell r="A390" t="str">
            <v>Forstbaumschulen</v>
          </cell>
          <cell r="B390">
            <v>2.52</v>
          </cell>
          <cell r="C390">
            <v>1996</v>
          </cell>
          <cell r="D390">
            <v>157.19999999999999</v>
          </cell>
          <cell r="F390">
            <v>157.19999999999999</v>
          </cell>
          <cell r="H390">
            <v>157.19999999999999</v>
          </cell>
          <cell r="J390">
            <v>157.19999999999999</v>
          </cell>
          <cell r="L390">
            <v>157.19999999999999</v>
          </cell>
          <cell r="N390">
            <v>157.19999999999999</v>
          </cell>
          <cell r="P390">
            <v>157.19999999999999</v>
          </cell>
          <cell r="R390">
            <v>157.19999999999999</v>
          </cell>
          <cell r="T390">
            <v>157.19999999999999</v>
          </cell>
          <cell r="V390">
            <v>157.19999999999999</v>
          </cell>
          <cell r="X390">
            <v>157.19999999999999</v>
          </cell>
          <cell r="Z390">
            <v>157.19999999999999</v>
          </cell>
          <cell r="AB390">
            <v>157.19999999999999</v>
          </cell>
        </row>
        <row r="391">
          <cell r="A391" t="str">
            <v>Forstbaumschulen</v>
          </cell>
          <cell r="B391">
            <v>2.52</v>
          </cell>
          <cell r="C391">
            <v>1997</v>
          </cell>
        </row>
        <row r="392">
          <cell r="A392" t="str">
            <v>Obstbaumschulen</v>
          </cell>
          <cell r="B392">
            <v>1.1299999999999999</v>
          </cell>
          <cell r="C392">
            <v>1985</v>
          </cell>
          <cell r="D392">
            <v>92.2</v>
          </cell>
          <cell r="E392" t="str">
            <v xml:space="preserve"> </v>
          </cell>
          <cell r="F392">
            <v>92.2</v>
          </cell>
          <cell r="G392" t="str">
            <v xml:space="preserve"> </v>
          </cell>
          <cell r="H392">
            <v>92.2</v>
          </cell>
          <cell r="I392" t="str">
            <v xml:space="preserve"> </v>
          </cell>
          <cell r="J392">
            <v>92.2</v>
          </cell>
          <cell r="K392" t="str">
            <v xml:space="preserve"> </v>
          </cell>
          <cell r="L392">
            <v>92.2</v>
          </cell>
          <cell r="M392" t="str">
            <v xml:space="preserve"> </v>
          </cell>
          <cell r="N392">
            <v>92.2</v>
          </cell>
          <cell r="O392" t="str">
            <v xml:space="preserve"> </v>
          </cell>
          <cell r="P392">
            <v>92.2</v>
          </cell>
          <cell r="Q392" t="str">
            <v xml:space="preserve"> </v>
          </cell>
          <cell r="R392">
            <v>92.2</v>
          </cell>
          <cell r="S392" t="str">
            <v xml:space="preserve"> </v>
          </cell>
          <cell r="T392">
            <v>92.2</v>
          </cell>
          <cell r="U392" t="str">
            <v xml:space="preserve"> </v>
          </cell>
          <cell r="V392">
            <v>103.4</v>
          </cell>
          <cell r="W392" t="str">
            <v xml:space="preserve"> </v>
          </cell>
          <cell r="X392">
            <v>103.4</v>
          </cell>
          <cell r="Y392" t="str">
            <v xml:space="preserve"> </v>
          </cell>
          <cell r="Z392">
            <v>103.4</v>
          </cell>
          <cell r="AA392" t="str">
            <v xml:space="preserve"> </v>
          </cell>
          <cell r="AB392">
            <v>100</v>
          </cell>
          <cell r="AC392" t="str">
            <v xml:space="preserve"> </v>
          </cell>
          <cell r="AD392">
            <v>103.4</v>
          </cell>
          <cell r="AE392" t="str">
            <v xml:space="preserve"> </v>
          </cell>
        </row>
        <row r="393">
          <cell r="A393" t="str">
            <v>Obstbaumschulen</v>
          </cell>
          <cell r="B393">
            <v>1.1299999999999999</v>
          </cell>
          <cell r="C393">
            <v>1986</v>
          </cell>
          <cell r="D393">
            <v>103.4</v>
          </cell>
          <cell r="E393" t="str">
            <v xml:space="preserve"> </v>
          </cell>
          <cell r="F393">
            <v>103.4</v>
          </cell>
          <cell r="G393" t="str">
            <v xml:space="preserve"> </v>
          </cell>
          <cell r="H393">
            <v>103.4</v>
          </cell>
          <cell r="I393" t="str">
            <v xml:space="preserve"> </v>
          </cell>
          <cell r="J393">
            <v>103.4</v>
          </cell>
          <cell r="K393" t="str">
            <v xml:space="preserve"> </v>
          </cell>
          <cell r="L393">
            <v>103.4</v>
          </cell>
          <cell r="M393" t="str">
            <v xml:space="preserve"> </v>
          </cell>
          <cell r="N393">
            <v>103.4</v>
          </cell>
          <cell r="O393" t="str">
            <v xml:space="preserve"> </v>
          </cell>
          <cell r="P393">
            <v>103.4</v>
          </cell>
          <cell r="Q393" t="str">
            <v xml:space="preserve"> </v>
          </cell>
          <cell r="R393">
            <v>103.4</v>
          </cell>
          <cell r="S393" t="str">
            <v xml:space="preserve"> </v>
          </cell>
          <cell r="T393">
            <v>103.4</v>
          </cell>
          <cell r="U393" t="str">
            <v xml:space="preserve"> </v>
          </cell>
          <cell r="V393">
            <v>111.4</v>
          </cell>
          <cell r="W393" t="str">
            <v xml:space="preserve"> </v>
          </cell>
          <cell r="X393">
            <v>111.4</v>
          </cell>
          <cell r="Y393" t="str">
            <v xml:space="preserve"> </v>
          </cell>
          <cell r="Z393">
            <v>111.4</v>
          </cell>
          <cell r="AA393" t="str">
            <v xml:space="preserve"> </v>
          </cell>
          <cell r="AB393">
            <v>109</v>
          </cell>
          <cell r="AC393" t="str">
            <v xml:space="preserve"> </v>
          </cell>
          <cell r="AD393">
            <v>111.4</v>
          </cell>
          <cell r="AE393" t="str">
            <v xml:space="preserve"> </v>
          </cell>
        </row>
        <row r="394">
          <cell r="A394" t="str">
            <v>Obstbaumschulen</v>
          </cell>
          <cell r="B394">
            <v>1.1299999999999999</v>
          </cell>
          <cell r="C394">
            <v>1987</v>
          </cell>
          <cell r="D394">
            <v>111.4</v>
          </cell>
          <cell r="E394" t="str">
            <v xml:space="preserve"> </v>
          </cell>
          <cell r="F394">
            <v>111.4</v>
          </cell>
          <cell r="G394" t="str">
            <v xml:space="preserve"> </v>
          </cell>
          <cell r="H394">
            <v>111.4</v>
          </cell>
          <cell r="I394" t="str">
            <v xml:space="preserve"> </v>
          </cell>
          <cell r="J394">
            <v>111.4</v>
          </cell>
          <cell r="K394" t="str">
            <v xml:space="preserve"> </v>
          </cell>
          <cell r="L394">
            <v>111.4</v>
          </cell>
          <cell r="M394" t="str">
            <v xml:space="preserve"> </v>
          </cell>
          <cell r="N394">
            <v>111.4</v>
          </cell>
          <cell r="O394" t="str">
            <v xml:space="preserve"> </v>
          </cell>
          <cell r="P394">
            <v>111.4</v>
          </cell>
          <cell r="Q394" t="str">
            <v xml:space="preserve"> </v>
          </cell>
          <cell r="R394">
            <v>111.4</v>
          </cell>
          <cell r="S394" t="str">
            <v xml:space="preserve"> </v>
          </cell>
          <cell r="T394">
            <v>111.4</v>
          </cell>
          <cell r="U394" t="str">
            <v xml:space="preserve"> </v>
          </cell>
          <cell r="V394">
            <v>117.4</v>
          </cell>
          <cell r="W394" t="str">
            <v xml:space="preserve"> </v>
          </cell>
          <cell r="X394">
            <v>117.4</v>
          </cell>
          <cell r="Y394" t="str">
            <v xml:space="preserve"> </v>
          </cell>
          <cell r="Z394">
            <v>117.4</v>
          </cell>
          <cell r="AA394" t="str">
            <v xml:space="preserve"> </v>
          </cell>
          <cell r="AB394">
            <v>115.6</v>
          </cell>
          <cell r="AC394" t="str">
            <v xml:space="preserve"> </v>
          </cell>
          <cell r="AD394">
            <v>117.4</v>
          </cell>
          <cell r="AE394" t="str">
            <v xml:space="preserve"> </v>
          </cell>
        </row>
        <row r="395">
          <cell r="A395" t="str">
            <v>Obstbaumschulen</v>
          </cell>
          <cell r="B395">
            <v>1.1299999999999999</v>
          </cell>
          <cell r="C395">
            <v>1988</v>
          </cell>
          <cell r="D395">
            <v>117.4</v>
          </cell>
          <cell r="E395" t="str">
            <v xml:space="preserve"> </v>
          </cell>
          <cell r="F395">
            <v>117.4</v>
          </cell>
          <cell r="G395" t="str">
            <v xml:space="preserve"> </v>
          </cell>
          <cell r="H395">
            <v>117.4</v>
          </cell>
          <cell r="I395" t="str">
            <v xml:space="preserve"> </v>
          </cell>
          <cell r="J395">
            <v>117.4</v>
          </cell>
          <cell r="K395" t="str">
            <v xml:space="preserve"> </v>
          </cell>
          <cell r="L395">
            <v>117.4</v>
          </cell>
          <cell r="M395" t="str">
            <v xml:space="preserve"> </v>
          </cell>
          <cell r="N395">
            <v>117.4</v>
          </cell>
          <cell r="O395" t="str">
            <v xml:space="preserve"> </v>
          </cell>
          <cell r="P395">
            <v>117.4</v>
          </cell>
          <cell r="Q395" t="str">
            <v xml:space="preserve"> </v>
          </cell>
          <cell r="R395">
            <v>117.4</v>
          </cell>
          <cell r="S395" t="str">
            <v xml:space="preserve"> </v>
          </cell>
          <cell r="T395">
            <v>117.4</v>
          </cell>
          <cell r="U395" t="str">
            <v xml:space="preserve"> </v>
          </cell>
          <cell r="V395">
            <v>122.6</v>
          </cell>
          <cell r="W395" t="str">
            <v xml:space="preserve"> </v>
          </cell>
          <cell r="X395">
            <v>122.6</v>
          </cell>
          <cell r="Y395" t="str">
            <v xml:space="preserve"> </v>
          </cell>
          <cell r="Z395">
            <v>122.6</v>
          </cell>
          <cell r="AA395" t="str">
            <v xml:space="preserve"> </v>
          </cell>
          <cell r="AB395">
            <v>121</v>
          </cell>
          <cell r="AC395" t="str">
            <v xml:space="preserve"> </v>
          </cell>
          <cell r="AD395">
            <v>122.6</v>
          </cell>
          <cell r="AE395" t="str">
            <v xml:space="preserve"> </v>
          </cell>
        </row>
        <row r="396">
          <cell r="A396" t="str">
            <v>Obstbaumschulen</v>
          </cell>
          <cell r="B396">
            <v>1.1299999999999999</v>
          </cell>
          <cell r="C396">
            <v>1989</v>
          </cell>
          <cell r="D396">
            <v>122.6</v>
          </cell>
          <cell r="E396" t="str">
            <v xml:space="preserve"> </v>
          </cell>
          <cell r="F396">
            <v>122.6</v>
          </cell>
          <cell r="G396" t="str">
            <v xml:space="preserve"> </v>
          </cell>
          <cell r="H396">
            <v>122.6</v>
          </cell>
          <cell r="I396" t="str">
            <v xml:space="preserve"> </v>
          </cell>
          <cell r="J396">
            <v>122.6</v>
          </cell>
          <cell r="K396" t="str">
            <v xml:space="preserve"> </v>
          </cell>
          <cell r="L396">
            <v>122.6</v>
          </cell>
          <cell r="M396" t="str">
            <v xml:space="preserve"> </v>
          </cell>
          <cell r="N396">
            <v>122.6</v>
          </cell>
          <cell r="O396" t="str">
            <v xml:space="preserve"> </v>
          </cell>
          <cell r="P396">
            <v>122.6</v>
          </cell>
          <cell r="Q396" t="str">
            <v xml:space="preserve"> </v>
          </cell>
          <cell r="R396">
            <v>122.6</v>
          </cell>
          <cell r="S396" t="str">
            <v xml:space="preserve"> </v>
          </cell>
          <cell r="T396">
            <v>122.6</v>
          </cell>
          <cell r="U396" t="str">
            <v xml:space="preserve"> </v>
          </cell>
          <cell r="V396">
            <v>131.4</v>
          </cell>
          <cell r="W396" t="str">
            <v xml:space="preserve"> </v>
          </cell>
          <cell r="X396">
            <v>131.4</v>
          </cell>
          <cell r="Y396" t="str">
            <v xml:space="preserve"> </v>
          </cell>
          <cell r="Z396">
            <v>131.4</v>
          </cell>
          <cell r="AA396" t="str">
            <v xml:space="preserve"> </v>
          </cell>
          <cell r="AB396">
            <v>128.80000000000001</v>
          </cell>
          <cell r="AC396" t="str">
            <v xml:space="preserve"> </v>
          </cell>
          <cell r="AD396">
            <v>131.4</v>
          </cell>
          <cell r="AE396" t="str">
            <v xml:space="preserve"> </v>
          </cell>
        </row>
        <row r="397">
          <cell r="A397" t="str">
            <v>Obstbaumschulen</v>
          </cell>
          <cell r="B397">
            <v>1.1299999999999999</v>
          </cell>
          <cell r="C397">
            <v>1990</v>
          </cell>
          <cell r="D397">
            <v>131.4</v>
          </cell>
          <cell r="E397" t="str">
            <v xml:space="preserve"> </v>
          </cell>
          <cell r="F397">
            <v>131.4</v>
          </cell>
          <cell r="G397" t="str">
            <v xml:space="preserve"> </v>
          </cell>
          <cell r="H397">
            <v>131.4</v>
          </cell>
          <cell r="I397" t="str">
            <v xml:space="preserve"> </v>
          </cell>
          <cell r="J397">
            <v>131.4</v>
          </cell>
          <cell r="K397" t="str">
            <v xml:space="preserve"> </v>
          </cell>
          <cell r="L397">
            <v>131.4</v>
          </cell>
          <cell r="M397" t="str">
            <v xml:space="preserve"> </v>
          </cell>
          <cell r="N397">
            <v>131.4</v>
          </cell>
          <cell r="O397" t="str">
            <v xml:space="preserve"> </v>
          </cell>
          <cell r="P397">
            <v>131.4</v>
          </cell>
          <cell r="Q397" t="str">
            <v xml:space="preserve"> </v>
          </cell>
          <cell r="R397">
            <v>131.4</v>
          </cell>
          <cell r="S397" t="str">
            <v xml:space="preserve"> </v>
          </cell>
          <cell r="T397">
            <v>131.4</v>
          </cell>
          <cell r="U397" t="str">
            <v xml:space="preserve"> </v>
          </cell>
          <cell r="V397">
            <v>126.1</v>
          </cell>
          <cell r="W397" t="str">
            <v xml:space="preserve"> </v>
          </cell>
          <cell r="X397">
            <v>126.1</v>
          </cell>
          <cell r="Y397" t="str">
            <v xml:space="preserve"> </v>
          </cell>
          <cell r="Z397">
            <v>126.1</v>
          </cell>
          <cell r="AA397" t="str">
            <v xml:space="preserve"> </v>
          </cell>
          <cell r="AB397">
            <v>127.7</v>
          </cell>
          <cell r="AC397" t="str">
            <v xml:space="preserve"> </v>
          </cell>
          <cell r="AD397">
            <v>126.1</v>
          </cell>
          <cell r="AE397" t="str">
            <v xml:space="preserve"> </v>
          </cell>
        </row>
        <row r="398">
          <cell r="A398" t="str">
            <v>Obstbaumschulen</v>
          </cell>
          <cell r="B398">
            <v>1.1299999999999999</v>
          </cell>
          <cell r="C398">
            <v>1991</v>
          </cell>
          <cell r="D398">
            <v>126.1</v>
          </cell>
          <cell r="E398" t="str">
            <v xml:space="preserve"> </v>
          </cell>
          <cell r="F398">
            <v>126.1</v>
          </cell>
          <cell r="G398" t="str">
            <v xml:space="preserve"> </v>
          </cell>
          <cell r="H398">
            <v>126.1</v>
          </cell>
          <cell r="I398" t="str">
            <v xml:space="preserve"> </v>
          </cell>
          <cell r="J398">
            <v>126.1</v>
          </cell>
          <cell r="K398" t="str">
            <v xml:space="preserve"> </v>
          </cell>
          <cell r="L398">
            <v>126.1</v>
          </cell>
          <cell r="M398" t="str">
            <v xml:space="preserve"> </v>
          </cell>
          <cell r="N398">
            <v>126.1</v>
          </cell>
          <cell r="O398" t="str">
            <v xml:space="preserve"> </v>
          </cell>
          <cell r="P398">
            <v>126.1</v>
          </cell>
          <cell r="Q398" t="str">
            <v xml:space="preserve"> </v>
          </cell>
          <cell r="R398">
            <v>126.1</v>
          </cell>
          <cell r="S398" t="str">
            <v xml:space="preserve"> </v>
          </cell>
          <cell r="T398">
            <v>126.1</v>
          </cell>
          <cell r="U398" t="str">
            <v xml:space="preserve"> </v>
          </cell>
          <cell r="V398">
            <v>133.1</v>
          </cell>
          <cell r="W398" t="str">
            <v xml:space="preserve"> </v>
          </cell>
          <cell r="X398">
            <v>133.1</v>
          </cell>
          <cell r="Y398" t="str">
            <v xml:space="preserve"> </v>
          </cell>
          <cell r="Z398">
            <v>133.1</v>
          </cell>
          <cell r="AA398" t="str">
            <v xml:space="preserve"> </v>
          </cell>
          <cell r="AB398">
            <v>128.69999999999999</v>
          </cell>
          <cell r="AC398" t="str">
            <v xml:space="preserve"> </v>
          </cell>
          <cell r="AD398">
            <v>133.1</v>
          </cell>
          <cell r="AE398" t="str">
            <v xml:space="preserve"> </v>
          </cell>
        </row>
        <row r="399">
          <cell r="A399" t="str">
            <v>Obstbaumschulen</v>
          </cell>
          <cell r="B399">
            <v>1.1299999999999999</v>
          </cell>
          <cell r="C399">
            <v>1992</v>
          </cell>
          <cell r="D399">
            <v>133.1</v>
          </cell>
          <cell r="E399" t="str">
            <v xml:space="preserve"> </v>
          </cell>
          <cell r="F399">
            <v>133.1</v>
          </cell>
          <cell r="G399" t="str">
            <v xml:space="preserve"> </v>
          </cell>
          <cell r="H399">
            <v>133.1</v>
          </cell>
          <cell r="I399" t="str">
            <v xml:space="preserve"> </v>
          </cell>
          <cell r="J399">
            <v>133.1</v>
          </cell>
          <cell r="K399" t="str">
            <v xml:space="preserve"> </v>
          </cell>
          <cell r="L399">
            <v>133.1</v>
          </cell>
          <cell r="M399" t="str">
            <v xml:space="preserve"> </v>
          </cell>
          <cell r="N399">
            <v>133.1</v>
          </cell>
          <cell r="O399" t="str">
            <v xml:space="preserve"> </v>
          </cell>
          <cell r="P399">
            <v>133.1</v>
          </cell>
          <cell r="Q399" t="str">
            <v xml:space="preserve"> </v>
          </cell>
          <cell r="R399">
            <v>133.1</v>
          </cell>
          <cell r="S399" t="str">
            <v xml:space="preserve"> </v>
          </cell>
          <cell r="T399">
            <v>133.1</v>
          </cell>
          <cell r="U399" t="str">
            <v xml:space="preserve"> </v>
          </cell>
          <cell r="V399">
            <v>139.80000000000001</v>
          </cell>
          <cell r="W399" t="str">
            <v xml:space="preserve"> </v>
          </cell>
          <cell r="X399">
            <v>139.80000000000001</v>
          </cell>
          <cell r="Y399" t="str">
            <v xml:space="preserve"> </v>
          </cell>
          <cell r="Z399">
            <v>139.80000000000001</v>
          </cell>
          <cell r="AA399" t="str">
            <v xml:space="preserve"> </v>
          </cell>
          <cell r="AB399">
            <v>137.80000000000001</v>
          </cell>
          <cell r="AC399" t="str">
            <v xml:space="preserve"> </v>
          </cell>
          <cell r="AD399">
            <v>139.80000000000001</v>
          </cell>
          <cell r="AE399" t="str">
            <v xml:space="preserve"> </v>
          </cell>
        </row>
        <row r="400">
          <cell r="A400" t="str">
            <v>Obstbaumschulen</v>
          </cell>
          <cell r="B400">
            <v>1.1299999999999999</v>
          </cell>
          <cell r="C400">
            <v>1993</v>
          </cell>
          <cell r="D400">
            <v>139.80000000000001</v>
          </cell>
          <cell r="F400">
            <v>139.80000000000001</v>
          </cell>
          <cell r="H400">
            <v>139.80000000000001</v>
          </cell>
          <cell r="J400">
            <v>139.80000000000001</v>
          </cell>
          <cell r="L400">
            <v>139.80000000000001</v>
          </cell>
          <cell r="N400">
            <v>139.80000000000001</v>
          </cell>
          <cell r="P400">
            <v>139.80000000000001</v>
          </cell>
          <cell r="R400">
            <v>139.80000000000001</v>
          </cell>
          <cell r="T400">
            <v>139.80000000000001</v>
          </cell>
          <cell r="V400">
            <v>139.80000000000001</v>
          </cell>
          <cell r="X400">
            <v>139.80000000000001</v>
          </cell>
          <cell r="Z400">
            <v>139.80000000000001</v>
          </cell>
          <cell r="AB400">
            <v>139.80000000000001</v>
          </cell>
          <cell r="AD400">
            <v>139.80000000000001</v>
          </cell>
        </row>
        <row r="401">
          <cell r="A401" t="str">
            <v>Obstbaumschulen</v>
          </cell>
          <cell r="B401">
            <v>1.1299999999999999</v>
          </cell>
          <cell r="C401">
            <v>1994</v>
          </cell>
          <cell r="D401">
            <v>139.80000000000001</v>
          </cell>
          <cell r="F401">
            <v>139.80000000000001</v>
          </cell>
          <cell r="H401">
            <v>139.80000000000001</v>
          </cell>
          <cell r="J401">
            <v>139.80000000000001</v>
          </cell>
          <cell r="L401">
            <v>139.80000000000001</v>
          </cell>
          <cell r="N401">
            <v>139.80000000000001</v>
          </cell>
          <cell r="P401">
            <v>139.80000000000001</v>
          </cell>
          <cell r="R401">
            <v>139.80000000000001</v>
          </cell>
          <cell r="T401">
            <v>139.80000000000001</v>
          </cell>
          <cell r="V401">
            <v>147.4</v>
          </cell>
          <cell r="X401">
            <v>142.4</v>
          </cell>
          <cell r="Z401">
            <v>142.4</v>
          </cell>
          <cell r="AB401">
            <v>141.6</v>
          </cell>
          <cell r="AD401">
            <v>142.4</v>
          </cell>
        </row>
        <row r="402">
          <cell r="A402" t="str">
            <v>Obstbaumschulen</v>
          </cell>
          <cell r="B402">
            <v>1.1299999999999999</v>
          </cell>
          <cell r="C402">
            <v>1995</v>
          </cell>
          <cell r="D402">
            <v>142.4</v>
          </cell>
          <cell r="F402">
            <v>142.4</v>
          </cell>
          <cell r="H402">
            <v>142.4</v>
          </cell>
          <cell r="J402">
            <v>142.4</v>
          </cell>
          <cell r="L402">
            <v>142.4</v>
          </cell>
          <cell r="N402">
            <v>142.4</v>
          </cell>
          <cell r="P402">
            <v>142.4</v>
          </cell>
          <cell r="R402">
            <v>142.4</v>
          </cell>
          <cell r="T402">
            <v>142.4</v>
          </cell>
          <cell r="V402">
            <v>142.4</v>
          </cell>
          <cell r="X402">
            <v>142.4</v>
          </cell>
          <cell r="Z402">
            <v>142.4</v>
          </cell>
          <cell r="AB402">
            <v>142.4</v>
          </cell>
          <cell r="AD402">
            <v>142.4</v>
          </cell>
        </row>
        <row r="403">
          <cell r="A403" t="str">
            <v>Obstbaumschulen</v>
          </cell>
          <cell r="B403">
            <v>1.1299999999999999</v>
          </cell>
          <cell r="C403">
            <v>1996</v>
          </cell>
          <cell r="D403">
            <v>142.4</v>
          </cell>
          <cell r="F403">
            <v>142.4</v>
          </cell>
          <cell r="H403">
            <v>142.4</v>
          </cell>
          <cell r="J403">
            <v>142.4</v>
          </cell>
          <cell r="L403">
            <v>142.4</v>
          </cell>
          <cell r="N403">
            <v>142.4</v>
          </cell>
          <cell r="P403">
            <v>142.4</v>
          </cell>
          <cell r="R403">
            <v>142.4</v>
          </cell>
          <cell r="T403">
            <v>142.4</v>
          </cell>
          <cell r="V403">
            <v>142.4</v>
          </cell>
          <cell r="X403">
            <v>142.4</v>
          </cell>
          <cell r="Z403">
            <v>142.4</v>
          </cell>
          <cell r="AB403">
            <v>142.4</v>
          </cell>
        </row>
        <row r="404">
          <cell r="A404" t="str">
            <v>Obstbaumschulen</v>
          </cell>
          <cell r="B404">
            <v>1.1299999999999999</v>
          </cell>
          <cell r="C404">
            <v>1997</v>
          </cell>
        </row>
        <row r="405">
          <cell r="A405" t="str">
            <v>Ziergehölzbaumschulen</v>
          </cell>
          <cell r="B405">
            <v>13.86</v>
          </cell>
          <cell r="C405">
            <v>1985</v>
          </cell>
          <cell r="D405">
            <v>96.9</v>
          </cell>
          <cell r="E405" t="str">
            <v xml:space="preserve"> </v>
          </cell>
          <cell r="F405">
            <v>96.9</v>
          </cell>
          <cell r="G405" t="str">
            <v xml:space="preserve"> </v>
          </cell>
          <cell r="H405">
            <v>96.9</v>
          </cell>
          <cell r="I405" t="str">
            <v xml:space="preserve"> </v>
          </cell>
          <cell r="J405">
            <v>96.9</v>
          </cell>
          <cell r="K405" t="str">
            <v xml:space="preserve"> </v>
          </cell>
          <cell r="L405">
            <v>96.9</v>
          </cell>
          <cell r="M405" t="str">
            <v xml:space="preserve"> </v>
          </cell>
          <cell r="N405">
            <v>96.9</v>
          </cell>
          <cell r="O405" t="str">
            <v xml:space="preserve"> </v>
          </cell>
          <cell r="P405">
            <v>96.9</v>
          </cell>
          <cell r="Q405" t="str">
            <v xml:space="preserve"> </v>
          </cell>
          <cell r="R405">
            <v>96.9</v>
          </cell>
          <cell r="S405" t="str">
            <v xml:space="preserve"> </v>
          </cell>
          <cell r="T405">
            <v>96.9</v>
          </cell>
          <cell r="U405" t="str">
            <v xml:space="preserve"> </v>
          </cell>
          <cell r="V405">
            <v>103</v>
          </cell>
          <cell r="W405" t="str">
            <v xml:space="preserve"> </v>
          </cell>
          <cell r="X405">
            <v>103</v>
          </cell>
          <cell r="Y405" t="str">
            <v xml:space="preserve"> </v>
          </cell>
          <cell r="Z405">
            <v>103</v>
          </cell>
          <cell r="AA405" t="str">
            <v xml:space="preserve"> </v>
          </cell>
          <cell r="AB405">
            <v>100</v>
          </cell>
          <cell r="AC405" t="str">
            <v xml:space="preserve"> </v>
          </cell>
          <cell r="AD405">
            <v>103</v>
          </cell>
          <cell r="AE405" t="str">
            <v xml:space="preserve"> </v>
          </cell>
        </row>
        <row r="406">
          <cell r="A406" t="str">
            <v>Ziergehölzbaumschulen</v>
          </cell>
          <cell r="B406">
            <v>13.86</v>
          </cell>
          <cell r="C406">
            <v>1986</v>
          </cell>
          <cell r="D406">
            <v>103</v>
          </cell>
          <cell r="E406" t="str">
            <v xml:space="preserve"> </v>
          </cell>
          <cell r="F406">
            <v>103</v>
          </cell>
          <cell r="G406" t="str">
            <v xml:space="preserve"> </v>
          </cell>
          <cell r="H406">
            <v>103</v>
          </cell>
          <cell r="I406" t="str">
            <v xml:space="preserve"> </v>
          </cell>
          <cell r="J406">
            <v>103</v>
          </cell>
          <cell r="K406" t="str">
            <v xml:space="preserve"> </v>
          </cell>
          <cell r="L406">
            <v>103</v>
          </cell>
          <cell r="M406" t="str">
            <v xml:space="preserve"> </v>
          </cell>
          <cell r="N406">
            <v>103</v>
          </cell>
          <cell r="O406" t="str">
            <v xml:space="preserve"> </v>
          </cell>
          <cell r="P406">
            <v>103</v>
          </cell>
          <cell r="Q406" t="str">
            <v xml:space="preserve"> </v>
          </cell>
          <cell r="R406">
            <v>103</v>
          </cell>
          <cell r="S406" t="str">
            <v xml:space="preserve"> </v>
          </cell>
          <cell r="T406">
            <v>103</v>
          </cell>
          <cell r="U406" t="str">
            <v xml:space="preserve"> </v>
          </cell>
          <cell r="V406">
            <v>110.2</v>
          </cell>
          <cell r="W406" t="str">
            <v xml:space="preserve"> </v>
          </cell>
          <cell r="X406">
            <v>110.2</v>
          </cell>
          <cell r="Y406" t="str">
            <v xml:space="preserve"> </v>
          </cell>
          <cell r="Z406">
            <v>110.2</v>
          </cell>
          <cell r="AA406" t="str">
            <v xml:space="preserve"> </v>
          </cell>
          <cell r="AB406">
            <v>106.6</v>
          </cell>
          <cell r="AC406" t="str">
            <v xml:space="preserve"> </v>
          </cell>
          <cell r="AD406">
            <v>110.2</v>
          </cell>
          <cell r="AE406" t="str">
            <v xml:space="preserve"> </v>
          </cell>
        </row>
        <row r="407">
          <cell r="A407" t="str">
            <v>Ziergehölzbaumschulen</v>
          </cell>
          <cell r="B407">
            <v>13.86</v>
          </cell>
          <cell r="C407">
            <v>1987</v>
          </cell>
          <cell r="D407">
            <v>110.2</v>
          </cell>
          <cell r="E407" t="str">
            <v xml:space="preserve"> </v>
          </cell>
          <cell r="F407">
            <v>110.2</v>
          </cell>
          <cell r="G407" t="str">
            <v xml:space="preserve"> </v>
          </cell>
          <cell r="H407">
            <v>110.2</v>
          </cell>
          <cell r="I407" t="str">
            <v xml:space="preserve"> </v>
          </cell>
          <cell r="J407">
            <v>110.2</v>
          </cell>
          <cell r="K407" t="str">
            <v xml:space="preserve"> </v>
          </cell>
          <cell r="L407">
            <v>110.2</v>
          </cell>
          <cell r="M407" t="str">
            <v xml:space="preserve"> </v>
          </cell>
          <cell r="N407">
            <v>110.2</v>
          </cell>
          <cell r="O407" t="str">
            <v xml:space="preserve"> </v>
          </cell>
          <cell r="P407">
            <v>110.2</v>
          </cell>
          <cell r="Q407" t="str">
            <v xml:space="preserve"> </v>
          </cell>
          <cell r="R407">
            <v>110.2</v>
          </cell>
          <cell r="S407" t="str">
            <v xml:space="preserve"> </v>
          </cell>
          <cell r="T407">
            <v>110.2</v>
          </cell>
          <cell r="U407" t="str">
            <v xml:space="preserve"> </v>
          </cell>
          <cell r="V407">
            <v>115.6</v>
          </cell>
          <cell r="W407" t="str">
            <v xml:space="preserve"> </v>
          </cell>
          <cell r="X407">
            <v>115.6</v>
          </cell>
          <cell r="Y407" t="str">
            <v xml:space="preserve"> </v>
          </cell>
          <cell r="Z407">
            <v>115.6</v>
          </cell>
          <cell r="AA407" t="str">
            <v xml:space="preserve"> </v>
          </cell>
          <cell r="AB407">
            <v>112.9</v>
          </cell>
          <cell r="AC407" t="str">
            <v xml:space="preserve"> </v>
          </cell>
          <cell r="AD407">
            <v>115.6</v>
          </cell>
          <cell r="AE407" t="str">
            <v xml:space="preserve"> </v>
          </cell>
        </row>
        <row r="408">
          <cell r="A408" t="str">
            <v>Ziergehölzbaumschulen</v>
          </cell>
          <cell r="B408">
            <v>13.86</v>
          </cell>
          <cell r="C408">
            <v>1988</v>
          </cell>
          <cell r="D408">
            <v>115.6</v>
          </cell>
          <cell r="E408" t="str">
            <v xml:space="preserve"> </v>
          </cell>
          <cell r="F408">
            <v>115.6</v>
          </cell>
          <cell r="G408" t="str">
            <v xml:space="preserve"> </v>
          </cell>
          <cell r="H408">
            <v>115.6</v>
          </cell>
          <cell r="I408" t="str">
            <v xml:space="preserve"> </v>
          </cell>
          <cell r="J408">
            <v>115.6</v>
          </cell>
          <cell r="K408" t="str">
            <v xml:space="preserve"> </v>
          </cell>
          <cell r="L408">
            <v>115.6</v>
          </cell>
          <cell r="M408" t="str">
            <v xml:space="preserve"> </v>
          </cell>
          <cell r="N408">
            <v>115.6</v>
          </cell>
          <cell r="O408" t="str">
            <v xml:space="preserve"> </v>
          </cell>
          <cell r="P408">
            <v>115.6</v>
          </cell>
          <cell r="Q408" t="str">
            <v xml:space="preserve"> </v>
          </cell>
          <cell r="R408">
            <v>115.6</v>
          </cell>
          <cell r="S408" t="str">
            <v xml:space="preserve"> </v>
          </cell>
          <cell r="T408">
            <v>115.6</v>
          </cell>
          <cell r="U408" t="str">
            <v xml:space="preserve"> </v>
          </cell>
          <cell r="V408">
            <v>115.6</v>
          </cell>
          <cell r="W408" t="str">
            <v xml:space="preserve"> </v>
          </cell>
          <cell r="X408">
            <v>115.6</v>
          </cell>
          <cell r="Y408" t="str">
            <v xml:space="preserve"> </v>
          </cell>
          <cell r="Z408">
            <v>115.6</v>
          </cell>
          <cell r="AA408" t="str">
            <v xml:space="preserve"> </v>
          </cell>
          <cell r="AB408">
            <v>115.6</v>
          </cell>
          <cell r="AC408" t="str">
            <v xml:space="preserve"> </v>
          </cell>
          <cell r="AD408">
            <v>115.6</v>
          </cell>
          <cell r="AE408" t="str">
            <v xml:space="preserve"> </v>
          </cell>
        </row>
        <row r="409">
          <cell r="A409" t="str">
            <v>Ziergehölzbaumschulen</v>
          </cell>
          <cell r="B409">
            <v>13.86</v>
          </cell>
          <cell r="C409">
            <v>1989</v>
          </cell>
          <cell r="D409">
            <v>115.6</v>
          </cell>
          <cell r="E409" t="str">
            <v xml:space="preserve"> </v>
          </cell>
          <cell r="F409">
            <v>115.6</v>
          </cell>
          <cell r="G409" t="str">
            <v xml:space="preserve"> </v>
          </cell>
          <cell r="H409">
            <v>115.6</v>
          </cell>
          <cell r="I409" t="str">
            <v xml:space="preserve"> </v>
          </cell>
          <cell r="J409">
            <v>115.6</v>
          </cell>
          <cell r="K409" t="str">
            <v xml:space="preserve"> </v>
          </cell>
          <cell r="L409">
            <v>115.6</v>
          </cell>
          <cell r="M409" t="str">
            <v xml:space="preserve"> </v>
          </cell>
          <cell r="N409">
            <v>115.6</v>
          </cell>
          <cell r="O409" t="str">
            <v xml:space="preserve"> </v>
          </cell>
          <cell r="P409">
            <v>115.6</v>
          </cell>
          <cell r="Q409" t="str">
            <v xml:space="preserve"> </v>
          </cell>
          <cell r="R409">
            <v>115.6</v>
          </cell>
          <cell r="S409" t="str">
            <v xml:space="preserve"> </v>
          </cell>
          <cell r="T409">
            <v>115.6</v>
          </cell>
          <cell r="U409" t="str">
            <v xml:space="preserve"> </v>
          </cell>
          <cell r="V409">
            <v>116.6</v>
          </cell>
          <cell r="W409" t="str">
            <v xml:space="preserve"> </v>
          </cell>
          <cell r="X409">
            <v>119.1</v>
          </cell>
          <cell r="Y409" t="str">
            <v xml:space="preserve"> </v>
          </cell>
          <cell r="Z409">
            <v>119.1</v>
          </cell>
          <cell r="AA409" t="str">
            <v xml:space="preserve"> </v>
          </cell>
          <cell r="AB409">
            <v>117</v>
          </cell>
          <cell r="AC409" t="str">
            <v xml:space="preserve"> </v>
          </cell>
          <cell r="AD409">
            <v>118.7</v>
          </cell>
          <cell r="AE409" t="str">
            <v xml:space="preserve"> </v>
          </cell>
        </row>
        <row r="410">
          <cell r="A410" t="str">
            <v>Ziergehölzbaumschulen</v>
          </cell>
          <cell r="B410">
            <v>13.86</v>
          </cell>
          <cell r="C410">
            <v>1990</v>
          </cell>
          <cell r="D410">
            <v>119.1</v>
          </cell>
          <cell r="E410" t="str">
            <v xml:space="preserve"> </v>
          </cell>
          <cell r="F410">
            <v>119.1</v>
          </cell>
          <cell r="G410" t="str">
            <v xml:space="preserve"> </v>
          </cell>
          <cell r="H410">
            <v>119.1</v>
          </cell>
          <cell r="I410" t="str">
            <v xml:space="preserve"> </v>
          </cell>
          <cell r="J410">
            <v>119.1</v>
          </cell>
          <cell r="K410" t="str">
            <v xml:space="preserve"> </v>
          </cell>
          <cell r="L410">
            <v>119.1</v>
          </cell>
          <cell r="M410" t="str">
            <v xml:space="preserve"> </v>
          </cell>
          <cell r="N410">
            <v>119.1</v>
          </cell>
          <cell r="O410" t="str">
            <v xml:space="preserve"> </v>
          </cell>
          <cell r="P410">
            <v>119.1</v>
          </cell>
          <cell r="Q410" t="str">
            <v xml:space="preserve"> </v>
          </cell>
          <cell r="R410">
            <v>119.1</v>
          </cell>
          <cell r="S410" t="str">
            <v xml:space="preserve"> </v>
          </cell>
          <cell r="T410">
            <v>119.1</v>
          </cell>
          <cell r="U410" t="str">
            <v xml:space="preserve"> </v>
          </cell>
          <cell r="V410">
            <v>119.1</v>
          </cell>
          <cell r="W410" t="str">
            <v xml:space="preserve"> </v>
          </cell>
          <cell r="X410">
            <v>119.1</v>
          </cell>
          <cell r="Y410" t="str">
            <v xml:space="preserve"> </v>
          </cell>
          <cell r="Z410">
            <v>119.1</v>
          </cell>
          <cell r="AA410" t="str">
            <v xml:space="preserve"> </v>
          </cell>
          <cell r="AB410">
            <v>119.1</v>
          </cell>
          <cell r="AC410" t="str">
            <v xml:space="preserve"> </v>
          </cell>
          <cell r="AD410">
            <v>119.1</v>
          </cell>
          <cell r="AE410" t="str">
            <v xml:space="preserve"> </v>
          </cell>
        </row>
        <row r="411">
          <cell r="A411" t="str">
            <v>Ziergehölzbaumschulen</v>
          </cell>
          <cell r="B411">
            <v>13.86</v>
          </cell>
          <cell r="C411">
            <v>1991</v>
          </cell>
          <cell r="D411">
            <v>119.1</v>
          </cell>
          <cell r="E411" t="str">
            <v xml:space="preserve"> </v>
          </cell>
          <cell r="F411">
            <v>119.1</v>
          </cell>
          <cell r="G411" t="str">
            <v xml:space="preserve"> </v>
          </cell>
          <cell r="H411">
            <v>119.1</v>
          </cell>
          <cell r="I411" t="str">
            <v xml:space="preserve"> </v>
          </cell>
          <cell r="J411">
            <v>119.1</v>
          </cell>
          <cell r="K411" t="str">
            <v xml:space="preserve"> </v>
          </cell>
          <cell r="L411">
            <v>119.1</v>
          </cell>
          <cell r="M411" t="str">
            <v xml:space="preserve"> </v>
          </cell>
          <cell r="N411">
            <v>119.1</v>
          </cell>
          <cell r="O411" t="str">
            <v xml:space="preserve"> </v>
          </cell>
          <cell r="P411">
            <v>119.1</v>
          </cell>
          <cell r="Q411" t="str">
            <v xml:space="preserve"> </v>
          </cell>
          <cell r="R411">
            <v>119.1</v>
          </cell>
          <cell r="S411" t="str">
            <v xml:space="preserve"> </v>
          </cell>
          <cell r="T411">
            <v>119.1</v>
          </cell>
          <cell r="U411" t="str">
            <v xml:space="preserve"> </v>
          </cell>
          <cell r="V411">
            <v>126.9</v>
          </cell>
          <cell r="W411" t="str">
            <v xml:space="preserve"> </v>
          </cell>
          <cell r="X411">
            <v>126.9</v>
          </cell>
          <cell r="Y411" t="str">
            <v xml:space="preserve"> </v>
          </cell>
          <cell r="Z411">
            <v>126.9</v>
          </cell>
          <cell r="AA411" t="str">
            <v xml:space="preserve"> </v>
          </cell>
          <cell r="AB411">
            <v>120.9</v>
          </cell>
          <cell r="AC411" t="str">
            <v xml:space="preserve"> </v>
          </cell>
          <cell r="AD411">
            <v>126.9</v>
          </cell>
          <cell r="AE411" t="str">
            <v xml:space="preserve"> </v>
          </cell>
        </row>
        <row r="412">
          <cell r="A412" t="str">
            <v>Ziergehölzbaumschulen</v>
          </cell>
          <cell r="B412">
            <v>13.86</v>
          </cell>
          <cell r="C412">
            <v>1992</v>
          </cell>
          <cell r="D412">
            <v>126.9</v>
          </cell>
          <cell r="E412" t="str">
            <v xml:space="preserve"> </v>
          </cell>
          <cell r="F412">
            <v>126.9</v>
          </cell>
          <cell r="G412" t="str">
            <v xml:space="preserve"> </v>
          </cell>
          <cell r="H412">
            <v>126.9</v>
          </cell>
          <cell r="I412" t="str">
            <v xml:space="preserve"> </v>
          </cell>
          <cell r="J412">
            <v>126.9</v>
          </cell>
          <cell r="K412" t="str">
            <v xml:space="preserve"> </v>
          </cell>
          <cell r="L412">
            <v>126.9</v>
          </cell>
          <cell r="M412" t="str">
            <v xml:space="preserve"> </v>
          </cell>
          <cell r="N412">
            <v>126.9</v>
          </cell>
          <cell r="O412" t="str">
            <v xml:space="preserve"> </v>
          </cell>
          <cell r="P412">
            <v>126.9</v>
          </cell>
          <cell r="Q412" t="str">
            <v xml:space="preserve"> </v>
          </cell>
          <cell r="R412">
            <v>126.9</v>
          </cell>
          <cell r="S412" t="str">
            <v xml:space="preserve"> </v>
          </cell>
          <cell r="T412">
            <v>126.9</v>
          </cell>
          <cell r="U412" t="str">
            <v xml:space="preserve"> </v>
          </cell>
          <cell r="V412">
            <v>134.30000000000001</v>
          </cell>
          <cell r="W412" t="str">
            <v xml:space="preserve"> </v>
          </cell>
          <cell r="X412">
            <v>134.30000000000001</v>
          </cell>
          <cell r="Y412" t="str">
            <v xml:space="preserve"> </v>
          </cell>
          <cell r="Z412">
            <v>134.30000000000001</v>
          </cell>
          <cell r="AA412" t="str">
            <v xml:space="preserve"> </v>
          </cell>
          <cell r="AB412">
            <v>130.6</v>
          </cell>
          <cell r="AC412" t="str">
            <v xml:space="preserve"> </v>
          </cell>
          <cell r="AD412">
            <v>134.30000000000001</v>
          </cell>
          <cell r="AE412" t="str">
            <v xml:space="preserve"> </v>
          </cell>
        </row>
        <row r="413">
          <cell r="A413" t="str">
            <v>Ziergehölzbaumschulen</v>
          </cell>
          <cell r="B413">
            <v>13.86</v>
          </cell>
          <cell r="C413">
            <v>1993</v>
          </cell>
          <cell r="D413">
            <v>134.30000000000001</v>
          </cell>
          <cell r="F413">
            <v>134.30000000000001</v>
          </cell>
          <cell r="H413">
            <v>134.30000000000001</v>
          </cell>
          <cell r="J413">
            <v>134.30000000000001</v>
          </cell>
          <cell r="L413">
            <v>134.30000000000001</v>
          </cell>
          <cell r="N413">
            <v>134.30000000000001</v>
          </cell>
          <cell r="P413">
            <v>134.30000000000001</v>
          </cell>
          <cell r="R413">
            <v>134.30000000000001</v>
          </cell>
          <cell r="T413">
            <v>134.30000000000001</v>
          </cell>
          <cell r="V413">
            <v>137.19999999999999</v>
          </cell>
          <cell r="X413">
            <v>137.19999999999999</v>
          </cell>
          <cell r="Z413">
            <v>137.19999999999999</v>
          </cell>
          <cell r="AB413">
            <v>135.80000000000001</v>
          </cell>
          <cell r="AD413">
            <v>137.19999999999999</v>
          </cell>
        </row>
        <row r="414">
          <cell r="A414" t="str">
            <v>Ziergehölzbaumschulen</v>
          </cell>
          <cell r="B414">
            <v>13.86</v>
          </cell>
          <cell r="C414">
            <v>1994</v>
          </cell>
          <cell r="D414">
            <v>137.19999999999999</v>
          </cell>
          <cell r="F414">
            <v>137.19999999999999</v>
          </cell>
          <cell r="H414">
            <v>137.19999999999999</v>
          </cell>
          <cell r="J414">
            <v>137.19999999999999</v>
          </cell>
          <cell r="L414">
            <v>137.19999999999999</v>
          </cell>
          <cell r="N414">
            <v>137.19999999999999</v>
          </cell>
          <cell r="P414">
            <v>137.19999999999999</v>
          </cell>
          <cell r="R414">
            <v>137.19999999999999</v>
          </cell>
          <cell r="T414">
            <v>137.19999999999999</v>
          </cell>
          <cell r="V414">
            <v>137.19999999999999</v>
          </cell>
          <cell r="X414">
            <v>137.19999999999999</v>
          </cell>
          <cell r="Z414">
            <v>137.19999999999999</v>
          </cell>
          <cell r="AB414">
            <v>137.19999999999999</v>
          </cell>
          <cell r="AD414">
            <v>137.19999999999999</v>
          </cell>
        </row>
        <row r="415">
          <cell r="A415" t="str">
            <v>Ziergehölzbaumschulen</v>
          </cell>
          <cell r="B415">
            <v>13.86</v>
          </cell>
          <cell r="C415">
            <v>1995</v>
          </cell>
          <cell r="D415">
            <v>137.19999999999999</v>
          </cell>
          <cell r="F415">
            <v>137.19999999999999</v>
          </cell>
          <cell r="H415">
            <v>137.19999999999999</v>
          </cell>
          <cell r="J415">
            <v>137.19999999999999</v>
          </cell>
          <cell r="L415">
            <v>137.19999999999999</v>
          </cell>
          <cell r="N415">
            <v>137.19999999999999</v>
          </cell>
          <cell r="P415">
            <v>137.19999999999999</v>
          </cell>
          <cell r="R415">
            <v>137.19999999999999</v>
          </cell>
          <cell r="T415">
            <v>137.19999999999999</v>
          </cell>
          <cell r="V415">
            <v>143.6</v>
          </cell>
          <cell r="X415">
            <v>143.6</v>
          </cell>
          <cell r="Z415">
            <v>143.6</v>
          </cell>
          <cell r="AB415">
            <v>140.4</v>
          </cell>
          <cell r="AD415">
            <v>143.6</v>
          </cell>
        </row>
        <row r="416">
          <cell r="A416" t="str">
            <v>Ziergehölzbaumschulen</v>
          </cell>
          <cell r="B416">
            <v>13.86</v>
          </cell>
          <cell r="C416">
            <v>1996</v>
          </cell>
          <cell r="D416">
            <v>143.6</v>
          </cell>
          <cell r="F416">
            <v>143.6</v>
          </cell>
          <cell r="H416">
            <v>143.6</v>
          </cell>
          <cell r="J416">
            <v>143.6</v>
          </cell>
          <cell r="L416">
            <v>143.6</v>
          </cell>
          <cell r="N416">
            <v>143.6</v>
          </cell>
          <cell r="P416">
            <v>143.6</v>
          </cell>
          <cell r="R416">
            <v>143.6</v>
          </cell>
          <cell r="T416">
            <v>143.6</v>
          </cell>
          <cell r="V416">
            <v>143.6</v>
          </cell>
          <cell r="X416">
            <v>143.6</v>
          </cell>
          <cell r="Z416">
            <v>143.6</v>
          </cell>
          <cell r="AB416">
            <v>143.6</v>
          </cell>
        </row>
        <row r="417">
          <cell r="A417" t="str">
            <v>Ziergehölzbaumschulen</v>
          </cell>
          <cell r="B417">
            <v>13.86</v>
          </cell>
          <cell r="C417">
            <v>1997</v>
          </cell>
        </row>
        <row r="418">
          <cell r="A418" t="str">
            <v>Schnittblumen und Topfpflanzen</v>
          </cell>
          <cell r="B418">
            <v>30.18</v>
          </cell>
          <cell r="C418">
            <v>1985</v>
          </cell>
          <cell r="D418">
            <v>106.3</v>
          </cell>
          <cell r="F418">
            <v>104.3</v>
          </cell>
          <cell r="H418">
            <v>101.3</v>
          </cell>
          <cell r="J418">
            <v>99.3</v>
          </cell>
          <cell r="L418">
            <v>100.1</v>
          </cell>
          <cell r="N418">
            <v>97</v>
          </cell>
          <cell r="P418">
            <v>94.1</v>
          </cell>
          <cell r="R418">
            <v>93</v>
          </cell>
          <cell r="T418">
            <v>93.4</v>
          </cell>
          <cell r="V418">
            <v>95</v>
          </cell>
          <cell r="X418">
            <v>99.6</v>
          </cell>
          <cell r="Z418">
            <v>106.9</v>
          </cell>
          <cell r="AB418">
            <v>100</v>
          </cell>
          <cell r="AD418">
            <v>99.4</v>
          </cell>
        </row>
        <row r="419">
          <cell r="A419" t="str">
            <v>Schnittblumen und Topfpflanzen</v>
          </cell>
          <cell r="B419">
            <v>30.18</v>
          </cell>
          <cell r="C419">
            <v>1986</v>
          </cell>
          <cell r="D419">
            <v>104.6</v>
          </cell>
          <cell r="F419">
            <v>102</v>
          </cell>
          <cell r="H419">
            <v>101.8</v>
          </cell>
          <cell r="J419">
            <v>100.2</v>
          </cell>
          <cell r="L419">
            <v>99.9</v>
          </cell>
          <cell r="N419">
            <v>94.2</v>
          </cell>
          <cell r="P419">
            <v>91.5</v>
          </cell>
          <cell r="R419">
            <v>91.3</v>
          </cell>
          <cell r="T419">
            <v>92.9</v>
          </cell>
          <cell r="V419">
            <v>94</v>
          </cell>
          <cell r="X419">
            <v>97.7</v>
          </cell>
          <cell r="Z419">
            <v>105.3</v>
          </cell>
          <cell r="AB419">
            <v>99.2</v>
          </cell>
          <cell r="AD419">
            <v>98.8</v>
          </cell>
        </row>
        <row r="420">
          <cell r="A420" t="str">
            <v>Schnittblumen und Topfpflanzen</v>
          </cell>
          <cell r="B420">
            <v>30.18</v>
          </cell>
          <cell r="C420">
            <v>1987</v>
          </cell>
          <cell r="D420">
            <v>103</v>
          </cell>
          <cell r="F420">
            <v>103.4</v>
          </cell>
          <cell r="H420">
            <v>100.1</v>
          </cell>
          <cell r="J420">
            <v>100.3</v>
          </cell>
          <cell r="L420">
            <v>99</v>
          </cell>
          <cell r="N420">
            <v>95.5</v>
          </cell>
          <cell r="P420">
            <v>92</v>
          </cell>
          <cell r="R420">
            <v>91.6</v>
          </cell>
          <cell r="T420">
            <v>90.7</v>
          </cell>
          <cell r="V420">
            <v>95.1</v>
          </cell>
          <cell r="X420">
            <v>97.6</v>
          </cell>
          <cell r="Z420">
            <v>106</v>
          </cell>
          <cell r="AB420">
            <v>99</v>
          </cell>
          <cell r="AD420">
            <v>98</v>
          </cell>
        </row>
        <row r="421">
          <cell r="A421" t="str">
            <v>Schnittblumen und Topfpflanzen</v>
          </cell>
          <cell r="B421">
            <v>30.18</v>
          </cell>
          <cell r="C421">
            <v>1988</v>
          </cell>
          <cell r="D421">
            <v>104.4</v>
          </cell>
          <cell r="E421" t="str">
            <v xml:space="preserve"> </v>
          </cell>
          <cell r="F421">
            <v>100.3</v>
          </cell>
          <cell r="G421" t="str">
            <v xml:space="preserve"> </v>
          </cell>
          <cell r="H421">
            <v>103.6</v>
          </cell>
          <cell r="I421" t="str">
            <v xml:space="preserve"> </v>
          </cell>
          <cell r="J421">
            <v>102.4</v>
          </cell>
          <cell r="K421" t="str">
            <v xml:space="preserve"> </v>
          </cell>
          <cell r="L421">
            <v>100.8</v>
          </cell>
          <cell r="M421" t="str">
            <v xml:space="preserve"> </v>
          </cell>
          <cell r="N421">
            <v>99</v>
          </cell>
          <cell r="O421" t="str">
            <v xml:space="preserve"> </v>
          </cell>
          <cell r="P421">
            <v>92.9</v>
          </cell>
          <cell r="Q421" t="str">
            <v xml:space="preserve"> </v>
          </cell>
          <cell r="R421">
            <v>91</v>
          </cell>
          <cell r="S421" t="str">
            <v xml:space="preserve"> </v>
          </cell>
          <cell r="T421">
            <v>92.2</v>
          </cell>
          <cell r="U421" t="str">
            <v xml:space="preserve"> </v>
          </cell>
          <cell r="V421">
            <v>95</v>
          </cell>
          <cell r="W421" t="str">
            <v xml:space="preserve"> </v>
          </cell>
          <cell r="X421">
            <v>96.2</v>
          </cell>
          <cell r="Y421" t="str">
            <v xml:space="preserve"> </v>
          </cell>
          <cell r="Z421">
            <v>101.2</v>
          </cell>
          <cell r="AA421" t="str">
            <v xml:space="preserve"> </v>
          </cell>
          <cell r="AB421">
            <v>98.3</v>
          </cell>
          <cell r="AC421" t="str">
            <v xml:space="preserve"> </v>
          </cell>
          <cell r="AD421">
            <v>97.6</v>
          </cell>
          <cell r="AE421" t="str">
            <v xml:space="preserve"> </v>
          </cell>
        </row>
        <row r="422">
          <cell r="A422" t="str">
            <v>Schnittblumen und Topfpflanzen</v>
          </cell>
          <cell r="B422">
            <v>30.18</v>
          </cell>
          <cell r="C422">
            <v>1989</v>
          </cell>
          <cell r="D422">
            <v>101.9</v>
          </cell>
          <cell r="E422" t="str">
            <v xml:space="preserve"> </v>
          </cell>
          <cell r="F422">
            <v>101.3</v>
          </cell>
          <cell r="G422" t="str">
            <v xml:space="preserve"> </v>
          </cell>
          <cell r="H422">
            <v>100.2</v>
          </cell>
          <cell r="I422" t="str">
            <v xml:space="preserve"> </v>
          </cell>
          <cell r="J422">
            <v>98.8</v>
          </cell>
          <cell r="K422" t="str">
            <v xml:space="preserve"> </v>
          </cell>
          <cell r="L422">
            <v>96.1</v>
          </cell>
          <cell r="M422" t="str">
            <v xml:space="preserve"> </v>
          </cell>
          <cell r="N422">
            <v>90.9</v>
          </cell>
          <cell r="O422" t="str">
            <v xml:space="preserve"> </v>
          </cell>
          <cell r="P422">
            <v>89.7</v>
          </cell>
          <cell r="Q422" t="str">
            <v xml:space="preserve"> </v>
          </cell>
          <cell r="R422">
            <v>90.4</v>
          </cell>
          <cell r="S422" t="str">
            <v xml:space="preserve"> </v>
          </cell>
          <cell r="T422">
            <v>92.2</v>
          </cell>
          <cell r="U422" t="str">
            <v xml:space="preserve"> </v>
          </cell>
          <cell r="V422">
            <v>97.2</v>
          </cell>
          <cell r="W422" t="str">
            <v xml:space="preserve"> </v>
          </cell>
          <cell r="X422">
            <v>98</v>
          </cell>
          <cell r="Y422" t="str">
            <v xml:space="preserve"> </v>
          </cell>
          <cell r="Z422">
            <v>105.1</v>
          </cell>
          <cell r="AA422" t="str">
            <v xml:space="preserve"> </v>
          </cell>
          <cell r="AB422">
            <v>98.6</v>
          </cell>
          <cell r="AC422" t="str">
            <v xml:space="preserve"> </v>
          </cell>
          <cell r="AD422">
            <v>98.7</v>
          </cell>
          <cell r="AE422" t="str">
            <v xml:space="preserve"> </v>
          </cell>
        </row>
        <row r="423">
          <cell r="A423" t="str">
            <v>Schnittblumen und Topfpflanzen</v>
          </cell>
          <cell r="B423">
            <v>30.18</v>
          </cell>
          <cell r="C423">
            <v>1990</v>
          </cell>
          <cell r="D423">
            <v>108</v>
          </cell>
          <cell r="E423" t="str">
            <v xml:space="preserve"> </v>
          </cell>
          <cell r="F423">
            <v>104.4</v>
          </cell>
          <cell r="G423" t="str">
            <v xml:space="preserve"> </v>
          </cell>
          <cell r="H423">
            <v>97.9</v>
          </cell>
          <cell r="I423" t="str">
            <v xml:space="preserve"> </v>
          </cell>
          <cell r="J423">
            <v>99.5</v>
          </cell>
          <cell r="K423" t="str">
            <v xml:space="preserve"> </v>
          </cell>
          <cell r="L423">
            <v>97</v>
          </cell>
          <cell r="M423" t="str">
            <v xml:space="preserve"> </v>
          </cell>
          <cell r="N423">
            <v>95.5</v>
          </cell>
          <cell r="O423" t="str">
            <v xml:space="preserve"> </v>
          </cell>
          <cell r="P423">
            <v>93</v>
          </cell>
          <cell r="Q423" t="str">
            <v xml:space="preserve"> </v>
          </cell>
          <cell r="R423">
            <v>91.6</v>
          </cell>
          <cell r="S423" t="str">
            <v xml:space="preserve"> </v>
          </cell>
          <cell r="T423">
            <v>94.5</v>
          </cell>
          <cell r="U423" t="str">
            <v xml:space="preserve"> </v>
          </cell>
          <cell r="V423">
            <v>96.3</v>
          </cell>
          <cell r="W423" t="str">
            <v xml:space="preserve"> </v>
          </cell>
          <cell r="X423">
            <v>98.5</v>
          </cell>
          <cell r="Y423" t="str">
            <v xml:space="preserve"> </v>
          </cell>
          <cell r="Z423">
            <v>107.2</v>
          </cell>
          <cell r="AA423" t="str">
            <v xml:space="preserve"> </v>
          </cell>
          <cell r="AB423">
            <v>98.6</v>
          </cell>
          <cell r="AC423" t="str">
            <v xml:space="preserve"> </v>
          </cell>
          <cell r="AD423">
            <v>102.4</v>
          </cell>
          <cell r="AE423" t="str">
            <v xml:space="preserve"> </v>
          </cell>
        </row>
        <row r="424">
          <cell r="A424" t="str">
            <v>Schnittblumen und Topfpflanzen</v>
          </cell>
          <cell r="B424">
            <v>30.18</v>
          </cell>
          <cell r="C424">
            <v>1991</v>
          </cell>
          <cell r="D424">
            <v>105.6</v>
          </cell>
          <cell r="E424" t="str">
            <v xml:space="preserve"> </v>
          </cell>
          <cell r="F424">
            <v>105.1</v>
          </cell>
          <cell r="G424" t="str">
            <v xml:space="preserve"> </v>
          </cell>
          <cell r="H424">
            <v>104.5</v>
          </cell>
          <cell r="I424" t="str">
            <v xml:space="preserve"> </v>
          </cell>
          <cell r="J424">
            <v>102.1</v>
          </cell>
          <cell r="K424" t="str">
            <v xml:space="preserve"> </v>
          </cell>
          <cell r="L424">
            <v>105.1</v>
          </cell>
          <cell r="M424" t="str">
            <v xml:space="preserve"> </v>
          </cell>
          <cell r="N424">
            <v>102.3</v>
          </cell>
          <cell r="O424" t="str">
            <v xml:space="preserve"> </v>
          </cell>
          <cell r="P424">
            <v>96.6</v>
          </cell>
          <cell r="Q424" t="str">
            <v xml:space="preserve"> </v>
          </cell>
          <cell r="R424">
            <v>92.9</v>
          </cell>
          <cell r="S424" t="str">
            <v xml:space="preserve"> </v>
          </cell>
          <cell r="T424">
            <v>97.1</v>
          </cell>
          <cell r="U424" t="str">
            <v xml:space="preserve"> </v>
          </cell>
          <cell r="V424">
            <v>100.8</v>
          </cell>
          <cell r="W424" t="str">
            <v xml:space="preserve"> </v>
          </cell>
          <cell r="X424">
            <v>104.2</v>
          </cell>
          <cell r="Y424" t="str">
            <v xml:space="preserve"> </v>
          </cell>
          <cell r="Z424">
            <v>108.7</v>
          </cell>
          <cell r="AA424" t="str">
            <v xml:space="preserve"> </v>
          </cell>
          <cell r="AB424">
            <v>102.5</v>
          </cell>
          <cell r="AC424" t="str">
            <v xml:space="preserve"> </v>
          </cell>
          <cell r="AD424">
            <v>101.9</v>
          </cell>
          <cell r="AE424" t="str">
            <v xml:space="preserve"> </v>
          </cell>
        </row>
        <row r="425">
          <cell r="A425" t="str">
            <v>Schnittblumen und Topfpflanzen</v>
          </cell>
          <cell r="B425">
            <v>30.18</v>
          </cell>
          <cell r="C425">
            <v>1992</v>
          </cell>
          <cell r="D425">
            <v>106.6</v>
          </cell>
          <cell r="E425" t="str">
            <v xml:space="preserve"> </v>
          </cell>
          <cell r="F425">
            <v>103.4</v>
          </cell>
          <cell r="G425" t="str">
            <v xml:space="preserve"> </v>
          </cell>
          <cell r="H425">
            <v>96.9</v>
          </cell>
          <cell r="I425" t="str">
            <v xml:space="preserve"> </v>
          </cell>
          <cell r="J425">
            <v>97.8</v>
          </cell>
          <cell r="K425" t="str">
            <v xml:space="preserve"> </v>
          </cell>
          <cell r="L425">
            <v>98.3</v>
          </cell>
          <cell r="M425" t="str">
            <v xml:space="preserve"> </v>
          </cell>
          <cell r="N425">
            <v>95.7</v>
          </cell>
          <cell r="O425" t="str">
            <v xml:space="preserve"> </v>
          </cell>
          <cell r="P425">
            <v>92.9</v>
          </cell>
          <cell r="Q425" t="str">
            <v xml:space="preserve"> </v>
          </cell>
          <cell r="R425">
            <v>93.6</v>
          </cell>
          <cell r="S425" t="str">
            <v xml:space="preserve"> </v>
          </cell>
          <cell r="T425">
            <v>96.9</v>
          </cell>
          <cell r="U425" t="str">
            <v xml:space="preserve"> </v>
          </cell>
          <cell r="V425">
            <v>99.5</v>
          </cell>
          <cell r="W425" t="str">
            <v xml:space="preserve"> </v>
          </cell>
          <cell r="X425">
            <v>99.9</v>
          </cell>
          <cell r="Y425" t="str">
            <v xml:space="preserve"> </v>
          </cell>
          <cell r="Z425">
            <v>104</v>
          </cell>
          <cell r="AA425" t="str">
            <v xml:space="preserve"> </v>
          </cell>
          <cell r="AB425">
            <v>101</v>
          </cell>
          <cell r="AC425" t="str">
            <v xml:space="preserve"> </v>
          </cell>
          <cell r="AD425">
            <v>100.9</v>
          </cell>
          <cell r="AE425" t="str">
            <v xml:space="preserve"> </v>
          </cell>
        </row>
        <row r="426">
          <cell r="A426" t="str">
            <v>Schnittblumen und Topfpflanzen</v>
          </cell>
          <cell r="B426">
            <v>30.18</v>
          </cell>
          <cell r="C426">
            <v>1993</v>
          </cell>
          <cell r="D426">
            <v>104.5</v>
          </cell>
          <cell r="F426">
            <v>103.2</v>
          </cell>
          <cell r="H426">
            <v>101.2</v>
          </cell>
          <cell r="J426">
            <v>99.9</v>
          </cell>
          <cell r="L426">
            <v>99.5</v>
          </cell>
          <cell r="N426">
            <v>97.5</v>
          </cell>
          <cell r="P426">
            <v>96.1</v>
          </cell>
          <cell r="R426">
            <v>95.1</v>
          </cell>
          <cell r="T426">
            <v>98</v>
          </cell>
          <cell r="V426">
            <v>102.8</v>
          </cell>
          <cell r="X426">
            <v>101.4</v>
          </cell>
          <cell r="Z426">
            <v>106.2</v>
          </cell>
          <cell r="AB426">
            <v>101.8</v>
          </cell>
          <cell r="AD426">
            <v>101.4</v>
          </cell>
        </row>
        <row r="427">
          <cell r="A427" t="str">
            <v>Schnittblumen und Topfpflanzen</v>
          </cell>
          <cell r="B427">
            <v>30.18</v>
          </cell>
          <cell r="C427">
            <v>1994</v>
          </cell>
          <cell r="D427">
            <v>107.1</v>
          </cell>
          <cell r="F427">
            <v>103.8</v>
          </cell>
          <cell r="H427">
            <v>106.1</v>
          </cell>
          <cell r="J427">
            <v>104.7</v>
          </cell>
          <cell r="L427">
            <v>104.6</v>
          </cell>
          <cell r="N427">
            <v>101.5</v>
          </cell>
          <cell r="P427">
            <v>94.7</v>
          </cell>
          <cell r="R427">
            <v>96</v>
          </cell>
          <cell r="T427">
            <v>98.9</v>
          </cell>
          <cell r="V427">
            <v>100.9</v>
          </cell>
          <cell r="X427">
            <v>101.2</v>
          </cell>
          <cell r="Z427">
            <v>105.2</v>
          </cell>
          <cell r="AB427">
            <v>100.9</v>
          </cell>
          <cell r="AD427">
            <v>100.7</v>
          </cell>
        </row>
        <row r="428">
          <cell r="A428" t="str">
            <v>Schnittblumen und Topfpflanzen</v>
          </cell>
          <cell r="B428">
            <v>30.18</v>
          </cell>
          <cell r="C428">
            <v>1995</v>
          </cell>
          <cell r="D428">
            <v>104.4</v>
          </cell>
          <cell r="F428">
            <v>104.2</v>
          </cell>
          <cell r="H428">
            <v>99.4</v>
          </cell>
          <cell r="J428">
            <v>99.8</v>
          </cell>
          <cell r="L428">
            <v>98.8</v>
          </cell>
          <cell r="N428">
            <v>96.5</v>
          </cell>
          <cell r="P428">
            <v>90.3</v>
          </cell>
          <cell r="R428">
            <v>91.5</v>
          </cell>
          <cell r="T428">
            <v>95.5</v>
          </cell>
          <cell r="V428">
            <v>98.5</v>
          </cell>
          <cell r="X428">
            <v>101.1</v>
          </cell>
          <cell r="Z428">
            <v>105.9</v>
          </cell>
          <cell r="AB428">
            <v>98.9</v>
          </cell>
          <cell r="AD428">
            <v>98.8</v>
          </cell>
        </row>
        <row r="429">
          <cell r="A429" t="str">
            <v>Schnittblumen und Topfpflanzen</v>
          </cell>
          <cell r="B429">
            <v>30.18</v>
          </cell>
          <cell r="C429">
            <v>1996</v>
          </cell>
          <cell r="D429">
            <v>104.3</v>
          </cell>
          <cell r="F429">
            <v>100.7</v>
          </cell>
          <cell r="H429">
            <v>97.6</v>
          </cell>
          <cell r="J429">
            <v>94.8</v>
          </cell>
          <cell r="L429">
            <v>95.7</v>
          </cell>
          <cell r="N429">
            <v>93.7</v>
          </cell>
          <cell r="P429">
            <v>92.1</v>
          </cell>
          <cell r="R429">
            <v>91.2</v>
          </cell>
          <cell r="T429">
            <v>94.9</v>
          </cell>
          <cell r="V429">
            <v>97.3</v>
          </cell>
          <cell r="X429">
            <v>99.4</v>
          </cell>
          <cell r="Z429">
            <v>103</v>
          </cell>
          <cell r="AB429">
            <v>98.7</v>
          </cell>
        </row>
        <row r="430">
          <cell r="A430" t="str">
            <v>Schnittblumen und Topfpflanzen</v>
          </cell>
          <cell r="B430">
            <v>30.18</v>
          </cell>
          <cell r="C430">
            <v>1997</v>
          </cell>
        </row>
        <row r="431">
          <cell r="A431" t="str">
            <v>Schnittblumen</v>
          </cell>
          <cell r="B431">
            <v>9.84</v>
          </cell>
          <cell r="C431">
            <v>1985</v>
          </cell>
          <cell r="D431">
            <v>129.69999999999999</v>
          </cell>
          <cell r="F431">
            <v>122.7</v>
          </cell>
          <cell r="H431">
            <v>106.3</v>
          </cell>
          <cell r="J431">
            <v>95.3</v>
          </cell>
          <cell r="L431">
            <v>95.4</v>
          </cell>
          <cell r="N431">
            <v>93.7</v>
          </cell>
          <cell r="P431">
            <v>87.1</v>
          </cell>
          <cell r="R431">
            <v>85.5</v>
          </cell>
          <cell r="T431">
            <v>86.3</v>
          </cell>
          <cell r="V431">
            <v>94.6</v>
          </cell>
          <cell r="X431">
            <v>107.2</v>
          </cell>
          <cell r="Z431">
            <v>126.8</v>
          </cell>
          <cell r="AB431">
            <v>100</v>
          </cell>
          <cell r="AD431">
            <v>99.4</v>
          </cell>
        </row>
        <row r="432">
          <cell r="A432" t="str">
            <v>Schnittblumen</v>
          </cell>
          <cell r="B432">
            <v>9.84</v>
          </cell>
          <cell r="C432">
            <v>1986</v>
          </cell>
          <cell r="D432">
            <v>122.8</v>
          </cell>
          <cell r="F432">
            <v>114.7</v>
          </cell>
          <cell r="H432">
            <v>108.4</v>
          </cell>
          <cell r="J432">
            <v>100.1</v>
          </cell>
          <cell r="L432">
            <v>93.9</v>
          </cell>
          <cell r="N432">
            <v>84.9</v>
          </cell>
          <cell r="P432">
            <v>81.5</v>
          </cell>
          <cell r="R432">
            <v>81.400000000000006</v>
          </cell>
          <cell r="T432">
            <v>88.5</v>
          </cell>
          <cell r="V432">
            <v>90.3</v>
          </cell>
          <cell r="X432">
            <v>101.6</v>
          </cell>
          <cell r="Z432">
            <v>122.2</v>
          </cell>
          <cell r="AB432">
            <v>96.9</v>
          </cell>
          <cell r="AD432">
            <v>95.5</v>
          </cell>
        </row>
        <row r="433">
          <cell r="A433" t="str">
            <v>Schnittblumen</v>
          </cell>
          <cell r="B433">
            <v>9.84</v>
          </cell>
          <cell r="C433">
            <v>1987</v>
          </cell>
          <cell r="D433">
            <v>114.9</v>
          </cell>
          <cell r="F433">
            <v>114</v>
          </cell>
          <cell r="H433">
            <v>102</v>
          </cell>
          <cell r="J433">
            <v>94.1</v>
          </cell>
          <cell r="L433">
            <v>92.7</v>
          </cell>
          <cell r="N433">
            <v>87.4</v>
          </cell>
          <cell r="P433">
            <v>82.6</v>
          </cell>
          <cell r="R433">
            <v>83</v>
          </cell>
          <cell r="T433">
            <v>86.3</v>
          </cell>
          <cell r="V433">
            <v>99.7</v>
          </cell>
          <cell r="X433">
            <v>109.2</v>
          </cell>
          <cell r="Z433">
            <v>126.3</v>
          </cell>
          <cell r="AB433">
            <v>97.1</v>
          </cell>
          <cell r="AD433">
            <v>95.9</v>
          </cell>
        </row>
        <row r="434">
          <cell r="A434" t="str">
            <v>Schnittblumen</v>
          </cell>
          <cell r="B434">
            <v>9.84</v>
          </cell>
          <cell r="C434">
            <v>1988</v>
          </cell>
          <cell r="D434">
            <v>122.3</v>
          </cell>
          <cell r="E434" t="str">
            <v xml:space="preserve"> </v>
          </cell>
          <cell r="F434">
            <v>111.2</v>
          </cell>
          <cell r="G434" t="str">
            <v xml:space="preserve"> </v>
          </cell>
          <cell r="H434">
            <v>100.1</v>
          </cell>
          <cell r="I434" t="str">
            <v xml:space="preserve"> </v>
          </cell>
          <cell r="J434">
            <v>93.2</v>
          </cell>
          <cell r="K434" t="str">
            <v xml:space="preserve"> </v>
          </cell>
          <cell r="L434">
            <v>89.1</v>
          </cell>
          <cell r="M434" t="str">
            <v xml:space="preserve"> </v>
          </cell>
          <cell r="N434">
            <v>84.3</v>
          </cell>
          <cell r="O434" t="str">
            <v xml:space="preserve"> </v>
          </cell>
          <cell r="P434">
            <v>77.3</v>
          </cell>
          <cell r="Q434" t="str">
            <v xml:space="preserve"> </v>
          </cell>
          <cell r="R434">
            <v>78.8</v>
          </cell>
          <cell r="S434" t="str">
            <v xml:space="preserve"> </v>
          </cell>
          <cell r="T434">
            <v>87.4</v>
          </cell>
          <cell r="U434" t="str">
            <v xml:space="preserve"> </v>
          </cell>
          <cell r="V434">
            <v>93.9</v>
          </cell>
          <cell r="W434" t="str">
            <v xml:space="preserve"> </v>
          </cell>
          <cell r="X434">
            <v>98.5</v>
          </cell>
          <cell r="Y434" t="str">
            <v xml:space="preserve"> </v>
          </cell>
          <cell r="Z434">
            <v>109</v>
          </cell>
          <cell r="AA434" t="str">
            <v xml:space="preserve"> </v>
          </cell>
          <cell r="AB434">
            <v>92.4</v>
          </cell>
          <cell r="AC434" t="str">
            <v xml:space="preserve"> </v>
          </cell>
          <cell r="AD434">
            <v>89.7</v>
          </cell>
          <cell r="AE434" t="str">
            <v xml:space="preserve"> </v>
          </cell>
        </row>
        <row r="435">
          <cell r="A435" t="str">
            <v>Schnittblumen</v>
          </cell>
          <cell r="B435">
            <v>9.84</v>
          </cell>
          <cell r="C435">
            <v>1989</v>
          </cell>
          <cell r="D435">
            <v>112.1</v>
          </cell>
          <cell r="E435" t="str">
            <v xml:space="preserve"> </v>
          </cell>
          <cell r="F435">
            <v>106.7</v>
          </cell>
          <cell r="G435" t="str">
            <v xml:space="preserve"> </v>
          </cell>
          <cell r="H435">
            <v>95.2</v>
          </cell>
          <cell r="I435" t="str">
            <v xml:space="preserve"> </v>
          </cell>
          <cell r="J435">
            <v>87.5</v>
          </cell>
          <cell r="K435" t="str">
            <v xml:space="preserve"> </v>
          </cell>
          <cell r="L435">
            <v>83.2</v>
          </cell>
          <cell r="M435" t="str">
            <v xml:space="preserve"> </v>
          </cell>
          <cell r="N435">
            <v>77.3</v>
          </cell>
          <cell r="O435" t="str">
            <v xml:space="preserve"> </v>
          </cell>
          <cell r="P435">
            <v>74.7</v>
          </cell>
          <cell r="Q435" t="str">
            <v xml:space="preserve"> </v>
          </cell>
          <cell r="R435">
            <v>77.2</v>
          </cell>
          <cell r="S435" t="str">
            <v xml:space="preserve"> </v>
          </cell>
          <cell r="T435">
            <v>83.3</v>
          </cell>
          <cell r="U435" t="str">
            <v xml:space="preserve"> </v>
          </cell>
          <cell r="V435">
            <v>93.2</v>
          </cell>
          <cell r="W435" t="str">
            <v xml:space="preserve"> </v>
          </cell>
          <cell r="X435">
            <v>96</v>
          </cell>
          <cell r="Y435" t="str">
            <v xml:space="preserve"> </v>
          </cell>
          <cell r="Z435">
            <v>105</v>
          </cell>
          <cell r="AA435" t="str">
            <v xml:space="preserve"> </v>
          </cell>
          <cell r="AB435">
            <v>89.2</v>
          </cell>
          <cell r="AC435" t="str">
            <v xml:space="preserve"> </v>
          </cell>
          <cell r="AD435">
            <v>90.7</v>
          </cell>
          <cell r="AE435" t="str">
            <v xml:space="preserve"> </v>
          </cell>
        </row>
        <row r="436">
          <cell r="A436" t="str">
            <v>Schnittblumen</v>
          </cell>
          <cell r="B436">
            <v>9.84</v>
          </cell>
          <cell r="C436">
            <v>1990</v>
          </cell>
          <cell r="D436">
            <v>115.4</v>
          </cell>
          <cell r="E436" t="str">
            <v xml:space="preserve"> </v>
          </cell>
          <cell r="F436">
            <v>108.2</v>
          </cell>
          <cell r="G436" t="str">
            <v xml:space="preserve"> </v>
          </cell>
          <cell r="H436">
            <v>92.1</v>
          </cell>
          <cell r="I436" t="str">
            <v xml:space="preserve"> </v>
          </cell>
          <cell r="J436">
            <v>93.5</v>
          </cell>
          <cell r="K436" t="str">
            <v xml:space="preserve"> </v>
          </cell>
          <cell r="L436">
            <v>88.3</v>
          </cell>
          <cell r="M436" t="str">
            <v xml:space="preserve"> </v>
          </cell>
          <cell r="N436">
            <v>84.1</v>
          </cell>
          <cell r="O436" t="str">
            <v xml:space="preserve"> </v>
          </cell>
          <cell r="P436">
            <v>77.900000000000006</v>
          </cell>
          <cell r="Q436" t="str">
            <v xml:space="preserve"> </v>
          </cell>
          <cell r="R436">
            <v>77.900000000000006</v>
          </cell>
          <cell r="S436" t="str">
            <v xml:space="preserve"> </v>
          </cell>
          <cell r="T436">
            <v>85.7</v>
          </cell>
          <cell r="U436" t="str">
            <v xml:space="preserve"> </v>
          </cell>
          <cell r="V436">
            <v>92</v>
          </cell>
          <cell r="W436" t="str">
            <v xml:space="preserve"> </v>
          </cell>
          <cell r="X436">
            <v>98.8</v>
          </cell>
          <cell r="Y436" t="str">
            <v xml:space="preserve"> </v>
          </cell>
          <cell r="Z436">
            <v>116.9</v>
          </cell>
          <cell r="AA436" t="str">
            <v xml:space="preserve"> </v>
          </cell>
          <cell r="AB436">
            <v>92</v>
          </cell>
          <cell r="AC436" t="str">
            <v xml:space="preserve"> </v>
          </cell>
          <cell r="AD436">
            <v>95</v>
          </cell>
          <cell r="AE436" t="str">
            <v xml:space="preserve"> </v>
          </cell>
        </row>
        <row r="437">
          <cell r="A437" t="str">
            <v>Schnittblumen</v>
          </cell>
          <cell r="B437">
            <v>9.84</v>
          </cell>
          <cell r="C437">
            <v>1991</v>
          </cell>
          <cell r="D437">
            <v>112.8</v>
          </cell>
          <cell r="E437" t="str">
            <v xml:space="preserve"> </v>
          </cell>
          <cell r="F437">
            <v>109</v>
          </cell>
          <cell r="G437" t="str">
            <v xml:space="preserve"> </v>
          </cell>
          <cell r="H437">
            <v>103.6</v>
          </cell>
          <cell r="I437" t="str">
            <v xml:space="preserve"> </v>
          </cell>
          <cell r="J437">
            <v>89.7</v>
          </cell>
          <cell r="K437" t="str">
            <v xml:space="preserve"> </v>
          </cell>
          <cell r="L437">
            <v>100.4</v>
          </cell>
          <cell r="M437" t="str">
            <v xml:space="preserve"> </v>
          </cell>
          <cell r="N437">
            <v>93.2</v>
          </cell>
          <cell r="O437" t="str">
            <v xml:space="preserve"> </v>
          </cell>
          <cell r="P437">
            <v>79.900000000000006</v>
          </cell>
          <cell r="Q437" t="str">
            <v xml:space="preserve"> </v>
          </cell>
          <cell r="R437">
            <v>78.5</v>
          </cell>
          <cell r="S437" t="str">
            <v xml:space="preserve"> </v>
          </cell>
          <cell r="T437">
            <v>86</v>
          </cell>
          <cell r="U437" t="str">
            <v xml:space="preserve"> </v>
          </cell>
          <cell r="V437">
            <v>95.6</v>
          </cell>
          <cell r="W437" t="str">
            <v xml:space="preserve"> </v>
          </cell>
          <cell r="X437">
            <v>101.2</v>
          </cell>
          <cell r="Y437" t="str">
            <v xml:space="preserve"> </v>
          </cell>
          <cell r="Z437">
            <v>119.2</v>
          </cell>
          <cell r="AA437" t="str">
            <v xml:space="preserve"> </v>
          </cell>
          <cell r="AB437">
            <v>95.2</v>
          </cell>
          <cell r="AC437" t="str">
            <v xml:space="preserve"> </v>
          </cell>
          <cell r="AD437">
            <v>92.2</v>
          </cell>
          <cell r="AE437" t="str">
            <v xml:space="preserve"> </v>
          </cell>
        </row>
        <row r="438">
          <cell r="A438" t="str">
            <v>Schnittblumen</v>
          </cell>
          <cell r="B438">
            <v>9.84</v>
          </cell>
          <cell r="C438">
            <v>1992</v>
          </cell>
          <cell r="D438">
            <v>116</v>
          </cell>
          <cell r="E438" t="str">
            <v xml:space="preserve"> </v>
          </cell>
          <cell r="F438">
            <v>108.1</v>
          </cell>
          <cell r="G438" t="str">
            <v xml:space="preserve"> </v>
          </cell>
          <cell r="H438">
            <v>89.3</v>
          </cell>
          <cell r="I438" t="str">
            <v xml:space="preserve"> </v>
          </cell>
          <cell r="J438">
            <v>89.5</v>
          </cell>
          <cell r="K438" t="str">
            <v xml:space="preserve"> </v>
          </cell>
          <cell r="L438">
            <v>87.4</v>
          </cell>
          <cell r="M438" t="str">
            <v xml:space="preserve"> </v>
          </cell>
          <cell r="N438">
            <v>85.2</v>
          </cell>
          <cell r="O438" t="str">
            <v xml:space="preserve"> </v>
          </cell>
          <cell r="P438">
            <v>81.099999999999994</v>
          </cell>
          <cell r="Q438" t="str">
            <v xml:space="preserve"> </v>
          </cell>
          <cell r="R438">
            <v>81.599999999999994</v>
          </cell>
          <cell r="S438" t="str">
            <v xml:space="preserve"> </v>
          </cell>
          <cell r="T438">
            <v>89</v>
          </cell>
          <cell r="U438" t="str">
            <v xml:space="preserve"> </v>
          </cell>
          <cell r="V438">
            <v>96.8</v>
          </cell>
          <cell r="W438" t="str">
            <v xml:space="preserve"> </v>
          </cell>
          <cell r="X438">
            <v>97.7</v>
          </cell>
          <cell r="Y438" t="str">
            <v xml:space="preserve"> </v>
          </cell>
          <cell r="Z438">
            <v>109.1</v>
          </cell>
          <cell r="AA438" t="str">
            <v xml:space="preserve"> </v>
          </cell>
          <cell r="AB438">
            <v>92.6</v>
          </cell>
          <cell r="AC438" t="str">
            <v xml:space="preserve"> </v>
          </cell>
          <cell r="AD438">
            <v>92.2</v>
          </cell>
          <cell r="AE438" t="str">
            <v xml:space="preserve"> </v>
          </cell>
        </row>
        <row r="439">
          <cell r="A439" t="str">
            <v>Schnittblumen</v>
          </cell>
          <cell r="B439">
            <v>9.84</v>
          </cell>
          <cell r="C439">
            <v>1993</v>
          </cell>
          <cell r="D439">
            <v>111</v>
          </cell>
          <cell r="F439">
            <v>105.8</v>
          </cell>
          <cell r="H439">
            <v>96.3</v>
          </cell>
          <cell r="J439">
            <v>87.8</v>
          </cell>
          <cell r="L439">
            <v>84.9</v>
          </cell>
          <cell r="N439">
            <v>83.8</v>
          </cell>
          <cell r="P439">
            <v>80.3</v>
          </cell>
          <cell r="R439">
            <v>81.5</v>
          </cell>
          <cell r="T439">
            <v>87.9</v>
          </cell>
          <cell r="V439">
            <v>97.9</v>
          </cell>
          <cell r="X439">
            <v>100.4</v>
          </cell>
          <cell r="Z439">
            <v>112</v>
          </cell>
          <cell r="AB439">
            <v>92.2</v>
          </cell>
          <cell r="AD439">
            <v>91.8</v>
          </cell>
        </row>
        <row r="440">
          <cell r="A440" t="str">
            <v>Schnittblumen</v>
          </cell>
          <cell r="B440">
            <v>9.84</v>
          </cell>
          <cell r="C440">
            <v>1994</v>
          </cell>
          <cell r="D440">
            <v>110.8</v>
          </cell>
          <cell r="F440">
            <v>103.4</v>
          </cell>
          <cell r="H440">
            <v>93.1</v>
          </cell>
          <cell r="J440">
            <v>85.6</v>
          </cell>
          <cell r="L440">
            <v>87.7</v>
          </cell>
          <cell r="N440">
            <v>81.3</v>
          </cell>
          <cell r="P440">
            <v>73.099999999999994</v>
          </cell>
          <cell r="R440">
            <v>77.400000000000006</v>
          </cell>
          <cell r="T440">
            <v>88.6</v>
          </cell>
          <cell r="V440">
            <v>97.7</v>
          </cell>
          <cell r="X440">
            <v>99.8</v>
          </cell>
          <cell r="Z440">
            <v>111.5</v>
          </cell>
          <cell r="AB440">
            <v>90</v>
          </cell>
          <cell r="AD440">
            <v>90.4</v>
          </cell>
        </row>
        <row r="441">
          <cell r="A441" t="str">
            <v>Schnittblumen</v>
          </cell>
          <cell r="B441">
            <v>9.84</v>
          </cell>
          <cell r="C441">
            <v>1995</v>
          </cell>
          <cell r="D441">
            <v>108.3</v>
          </cell>
          <cell r="F441">
            <v>106.1</v>
          </cell>
          <cell r="H441">
            <v>90.8</v>
          </cell>
          <cell r="J441">
            <v>88.8</v>
          </cell>
          <cell r="L441">
            <v>88.1</v>
          </cell>
          <cell r="N441">
            <v>79.900000000000006</v>
          </cell>
          <cell r="P441">
            <v>72.7</v>
          </cell>
          <cell r="R441">
            <v>74.400000000000006</v>
          </cell>
          <cell r="T441">
            <v>84</v>
          </cell>
          <cell r="V441">
            <v>92.9</v>
          </cell>
          <cell r="X441">
            <v>100.4</v>
          </cell>
          <cell r="Z441">
            <v>113.4</v>
          </cell>
          <cell r="AB441">
            <v>90.1</v>
          </cell>
          <cell r="AD441">
            <v>91.6</v>
          </cell>
        </row>
        <row r="442">
          <cell r="A442" t="str">
            <v>Schnittblumen</v>
          </cell>
          <cell r="B442">
            <v>9.84</v>
          </cell>
          <cell r="C442">
            <v>1996</v>
          </cell>
          <cell r="D442">
            <v>111.8</v>
          </cell>
          <cell r="F442">
            <v>103.8</v>
          </cell>
          <cell r="H442">
            <v>96.8</v>
          </cell>
          <cell r="J442">
            <v>88.3</v>
          </cell>
          <cell r="L442">
            <v>93.9</v>
          </cell>
          <cell r="N442">
            <v>84.8</v>
          </cell>
          <cell r="P442">
            <v>81.099999999999994</v>
          </cell>
          <cell r="R442">
            <v>79.7</v>
          </cell>
          <cell r="T442">
            <v>88.1</v>
          </cell>
          <cell r="V442">
            <v>92.1</v>
          </cell>
          <cell r="X442">
            <v>98.3</v>
          </cell>
          <cell r="Z442">
            <v>108.5</v>
          </cell>
          <cell r="AB442">
            <v>93.3</v>
          </cell>
        </row>
        <row r="443">
          <cell r="A443" t="str">
            <v>Schnittblumen</v>
          </cell>
          <cell r="B443">
            <v>9.84</v>
          </cell>
          <cell r="C443">
            <v>1997</v>
          </cell>
        </row>
        <row r="444">
          <cell r="A444" t="str">
            <v>Treibrosen</v>
          </cell>
          <cell r="B444">
            <v>1.1200000000000001</v>
          </cell>
          <cell r="C444">
            <v>1985</v>
          </cell>
          <cell r="D444">
            <v>149.19999999999999</v>
          </cell>
          <cell r="E444" t="str">
            <v xml:space="preserve"> </v>
          </cell>
          <cell r="F444">
            <v>145.69999999999999</v>
          </cell>
          <cell r="G444" t="str">
            <v xml:space="preserve"> </v>
          </cell>
          <cell r="H444">
            <v>130</v>
          </cell>
          <cell r="I444" t="str">
            <v xml:space="preserve"> </v>
          </cell>
          <cell r="J444">
            <v>104.8</v>
          </cell>
          <cell r="K444" t="str">
            <v xml:space="preserve"> </v>
          </cell>
          <cell r="L444">
            <v>99.3</v>
          </cell>
          <cell r="M444" t="str">
            <v xml:space="preserve"> </v>
          </cell>
          <cell r="N444">
            <v>91.3</v>
          </cell>
          <cell r="O444" t="str">
            <v xml:space="preserve"> </v>
          </cell>
          <cell r="P444">
            <v>80</v>
          </cell>
          <cell r="Q444" t="str">
            <v xml:space="preserve"> </v>
          </cell>
          <cell r="R444">
            <v>78.8</v>
          </cell>
          <cell r="S444" t="str">
            <v xml:space="preserve"> </v>
          </cell>
          <cell r="T444">
            <v>79.7</v>
          </cell>
          <cell r="U444" t="str">
            <v xml:space="preserve"> </v>
          </cell>
          <cell r="V444">
            <v>91.9</v>
          </cell>
          <cell r="W444" t="str">
            <v xml:space="preserve"> </v>
          </cell>
          <cell r="X444">
            <v>102.4</v>
          </cell>
          <cell r="Y444" t="str">
            <v xml:space="preserve"> </v>
          </cell>
          <cell r="Z444">
            <v>125.3</v>
          </cell>
          <cell r="AA444" t="str">
            <v xml:space="preserve"> </v>
          </cell>
          <cell r="AB444">
            <v>100</v>
          </cell>
          <cell r="AC444" t="str">
            <v xml:space="preserve"> </v>
          </cell>
          <cell r="AD444">
            <v>97.1</v>
          </cell>
          <cell r="AE444" t="str">
            <v xml:space="preserve"> </v>
          </cell>
        </row>
        <row r="445">
          <cell r="A445" t="str">
            <v>Treibrosen</v>
          </cell>
          <cell r="B445">
            <v>1.1200000000000001</v>
          </cell>
          <cell r="C445">
            <v>1986</v>
          </cell>
          <cell r="D445">
            <v>129.19999999999999</v>
          </cell>
          <cell r="E445" t="str">
            <v xml:space="preserve"> </v>
          </cell>
          <cell r="F445">
            <v>124.4</v>
          </cell>
          <cell r="G445" t="str">
            <v xml:space="preserve"> </v>
          </cell>
          <cell r="H445">
            <v>124.2</v>
          </cell>
          <cell r="I445" t="str">
            <v xml:space="preserve"> </v>
          </cell>
          <cell r="J445">
            <v>109.5</v>
          </cell>
          <cell r="K445" t="str">
            <v xml:space="preserve"> </v>
          </cell>
          <cell r="L445">
            <v>102.6</v>
          </cell>
          <cell r="M445" t="str">
            <v xml:space="preserve"> </v>
          </cell>
          <cell r="N445">
            <v>76.900000000000006</v>
          </cell>
          <cell r="O445" t="str">
            <v xml:space="preserve"> </v>
          </cell>
          <cell r="P445">
            <v>70.7</v>
          </cell>
          <cell r="Q445" t="str">
            <v xml:space="preserve"> </v>
          </cell>
          <cell r="R445">
            <v>70.099999999999994</v>
          </cell>
          <cell r="S445" t="str">
            <v xml:space="preserve"> </v>
          </cell>
          <cell r="T445">
            <v>80</v>
          </cell>
          <cell r="U445" t="str">
            <v xml:space="preserve"> </v>
          </cell>
          <cell r="V445">
            <v>89.3</v>
          </cell>
          <cell r="W445" t="str">
            <v xml:space="preserve"> </v>
          </cell>
          <cell r="X445">
            <v>97.7</v>
          </cell>
          <cell r="Y445" t="str">
            <v xml:space="preserve"> </v>
          </cell>
          <cell r="Z445">
            <v>124.9</v>
          </cell>
          <cell r="AA445" t="str">
            <v xml:space="preserve"> </v>
          </cell>
          <cell r="AB445">
            <v>94.6</v>
          </cell>
          <cell r="AC445" t="str">
            <v xml:space="preserve"> </v>
          </cell>
          <cell r="AD445">
            <v>94.6</v>
          </cell>
          <cell r="AE445" t="str">
            <v xml:space="preserve"> </v>
          </cell>
        </row>
        <row r="446">
          <cell r="A446" t="str">
            <v>Treibrosen</v>
          </cell>
          <cell r="B446">
            <v>1.1200000000000001</v>
          </cell>
          <cell r="C446">
            <v>1987</v>
          </cell>
          <cell r="D446">
            <v>127.1</v>
          </cell>
          <cell r="E446" t="str">
            <v xml:space="preserve"> </v>
          </cell>
          <cell r="F446">
            <v>123.9</v>
          </cell>
          <cell r="G446" t="str">
            <v xml:space="preserve"> </v>
          </cell>
          <cell r="H446">
            <v>113.1</v>
          </cell>
          <cell r="I446" t="str">
            <v xml:space="preserve"> </v>
          </cell>
          <cell r="J446">
            <v>106.6</v>
          </cell>
          <cell r="K446" t="str">
            <v xml:space="preserve"> </v>
          </cell>
          <cell r="L446">
            <v>101.2</v>
          </cell>
          <cell r="M446" t="str">
            <v xml:space="preserve"> </v>
          </cell>
          <cell r="N446">
            <v>87.6</v>
          </cell>
          <cell r="O446" t="str">
            <v xml:space="preserve"> </v>
          </cell>
          <cell r="P446">
            <v>82.5</v>
          </cell>
          <cell r="Q446" t="str">
            <v xml:space="preserve"> </v>
          </cell>
          <cell r="R446">
            <v>75.7</v>
          </cell>
          <cell r="S446" t="str">
            <v xml:space="preserve"> </v>
          </cell>
          <cell r="T446">
            <v>78.900000000000006</v>
          </cell>
          <cell r="U446" t="str">
            <v xml:space="preserve"> </v>
          </cell>
          <cell r="V446">
            <v>88.9</v>
          </cell>
          <cell r="W446" t="str">
            <v xml:space="preserve"> </v>
          </cell>
          <cell r="X446">
            <v>102</v>
          </cell>
          <cell r="Y446" t="str">
            <v xml:space="preserve"> </v>
          </cell>
          <cell r="Z446">
            <v>132.9</v>
          </cell>
          <cell r="AA446" t="str">
            <v xml:space="preserve"> </v>
          </cell>
          <cell r="AB446">
            <v>97.3</v>
          </cell>
          <cell r="AC446" t="str">
            <v xml:space="preserve"> </v>
          </cell>
          <cell r="AD446">
            <v>99</v>
          </cell>
          <cell r="AE446" t="str">
            <v xml:space="preserve"> </v>
          </cell>
        </row>
        <row r="447">
          <cell r="A447" t="str">
            <v>Treibrosen</v>
          </cell>
          <cell r="B447">
            <v>1.1200000000000001</v>
          </cell>
          <cell r="C447">
            <v>1988</v>
          </cell>
          <cell r="D447">
            <v>134</v>
          </cell>
          <cell r="E447" t="str">
            <v xml:space="preserve"> </v>
          </cell>
          <cell r="F447">
            <v>134</v>
          </cell>
          <cell r="G447" t="str">
            <v xml:space="preserve"> </v>
          </cell>
          <cell r="H447">
            <v>127.6</v>
          </cell>
          <cell r="I447" t="str">
            <v xml:space="preserve"> </v>
          </cell>
          <cell r="J447">
            <v>109.3</v>
          </cell>
          <cell r="K447" t="str">
            <v xml:space="preserve"> </v>
          </cell>
          <cell r="L447">
            <v>101.7</v>
          </cell>
          <cell r="M447" t="str">
            <v xml:space="preserve"> </v>
          </cell>
          <cell r="N447">
            <v>86.1</v>
          </cell>
          <cell r="O447" t="str">
            <v xml:space="preserve"> </v>
          </cell>
          <cell r="P447">
            <v>71.599999999999994</v>
          </cell>
          <cell r="Q447" t="str">
            <v xml:space="preserve"> </v>
          </cell>
          <cell r="R447">
            <v>69.8</v>
          </cell>
          <cell r="S447" t="str">
            <v xml:space="preserve"> </v>
          </cell>
          <cell r="T447">
            <v>80.900000000000006</v>
          </cell>
          <cell r="U447" t="str">
            <v xml:space="preserve"> </v>
          </cell>
          <cell r="V447">
            <v>94.2</v>
          </cell>
          <cell r="W447" t="str">
            <v xml:space="preserve"> </v>
          </cell>
          <cell r="X447">
            <v>98.4</v>
          </cell>
          <cell r="Y447" t="str">
            <v xml:space="preserve"> </v>
          </cell>
          <cell r="Z447">
            <v>120.7</v>
          </cell>
          <cell r="AA447" t="str">
            <v xml:space="preserve"> </v>
          </cell>
          <cell r="AB447">
            <v>96.6</v>
          </cell>
          <cell r="AC447" t="str">
            <v xml:space="preserve"> </v>
          </cell>
          <cell r="AD447">
            <v>92.3</v>
          </cell>
          <cell r="AE447" t="str">
            <v xml:space="preserve"> </v>
          </cell>
        </row>
        <row r="448">
          <cell r="A448" t="str">
            <v>Treibrosen</v>
          </cell>
          <cell r="B448">
            <v>1.1200000000000001</v>
          </cell>
          <cell r="C448">
            <v>1989</v>
          </cell>
          <cell r="D448">
            <v>123.9</v>
          </cell>
          <cell r="E448" t="str">
            <v xml:space="preserve"> </v>
          </cell>
          <cell r="F448">
            <v>128.80000000000001</v>
          </cell>
          <cell r="G448" t="str">
            <v xml:space="preserve"> </v>
          </cell>
          <cell r="H448">
            <v>108.8</v>
          </cell>
          <cell r="I448" t="str">
            <v xml:space="preserve"> </v>
          </cell>
          <cell r="J448">
            <v>105.1</v>
          </cell>
          <cell r="K448" t="str">
            <v xml:space="preserve"> </v>
          </cell>
          <cell r="L448">
            <v>94.7</v>
          </cell>
          <cell r="M448" t="str">
            <v xml:space="preserve"> </v>
          </cell>
          <cell r="N448">
            <v>71.099999999999994</v>
          </cell>
          <cell r="O448" t="str">
            <v xml:space="preserve"> </v>
          </cell>
          <cell r="P448">
            <v>67.400000000000006</v>
          </cell>
          <cell r="Q448" t="str">
            <v xml:space="preserve"> </v>
          </cell>
          <cell r="R448">
            <v>69.7</v>
          </cell>
          <cell r="S448" t="str">
            <v xml:space="preserve"> </v>
          </cell>
          <cell r="T448">
            <v>78.3</v>
          </cell>
          <cell r="U448" t="str">
            <v xml:space="preserve"> </v>
          </cell>
          <cell r="V448">
            <v>96.5</v>
          </cell>
          <cell r="W448" t="str">
            <v xml:space="preserve"> </v>
          </cell>
          <cell r="X448">
            <v>97.5</v>
          </cell>
          <cell r="Y448" t="str">
            <v xml:space="preserve"> </v>
          </cell>
          <cell r="Z448">
            <v>108.2</v>
          </cell>
          <cell r="AA448" t="str">
            <v xml:space="preserve"> </v>
          </cell>
          <cell r="AB448">
            <v>90.7</v>
          </cell>
          <cell r="AC448" t="str">
            <v xml:space="preserve"> </v>
          </cell>
          <cell r="AD448">
            <v>94.4</v>
          </cell>
          <cell r="AE448" t="str">
            <v xml:space="preserve"> </v>
          </cell>
        </row>
        <row r="449">
          <cell r="A449" t="str">
            <v>Treibrosen</v>
          </cell>
          <cell r="B449">
            <v>1.1200000000000001</v>
          </cell>
          <cell r="C449">
            <v>1990</v>
          </cell>
          <cell r="D449">
            <v>127</v>
          </cell>
          <cell r="E449" t="str">
            <v xml:space="preserve"> </v>
          </cell>
          <cell r="F449">
            <v>135.69999999999999</v>
          </cell>
          <cell r="G449" t="str">
            <v xml:space="preserve"> </v>
          </cell>
          <cell r="H449">
            <v>124.5</v>
          </cell>
          <cell r="I449" t="str">
            <v xml:space="preserve"> </v>
          </cell>
          <cell r="J449">
            <v>106.1</v>
          </cell>
          <cell r="K449" t="str">
            <v xml:space="preserve"> </v>
          </cell>
          <cell r="L449">
            <v>102.7</v>
          </cell>
          <cell r="M449" t="str">
            <v xml:space="preserve"> </v>
          </cell>
          <cell r="N449">
            <v>86.1</v>
          </cell>
          <cell r="O449" t="str">
            <v xml:space="preserve"> </v>
          </cell>
          <cell r="P449">
            <v>77.8</v>
          </cell>
          <cell r="Q449" t="str">
            <v xml:space="preserve"> </v>
          </cell>
          <cell r="R449">
            <v>69.3</v>
          </cell>
          <cell r="S449" t="str">
            <v xml:space="preserve"> </v>
          </cell>
          <cell r="T449">
            <v>78.400000000000006</v>
          </cell>
          <cell r="U449" t="str">
            <v xml:space="preserve"> </v>
          </cell>
          <cell r="V449">
            <v>79.3</v>
          </cell>
          <cell r="W449" t="str">
            <v xml:space="preserve"> </v>
          </cell>
          <cell r="X449">
            <v>93.9</v>
          </cell>
          <cell r="Y449" t="str">
            <v xml:space="preserve"> </v>
          </cell>
          <cell r="Z449">
            <v>112.2</v>
          </cell>
          <cell r="AA449" t="str">
            <v xml:space="preserve"> </v>
          </cell>
          <cell r="AB449">
            <v>94.3</v>
          </cell>
          <cell r="AC449" t="str">
            <v xml:space="preserve"> </v>
          </cell>
          <cell r="AD449">
            <v>93.9</v>
          </cell>
          <cell r="AE449" t="str">
            <v xml:space="preserve"> </v>
          </cell>
        </row>
        <row r="450">
          <cell r="A450" t="str">
            <v>Treibrosen</v>
          </cell>
          <cell r="B450">
            <v>1.1200000000000001</v>
          </cell>
          <cell r="C450">
            <v>1991</v>
          </cell>
          <cell r="D450">
            <v>112.1</v>
          </cell>
          <cell r="E450" t="str">
            <v xml:space="preserve"> </v>
          </cell>
          <cell r="F450">
            <v>117.3</v>
          </cell>
          <cell r="G450" t="str">
            <v xml:space="preserve"> </v>
          </cell>
          <cell r="H450">
            <v>117.2</v>
          </cell>
          <cell r="I450" t="str">
            <v xml:space="preserve"> </v>
          </cell>
          <cell r="J450">
            <v>106.1</v>
          </cell>
          <cell r="K450" t="str">
            <v xml:space="preserve"> </v>
          </cell>
          <cell r="L450">
            <v>107.2</v>
          </cell>
          <cell r="M450" t="str">
            <v xml:space="preserve"> </v>
          </cell>
          <cell r="N450">
            <v>96.9</v>
          </cell>
          <cell r="O450" t="str">
            <v xml:space="preserve"> </v>
          </cell>
          <cell r="P450">
            <v>75.400000000000006</v>
          </cell>
          <cell r="Q450" t="str">
            <v xml:space="preserve"> </v>
          </cell>
          <cell r="R450">
            <v>69.7</v>
          </cell>
          <cell r="S450" t="str">
            <v xml:space="preserve"> </v>
          </cell>
          <cell r="T450">
            <v>79.5</v>
          </cell>
          <cell r="U450" t="str">
            <v xml:space="preserve"> </v>
          </cell>
          <cell r="V450">
            <v>94.3</v>
          </cell>
          <cell r="W450" t="str">
            <v xml:space="preserve"> </v>
          </cell>
          <cell r="X450">
            <v>98.3</v>
          </cell>
          <cell r="Y450" t="str">
            <v xml:space="preserve"> </v>
          </cell>
          <cell r="Z450">
            <v>114.3</v>
          </cell>
          <cell r="AA450" t="str">
            <v xml:space="preserve"> </v>
          </cell>
          <cell r="AB450">
            <v>93.7</v>
          </cell>
          <cell r="AC450" t="str">
            <v xml:space="preserve"> </v>
          </cell>
          <cell r="AD450">
            <v>96.9</v>
          </cell>
          <cell r="AE450" t="str">
            <v xml:space="preserve"> </v>
          </cell>
        </row>
        <row r="451">
          <cell r="A451" t="str">
            <v>Treibrosen</v>
          </cell>
          <cell r="B451">
            <v>1.1200000000000001</v>
          </cell>
          <cell r="C451">
            <v>1992</v>
          </cell>
          <cell r="D451">
            <v>133.30000000000001</v>
          </cell>
          <cell r="E451" t="str">
            <v xml:space="preserve"> </v>
          </cell>
          <cell r="F451">
            <v>136</v>
          </cell>
          <cell r="G451" t="str">
            <v xml:space="preserve"> </v>
          </cell>
          <cell r="H451">
            <v>110.5</v>
          </cell>
          <cell r="I451" t="str">
            <v xml:space="preserve"> </v>
          </cell>
          <cell r="J451">
            <v>108.3</v>
          </cell>
          <cell r="K451" t="str">
            <v xml:space="preserve"> </v>
          </cell>
          <cell r="L451">
            <v>105.4</v>
          </cell>
          <cell r="M451" t="str">
            <v xml:space="preserve"> </v>
          </cell>
          <cell r="N451">
            <v>95.9</v>
          </cell>
          <cell r="O451" t="str">
            <v xml:space="preserve"> </v>
          </cell>
          <cell r="P451">
            <v>72.099999999999994</v>
          </cell>
          <cell r="Q451" t="str">
            <v xml:space="preserve"> </v>
          </cell>
          <cell r="R451">
            <v>69.7</v>
          </cell>
          <cell r="S451" t="str">
            <v xml:space="preserve"> </v>
          </cell>
          <cell r="T451">
            <v>82.9</v>
          </cell>
          <cell r="U451" t="str">
            <v xml:space="preserve"> </v>
          </cell>
          <cell r="V451">
            <v>93.8</v>
          </cell>
          <cell r="W451" t="str">
            <v xml:space="preserve"> </v>
          </cell>
          <cell r="X451">
            <v>107.2</v>
          </cell>
          <cell r="Y451" t="str">
            <v xml:space="preserve"> </v>
          </cell>
          <cell r="Z451">
            <v>118</v>
          </cell>
          <cell r="AA451" t="str">
            <v xml:space="preserve"> </v>
          </cell>
          <cell r="AB451">
            <v>97.8</v>
          </cell>
          <cell r="AC451" t="str">
            <v xml:space="preserve"> </v>
          </cell>
          <cell r="AD451">
            <v>96.6</v>
          </cell>
          <cell r="AE451" t="str">
            <v xml:space="preserve"> </v>
          </cell>
        </row>
        <row r="452">
          <cell r="A452" t="str">
            <v>Treibrosen</v>
          </cell>
          <cell r="B452">
            <v>1.1200000000000001</v>
          </cell>
          <cell r="C452">
            <v>1993</v>
          </cell>
          <cell r="D452">
            <v>125.7</v>
          </cell>
          <cell r="F452">
            <v>121.8</v>
          </cell>
          <cell r="H452">
            <v>118</v>
          </cell>
          <cell r="J452">
            <v>111.7</v>
          </cell>
          <cell r="L452">
            <v>94.5</v>
          </cell>
          <cell r="N452">
            <v>98.3</v>
          </cell>
          <cell r="P452">
            <v>78</v>
          </cell>
          <cell r="R452">
            <v>75.599999999999994</v>
          </cell>
          <cell r="T452">
            <v>88.8</v>
          </cell>
          <cell r="V452">
            <v>93.3</v>
          </cell>
          <cell r="X452">
            <v>97</v>
          </cell>
          <cell r="Z452">
            <v>113.5</v>
          </cell>
          <cell r="AB452">
            <v>97.4</v>
          </cell>
          <cell r="AD452">
            <v>94.2</v>
          </cell>
        </row>
        <row r="453">
          <cell r="A453" t="str">
            <v>Treibrosen</v>
          </cell>
          <cell r="B453">
            <v>1.1200000000000001</v>
          </cell>
          <cell r="C453">
            <v>1994</v>
          </cell>
          <cell r="D453">
            <v>115.7</v>
          </cell>
          <cell r="F453">
            <v>107.2</v>
          </cell>
          <cell r="H453">
            <v>104.5</v>
          </cell>
          <cell r="J453">
            <v>95.3</v>
          </cell>
          <cell r="L453">
            <v>99.3</v>
          </cell>
          <cell r="N453">
            <v>95.2</v>
          </cell>
          <cell r="P453">
            <v>64.599999999999994</v>
          </cell>
          <cell r="R453">
            <v>66.7</v>
          </cell>
          <cell r="T453">
            <v>74.599999999999994</v>
          </cell>
          <cell r="V453">
            <v>85.4</v>
          </cell>
          <cell r="X453">
            <v>104</v>
          </cell>
          <cell r="Z453">
            <v>113.5</v>
          </cell>
          <cell r="AB453">
            <v>90.1</v>
          </cell>
          <cell r="AD453">
            <v>91.9</v>
          </cell>
        </row>
        <row r="454">
          <cell r="A454" t="str">
            <v>Treibrosen</v>
          </cell>
          <cell r="B454">
            <v>1.1200000000000001</v>
          </cell>
          <cell r="C454">
            <v>1995</v>
          </cell>
          <cell r="D454">
            <v>113</v>
          </cell>
          <cell r="F454">
            <v>119.9</v>
          </cell>
          <cell r="H454">
            <v>117.9</v>
          </cell>
          <cell r="J454">
            <v>98.7</v>
          </cell>
          <cell r="L454">
            <v>104.7</v>
          </cell>
          <cell r="N454">
            <v>94.3</v>
          </cell>
          <cell r="P454">
            <v>64.5</v>
          </cell>
          <cell r="R454">
            <v>61.5</v>
          </cell>
          <cell r="T454">
            <v>73.099999999999994</v>
          </cell>
          <cell r="V454">
            <v>84.4</v>
          </cell>
          <cell r="X454">
            <v>95</v>
          </cell>
          <cell r="Z454">
            <v>113.7</v>
          </cell>
          <cell r="AB454">
            <v>90.5</v>
          </cell>
          <cell r="AD454">
            <v>93.6</v>
          </cell>
        </row>
        <row r="455">
          <cell r="A455" t="str">
            <v>Treibrosen</v>
          </cell>
          <cell r="B455">
            <v>1.1200000000000001</v>
          </cell>
          <cell r="C455">
            <v>1996</v>
          </cell>
          <cell r="D455">
            <v>110</v>
          </cell>
          <cell r="F455">
            <v>111.4</v>
          </cell>
          <cell r="H455">
            <v>130.9</v>
          </cell>
          <cell r="J455">
            <v>103.3</v>
          </cell>
          <cell r="L455">
            <v>117.8</v>
          </cell>
          <cell r="N455">
            <v>105.4</v>
          </cell>
          <cell r="P455">
            <v>85.5</v>
          </cell>
          <cell r="R455">
            <v>85.5</v>
          </cell>
          <cell r="T455">
            <v>94.1</v>
          </cell>
          <cell r="V455">
            <v>96.5</v>
          </cell>
          <cell r="X455">
            <v>104.8</v>
          </cell>
          <cell r="Z455">
            <v>104.5</v>
          </cell>
          <cell r="AB455">
            <v>101.8</v>
          </cell>
        </row>
        <row r="456">
          <cell r="A456" t="str">
            <v>Treibrosen</v>
          </cell>
          <cell r="B456">
            <v>1.1200000000000001</v>
          </cell>
          <cell r="C456">
            <v>1997</v>
          </cell>
        </row>
        <row r="457">
          <cell r="A457" t="str">
            <v>Treibnelken</v>
          </cell>
          <cell r="B457">
            <v>1.0900000000000001</v>
          </cell>
          <cell r="C457">
            <v>1985</v>
          </cell>
          <cell r="D457">
            <v>120.2</v>
          </cell>
          <cell r="E457" t="str">
            <v xml:space="preserve"> </v>
          </cell>
          <cell r="F457">
            <v>120</v>
          </cell>
          <cell r="G457" t="str">
            <v xml:space="preserve"> </v>
          </cell>
          <cell r="H457">
            <v>114.9</v>
          </cell>
          <cell r="I457" t="str">
            <v xml:space="preserve"> </v>
          </cell>
          <cell r="J457">
            <v>108.6</v>
          </cell>
          <cell r="K457" t="str">
            <v xml:space="preserve"> </v>
          </cell>
          <cell r="L457">
            <v>111.2</v>
          </cell>
          <cell r="M457" t="str">
            <v xml:space="preserve"> </v>
          </cell>
          <cell r="N457">
            <v>99.7</v>
          </cell>
          <cell r="O457" t="str">
            <v xml:space="preserve"> </v>
          </cell>
          <cell r="P457">
            <v>95.6</v>
          </cell>
          <cell r="Q457" t="str">
            <v xml:space="preserve"> </v>
          </cell>
          <cell r="R457">
            <v>88.6</v>
          </cell>
          <cell r="S457" t="str">
            <v xml:space="preserve"> </v>
          </cell>
          <cell r="T457">
            <v>92.6</v>
          </cell>
          <cell r="U457" t="str">
            <v xml:space="preserve"> </v>
          </cell>
          <cell r="V457">
            <v>98</v>
          </cell>
          <cell r="W457" t="str">
            <v xml:space="preserve"> </v>
          </cell>
          <cell r="X457">
            <v>102.7</v>
          </cell>
          <cell r="Y457" t="str">
            <v xml:space="preserve"> </v>
          </cell>
          <cell r="Z457">
            <v>118.9</v>
          </cell>
          <cell r="AA457" t="str">
            <v xml:space="preserve"> </v>
          </cell>
          <cell r="AB457">
            <v>100</v>
          </cell>
          <cell r="AC457" t="str">
            <v xml:space="preserve"> </v>
          </cell>
          <cell r="AD457">
            <v>98.1</v>
          </cell>
          <cell r="AE457" t="str">
            <v xml:space="preserve"> </v>
          </cell>
        </row>
        <row r="458">
          <cell r="A458" t="str">
            <v>Treibnelken</v>
          </cell>
          <cell r="B458">
            <v>1.0900000000000001</v>
          </cell>
          <cell r="C458">
            <v>1986</v>
          </cell>
          <cell r="D458">
            <v>113.5</v>
          </cell>
          <cell r="E458" t="str">
            <v xml:space="preserve"> </v>
          </cell>
          <cell r="F458">
            <v>107.9</v>
          </cell>
          <cell r="G458" t="str">
            <v xml:space="preserve"> </v>
          </cell>
          <cell r="H458">
            <v>108.4</v>
          </cell>
          <cell r="I458" t="str">
            <v xml:space="preserve"> </v>
          </cell>
          <cell r="J458">
            <v>107.4</v>
          </cell>
          <cell r="K458" t="str">
            <v xml:space="preserve"> </v>
          </cell>
          <cell r="L458">
            <v>103.5</v>
          </cell>
          <cell r="M458" t="str">
            <v xml:space="preserve"> </v>
          </cell>
          <cell r="N458">
            <v>91.7</v>
          </cell>
          <cell r="O458" t="str">
            <v xml:space="preserve"> </v>
          </cell>
          <cell r="P458">
            <v>85.1</v>
          </cell>
          <cell r="Q458" t="str">
            <v xml:space="preserve"> </v>
          </cell>
          <cell r="R458">
            <v>82.2</v>
          </cell>
          <cell r="S458" t="str">
            <v xml:space="preserve"> </v>
          </cell>
          <cell r="T458">
            <v>94.9</v>
          </cell>
          <cell r="U458" t="str">
            <v xml:space="preserve"> </v>
          </cell>
          <cell r="V458">
            <v>95.7</v>
          </cell>
          <cell r="W458" t="str">
            <v xml:space="preserve"> </v>
          </cell>
          <cell r="X458">
            <v>101.4</v>
          </cell>
          <cell r="Y458" t="str">
            <v xml:space="preserve"> </v>
          </cell>
          <cell r="Z458">
            <v>112</v>
          </cell>
          <cell r="AA458" t="str">
            <v xml:space="preserve"> </v>
          </cell>
          <cell r="AB458">
            <v>95.1</v>
          </cell>
          <cell r="AC458" t="str">
            <v xml:space="preserve"> </v>
          </cell>
          <cell r="AD458">
            <v>95.2</v>
          </cell>
          <cell r="AE458" t="str">
            <v xml:space="preserve"> </v>
          </cell>
        </row>
        <row r="459">
          <cell r="A459" t="str">
            <v>Treibnelken</v>
          </cell>
          <cell r="B459">
            <v>1.0900000000000001</v>
          </cell>
          <cell r="C459">
            <v>1987</v>
          </cell>
          <cell r="D459">
            <v>111</v>
          </cell>
          <cell r="E459" t="str">
            <v xml:space="preserve"> </v>
          </cell>
          <cell r="F459">
            <v>112.9</v>
          </cell>
          <cell r="G459" t="str">
            <v xml:space="preserve"> </v>
          </cell>
          <cell r="H459">
            <v>107.2</v>
          </cell>
          <cell r="I459" t="str">
            <v xml:space="preserve"> </v>
          </cell>
          <cell r="J459">
            <v>104.1</v>
          </cell>
          <cell r="K459" t="str">
            <v xml:space="preserve"> </v>
          </cell>
          <cell r="L459">
            <v>101.4</v>
          </cell>
          <cell r="M459" t="str">
            <v xml:space="preserve"> </v>
          </cell>
          <cell r="N459">
            <v>98.1</v>
          </cell>
          <cell r="O459" t="str">
            <v xml:space="preserve"> </v>
          </cell>
          <cell r="P459">
            <v>86.4</v>
          </cell>
          <cell r="Q459" t="str">
            <v xml:space="preserve"> </v>
          </cell>
          <cell r="R459">
            <v>91.3</v>
          </cell>
          <cell r="S459" t="str">
            <v xml:space="preserve"> </v>
          </cell>
          <cell r="T459">
            <v>92.9</v>
          </cell>
          <cell r="U459" t="str">
            <v xml:space="preserve"> </v>
          </cell>
          <cell r="V459">
            <v>107.6</v>
          </cell>
          <cell r="W459" t="str">
            <v xml:space="preserve"> </v>
          </cell>
          <cell r="X459">
            <v>111.7</v>
          </cell>
          <cell r="Y459" t="str">
            <v xml:space="preserve"> </v>
          </cell>
          <cell r="Z459">
            <v>114.5</v>
          </cell>
          <cell r="AA459" t="str">
            <v xml:space="preserve"> </v>
          </cell>
          <cell r="AB459">
            <v>98.2</v>
          </cell>
          <cell r="AC459" t="str">
            <v xml:space="preserve"> </v>
          </cell>
          <cell r="AD459">
            <v>95.8</v>
          </cell>
          <cell r="AE459" t="str">
            <v xml:space="preserve"> </v>
          </cell>
        </row>
        <row r="460">
          <cell r="A460" t="str">
            <v>Treibnelken</v>
          </cell>
          <cell r="B460">
            <v>1.0900000000000001</v>
          </cell>
          <cell r="C460">
            <v>1988</v>
          </cell>
          <cell r="D460">
            <v>101.6</v>
          </cell>
          <cell r="E460" t="str">
            <v xml:space="preserve"> </v>
          </cell>
          <cell r="F460">
            <v>100.5</v>
          </cell>
          <cell r="G460" t="str">
            <v xml:space="preserve"> </v>
          </cell>
          <cell r="H460">
            <v>100</v>
          </cell>
          <cell r="I460" t="str">
            <v xml:space="preserve"> </v>
          </cell>
          <cell r="J460">
            <v>97</v>
          </cell>
          <cell r="K460" t="str">
            <v xml:space="preserve"> </v>
          </cell>
          <cell r="L460">
            <v>94.4</v>
          </cell>
          <cell r="M460" t="str">
            <v xml:space="preserve"> </v>
          </cell>
          <cell r="N460">
            <v>89.7</v>
          </cell>
          <cell r="O460" t="str">
            <v xml:space="preserve"> </v>
          </cell>
          <cell r="P460">
            <v>86</v>
          </cell>
          <cell r="Q460" t="str">
            <v xml:space="preserve"> </v>
          </cell>
          <cell r="R460">
            <v>80</v>
          </cell>
          <cell r="S460" t="str">
            <v xml:space="preserve"> </v>
          </cell>
          <cell r="T460">
            <v>90.9</v>
          </cell>
          <cell r="U460" t="str">
            <v xml:space="preserve"> </v>
          </cell>
          <cell r="V460">
            <v>102.2</v>
          </cell>
          <cell r="W460" t="str">
            <v xml:space="preserve"> </v>
          </cell>
          <cell r="X460">
            <v>98.3</v>
          </cell>
          <cell r="Y460" t="str">
            <v xml:space="preserve"> </v>
          </cell>
          <cell r="Z460">
            <v>110.6</v>
          </cell>
          <cell r="AA460" t="str">
            <v xml:space="preserve"> </v>
          </cell>
          <cell r="AB460">
            <v>92</v>
          </cell>
          <cell r="AC460" t="str">
            <v xml:space="preserve"> </v>
          </cell>
          <cell r="AD460">
            <v>90.3</v>
          </cell>
          <cell r="AE460" t="str">
            <v xml:space="preserve"> </v>
          </cell>
        </row>
        <row r="461">
          <cell r="A461" t="str">
            <v>Treibnelken</v>
          </cell>
          <cell r="B461">
            <v>1.0900000000000001</v>
          </cell>
          <cell r="C461">
            <v>1989</v>
          </cell>
          <cell r="D461">
            <v>110.1</v>
          </cell>
          <cell r="E461" t="str">
            <v xml:space="preserve"> </v>
          </cell>
          <cell r="F461">
            <v>104.4</v>
          </cell>
          <cell r="G461" t="str">
            <v xml:space="preserve"> </v>
          </cell>
          <cell r="H461">
            <v>94.7</v>
          </cell>
          <cell r="I461" t="str">
            <v xml:space="preserve"> </v>
          </cell>
          <cell r="J461">
            <v>94.6</v>
          </cell>
          <cell r="K461" t="str">
            <v xml:space="preserve"> </v>
          </cell>
          <cell r="L461">
            <v>86.8</v>
          </cell>
          <cell r="M461" t="str">
            <v xml:space="preserve"> </v>
          </cell>
          <cell r="N461">
            <v>80</v>
          </cell>
          <cell r="O461" t="str">
            <v xml:space="preserve"> </v>
          </cell>
          <cell r="P461">
            <v>77.599999999999994</v>
          </cell>
          <cell r="Q461" t="str">
            <v xml:space="preserve"> </v>
          </cell>
          <cell r="R461">
            <v>80.7</v>
          </cell>
          <cell r="S461" t="str">
            <v xml:space="preserve"> </v>
          </cell>
          <cell r="T461">
            <v>88.5</v>
          </cell>
          <cell r="U461" t="str">
            <v xml:space="preserve"> </v>
          </cell>
          <cell r="V461">
            <v>102.3</v>
          </cell>
          <cell r="W461" t="str">
            <v xml:space="preserve"> </v>
          </cell>
          <cell r="X461">
            <v>94.5</v>
          </cell>
          <cell r="Y461" t="str">
            <v xml:space="preserve"> </v>
          </cell>
          <cell r="Z461">
            <v>97.3</v>
          </cell>
          <cell r="AA461" t="str">
            <v xml:space="preserve"> </v>
          </cell>
          <cell r="AB461">
            <v>87.6</v>
          </cell>
          <cell r="AC461" t="str">
            <v xml:space="preserve"> </v>
          </cell>
          <cell r="AD461">
            <v>90.1</v>
          </cell>
          <cell r="AE461" t="str">
            <v xml:space="preserve"> </v>
          </cell>
        </row>
        <row r="462">
          <cell r="A462" t="str">
            <v>Treibnelken</v>
          </cell>
          <cell r="B462">
            <v>1.0900000000000001</v>
          </cell>
          <cell r="C462">
            <v>1990</v>
          </cell>
          <cell r="D462">
            <v>101.9</v>
          </cell>
          <cell r="E462" t="str">
            <v xml:space="preserve"> </v>
          </cell>
          <cell r="F462">
            <v>99.4</v>
          </cell>
          <cell r="G462" t="str">
            <v xml:space="preserve"> </v>
          </cell>
          <cell r="H462">
            <v>88.3</v>
          </cell>
          <cell r="I462" t="str">
            <v xml:space="preserve"> </v>
          </cell>
          <cell r="J462">
            <v>106.7</v>
          </cell>
          <cell r="K462" t="str">
            <v xml:space="preserve"> </v>
          </cell>
          <cell r="L462">
            <v>95.3</v>
          </cell>
          <cell r="M462" t="str">
            <v xml:space="preserve"> </v>
          </cell>
          <cell r="N462">
            <v>90.3</v>
          </cell>
          <cell r="O462" t="str">
            <v xml:space="preserve"> </v>
          </cell>
          <cell r="P462">
            <v>80</v>
          </cell>
          <cell r="Q462" t="str">
            <v xml:space="preserve"> </v>
          </cell>
          <cell r="R462">
            <v>85.7</v>
          </cell>
          <cell r="S462" t="str">
            <v xml:space="preserve"> </v>
          </cell>
          <cell r="T462">
            <v>94.8</v>
          </cell>
          <cell r="U462" t="str">
            <v xml:space="preserve"> </v>
          </cell>
          <cell r="V462">
            <v>94.9</v>
          </cell>
          <cell r="W462" t="str">
            <v xml:space="preserve"> </v>
          </cell>
          <cell r="X462">
            <v>94.1</v>
          </cell>
          <cell r="Y462" t="str">
            <v xml:space="preserve"> </v>
          </cell>
          <cell r="Z462">
            <v>109.9</v>
          </cell>
          <cell r="AA462" t="str">
            <v xml:space="preserve"> </v>
          </cell>
          <cell r="AB462">
            <v>92.6</v>
          </cell>
          <cell r="AC462" t="str">
            <v xml:space="preserve"> </v>
          </cell>
          <cell r="AD462">
            <v>92.5</v>
          </cell>
          <cell r="AE462" t="str">
            <v xml:space="preserve"> </v>
          </cell>
        </row>
        <row r="463">
          <cell r="A463" t="str">
            <v>Treibnelken</v>
          </cell>
          <cell r="B463">
            <v>1.0900000000000001</v>
          </cell>
          <cell r="C463">
            <v>1991</v>
          </cell>
          <cell r="D463">
            <v>115.3</v>
          </cell>
          <cell r="E463" t="str">
            <v xml:space="preserve"> </v>
          </cell>
          <cell r="F463">
            <v>118.5</v>
          </cell>
          <cell r="G463" t="str">
            <v xml:space="preserve"> </v>
          </cell>
          <cell r="H463">
            <v>109.5</v>
          </cell>
          <cell r="I463" t="str">
            <v xml:space="preserve"> </v>
          </cell>
          <cell r="J463">
            <v>96.2</v>
          </cell>
          <cell r="K463" t="str">
            <v xml:space="preserve"> </v>
          </cell>
          <cell r="L463">
            <v>95.2</v>
          </cell>
          <cell r="M463" t="str">
            <v xml:space="preserve"> </v>
          </cell>
          <cell r="N463">
            <v>91.2</v>
          </cell>
          <cell r="O463" t="str">
            <v xml:space="preserve"> </v>
          </cell>
          <cell r="P463">
            <v>82</v>
          </cell>
          <cell r="Q463" t="str">
            <v xml:space="preserve"> </v>
          </cell>
          <cell r="R463">
            <v>85.7</v>
          </cell>
          <cell r="S463" t="str">
            <v xml:space="preserve"> </v>
          </cell>
          <cell r="T463">
            <v>91.5</v>
          </cell>
          <cell r="U463" t="str">
            <v xml:space="preserve"> </v>
          </cell>
          <cell r="V463">
            <v>97.3</v>
          </cell>
          <cell r="W463" t="str">
            <v xml:space="preserve"> </v>
          </cell>
          <cell r="X463">
            <v>96.2</v>
          </cell>
          <cell r="Y463" t="str">
            <v xml:space="preserve"> </v>
          </cell>
          <cell r="Z463">
            <v>110.7</v>
          </cell>
          <cell r="AA463" t="str">
            <v xml:space="preserve"> </v>
          </cell>
          <cell r="AB463">
            <v>91</v>
          </cell>
          <cell r="AC463" t="str">
            <v xml:space="preserve"> </v>
          </cell>
          <cell r="AD463">
            <v>91.7</v>
          </cell>
          <cell r="AE463" t="str">
            <v xml:space="preserve"> </v>
          </cell>
        </row>
        <row r="464">
          <cell r="A464" t="str">
            <v>Treibnelken</v>
          </cell>
          <cell r="B464">
            <v>1.0900000000000001</v>
          </cell>
          <cell r="C464">
            <v>1992</v>
          </cell>
          <cell r="D464">
            <v>107.1</v>
          </cell>
          <cell r="E464" t="str">
            <v xml:space="preserve"> </v>
          </cell>
          <cell r="F464">
            <v>99.6</v>
          </cell>
          <cell r="G464" t="str">
            <v xml:space="preserve"> </v>
          </cell>
          <cell r="H464">
            <v>92.5</v>
          </cell>
          <cell r="I464" t="str">
            <v xml:space="preserve"> </v>
          </cell>
          <cell r="J464">
            <v>96.2</v>
          </cell>
          <cell r="K464" t="str">
            <v xml:space="preserve"> </v>
          </cell>
          <cell r="L464">
            <v>93.2</v>
          </cell>
          <cell r="M464" t="str">
            <v xml:space="preserve"> </v>
          </cell>
          <cell r="N464">
            <v>89.7</v>
          </cell>
          <cell r="O464" t="str">
            <v xml:space="preserve"> </v>
          </cell>
          <cell r="P464">
            <v>91.1</v>
          </cell>
          <cell r="Q464" t="str">
            <v xml:space="preserve"> </v>
          </cell>
          <cell r="R464">
            <v>89.2</v>
          </cell>
          <cell r="S464" t="str">
            <v xml:space="preserve"> </v>
          </cell>
          <cell r="T464">
            <v>92.7</v>
          </cell>
          <cell r="U464" t="str">
            <v xml:space="preserve"> </v>
          </cell>
          <cell r="V464">
            <v>96.6</v>
          </cell>
          <cell r="W464" t="str">
            <v xml:space="preserve"> </v>
          </cell>
          <cell r="X464">
            <v>90.3</v>
          </cell>
          <cell r="Y464" t="str">
            <v xml:space="preserve"> </v>
          </cell>
          <cell r="Z464">
            <v>99.5</v>
          </cell>
          <cell r="AA464" t="str">
            <v xml:space="preserve"> </v>
          </cell>
          <cell r="AB464">
            <v>92.8</v>
          </cell>
          <cell r="AC464" t="str">
            <v xml:space="preserve"> </v>
          </cell>
          <cell r="AD464">
            <v>93.3</v>
          </cell>
          <cell r="AE464" t="str">
            <v xml:space="preserve"> </v>
          </cell>
        </row>
        <row r="465">
          <cell r="A465" t="str">
            <v>Treibnelken</v>
          </cell>
          <cell r="B465">
            <v>1.0900000000000001</v>
          </cell>
          <cell r="C465">
            <v>1993</v>
          </cell>
          <cell r="D465">
            <v>101.6</v>
          </cell>
          <cell r="F465">
            <v>100.3</v>
          </cell>
          <cell r="H465">
            <v>99.6</v>
          </cell>
          <cell r="J465">
            <v>97.3</v>
          </cell>
          <cell r="L465">
            <v>92.8</v>
          </cell>
          <cell r="N465">
            <v>94.1</v>
          </cell>
          <cell r="P465">
            <v>92.2</v>
          </cell>
          <cell r="R465">
            <v>98</v>
          </cell>
          <cell r="T465">
            <v>99.1</v>
          </cell>
          <cell r="V465">
            <v>100.4</v>
          </cell>
          <cell r="X465">
            <v>99.1</v>
          </cell>
          <cell r="Z465">
            <v>107.6</v>
          </cell>
          <cell r="AB465">
            <v>97.3</v>
          </cell>
          <cell r="AD465">
            <v>96.9</v>
          </cell>
        </row>
        <row r="466">
          <cell r="A466" t="str">
            <v>Treibnelken</v>
          </cell>
          <cell r="B466">
            <v>1.0900000000000001</v>
          </cell>
          <cell r="C466">
            <v>1994</v>
          </cell>
          <cell r="D466">
            <v>101.4</v>
          </cell>
          <cell r="F466">
            <v>100.2</v>
          </cell>
          <cell r="H466">
            <v>98.6</v>
          </cell>
          <cell r="J466">
            <v>96.5</v>
          </cell>
          <cell r="L466">
            <v>94.8</v>
          </cell>
          <cell r="N466">
            <v>88.6</v>
          </cell>
          <cell r="P466">
            <v>80.900000000000006</v>
          </cell>
          <cell r="R466">
            <v>83.2</v>
          </cell>
          <cell r="T466">
            <v>95.8</v>
          </cell>
          <cell r="V466">
            <v>99.3</v>
          </cell>
          <cell r="X466">
            <v>94.7</v>
          </cell>
          <cell r="Z466">
            <v>97.2</v>
          </cell>
          <cell r="AB466">
            <v>91.1</v>
          </cell>
          <cell r="AD466">
            <v>88.7</v>
          </cell>
        </row>
        <row r="467">
          <cell r="A467" t="str">
            <v>Treibnelken</v>
          </cell>
          <cell r="B467">
            <v>1.0900000000000001</v>
          </cell>
          <cell r="C467">
            <v>1995</v>
          </cell>
          <cell r="D467">
            <v>99.8</v>
          </cell>
          <cell r="F467">
            <v>95.5</v>
          </cell>
          <cell r="H467">
            <v>88.8</v>
          </cell>
          <cell r="J467">
            <v>85.3</v>
          </cell>
          <cell r="L467">
            <v>88.7</v>
          </cell>
          <cell r="N467">
            <v>81.3</v>
          </cell>
          <cell r="P467">
            <v>80.900000000000006</v>
          </cell>
          <cell r="R467">
            <v>84.5</v>
          </cell>
          <cell r="T467">
            <v>90.2</v>
          </cell>
          <cell r="V467">
            <v>94</v>
          </cell>
          <cell r="X467">
            <v>81.5</v>
          </cell>
          <cell r="Z467">
            <v>100</v>
          </cell>
          <cell r="AB467">
            <v>87</v>
          </cell>
          <cell r="AD467">
            <v>86.6</v>
          </cell>
        </row>
        <row r="468">
          <cell r="A468" t="str">
            <v>Treibnelken</v>
          </cell>
          <cell r="B468">
            <v>1.0900000000000001</v>
          </cell>
          <cell r="C468">
            <v>1996</v>
          </cell>
          <cell r="D468">
            <v>88.1</v>
          </cell>
          <cell r="F468">
            <v>88.1</v>
          </cell>
          <cell r="H468">
            <v>88.8</v>
          </cell>
          <cell r="J468">
            <v>82.9</v>
          </cell>
          <cell r="L468">
            <v>88.1</v>
          </cell>
          <cell r="N468">
            <v>83.9</v>
          </cell>
          <cell r="P468">
            <v>89.2</v>
          </cell>
          <cell r="R468">
            <v>87.5</v>
          </cell>
          <cell r="T468">
            <v>90.7</v>
          </cell>
          <cell r="V468">
            <v>95.7</v>
          </cell>
          <cell r="X468">
            <v>92.3</v>
          </cell>
          <cell r="Z468">
            <v>93.4</v>
          </cell>
          <cell r="AB468">
            <v>88.9</v>
          </cell>
        </row>
        <row r="469">
          <cell r="A469" t="str">
            <v>Treibnelken</v>
          </cell>
          <cell r="B469">
            <v>1.0900000000000001</v>
          </cell>
          <cell r="C469">
            <v>1997</v>
          </cell>
        </row>
        <row r="470">
          <cell r="A470" t="str">
            <v>Chrysanthemen</v>
          </cell>
          <cell r="B470">
            <v>2.0499999999999998</v>
          </cell>
          <cell r="C470">
            <v>1985</v>
          </cell>
          <cell r="D470">
            <v>115.9</v>
          </cell>
          <cell r="E470" t="str">
            <v xml:space="preserve"> </v>
          </cell>
          <cell r="F470">
            <v>124.3</v>
          </cell>
          <cell r="G470" t="str">
            <v xml:space="preserve"> </v>
          </cell>
          <cell r="H470">
            <v>121.8</v>
          </cell>
          <cell r="I470" t="str">
            <v xml:space="preserve"> </v>
          </cell>
          <cell r="J470">
            <v>108.8</v>
          </cell>
          <cell r="K470" t="str">
            <v xml:space="preserve"> </v>
          </cell>
          <cell r="L470">
            <v>102.2</v>
          </cell>
          <cell r="M470" t="str">
            <v xml:space="preserve"> </v>
          </cell>
          <cell r="N470">
            <v>100.2</v>
          </cell>
          <cell r="O470" t="str">
            <v xml:space="preserve"> </v>
          </cell>
          <cell r="P470">
            <v>88.4</v>
          </cell>
          <cell r="Q470" t="str">
            <v xml:space="preserve"> </v>
          </cell>
          <cell r="R470">
            <v>89.4</v>
          </cell>
          <cell r="S470" t="str">
            <v xml:space="preserve"> </v>
          </cell>
          <cell r="T470">
            <v>84.4</v>
          </cell>
          <cell r="U470" t="str">
            <v xml:space="preserve"> </v>
          </cell>
          <cell r="V470">
            <v>93.4</v>
          </cell>
          <cell r="W470" t="str">
            <v xml:space="preserve"> </v>
          </cell>
          <cell r="X470">
            <v>94.1</v>
          </cell>
          <cell r="Y470" t="str">
            <v xml:space="preserve"> </v>
          </cell>
          <cell r="Z470">
            <v>106.8</v>
          </cell>
          <cell r="AA470" t="str">
            <v xml:space="preserve"> </v>
          </cell>
          <cell r="AB470">
            <v>100</v>
          </cell>
          <cell r="AC470" t="str">
            <v xml:space="preserve"> </v>
          </cell>
          <cell r="AD470">
            <v>96.5</v>
          </cell>
          <cell r="AE470" t="str">
            <v xml:space="preserve"> </v>
          </cell>
        </row>
        <row r="471">
          <cell r="A471" t="str">
            <v>Chrysanthemen</v>
          </cell>
          <cell r="B471">
            <v>2.0499999999999998</v>
          </cell>
          <cell r="C471">
            <v>1986</v>
          </cell>
          <cell r="D471">
            <v>107.5</v>
          </cell>
          <cell r="E471" t="str">
            <v xml:space="preserve"> </v>
          </cell>
          <cell r="F471">
            <v>105.4</v>
          </cell>
          <cell r="G471" t="str">
            <v xml:space="preserve"> </v>
          </cell>
          <cell r="H471">
            <v>103.1</v>
          </cell>
          <cell r="I471" t="str">
            <v xml:space="preserve"> </v>
          </cell>
          <cell r="J471">
            <v>105.5</v>
          </cell>
          <cell r="K471" t="str">
            <v xml:space="preserve"> </v>
          </cell>
          <cell r="L471">
            <v>100.7</v>
          </cell>
          <cell r="M471" t="str">
            <v xml:space="preserve"> </v>
          </cell>
          <cell r="N471">
            <v>91.8</v>
          </cell>
          <cell r="O471" t="str">
            <v xml:space="preserve"> </v>
          </cell>
          <cell r="P471">
            <v>83.5</v>
          </cell>
          <cell r="Q471" t="str">
            <v xml:space="preserve"> </v>
          </cell>
          <cell r="R471">
            <v>77.599999999999994</v>
          </cell>
          <cell r="S471" t="str">
            <v xml:space="preserve"> </v>
          </cell>
          <cell r="T471">
            <v>75.2</v>
          </cell>
          <cell r="U471" t="str">
            <v xml:space="preserve"> </v>
          </cell>
          <cell r="V471">
            <v>81</v>
          </cell>
          <cell r="W471" t="str">
            <v xml:space="preserve"> </v>
          </cell>
          <cell r="X471">
            <v>81.7</v>
          </cell>
          <cell r="Y471" t="str">
            <v xml:space="preserve"> </v>
          </cell>
          <cell r="Z471">
            <v>91</v>
          </cell>
          <cell r="AA471" t="str">
            <v xml:space="preserve"> </v>
          </cell>
          <cell r="AB471">
            <v>90</v>
          </cell>
          <cell r="AC471" t="str">
            <v xml:space="preserve"> </v>
          </cell>
          <cell r="AD471">
            <v>86.3</v>
          </cell>
          <cell r="AE471" t="str">
            <v xml:space="preserve"> </v>
          </cell>
        </row>
        <row r="472">
          <cell r="A472" t="str">
            <v>Chrysanthemen</v>
          </cell>
          <cell r="B472">
            <v>2.0499999999999998</v>
          </cell>
          <cell r="C472">
            <v>1987</v>
          </cell>
          <cell r="D472">
            <v>92.6</v>
          </cell>
          <cell r="E472" t="str">
            <v xml:space="preserve"> </v>
          </cell>
          <cell r="F472">
            <v>99.5</v>
          </cell>
          <cell r="G472" t="str">
            <v xml:space="preserve"> </v>
          </cell>
          <cell r="H472">
            <v>93.3</v>
          </cell>
          <cell r="I472" t="str">
            <v xml:space="preserve"> </v>
          </cell>
          <cell r="J472">
            <v>91.6</v>
          </cell>
          <cell r="K472" t="str">
            <v xml:space="preserve"> </v>
          </cell>
          <cell r="L472">
            <v>92.6</v>
          </cell>
          <cell r="M472" t="str">
            <v xml:space="preserve"> </v>
          </cell>
          <cell r="N472">
            <v>88.7</v>
          </cell>
          <cell r="O472" t="str">
            <v xml:space="preserve"> </v>
          </cell>
          <cell r="P472">
            <v>78</v>
          </cell>
          <cell r="Q472" t="str">
            <v xml:space="preserve"> </v>
          </cell>
          <cell r="R472">
            <v>77.400000000000006</v>
          </cell>
          <cell r="S472" t="str">
            <v xml:space="preserve"> </v>
          </cell>
          <cell r="T472">
            <v>77.7</v>
          </cell>
          <cell r="U472" t="str">
            <v xml:space="preserve"> </v>
          </cell>
          <cell r="V472">
            <v>89.7</v>
          </cell>
          <cell r="W472" t="str">
            <v xml:space="preserve"> </v>
          </cell>
          <cell r="X472">
            <v>87.1</v>
          </cell>
          <cell r="Y472" t="str">
            <v xml:space="preserve"> </v>
          </cell>
          <cell r="Z472">
            <v>104.4</v>
          </cell>
          <cell r="AA472" t="str">
            <v xml:space="preserve"> </v>
          </cell>
          <cell r="AB472">
            <v>88.7</v>
          </cell>
          <cell r="AC472" t="str">
            <v xml:space="preserve"> </v>
          </cell>
          <cell r="AD472">
            <v>90.9</v>
          </cell>
          <cell r="AE472" t="str">
            <v xml:space="preserve"> </v>
          </cell>
        </row>
        <row r="473">
          <cell r="A473" t="str">
            <v>Chrysanthemen</v>
          </cell>
          <cell r="B473">
            <v>2.0499999999999998</v>
          </cell>
          <cell r="C473">
            <v>1988</v>
          </cell>
          <cell r="D473">
            <v>108</v>
          </cell>
          <cell r="E473" t="str">
            <v xml:space="preserve"> </v>
          </cell>
          <cell r="F473">
            <v>105.9</v>
          </cell>
          <cell r="G473" t="str">
            <v xml:space="preserve"> </v>
          </cell>
          <cell r="H473">
            <v>103.9</v>
          </cell>
          <cell r="I473" t="str">
            <v xml:space="preserve"> </v>
          </cell>
          <cell r="J473">
            <v>98.8</v>
          </cell>
          <cell r="K473" t="str">
            <v xml:space="preserve"> </v>
          </cell>
          <cell r="L473">
            <v>93.8</v>
          </cell>
          <cell r="M473" t="str">
            <v xml:space="preserve"> </v>
          </cell>
          <cell r="N473">
            <v>86.2</v>
          </cell>
          <cell r="O473" t="str">
            <v xml:space="preserve"> </v>
          </cell>
          <cell r="P473">
            <v>75.2</v>
          </cell>
          <cell r="Q473" t="str">
            <v xml:space="preserve"> </v>
          </cell>
          <cell r="R473">
            <v>77.400000000000006</v>
          </cell>
          <cell r="S473" t="str">
            <v xml:space="preserve"> </v>
          </cell>
          <cell r="T473">
            <v>80.3</v>
          </cell>
          <cell r="U473" t="str">
            <v xml:space="preserve"> </v>
          </cell>
          <cell r="V473">
            <v>84</v>
          </cell>
          <cell r="W473" t="str">
            <v xml:space="preserve"> </v>
          </cell>
          <cell r="X473">
            <v>83.3</v>
          </cell>
          <cell r="Y473" t="str">
            <v xml:space="preserve"> </v>
          </cell>
          <cell r="Z473">
            <v>87.5</v>
          </cell>
          <cell r="AA473" t="str">
            <v xml:space="preserve"> </v>
          </cell>
          <cell r="AB473">
            <v>88.2</v>
          </cell>
          <cell r="AC473" t="str">
            <v xml:space="preserve"> </v>
          </cell>
          <cell r="AD473">
            <v>83.3</v>
          </cell>
          <cell r="AE473" t="str">
            <v xml:space="preserve"> </v>
          </cell>
        </row>
        <row r="474">
          <cell r="A474" t="str">
            <v>Chrysanthemen</v>
          </cell>
          <cell r="B474">
            <v>2.0499999999999998</v>
          </cell>
          <cell r="C474">
            <v>1989</v>
          </cell>
          <cell r="D474">
            <v>93.4</v>
          </cell>
          <cell r="E474" t="str">
            <v xml:space="preserve"> </v>
          </cell>
          <cell r="F474">
            <v>93</v>
          </cell>
          <cell r="G474" t="str">
            <v xml:space="preserve"> </v>
          </cell>
          <cell r="H474">
            <v>94.6</v>
          </cell>
          <cell r="I474" t="str">
            <v xml:space="preserve"> </v>
          </cell>
          <cell r="J474">
            <v>85.3</v>
          </cell>
          <cell r="K474" t="str">
            <v xml:space="preserve"> </v>
          </cell>
          <cell r="L474">
            <v>83.9</v>
          </cell>
          <cell r="M474" t="str">
            <v xml:space="preserve"> </v>
          </cell>
          <cell r="N474">
            <v>75.5</v>
          </cell>
          <cell r="O474" t="str">
            <v xml:space="preserve"> </v>
          </cell>
          <cell r="P474">
            <v>71</v>
          </cell>
          <cell r="Q474" t="str">
            <v xml:space="preserve"> </v>
          </cell>
          <cell r="R474">
            <v>76.5</v>
          </cell>
          <cell r="S474" t="str">
            <v xml:space="preserve"> </v>
          </cell>
          <cell r="T474">
            <v>77.5</v>
          </cell>
          <cell r="U474" t="str">
            <v xml:space="preserve"> </v>
          </cell>
          <cell r="V474">
            <v>85.8</v>
          </cell>
          <cell r="W474" t="str">
            <v xml:space="preserve"> </v>
          </cell>
          <cell r="X474">
            <v>83.1</v>
          </cell>
          <cell r="Y474" t="str">
            <v xml:space="preserve"> </v>
          </cell>
          <cell r="Z474">
            <v>86.1</v>
          </cell>
          <cell r="AA474" t="str">
            <v xml:space="preserve"> </v>
          </cell>
          <cell r="AB474">
            <v>82.6</v>
          </cell>
          <cell r="AC474" t="str">
            <v xml:space="preserve"> </v>
          </cell>
          <cell r="AD474">
            <v>83.2</v>
          </cell>
          <cell r="AE474" t="str">
            <v xml:space="preserve"> </v>
          </cell>
        </row>
        <row r="475">
          <cell r="A475" t="str">
            <v>Chrysanthemen</v>
          </cell>
          <cell r="B475">
            <v>2.0499999999999998</v>
          </cell>
          <cell r="C475">
            <v>1990</v>
          </cell>
          <cell r="D475">
            <v>99.6</v>
          </cell>
          <cell r="E475" t="str">
            <v xml:space="preserve"> </v>
          </cell>
          <cell r="F475">
            <v>97.5</v>
          </cell>
          <cell r="G475" t="str">
            <v xml:space="preserve"> </v>
          </cell>
          <cell r="H475">
            <v>90.4</v>
          </cell>
          <cell r="I475" t="str">
            <v xml:space="preserve"> </v>
          </cell>
          <cell r="J475">
            <v>87.7</v>
          </cell>
          <cell r="K475" t="str">
            <v xml:space="preserve"> </v>
          </cell>
          <cell r="L475">
            <v>83.8</v>
          </cell>
          <cell r="M475" t="str">
            <v xml:space="preserve"> </v>
          </cell>
          <cell r="N475">
            <v>76.900000000000006</v>
          </cell>
          <cell r="O475" t="str">
            <v xml:space="preserve"> </v>
          </cell>
          <cell r="P475">
            <v>67.7</v>
          </cell>
          <cell r="Q475" t="str">
            <v xml:space="preserve"> </v>
          </cell>
          <cell r="R475">
            <v>65.5</v>
          </cell>
          <cell r="S475" t="str">
            <v xml:space="preserve"> </v>
          </cell>
          <cell r="T475">
            <v>67.900000000000006</v>
          </cell>
          <cell r="U475" t="str">
            <v xml:space="preserve"> </v>
          </cell>
          <cell r="V475">
            <v>82.6</v>
          </cell>
          <cell r="W475" t="str">
            <v xml:space="preserve"> </v>
          </cell>
          <cell r="X475">
            <v>90.7</v>
          </cell>
          <cell r="Y475" t="str">
            <v xml:space="preserve"> </v>
          </cell>
          <cell r="Z475">
            <v>102.1</v>
          </cell>
          <cell r="AA475" t="str">
            <v xml:space="preserve"> </v>
          </cell>
          <cell r="AB475">
            <v>83</v>
          </cell>
          <cell r="AC475" t="str">
            <v xml:space="preserve"> </v>
          </cell>
          <cell r="AD475">
            <v>85.4</v>
          </cell>
          <cell r="AE475" t="str">
            <v xml:space="preserve"> </v>
          </cell>
        </row>
        <row r="476">
          <cell r="A476" t="str">
            <v>Chrysanthemen</v>
          </cell>
          <cell r="B476">
            <v>2.0499999999999998</v>
          </cell>
          <cell r="C476">
            <v>1991</v>
          </cell>
          <cell r="D476">
            <v>94.8</v>
          </cell>
          <cell r="E476" t="str">
            <v xml:space="preserve"> </v>
          </cell>
          <cell r="F476">
            <v>99.3</v>
          </cell>
          <cell r="G476" t="str">
            <v xml:space="preserve"> </v>
          </cell>
          <cell r="H476">
            <v>109.7</v>
          </cell>
          <cell r="I476" t="str">
            <v xml:space="preserve"> </v>
          </cell>
          <cell r="J476">
            <v>78.900000000000006</v>
          </cell>
          <cell r="K476" t="str">
            <v xml:space="preserve"> </v>
          </cell>
          <cell r="L476">
            <v>95.4</v>
          </cell>
          <cell r="M476" t="str">
            <v xml:space="preserve"> </v>
          </cell>
          <cell r="N476">
            <v>91.3</v>
          </cell>
          <cell r="O476" t="str">
            <v xml:space="preserve"> </v>
          </cell>
          <cell r="P476">
            <v>65.900000000000006</v>
          </cell>
          <cell r="Q476" t="str">
            <v xml:space="preserve"> </v>
          </cell>
          <cell r="R476">
            <v>63</v>
          </cell>
          <cell r="S476" t="str">
            <v xml:space="preserve"> </v>
          </cell>
          <cell r="T476">
            <v>62.9</v>
          </cell>
          <cell r="U476" t="str">
            <v xml:space="preserve"> </v>
          </cell>
          <cell r="V476">
            <v>82.4</v>
          </cell>
          <cell r="W476" t="str">
            <v xml:space="preserve"> </v>
          </cell>
          <cell r="X476">
            <v>80.8</v>
          </cell>
          <cell r="Y476" t="str">
            <v xml:space="preserve"> </v>
          </cell>
          <cell r="Z476">
            <v>110.9</v>
          </cell>
          <cell r="AA476" t="str">
            <v xml:space="preserve"> </v>
          </cell>
          <cell r="AB476">
            <v>82.9</v>
          </cell>
          <cell r="AC476" t="str">
            <v xml:space="preserve"> </v>
          </cell>
          <cell r="AD476">
            <v>84.4</v>
          </cell>
          <cell r="AE476" t="str">
            <v xml:space="preserve"> </v>
          </cell>
        </row>
        <row r="477">
          <cell r="A477" t="str">
            <v>Chrysanthemen</v>
          </cell>
          <cell r="B477">
            <v>2.0499999999999998</v>
          </cell>
          <cell r="C477">
            <v>1992</v>
          </cell>
          <cell r="D477">
            <v>110.4</v>
          </cell>
          <cell r="E477" t="str">
            <v xml:space="preserve"> </v>
          </cell>
          <cell r="F477">
            <v>107.3</v>
          </cell>
          <cell r="G477" t="str">
            <v xml:space="preserve"> </v>
          </cell>
          <cell r="H477">
            <v>89.8</v>
          </cell>
          <cell r="I477" t="str">
            <v xml:space="preserve"> </v>
          </cell>
          <cell r="J477">
            <v>90.5</v>
          </cell>
          <cell r="K477" t="str">
            <v xml:space="preserve"> </v>
          </cell>
          <cell r="L477">
            <v>88.3</v>
          </cell>
          <cell r="M477" t="str">
            <v xml:space="preserve"> </v>
          </cell>
          <cell r="N477">
            <v>84.2</v>
          </cell>
          <cell r="O477" t="str">
            <v xml:space="preserve"> </v>
          </cell>
          <cell r="P477">
            <v>76.099999999999994</v>
          </cell>
          <cell r="Q477" t="str">
            <v xml:space="preserve"> </v>
          </cell>
          <cell r="R477">
            <v>83.4</v>
          </cell>
          <cell r="S477" t="str">
            <v xml:space="preserve"> </v>
          </cell>
          <cell r="T477">
            <v>85.5</v>
          </cell>
          <cell r="U477" t="str">
            <v xml:space="preserve"> </v>
          </cell>
          <cell r="V477">
            <v>85.9</v>
          </cell>
          <cell r="W477" t="str">
            <v xml:space="preserve"> </v>
          </cell>
          <cell r="X477">
            <v>83.3</v>
          </cell>
          <cell r="Y477" t="str">
            <v xml:space="preserve"> </v>
          </cell>
          <cell r="Z477">
            <v>92.2</v>
          </cell>
          <cell r="AA477" t="str">
            <v xml:space="preserve"> </v>
          </cell>
          <cell r="AB477">
            <v>88.1</v>
          </cell>
          <cell r="AC477" t="str">
            <v xml:space="preserve"> </v>
          </cell>
          <cell r="AD477">
            <v>83.1</v>
          </cell>
          <cell r="AE477" t="str">
            <v xml:space="preserve"> </v>
          </cell>
        </row>
        <row r="478">
          <cell r="A478" t="str">
            <v>Chrysanthemen</v>
          </cell>
          <cell r="B478">
            <v>2.0499999999999998</v>
          </cell>
          <cell r="C478">
            <v>1993</v>
          </cell>
          <cell r="D478">
            <v>100.3</v>
          </cell>
          <cell r="F478">
            <v>97.5</v>
          </cell>
          <cell r="H478">
            <v>88</v>
          </cell>
          <cell r="J478">
            <v>78.900000000000006</v>
          </cell>
          <cell r="L478">
            <v>73.3</v>
          </cell>
          <cell r="N478">
            <v>67.8</v>
          </cell>
          <cell r="P478">
            <v>65.7</v>
          </cell>
          <cell r="R478">
            <v>68</v>
          </cell>
          <cell r="T478">
            <v>77.3</v>
          </cell>
          <cell r="V478">
            <v>91.2</v>
          </cell>
          <cell r="X478">
            <v>86.9</v>
          </cell>
          <cell r="Z478">
            <v>92.2</v>
          </cell>
          <cell r="AB478">
            <v>80.8</v>
          </cell>
          <cell r="AD478">
            <v>78.5</v>
          </cell>
        </row>
        <row r="479">
          <cell r="A479" t="str">
            <v>Chrysanthemen</v>
          </cell>
          <cell r="B479">
            <v>2.0499999999999998</v>
          </cell>
          <cell r="C479">
            <v>1994</v>
          </cell>
          <cell r="D479">
            <v>90.4</v>
          </cell>
          <cell r="F479">
            <v>89.5</v>
          </cell>
          <cell r="H479">
            <v>85.3</v>
          </cell>
          <cell r="J479">
            <v>71.900000000000006</v>
          </cell>
          <cell r="L479">
            <v>73.099999999999994</v>
          </cell>
          <cell r="N479">
            <v>60.8</v>
          </cell>
          <cell r="P479">
            <v>55.3</v>
          </cell>
          <cell r="R479">
            <v>61</v>
          </cell>
          <cell r="T479">
            <v>71.3</v>
          </cell>
          <cell r="V479">
            <v>80.400000000000006</v>
          </cell>
          <cell r="X479">
            <v>84.2</v>
          </cell>
          <cell r="Z479">
            <v>89.5</v>
          </cell>
          <cell r="AB479">
            <v>74.7</v>
          </cell>
          <cell r="AD479">
            <v>74.3</v>
          </cell>
        </row>
        <row r="480">
          <cell r="A480" t="str">
            <v>Chrysanthemen</v>
          </cell>
          <cell r="B480">
            <v>2.0499999999999998</v>
          </cell>
          <cell r="C480">
            <v>1995</v>
          </cell>
          <cell r="D480">
            <v>88.4</v>
          </cell>
          <cell r="F480">
            <v>95.2</v>
          </cell>
          <cell r="H480">
            <v>76</v>
          </cell>
          <cell r="J480">
            <v>73</v>
          </cell>
          <cell r="L480">
            <v>71.5</v>
          </cell>
          <cell r="N480">
            <v>59.7</v>
          </cell>
          <cell r="P480">
            <v>57.8</v>
          </cell>
          <cell r="R480">
            <v>58.3</v>
          </cell>
          <cell r="T480">
            <v>61.4</v>
          </cell>
          <cell r="V480">
            <v>75.5</v>
          </cell>
          <cell r="X480">
            <v>86.1</v>
          </cell>
          <cell r="Z480">
            <v>93</v>
          </cell>
          <cell r="AB480">
            <v>73.400000000000006</v>
          </cell>
          <cell r="AD480">
            <v>77.099999999999994</v>
          </cell>
        </row>
        <row r="481">
          <cell r="A481" t="str">
            <v>Chrysanthemen</v>
          </cell>
          <cell r="B481">
            <v>2.0499999999999998</v>
          </cell>
          <cell r="C481">
            <v>1996</v>
          </cell>
          <cell r="D481">
            <v>99.1</v>
          </cell>
          <cell r="F481">
            <v>98.4</v>
          </cell>
          <cell r="H481">
            <v>92</v>
          </cell>
          <cell r="J481">
            <v>80.900000000000006</v>
          </cell>
          <cell r="L481">
            <v>80.3</v>
          </cell>
          <cell r="N481">
            <v>67.5</v>
          </cell>
          <cell r="P481">
            <v>61.8</v>
          </cell>
          <cell r="R481">
            <v>62.9</v>
          </cell>
          <cell r="T481">
            <v>73.599999999999994</v>
          </cell>
          <cell r="V481">
            <v>80.099999999999994</v>
          </cell>
          <cell r="X481">
            <v>86.9</v>
          </cell>
          <cell r="Z481">
            <v>87.5</v>
          </cell>
          <cell r="AB481">
            <v>79</v>
          </cell>
        </row>
        <row r="482">
          <cell r="A482" t="str">
            <v>Chrysanthemen</v>
          </cell>
          <cell r="B482">
            <v>2.0499999999999998</v>
          </cell>
          <cell r="C482">
            <v>1997</v>
          </cell>
        </row>
        <row r="483">
          <cell r="A483" t="str">
            <v>Gladiolen</v>
          </cell>
          <cell r="B483">
            <v>0.42</v>
          </cell>
          <cell r="C483">
            <v>1985</v>
          </cell>
          <cell r="D483">
            <v>120.4</v>
          </cell>
          <cell r="E483" t="str">
            <v xml:space="preserve"> </v>
          </cell>
          <cell r="F483">
            <v>115.6</v>
          </cell>
          <cell r="G483" t="str">
            <v xml:space="preserve"> </v>
          </cell>
          <cell r="H483">
            <v>115.6</v>
          </cell>
          <cell r="I483" t="str">
            <v xml:space="preserve"> </v>
          </cell>
          <cell r="J483">
            <v>117</v>
          </cell>
          <cell r="K483" t="str">
            <v xml:space="preserve"> </v>
          </cell>
          <cell r="L483">
            <v>114.3</v>
          </cell>
          <cell r="M483" t="str">
            <v xml:space="preserve"> </v>
          </cell>
          <cell r="N483">
            <v>120.1</v>
          </cell>
          <cell r="O483" t="str">
            <v xml:space="preserve"> </v>
          </cell>
          <cell r="P483">
            <v>102</v>
          </cell>
          <cell r="Q483" t="str">
            <v xml:space="preserve"> </v>
          </cell>
          <cell r="R483">
            <v>94.8</v>
          </cell>
          <cell r="S483" t="str">
            <v xml:space="preserve"> </v>
          </cell>
          <cell r="T483">
            <v>86.4</v>
          </cell>
          <cell r="U483" t="str">
            <v xml:space="preserve"> </v>
          </cell>
          <cell r="V483">
            <v>87.9</v>
          </cell>
          <cell r="W483" t="str">
            <v xml:space="preserve"> </v>
          </cell>
          <cell r="X483">
            <v>92.4</v>
          </cell>
          <cell r="Y483" t="str">
            <v xml:space="preserve"> </v>
          </cell>
          <cell r="Z483">
            <v>99.2</v>
          </cell>
          <cell r="AA483" t="str">
            <v xml:space="preserve"> </v>
          </cell>
          <cell r="AB483">
            <v>100</v>
          </cell>
          <cell r="AC483" t="str">
            <v xml:space="preserve"> </v>
          </cell>
          <cell r="AD483">
            <v>98.5</v>
          </cell>
          <cell r="AE483" t="str">
            <v xml:space="preserve"> </v>
          </cell>
        </row>
        <row r="484">
          <cell r="A484" t="str">
            <v>Gladiolen</v>
          </cell>
          <cell r="B484">
            <v>0.42</v>
          </cell>
          <cell r="C484">
            <v>1986</v>
          </cell>
          <cell r="D484">
            <v>99.4</v>
          </cell>
          <cell r="E484" t="str">
            <v xml:space="preserve"> </v>
          </cell>
          <cell r="F484">
            <v>101.9</v>
          </cell>
          <cell r="G484" t="str">
            <v xml:space="preserve"> </v>
          </cell>
          <cell r="H484">
            <v>104.3</v>
          </cell>
          <cell r="I484" t="str">
            <v xml:space="preserve"> </v>
          </cell>
          <cell r="J484">
            <v>120</v>
          </cell>
          <cell r="K484" t="str">
            <v xml:space="preserve"> </v>
          </cell>
          <cell r="L484">
            <v>118.5</v>
          </cell>
          <cell r="M484" t="str">
            <v xml:space="preserve"> </v>
          </cell>
          <cell r="N484">
            <v>95.3</v>
          </cell>
          <cell r="O484" t="str">
            <v xml:space="preserve"> </v>
          </cell>
          <cell r="P484">
            <v>89.7</v>
          </cell>
          <cell r="Q484" t="str">
            <v xml:space="preserve"> </v>
          </cell>
          <cell r="R484">
            <v>87.5</v>
          </cell>
          <cell r="S484" t="str">
            <v xml:space="preserve"> </v>
          </cell>
          <cell r="T484">
            <v>85.2</v>
          </cell>
          <cell r="U484" t="str">
            <v xml:space="preserve"> </v>
          </cell>
          <cell r="V484">
            <v>83.8</v>
          </cell>
          <cell r="W484" t="str">
            <v xml:space="preserve"> </v>
          </cell>
          <cell r="X484">
            <v>89.7</v>
          </cell>
          <cell r="Y484" t="str">
            <v xml:space="preserve"> </v>
          </cell>
          <cell r="Z484">
            <v>102.4</v>
          </cell>
          <cell r="AA484" t="str">
            <v xml:space="preserve"> </v>
          </cell>
          <cell r="AB484">
            <v>93.6</v>
          </cell>
          <cell r="AC484" t="str">
            <v xml:space="preserve"> </v>
          </cell>
          <cell r="AD484">
            <v>93.8</v>
          </cell>
          <cell r="AE484" t="str">
            <v xml:space="preserve"> </v>
          </cell>
        </row>
        <row r="485">
          <cell r="A485" t="str">
            <v>Gladiolen</v>
          </cell>
          <cell r="B485">
            <v>0.42</v>
          </cell>
          <cell r="C485">
            <v>1987</v>
          </cell>
          <cell r="D485">
            <v>104.9</v>
          </cell>
          <cell r="E485" t="str">
            <v xml:space="preserve"> </v>
          </cell>
          <cell r="F485">
            <v>102.5</v>
          </cell>
          <cell r="G485" t="str">
            <v xml:space="preserve"> </v>
          </cell>
          <cell r="H485">
            <v>100.2</v>
          </cell>
          <cell r="I485" t="str">
            <v xml:space="preserve"> </v>
          </cell>
          <cell r="J485">
            <v>112.9</v>
          </cell>
          <cell r="K485" t="str">
            <v xml:space="preserve"> </v>
          </cell>
          <cell r="L485">
            <v>114.8</v>
          </cell>
          <cell r="M485" t="str">
            <v xml:space="preserve"> </v>
          </cell>
          <cell r="N485">
            <v>108.7</v>
          </cell>
          <cell r="O485" t="str">
            <v xml:space="preserve"> </v>
          </cell>
          <cell r="P485">
            <v>99.4</v>
          </cell>
          <cell r="Q485" t="str">
            <v xml:space="preserve"> </v>
          </cell>
          <cell r="R485">
            <v>81.400000000000006</v>
          </cell>
          <cell r="S485" t="str">
            <v xml:space="preserve"> </v>
          </cell>
          <cell r="T485">
            <v>86.1</v>
          </cell>
          <cell r="U485" t="str">
            <v xml:space="preserve"> </v>
          </cell>
          <cell r="V485">
            <v>89</v>
          </cell>
          <cell r="W485" t="str">
            <v xml:space="preserve"> </v>
          </cell>
          <cell r="X485">
            <v>98.2</v>
          </cell>
          <cell r="Y485" t="str">
            <v xml:space="preserve"> </v>
          </cell>
          <cell r="Z485">
            <v>135</v>
          </cell>
          <cell r="AA485" t="str">
            <v xml:space="preserve"> </v>
          </cell>
          <cell r="AB485">
            <v>95.6</v>
          </cell>
          <cell r="AC485" t="str">
            <v xml:space="preserve"> </v>
          </cell>
          <cell r="AD485">
            <v>97.2</v>
          </cell>
          <cell r="AE485" t="str">
            <v xml:space="preserve"> </v>
          </cell>
        </row>
        <row r="486">
          <cell r="A486" t="str">
            <v>Gladiolen</v>
          </cell>
          <cell r="B486">
            <v>0.42</v>
          </cell>
          <cell r="C486">
            <v>1988</v>
          </cell>
          <cell r="D486">
            <v>142.80000000000001</v>
          </cell>
          <cell r="E486" t="str">
            <v xml:space="preserve"> </v>
          </cell>
          <cell r="F486">
            <v>128.19999999999999</v>
          </cell>
          <cell r="G486" t="str">
            <v xml:space="preserve"> </v>
          </cell>
          <cell r="H486">
            <v>129.6</v>
          </cell>
          <cell r="I486" t="str">
            <v xml:space="preserve"> </v>
          </cell>
          <cell r="J486">
            <v>121.8</v>
          </cell>
          <cell r="K486" t="str">
            <v xml:space="preserve"> </v>
          </cell>
          <cell r="L486">
            <v>121.9</v>
          </cell>
          <cell r="M486" t="str">
            <v xml:space="preserve"> </v>
          </cell>
          <cell r="N486">
            <v>111.2</v>
          </cell>
          <cell r="O486" t="str">
            <v xml:space="preserve"> </v>
          </cell>
          <cell r="P486">
            <v>83.6</v>
          </cell>
          <cell r="Q486" t="str">
            <v xml:space="preserve"> </v>
          </cell>
          <cell r="R486">
            <v>74.400000000000006</v>
          </cell>
          <cell r="S486" t="str">
            <v xml:space="preserve"> </v>
          </cell>
          <cell r="T486">
            <v>71.400000000000006</v>
          </cell>
          <cell r="U486" t="str">
            <v xml:space="preserve"> </v>
          </cell>
          <cell r="V486">
            <v>74.400000000000006</v>
          </cell>
          <cell r="W486" t="str">
            <v xml:space="preserve"> </v>
          </cell>
          <cell r="X486">
            <v>91.4</v>
          </cell>
          <cell r="Y486" t="str">
            <v xml:space="preserve"> </v>
          </cell>
          <cell r="Z486">
            <v>93.5</v>
          </cell>
          <cell r="AA486" t="str">
            <v xml:space="preserve"> </v>
          </cell>
          <cell r="AB486">
            <v>87.4</v>
          </cell>
          <cell r="AC486" t="str">
            <v xml:space="preserve"> </v>
          </cell>
          <cell r="AD486">
            <v>82</v>
          </cell>
          <cell r="AE486" t="str">
            <v xml:space="preserve"> </v>
          </cell>
        </row>
        <row r="487">
          <cell r="A487" t="str">
            <v>Gladiolen</v>
          </cell>
          <cell r="B487">
            <v>0.42</v>
          </cell>
          <cell r="C487">
            <v>1989</v>
          </cell>
          <cell r="D487">
            <v>95</v>
          </cell>
          <cell r="E487" t="str">
            <v xml:space="preserve"> </v>
          </cell>
          <cell r="F487">
            <v>94.6</v>
          </cell>
          <cell r="G487" t="str">
            <v xml:space="preserve"> </v>
          </cell>
          <cell r="H487">
            <v>88.6</v>
          </cell>
          <cell r="I487" t="str">
            <v xml:space="preserve"> </v>
          </cell>
          <cell r="J487">
            <v>92.3</v>
          </cell>
          <cell r="K487" t="str">
            <v xml:space="preserve"> </v>
          </cell>
          <cell r="L487">
            <v>95.6</v>
          </cell>
          <cell r="M487" t="str">
            <v xml:space="preserve"> </v>
          </cell>
          <cell r="N487">
            <v>101.7</v>
          </cell>
          <cell r="O487" t="str">
            <v xml:space="preserve"> </v>
          </cell>
          <cell r="P487">
            <v>87.1</v>
          </cell>
          <cell r="Q487" t="str">
            <v xml:space="preserve"> </v>
          </cell>
          <cell r="R487">
            <v>75.599999999999994</v>
          </cell>
          <cell r="S487" t="str">
            <v xml:space="preserve"> </v>
          </cell>
          <cell r="T487">
            <v>74.3</v>
          </cell>
          <cell r="U487" t="str">
            <v xml:space="preserve"> </v>
          </cell>
          <cell r="V487">
            <v>87</v>
          </cell>
          <cell r="W487" t="str">
            <v xml:space="preserve"> </v>
          </cell>
          <cell r="X487">
            <v>88.6</v>
          </cell>
          <cell r="Y487" t="str">
            <v xml:space="preserve"> </v>
          </cell>
          <cell r="Z487">
            <v>97.2</v>
          </cell>
          <cell r="AA487" t="str">
            <v xml:space="preserve"> </v>
          </cell>
          <cell r="AB487">
            <v>84</v>
          </cell>
          <cell r="AC487" t="str">
            <v xml:space="preserve"> </v>
          </cell>
          <cell r="AD487">
            <v>88.5</v>
          </cell>
          <cell r="AE487" t="str">
            <v xml:space="preserve"> </v>
          </cell>
        </row>
        <row r="488">
          <cell r="A488" t="str">
            <v>Gladiolen</v>
          </cell>
          <cell r="B488">
            <v>0.42</v>
          </cell>
          <cell r="C488">
            <v>1990</v>
          </cell>
          <cell r="D488">
            <v>105.8</v>
          </cell>
          <cell r="E488" t="str">
            <v xml:space="preserve"> </v>
          </cell>
          <cell r="F488">
            <v>104.2</v>
          </cell>
          <cell r="G488" t="str">
            <v xml:space="preserve"> </v>
          </cell>
          <cell r="H488">
            <v>106.8</v>
          </cell>
          <cell r="I488" t="str">
            <v xml:space="preserve"> </v>
          </cell>
          <cell r="J488">
            <v>113.5</v>
          </cell>
          <cell r="K488" t="str">
            <v xml:space="preserve"> </v>
          </cell>
          <cell r="L488">
            <v>112.6</v>
          </cell>
          <cell r="M488" t="str">
            <v xml:space="preserve"> </v>
          </cell>
          <cell r="N488">
            <v>118.4</v>
          </cell>
          <cell r="O488" t="str">
            <v xml:space="preserve"> </v>
          </cell>
          <cell r="P488">
            <v>91.9</v>
          </cell>
          <cell r="Q488" t="str">
            <v xml:space="preserve"> </v>
          </cell>
          <cell r="R488">
            <v>81</v>
          </cell>
          <cell r="S488" t="str">
            <v xml:space="preserve"> </v>
          </cell>
          <cell r="T488">
            <v>85.8</v>
          </cell>
          <cell r="U488" t="str">
            <v xml:space="preserve"> </v>
          </cell>
          <cell r="V488">
            <v>87.1</v>
          </cell>
          <cell r="W488" t="str">
            <v xml:space="preserve"> </v>
          </cell>
          <cell r="X488">
            <v>87.9</v>
          </cell>
          <cell r="Y488" t="str">
            <v xml:space="preserve"> </v>
          </cell>
          <cell r="Z488">
            <v>87.9</v>
          </cell>
          <cell r="AA488" t="str">
            <v xml:space="preserve"> </v>
          </cell>
          <cell r="AB488">
            <v>93.5</v>
          </cell>
          <cell r="AC488" t="str">
            <v xml:space="preserve"> </v>
          </cell>
          <cell r="AD488">
            <v>92.7</v>
          </cell>
          <cell r="AE488" t="str">
            <v xml:space="preserve"> </v>
          </cell>
        </row>
        <row r="489">
          <cell r="A489" t="str">
            <v>Gladiolen</v>
          </cell>
          <cell r="B489">
            <v>0.42</v>
          </cell>
          <cell r="C489">
            <v>1991</v>
          </cell>
          <cell r="D489">
            <v>87.9</v>
          </cell>
          <cell r="E489" t="str">
            <v xml:space="preserve"> </v>
          </cell>
          <cell r="F489">
            <v>97.7</v>
          </cell>
          <cell r="G489" t="str">
            <v xml:space="preserve"> </v>
          </cell>
          <cell r="H489">
            <v>100.6</v>
          </cell>
          <cell r="I489" t="str">
            <v xml:space="preserve"> </v>
          </cell>
          <cell r="J489">
            <v>98.6</v>
          </cell>
          <cell r="K489" t="str">
            <v xml:space="preserve"> </v>
          </cell>
          <cell r="L489">
            <v>123</v>
          </cell>
          <cell r="M489" t="str">
            <v xml:space="preserve"> </v>
          </cell>
          <cell r="N489">
            <v>113.6</v>
          </cell>
          <cell r="O489" t="str">
            <v xml:space="preserve"> </v>
          </cell>
          <cell r="P489">
            <v>99.2</v>
          </cell>
          <cell r="Q489" t="str">
            <v xml:space="preserve"> </v>
          </cell>
          <cell r="R489">
            <v>82.2</v>
          </cell>
          <cell r="S489" t="str">
            <v xml:space="preserve"> </v>
          </cell>
          <cell r="T489">
            <v>84.5</v>
          </cell>
          <cell r="U489" t="str">
            <v xml:space="preserve"> </v>
          </cell>
          <cell r="V489">
            <v>86.4</v>
          </cell>
          <cell r="W489" t="str">
            <v xml:space="preserve"> </v>
          </cell>
          <cell r="X489">
            <v>90.4</v>
          </cell>
          <cell r="Y489" t="str">
            <v xml:space="preserve"> </v>
          </cell>
          <cell r="Z489">
            <v>92.1</v>
          </cell>
          <cell r="AA489" t="str">
            <v xml:space="preserve"> </v>
          </cell>
          <cell r="AB489">
            <v>92.8</v>
          </cell>
          <cell r="AC489" t="str">
            <v xml:space="preserve"> </v>
          </cell>
          <cell r="AD489">
            <v>91.6</v>
          </cell>
          <cell r="AE489" t="str">
            <v xml:space="preserve"> </v>
          </cell>
        </row>
        <row r="490">
          <cell r="A490" t="str">
            <v>Gladiolen</v>
          </cell>
          <cell r="B490">
            <v>0.42</v>
          </cell>
          <cell r="C490">
            <v>1992</v>
          </cell>
          <cell r="D490">
            <v>90.3</v>
          </cell>
          <cell r="E490" t="str">
            <v xml:space="preserve"> </v>
          </cell>
          <cell r="F490">
            <v>96</v>
          </cell>
          <cell r="G490" t="str">
            <v xml:space="preserve"> </v>
          </cell>
          <cell r="H490">
            <v>88.9</v>
          </cell>
          <cell r="I490" t="str">
            <v xml:space="preserve"> </v>
          </cell>
          <cell r="J490">
            <v>88.3</v>
          </cell>
          <cell r="K490" t="str">
            <v xml:space="preserve"> </v>
          </cell>
          <cell r="L490">
            <v>104.3</v>
          </cell>
          <cell r="M490" t="str">
            <v xml:space="preserve"> </v>
          </cell>
          <cell r="N490">
            <v>108.7</v>
          </cell>
          <cell r="O490" t="str">
            <v xml:space="preserve"> </v>
          </cell>
          <cell r="P490">
            <v>101.7</v>
          </cell>
          <cell r="Q490" t="str">
            <v xml:space="preserve"> </v>
          </cell>
          <cell r="R490">
            <v>89.9</v>
          </cell>
          <cell r="S490" t="str">
            <v xml:space="preserve"> </v>
          </cell>
          <cell r="T490">
            <v>93.2</v>
          </cell>
          <cell r="U490" t="str">
            <v xml:space="preserve"> </v>
          </cell>
          <cell r="V490">
            <v>89.7</v>
          </cell>
          <cell r="W490" t="str">
            <v xml:space="preserve"> </v>
          </cell>
          <cell r="X490">
            <v>89.7</v>
          </cell>
          <cell r="Y490" t="str">
            <v xml:space="preserve"> </v>
          </cell>
          <cell r="Z490">
            <v>92.4</v>
          </cell>
          <cell r="AA490" t="str">
            <v xml:space="preserve"> </v>
          </cell>
          <cell r="AB490">
            <v>96.1</v>
          </cell>
          <cell r="AC490" t="str">
            <v xml:space="preserve"> </v>
          </cell>
          <cell r="AD490">
            <v>98.6</v>
          </cell>
          <cell r="AE490" t="str">
            <v xml:space="preserve"> </v>
          </cell>
        </row>
        <row r="491">
          <cell r="A491" t="str">
            <v>Gladiolen</v>
          </cell>
          <cell r="B491">
            <v>0.42</v>
          </cell>
          <cell r="C491">
            <v>1993</v>
          </cell>
          <cell r="D491">
            <v>92.4</v>
          </cell>
          <cell r="F491">
            <v>94.7</v>
          </cell>
          <cell r="H491">
            <v>94.7</v>
          </cell>
          <cell r="J491">
            <v>94.7</v>
          </cell>
          <cell r="L491">
            <v>117.2</v>
          </cell>
          <cell r="N491">
            <v>119.3</v>
          </cell>
          <cell r="P491">
            <v>88.1</v>
          </cell>
          <cell r="R491">
            <v>78.599999999999994</v>
          </cell>
          <cell r="T491">
            <v>79.5</v>
          </cell>
          <cell r="V491">
            <v>86.5</v>
          </cell>
          <cell r="X491">
            <v>86.3</v>
          </cell>
          <cell r="Z491">
            <v>86.3</v>
          </cell>
          <cell r="AB491">
            <v>89.4</v>
          </cell>
          <cell r="AD491">
            <v>86.1</v>
          </cell>
        </row>
        <row r="492">
          <cell r="A492" t="str">
            <v>Gladiolen</v>
          </cell>
          <cell r="B492">
            <v>0.42</v>
          </cell>
          <cell r="C492">
            <v>1994</v>
          </cell>
          <cell r="D492">
            <v>87.3</v>
          </cell>
          <cell r="F492">
            <v>87.3</v>
          </cell>
          <cell r="H492">
            <v>87.3</v>
          </cell>
          <cell r="J492">
            <v>89</v>
          </cell>
          <cell r="L492">
            <v>111.1</v>
          </cell>
          <cell r="N492">
            <v>92.1</v>
          </cell>
          <cell r="P492">
            <v>88.8</v>
          </cell>
          <cell r="R492">
            <v>82.6</v>
          </cell>
          <cell r="T492">
            <v>90.2</v>
          </cell>
          <cell r="V492">
            <v>85.1</v>
          </cell>
          <cell r="X492">
            <v>82.4</v>
          </cell>
          <cell r="Z492">
            <v>91.9</v>
          </cell>
          <cell r="AB492">
            <v>89.9</v>
          </cell>
          <cell r="AD492">
            <v>91.9</v>
          </cell>
        </row>
        <row r="493">
          <cell r="A493" t="str">
            <v>Gladiolen</v>
          </cell>
          <cell r="B493">
            <v>0.42</v>
          </cell>
          <cell r="C493">
            <v>1995</v>
          </cell>
          <cell r="D493">
            <v>89.3</v>
          </cell>
          <cell r="F493">
            <v>97.7</v>
          </cell>
          <cell r="H493">
            <v>98.8</v>
          </cell>
          <cell r="J493">
            <v>98.2</v>
          </cell>
          <cell r="L493">
            <v>108.9</v>
          </cell>
          <cell r="N493">
            <v>108.6</v>
          </cell>
          <cell r="P493">
            <v>80</v>
          </cell>
          <cell r="R493">
            <v>76.900000000000006</v>
          </cell>
          <cell r="T493">
            <v>76.400000000000006</v>
          </cell>
          <cell r="V493">
            <v>82.3</v>
          </cell>
          <cell r="X493">
            <v>79</v>
          </cell>
          <cell r="Z493">
            <v>82.2</v>
          </cell>
          <cell r="AB493">
            <v>84.8</v>
          </cell>
          <cell r="AD493">
            <v>83.4</v>
          </cell>
        </row>
        <row r="494">
          <cell r="A494" t="str">
            <v>Gladiolen</v>
          </cell>
          <cell r="B494">
            <v>0.42</v>
          </cell>
          <cell r="C494">
            <v>1996</v>
          </cell>
          <cell r="D494">
            <v>82.2</v>
          </cell>
          <cell r="F494">
            <v>82.2</v>
          </cell>
          <cell r="H494">
            <v>82.2</v>
          </cell>
          <cell r="J494">
            <v>85</v>
          </cell>
          <cell r="L494">
            <v>96.6</v>
          </cell>
          <cell r="N494">
            <v>116.6</v>
          </cell>
          <cell r="P494">
            <v>99.8</v>
          </cell>
          <cell r="R494">
            <v>90.3</v>
          </cell>
          <cell r="T494">
            <v>88.3</v>
          </cell>
          <cell r="V494">
            <v>87.9</v>
          </cell>
          <cell r="X494">
            <v>78.900000000000006</v>
          </cell>
          <cell r="Z494">
            <v>78.900000000000006</v>
          </cell>
          <cell r="AB494">
            <v>93.9</v>
          </cell>
        </row>
        <row r="495">
          <cell r="A495" t="str">
            <v>Gladiolen</v>
          </cell>
          <cell r="B495">
            <v>0.42</v>
          </cell>
          <cell r="C495">
            <v>1997</v>
          </cell>
        </row>
        <row r="496">
          <cell r="A496" t="str">
            <v>Freesien</v>
          </cell>
          <cell r="B496">
            <v>0.39</v>
          </cell>
          <cell r="C496">
            <v>1985</v>
          </cell>
          <cell r="D496">
            <v>115</v>
          </cell>
          <cell r="E496" t="str">
            <v xml:space="preserve"> </v>
          </cell>
          <cell r="F496">
            <v>112.2</v>
          </cell>
          <cell r="G496" t="str">
            <v xml:space="preserve"> </v>
          </cell>
          <cell r="H496">
            <v>105.7</v>
          </cell>
          <cell r="I496" t="str">
            <v xml:space="preserve"> </v>
          </cell>
          <cell r="J496">
            <v>97.4</v>
          </cell>
          <cell r="K496" t="str">
            <v xml:space="preserve"> </v>
          </cell>
          <cell r="L496">
            <v>94.3</v>
          </cell>
          <cell r="M496" t="str">
            <v xml:space="preserve"> </v>
          </cell>
          <cell r="N496">
            <v>92.7</v>
          </cell>
          <cell r="O496" t="str">
            <v xml:space="preserve"> </v>
          </cell>
          <cell r="P496">
            <v>94.1</v>
          </cell>
          <cell r="Q496" t="str">
            <v xml:space="preserve"> </v>
          </cell>
          <cell r="R496">
            <v>88.4</v>
          </cell>
          <cell r="S496" t="str">
            <v xml:space="preserve"> </v>
          </cell>
          <cell r="T496">
            <v>90.4</v>
          </cell>
          <cell r="U496" t="str">
            <v xml:space="preserve"> </v>
          </cell>
          <cell r="V496">
            <v>91.3</v>
          </cell>
          <cell r="W496" t="str">
            <v xml:space="preserve"> </v>
          </cell>
          <cell r="X496">
            <v>105.5</v>
          </cell>
          <cell r="Y496" t="str">
            <v xml:space="preserve"> </v>
          </cell>
          <cell r="Z496">
            <v>112.8</v>
          </cell>
          <cell r="AA496" t="str">
            <v xml:space="preserve"> </v>
          </cell>
          <cell r="AB496">
            <v>100</v>
          </cell>
          <cell r="AC496" t="str">
            <v xml:space="preserve"> </v>
          </cell>
          <cell r="AD496">
            <v>101.6</v>
          </cell>
          <cell r="AE496" t="str">
            <v xml:space="preserve"> </v>
          </cell>
        </row>
        <row r="497">
          <cell r="A497" t="str">
            <v>Freesien</v>
          </cell>
          <cell r="B497">
            <v>0.39</v>
          </cell>
          <cell r="C497">
            <v>1986</v>
          </cell>
          <cell r="D497">
            <v>112.8</v>
          </cell>
          <cell r="E497" t="str">
            <v xml:space="preserve"> </v>
          </cell>
          <cell r="F497">
            <v>114.9</v>
          </cell>
          <cell r="G497" t="str">
            <v xml:space="preserve"> </v>
          </cell>
          <cell r="H497">
            <v>112.9</v>
          </cell>
          <cell r="I497" t="str">
            <v xml:space="preserve"> </v>
          </cell>
          <cell r="J497">
            <v>103.8</v>
          </cell>
          <cell r="K497" t="str">
            <v xml:space="preserve"> </v>
          </cell>
          <cell r="L497">
            <v>97.7</v>
          </cell>
          <cell r="M497" t="str">
            <v xml:space="preserve"> </v>
          </cell>
          <cell r="N497">
            <v>90.4</v>
          </cell>
          <cell r="O497" t="str">
            <v xml:space="preserve"> </v>
          </cell>
          <cell r="P497">
            <v>86.5</v>
          </cell>
          <cell r="Q497" t="str">
            <v xml:space="preserve"> </v>
          </cell>
          <cell r="R497">
            <v>90.9</v>
          </cell>
          <cell r="S497" t="str">
            <v xml:space="preserve"> </v>
          </cell>
          <cell r="T497">
            <v>99.1</v>
          </cell>
          <cell r="U497" t="str">
            <v xml:space="preserve"> </v>
          </cell>
          <cell r="V497">
            <v>108.4</v>
          </cell>
          <cell r="W497" t="str">
            <v xml:space="preserve"> </v>
          </cell>
          <cell r="X497">
            <v>107.4</v>
          </cell>
          <cell r="Y497" t="str">
            <v xml:space="preserve"> </v>
          </cell>
          <cell r="Z497">
            <v>110.2</v>
          </cell>
          <cell r="AA497" t="str">
            <v xml:space="preserve"> </v>
          </cell>
          <cell r="AB497">
            <v>102.8</v>
          </cell>
          <cell r="AC497" t="str">
            <v xml:space="preserve"> </v>
          </cell>
          <cell r="AD497">
            <v>100.4</v>
          </cell>
          <cell r="AE497" t="str">
            <v xml:space="preserve"> </v>
          </cell>
        </row>
        <row r="498">
          <cell r="A498" t="str">
            <v>Freesien</v>
          </cell>
          <cell r="B498">
            <v>0.39</v>
          </cell>
          <cell r="C498">
            <v>1987</v>
          </cell>
          <cell r="D498">
            <v>106.5</v>
          </cell>
          <cell r="E498" t="str">
            <v xml:space="preserve"> </v>
          </cell>
          <cell r="F498">
            <v>109</v>
          </cell>
          <cell r="G498" t="str">
            <v xml:space="preserve"> </v>
          </cell>
          <cell r="H498">
            <v>103.7</v>
          </cell>
          <cell r="I498" t="str">
            <v xml:space="preserve"> </v>
          </cell>
          <cell r="J498">
            <v>98.9</v>
          </cell>
          <cell r="K498" t="str">
            <v xml:space="preserve"> </v>
          </cell>
          <cell r="L498">
            <v>95.2</v>
          </cell>
          <cell r="M498" t="str">
            <v xml:space="preserve"> </v>
          </cell>
          <cell r="N498">
            <v>92.6</v>
          </cell>
          <cell r="O498" t="str">
            <v xml:space="preserve"> </v>
          </cell>
          <cell r="P498">
            <v>85.3</v>
          </cell>
          <cell r="Q498" t="str">
            <v xml:space="preserve"> </v>
          </cell>
          <cell r="R498">
            <v>88.8</v>
          </cell>
          <cell r="S498" t="str">
            <v xml:space="preserve"> </v>
          </cell>
          <cell r="T498">
            <v>92</v>
          </cell>
          <cell r="U498" t="str">
            <v xml:space="preserve"> </v>
          </cell>
          <cell r="V498">
            <v>104.5</v>
          </cell>
          <cell r="W498" t="str">
            <v xml:space="preserve"> </v>
          </cell>
          <cell r="X498">
            <v>112.8</v>
          </cell>
          <cell r="Y498" t="str">
            <v xml:space="preserve"> </v>
          </cell>
          <cell r="Z498">
            <v>117.74</v>
          </cell>
          <cell r="AA498" t="str">
            <v xml:space="preserve"> </v>
          </cell>
          <cell r="AB498">
            <v>100.4</v>
          </cell>
          <cell r="AC498" t="str">
            <v xml:space="preserve"> </v>
          </cell>
          <cell r="AD498">
            <v>102.3</v>
          </cell>
          <cell r="AE498" t="str">
            <v xml:space="preserve"> </v>
          </cell>
        </row>
        <row r="499">
          <cell r="A499" t="str">
            <v>Freesien</v>
          </cell>
          <cell r="B499">
            <v>0.39</v>
          </cell>
          <cell r="C499">
            <v>1988</v>
          </cell>
          <cell r="D499">
            <v>123.6</v>
          </cell>
          <cell r="E499" t="str">
            <v xml:space="preserve"> </v>
          </cell>
          <cell r="F499">
            <v>109.7</v>
          </cell>
          <cell r="G499" t="str">
            <v xml:space="preserve"> </v>
          </cell>
          <cell r="H499">
            <v>104.6</v>
          </cell>
          <cell r="I499" t="str">
            <v xml:space="preserve"> </v>
          </cell>
          <cell r="J499">
            <v>100.6</v>
          </cell>
          <cell r="K499" t="str">
            <v xml:space="preserve"> </v>
          </cell>
          <cell r="L499">
            <v>93.7</v>
          </cell>
          <cell r="M499" t="str">
            <v xml:space="preserve"> </v>
          </cell>
          <cell r="N499">
            <v>94.6</v>
          </cell>
          <cell r="O499" t="str">
            <v xml:space="preserve"> </v>
          </cell>
          <cell r="P499">
            <v>92</v>
          </cell>
          <cell r="Q499" t="str">
            <v xml:space="preserve"> </v>
          </cell>
          <cell r="R499">
            <v>93</v>
          </cell>
          <cell r="S499" t="str">
            <v xml:space="preserve"> </v>
          </cell>
          <cell r="T499">
            <v>89.6</v>
          </cell>
          <cell r="U499" t="str">
            <v xml:space="preserve"> </v>
          </cell>
          <cell r="V499">
            <v>97.1</v>
          </cell>
          <cell r="W499" t="str">
            <v xml:space="preserve"> </v>
          </cell>
          <cell r="X499">
            <v>111.5</v>
          </cell>
          <cell r="Y499" t="str">
            <v xml:space="preserve"> </v>
          </cell>
          <cell r="Z499">
            <v>105.1</v>
          </cell>
          <cell r="AA499" t="str">
            <v xml:space="preserve"> </v>
          </cell>
          <cell r="AB499">
            <v>101.3</v>
          </cell>
          <cell r="AC499" t="str">
            <v xml:space="preserve"> </v>
          </cell>
          <cell r="AD499">
            <v>101.2</v>
          </cell>
          <cell r="AE499" t="str">
            <v xml:space="preserve"> </v>
          </cell>
        </row>
        <row r="500">
          <cell r="A500" t="str">
            <v>Freesien</v>
          </cell>
          <cell r="B500">
            <v>0.39</v>
          </cell>
          <cell r="C500">
            <v>1989</v>
          </cell>
          <cell r="D500">
            <v>111.3</v>
          </cell>
          <cell r="E500" t="str">
            <v xml:space="preserve"> </v>
          </cell>
          <cell r="F500">
            <v>121.2</v>
          </cell>
          <cell r="G500" t="str">
            <v xml:space="preserve"> </v>
          </cell>
          <cell r="H500">
            <v>107.2</v>
          </cell>
          <cell r="I500" t="str">
            <v xml:space="preserve"> </v>
          </cell>
          <cell r="J500">
            <v>102.5</v>
          </cell>
          <cell r="K500" t="str">
            <v xml:space="preserve"> </v>
          </cell>
          <cell r="L500">
            <v>90.6</v>
          </cell>
          <cell r="M500" t="str">
            <v xml:space="preserve"> </v>
          </cell>
          <cell r="N500">
            <v>93</v>
          </cell>
          <cell r="O500" t="str">
            <v xml:space="preserve"> </v>
          </cell>
          <cell r="P500">
            <v>89.4</v>
          </cell>
          <cell r="Q500" t="str">
            <v xml:space="preserve"> </v>
          </cell>
          <cell r="R500">
            <v>97.5</v>
          </cell>
          <cell r="S500" t="str">
            <v xml:space="preserve"> </v>
          </cell>
          <cell r="T500">
            <v>97.5</v>
          </cell>
          <cell r="U500" t="str">
            <v xml:space="preserve"> </v>
          </cell>
          <cell r="V500">
            <v>105.8</v>
          </cell>
          <cell r="W500" t="str">
            <v xml:space="preserve"> </v>
          </cell>
          <cell r="X500">
            <v>107.1</v>
          </cell>
          <cell r="Y500" t="str">
            <v xml:space="preserve"> </v>
          </cell>
          <cell r="Z500">
            <v>110</v>
          </cell>
          <cell r="AA500" t="str">
            <v xml:space="preserve"> </v>
          </cell>
          <cell r="AB500">
            <v>102.4</v>
          </cell>
          <cell r="AC500" t="str">
            <v xml:space="preserve"> </v>
          </cell>
          <cell r="AD500">
            <v>100.1</v>
          </cell>
          <cell r="AE500" t="str">
            <v xml:space="preserve"> </v>
          </cell>
        </row>
        <row r="501">
          <cell r="A501" t="str">
            <v>Freesien</v>
          </cell>
          <cell r="B501">
            <v>0.39</v>
          </cell>
          <cell r="C501">
            <v>1990</v>
          </cell>
          <cell r="D501">
            <v>112.4</v>
          </cell>
          <cell r="E501" t="str">
            <v xml:space="preserve"> </v>
          </cell>
          <cell r="F501">
            <v>105.9</v>
          </cell>
          <cell r="G501" t="str">
            <v xml:space="preserve"> </v>
          </cell>
          <cell r="H501">
            <v>92.6</v>
          </cell>
          <cell r="I501" t="str">
            <v xml:space="preserve"> </v>
          </cell>
          <cell r="J501">
            <v>97.4</v>
          </cell>
          <cell r="K501" t="str">
            <v xml:space="preserve"> </v>
          </cell>
          <cell r="L501">
            <v>98.5</v>
          </cell>
          <cell r="M501" t="str">
            <v xml:space="preserve"> </v>
          </cell>
          <cell r="N501">
            <v>91.9</v>
          </cell>
          <cell r="O501" t="str">
            <v xml:space="preserve"> </v>
          </cell>
          <cell r="P501">
            <v>89.2</v>
          </cell>
          <cell r="Q501" t="str">
            <v xml:space="preserve"> </v>
          </cell>
          <cell r="R501">
            <v>87.2</v>
          </cell>
          <cell r="S501" t="str">
            <v xml:space="preserve"> </v>
          </cell>
          <cell r="T501">
            <v>94.7</v>
          </cell>
          <cell r="U501" t="str">
            <v xml:space="preserve"> </v>
          </cell>
          <cell r="V501">
            <v>94.8</v>
          </cell>
          <cell r="W501" t="str">
            <v xml:space="preserve"> </v>
          </cell>
          <cell r="X501">
            <v>111.1</v>
          </cell>
          <cell r="Y501" t="str">
            <v xml:space="preserve"> </v>
          </cell>
          <cell r="Z501">
            <v>115.6</v>
          </cell>
          <cell r="AA501" t="str">
            <v xml:space="preserve"> </v>
          </cell>
          <cell r="AB501">
            <v>99.2</v>
          </cell>
          <cell r="AC501" t="str">
            <v xml:space="preserve"> </v>
          </cell>
          <cell r="AD501">
            <v>101.5</v>
          </cell>
          <cell r="AE501" t="str">
            <v xml:space="preserve"> </v>
          </cell>
        </row>
        <row r="502">
          <cell r="A502" t="str">
            <v>Freesien</v>
          </cell>
          <cell r="B502">
            <v>0.39</v>
          </cell>
          <cell r="C502">
            <v>1991</v>
          </cell>
          <cell r="D502">
            <v>111.2</v>
          </cell>
          <cell r="E502" t="str">
            <v xml:space="preserve"> </v>
          </cell>
          <cell r="F502">
            <v>112.2</v>
          </cell>
          <cell r="G502" t="str">
            <v xml:space="preserve"> </v>
          </cell>
          <cell r="H502">
            <v>106.6</v>
          </cell>
          <cell r="I502" t="str">
            <v xml:space="preserve"> </v>
          </cell>
          <cell r="J502">
            <v>96.2</v>
          </cell>
          <cell r="K502" t="str">
            <v xml:space="preserve"> </v>
          </cell>
          <cell r="L502">
            <v>102</v>
          </cell>
          <cell r="M502" t="str">
            <v xml:space="preserve"> </v>
          </cell>
          <cell r="N502">
            <v>95.3</v>
          </cell>
          <cell r="O502" t="str">
            <v xml:space="preserve"> </v>
          </cell>
          <cell r="P502">
            <v>92.9</v>
          </cell>
          <cell r="Q502" t="str">
            <v xml:space="preserve"> </v>
          </cell>
          <cell r="R502">
            <v>84.6</v>
          </cell>
          <cell r="S502" t="str">
            <v xml:space="preserve"> </v>
          </cell>
          <cell r="T502">
            <v>92.1</v>
          </cell>
          <cell r="U502" t="str">
            <v xml:space="preserve"> </v>
          </cell>
          <cell r="V502">
            <v>109.3</v>
          </cell>
          <cell r="W502" t="str">
            <v xml:space="preserve"> </v>
          </cell>
          <cell r="X502">
            <v>114.2</v>
          </cell>
          <cell r="Y502" t="str">
            <v xml:space="preserve"> </v>
          </cell>
          <cell r="Z502">
            <v>117.5</v>
          </cell>
          <cell r="AA502" t="str">
            <v xml:space="preserve"> </v>
          </cell>
          <cell r="AB502">
            <v>100.9</v>
          </cell>
          <cell r="AC502" t="str">
            <v xml:space="preserve"> </v>
          </cell>
          <cell r="AD502">
            <v>102.5</v>
          </cell>
          <cell r="AE502" t="str">
            <v xml:space="preserve"> </v>
          </cell>
        </row>
        <row r="503">
          <cell r="A503" t="str">
            <v>Freesien</v>
          </cell>
          <cell r="B503">
            <v>0.39</v>
          </cell>
          <cell r="C503">
            <v>1992</v>
          </cell>
          <cell r="D503">
            <v>124.5</v>
          </cell>
          <cell r="E503" t="str">
            <v xml:space="preserve"> </v>
          </cell>
          <cell r="F503">
            <v>115.1</v>
          </cell>
          <cell r="G503" t="str">
            <v xml:space="preserve"> </v>
          </cell>
          <cell r="H503">
            <v>106.7</v>
          </cell>
          <cell r="I503" t="str">
            <v xml:space="preserve"> </v>
          </cell>
          <cell r="J503">
            <v>99.4</v>
          </cell>
          <cell r="K503" t="str">
            <v xml:space="preserve"> </v>
          </cell>
          <cell r="L503">
            <v>91.5</v>
          </cell>
          <cell r="M503" t="str">
            <v xml:space="preserve"> </v>
          </cell>
          <cell r="N503">
            <v>89.1</v>
          </cell>
          <cell r="O503" t="str">
            <v xml:space="preserve"> </v>
          </cell>
          <cell r="P503">
            <v>98</v>
          </cell>
          <cell r="Q503" t="str">
            <v xml:space="preserve"> </v>
          </cell>
          <cell r="R503">
            <v>93.4</v>
          </cell>
          <cell r="S503" t="str">
            <v xml:space="preserve"> </v>
          </cell>
          <cell r="T503">
            <v>97.1</v>
          </cell>
          <cell r="U503" t="str">
            <v xml:space="preserve"> </v>
          </cell>
          <cell r="V503">
            <v>99.9</v>
          </cell>
          <cell r="W503" t="str">
            <v xml:space="preserve"> </v>
          </cell>
          <cell r="X503">
            <v>108.6</v>
          </cell>
          <cell r="Y503" t="str">
            <v xml:space="preserve"> </v>
          </cell>
          <cell r="Z503">
            <v>109.9</v>
          </cell>
          <cell r="AA503" t="str">
            <v xml:space="preserve"> </v>
          </cell>
          <cell r="AB503">
            <v>102.2</v>
          </cell>
          <cell r="AC503" t="str">
            <v xml:space="preserve"> </v>
          </cell>
          <cell r="AD503">
            <v>99.5</v>
          </cell>
          <cell r="AE503" t="str">
            <v xml:space="preserve"> </v>
          </cell>
        </row>
        <row r="504">
          <cell r="A504" t="str">
            <v>Freesien</v>
          </cell>
          <cell r="B504">
            <v>0.39</v>
          </cell>
          <cell r="C504">
            <v>1993</v>
          </cell>
          <cell r="D504">
            <v>107.8</v>
          </cell>
          <cell r="F504">
            <v>103.8</v>
          </cell>
          <cell r="H504">
            <v>109.2</v>
          </cell>
          <cell r="J504">
            <v>104.4</v>
          </cell>
          <cell r="L504">
            <v>91.4</v>
          </cell>
          <cell r="N504">
            <v>81</v>
          </cell>
          <cell r="P504">
            <v>89</v>
          </cell>
          <cell r="R504">
            <v>92</v>
          </cell>
          <cell r="T504">
            <v>97.5</v>
          </cell>
          <cell r="V504">
            <v>91.6</v>
          </cell>
          <cell r="X504">
            <v>96</v>
          </cell>
          <cell r="Z504">
            <v>115.6</v>
          </cell>
          <cell r="AB504">
            <v>97.9</v>
          </cell>
          <cell r="AD504">
            <v>100.6</v>
          </cell>
        </row>
        <row r="505">
          <cell r="A505" t="str">
            <v>Freesien</v>
          </cell>
          <cell r="B505">
            <v>0.39</v>
          </cell>
          <cell r="C505">
            <v>1994</v>
          </cell>
          <cell r="D505">
            <v>104.8</v>
          </cell>
          <cell r="F505">
            <v>119.3</v>
          </cell>
          <cell r="H505">
            <v>107.3</v>
          </cell>
          <cell r="J505">
            <v>101.3</v>
          </cell>
          <cell r="L505">
            <v>95.9</v>
          </cell>
          <cell r="N505">
            <v>98.2</v>
          </cell>
          <cell r="P505">
            <v>89.3</v>
          </cell>
          <cell r="R505">
            <v>95.2</v>
          </cell>
          <cell r="T505">
            <v>107</v>
          </cell>
          <cell r="V505">
            <v>114</v>
          </cell>
          <cell r="X505">
            <v>109.4</v>
          </cell>
          <cell r="Z505">
            <v>103.7</v>
          </cell>
          <cell r="AB505">
            <v>103</v>
          </cell>
          <cell r="AD505">
            <v>103.1</v>
          </cell>
        </row>
        <row r="506">
          <cell r="A506" t="str">
            <v>Freesien</v>
          </cell>
          <cell r="B506">
            <v>0.39</v>
          </cell>
          <cell r="C506">
            <v>1995</v>
          </cell>
          <cell r="D506">
            <v>110.3</v>
          </cell>
          <cell r="F506">
            <v>111</v>
          </cell>
          <cell r="H506">
            <v>107.6</v>
          </cell>
          <cell r="J506">
            <v>106.9</v>
          </cell>
          <cell r="L506">
            <v>101.1</v>
          </cell>
          <cell r="N506">
            <v>86.1</v>
          </cell>
          <cell r="P506">
            <v>79.8</v>
          </cell>
          <cell r="R506">
            <v>99.8</v>
          </cell>
          <cell r="T506">
            <v>113.8</v>
          </cell>
          <cell r="V506">
            <v>120.1</v>
          </cell>
          <cell r="X506">
            <v>124.9</v>
          </cell>
          <cell r="Z506">
            <v>125</v>
          </cell>
          <cell r="AB506">
            <v>106</v>
          </cell>
          <cell r="AD506">
            <v>109.7</v>
          </cell>
        </row>
        <row r="507">
          <cell r="A507" t="str">
            <v>Freesien</v>
          </cell>
          <cell r="B507">
            <v>0.39</v>
          </cell>
          <cell r="C507">
            <v>1996</v>
          </cell>
          <cell r="D507">
            <v>120.1</v>
          </cell>
          <cell r="F507">
            <v>114</v>
          </cell>
          <cell r="H507">
            <v>111.9</v>
          </cell>
          <cell r="J507">
            <v>102.5</v>
          </cell>
          <cell r="L507">
            <v>109.9</v>
          </cell>
          <cell r="N507">
            <v>100</v>
          </cell>
          <cell r="P507">
            <v>90.5</v>
          </cell>
          <cell r="R507">
            <v>100</v>
          </cell>
          <cell r="T507">
            <v>101.7</v>
          </cell>
          <cell r="V507">
            <v>98.8</v>
          </cell>
          <cell r="X507">
            <v>104.7</v>
          </cell>
          <cell r="Z507">
            <v>110.1</v>
          </cell>
          <cell r="AB507">
            <v>105.9</v>
          </cell>
        </row>
        <row r="508">
          <cell r="A508" t="str">
            <v>Freesien</v>
          </cell>
          <cell r="B508">
            <v>0.39</v>
          </cell>
          <cell r="C508">
            <v>1997</v>
          </cell>
        </row>
        <row r="509">
          <cell r="A509" t="str">
            <v>Gerbera</v>
          </cell>
          <cell r="B509">
            <v>2.6</v>
          </cell>
          <cell r="C509">
            <v>1985</v>
          </cell>
          <cell r="D509">
            <v>157.30000000000001</v>
          </cell>
          <cell r="E509" t="str">
            <v xml:space="preserve"> </v>
          </cell>
          <cell r="F509">
            <v>133.1</v>
          </cell>
          <cell r="G509" t="str">
            <v xml:space="preserve"> </v>
          </cell>
          <cell r="H509">
            <v>87.1</v>
          </cell>
          <cell r="I509" t="str">
            <v xml:space="preserve"> </v>
          </cell>
          <cell r="J509">
            <v>76.5</v>
          </cell>
          <cell r="K509" t="str">
            <v xml:space="preserve"> </v>
          </cell>
          <cell r="L509">
            <v>85.5</v>
          </cell>
          <cell r="M509" t="str">
            <v xml:space="preserve"> </v>
          </cell>
          <cell r="N509">
            <v>89.4</v>
          </cell>
          <cell r="O509" t="str">
            <v xml:space="preserve"> </v>
          </cell>
          <cell r="P509">
            <v>82.5</v>
          </cell>
          <cell r="Q509" t="str">
            <v xml:space="preserve"> </v>
          </cell>
          <cell r="R509">
            <v>81.3</v>
          </cell>
          <cell r="S509" t="str">
            <v xml:space="preserve"> </v>
          </cell>
          <cell r="T509">
            <v>86.2</v>
          </cell>
          <cell r="U509" t="str">
            <v xml:space="preserve"> </v>
          </cell>
          <cell r="V509">
            <v>94.5</v>
          </cell>
          <cell r="W509" t="str">
            <v xml:space="preserve"> </v>
          </cell>
          <cell r="X509">
            <v>117.3</v>
          </cell>
          <cell r="Y509" t="str">
            <v xml:space="preserve"> </v>
          </cell>
          <cell r="Z509">
            <v>158.30000000000001</v>
          </cell>
          <cell r="AA509" t="str">
            <v xml:space="preserve"> </v>
          </cell>
          <cell r="AB509">
            <v>100</v>
          </cell>
          <cell r="AC509" t="str">
            <v xml:space="preserve"> </v>
          </cell>
          <cell r="AD509">
            <v>99.1</v>
          </cell>
          <cell r="AE509" t="str">
            <v xml:space="preserve"> </v>
          </cell>
        </row>
        <row r="510">
          <cell r="A510" t="str">
            <v>Gerbera</v>
          </cell>
          <cell r="B510">
            <v>2.6</v>
          </cell>
          <cell r="C510">
            <v>1986</v>
          </cell>
          <cell r="D510">
            <v>149.4</v>
          </cell>
          <cell r="E510" t="str">
            <v xml:space="preserve"> </v>
          </cell>
          <cell r="F510">
            <v>129.9</v>
          </cell>
          <cell r="G510" t="str">
            <v xml:space="preserve"> </v>
          </cell>
          <cell r="H510">
            <v>111.6</v>
          </cell>
          <cell r="I510" t="str">
            <v xml:space="preserve"> </v>
          </cell>
          <cell r="J510">
            <v>86.8</v>
          </cell>
          <cell r="K510" t="str">
            <v xml:space="preserve"> </v>
          </cell>
          <cell r="L510">
            <v>78.099999999999994</v>
          </cell>
          <cell r="M510" t="str">
            <v xml:space="preserve"> </v>
          </cell>
          <cell r="N510">
            <v>72.099999999999994</v>
          </cell>
          <cell r="O510" t="str">
            <v xml:space="preserve"> </v>
          </cell>
          <cell r="P510">
            <v>72.8</v>
          </cell>
          <cell r="Q510" t="str">
            <v xml:space="preserve"> </v>
          </cell>
          <cell r="R510">
            <v>76.8</v>
          </cell>
          <cell r="S510" t="str">
            <v xml:space="preserve"> </v>
          </cell>
          <cell r="T510">
            <v>88.2</v>
          </cell>
          <cell r="U510" t="str">
            <v xml:space="preserve"> </v>
          </cell>
          <cell r="V510">
            <v>88</v>
          </cell>
          <cell r="W510" t="str">
            <v xml:space="preserve"> </v>
          </cell>
          <cell r="X510">
            <v>108.7</v>
          </cell>
          <cell r="Y510" t="str">
            <v xml:space="preserve"> </v>
          </cell>
          <cell r="Z510">
            <v>156.69999999999999</v>
          </cell>
          <cell r="AA510" t="str">
            <v xml:space="preserve"> </v>
          </cell>
          <cell r="AB510">
            <v>97.1</v>
          </cell>
          <cell r="AC510" t="str">
            <v xml:space="preserve"> </v>
          </cell>
          <cell r="AD510">
            <v>96.7</v>
          </cell>
          <cell r="AE510" t="str">
            <v xml:space="preserve"> </v>
          </cell>
        </row>
        <row r="511">
          <cell r="A511" t="str">
            <v>Gerbera</v>
          </cell>
          <cell r="B511">
            <v>2.6</v>
          </cell>
          <cell r="C511">
            <v>1987</v>
          </cell>
          <cell r="D511">
            <v>139.1</v>
          </cell>
          <cell r="E511" t="str">
            <v xml:space="preserve"> </v>
          </cell>
          <cell r="F511">
            <v>129.30000000000001</v>
          </cell>
          <cell r="G511" t="str">
            <v xml:space="preserve"> </v>
          </cell>
          <cell r="H511">
            <v>104.7</v>
          </cell>
          <cell r="I511" t="str">
            <v xml:space="preserve"> </v>
          </cell>
          <cell r="J511">
            <v>82.9</v>
          </cell>
          <cell r="K511" t="str">
            <v xml:space="preserve"> </v>
          </cell>
          <cell r="L511">
            <v>83.2</v>
          </cell>
          <cell r="M511" t="str">
            <v xml:space="preserve"> </v>
          </cell>
          <cell r="N511">
            <v>77.3</v>
          </cell>
          <cell r="O511" t="str">
            <v xml:space="preserve"> </v>
          </cell>
          <cell r="P511">
            <v>76.8</v>
          </cell>
          <cell r="Q511" t="str">
            <v xml:space="preserve"> </v>
          </cell>
          <cell r="R511">
            <v>81.3</v>
          </cell>
          <cell r="S511" t="str">
            <v xml:space="preserve"> </v>
          </cell>
          <cell r="T511">
            <v>85.6</v>
          </cell>
          <cell r="U511" t="str">
            <v xml:space="preserve"> </v>
          </cell>
          <cell r="V511">
            <v>101.9</v>
          </cell>
          <cell r="W511" t="str">
            <v xml:space="preserve"> </v>
          </cell>
          <cell r="X511">
            <v>120.7</v>
          </cell>
          <cell r="Y511" t="str">
            <v xml:space="preserve"> </v>
          </cell>
          <cell r="Z511">
            <v>147.4</v>
          </cell>
          <cell r="AA511" t="str">
            <v xml:space="preserve"> </v>
          </cell>
          <cell r="AB511">
            <v>98.2</v>
          </cell>
          <cell r="AC511" t="str">
            <v xml:space="preserve"> </v>
          </cell>
          <cell r="AD511">
            <v>92.5</v>
          </cell>
          <cell r="AE511" t="str">
            <v xml:space="preserve"> </v>
          </cell>
        </row>
        <row r="512">
          <cell r="A512" t="str">
            <v>Gerbera</v>
          </cell>
          <cell r="B512">
            <v>2.6</v>
          </cell>
          <cell r="C512">
            <v>1988</v>
          </cell>
          <cell r="D512">
            <v>142.6</v>
          </cell>
          <cell r="E512" t="str">
            <v xml:space="preserve"> </v>
          </cell>
          <cell r="F512">
            <v>117.4</v>
          </cell>
          <cell r="G512" t="str">
            <v xml:space="preserve"> </v>
          </cell>
          <cell r="H512">
            <v>83</v>
          </cell>
          <cell r="I512" t="str">
            <v xml:space="preserve"> </v>
          </cell>
          <cell r="J512">
            <v>73.8</v>
          </cell>
          <cell r="K512" t="str">
            <v xml:space="preserve"> </v>
          </cell>
          <cell r="L512">
            <v>68.7</v>
          </cell>
          <cell r="M512" t="str">
            <v xml:space="preserve"> </v>
          </cell>
          <cell r="N512">
            <v>70.7</v>
          </cell>
          <cell r="O512" t="str">
            <v xml:space="preserve"> </v>
          </cell>
          <cell r="P512">
            <v>66.2</v>
          </cell>
          <cell r="Q512" t="str">
            <v xml:space="preserve"> </v>
          </cell>
          <cell r="R512">
            <v>71.3</v>
          </cell>
          <cell r="S512" t="str">
            <v xml:space="preserve"> </v>
          </cell>
          <cell r="T512">
            <v>79.099999999999994</v>
          </cell>
          <cell r="U512" t="str">
            <v xml:space="preserve"> </v>
          </cell>
          <cell r="V512">
            <v>91.7</v>
          </cell>
          <cell r="W512" t="str">
            <v xml:space="preserve"> </v>
          </cell>
          <cell r="X512">
            <v>98.8</v>
          </cell>
          <cell r="Y512" t="str">
            <v xml:space="preserve"> </v>
          </cell>
          <cell r="Z512">
            <v>123.2</v>
          </cell>
          <cell r="AA512" t="str">
            <v xml:space="preserve"> </v>
          </cell>
          <cell r="AB512">
            <v>86.7</v>
          </cell>
          <cell r="AC512" t="str">
            <v xml:space="preserve"> </v>
          </cell>
          <cell r="AD512">
            <v>87.8</v>
          </cell>
          <cell r="AE512" t="str">
            <v xml:space="preserve"> </v>
          </cell>
        </row>
        <row r="513">
          <cell r="A513" t="str">
            <v>Gerbera</v>
          </cell>
          <cell r="B513">
            <v>2.6</v>
          </cell>
          <cell r="C513">
            <v>1989</v>
          </cell>
          <cell r="D513">
            <v>132.80000000000001</v>
          </cell>
          <cell r="E513" t="str">
            <v xml:space="preserve"> </v>
          </cell>
          <cell r="F513">
            <v>115.9</v>
          </cell>
          <cell r="G513" t="str">
            <v xml:space="preserve"> </v>
          </cell>
          <cell r="H513">
            <v>92.7</v>
          </cell>
          <cell r="I513" t="str">
            <v xml:space="preserve"> </v>
          </cell>
          <cell r="J513">
            <v>79.3</v>
          </cell>
          <cell r="K513" t="str">
            <v xml:space="preserve"> </v>
          </cell>
          <cell r="L513">
            <v>73.5</v>
          </cell>
          <cell r="M513" t="str">
            <v xml:space="preserve"> </v>
          </cell>
          <cell r="N513">
            <v>70.7</v>
          </cell>
          <cell r="O513" t="str">
            <v xml:space="preserve"> </v>
          </cell>
          <cell r="P513">
            <v>70.900000000000006</v>
          </cell>
          <cell r="Q513" t="str">
            <v xml:space="preserve"> </v>
          </cell>
          <cell r="R513">
            <v>73.2</v>
          </cell>
          <cell r="S513" t="str">
            <v xml:space="preserve"> </v>
          </cell>
          <cell r="T513">
            <v>80.900000000000006</v>
          </cell>
          <cell r="U513" t="str">
            <v xml:space="preserve"> </v>
          </cell>
          <cell r="V513">
            <v>91.4</v>
          </cell>
          <cell r="W513" t="str">
            <v xml:space="preserve"> </v>
          </cell>
          <cell r="X513">
            <v>94.4</v>
          </cell>
          <cell r="Y513" t="str">
            <v xml:space="preserve"> </v>
          </cell>
          <cell r="Z513">
            <v>120</v>
          </cell>
          <cell r="AA513" t="str">
            <v xml:space="preserve"> </v>
          </cell>
          <cell r="AB513">
            <v>88</v>
          </cell>
          <cell r="AC513" t="str">
            <v xml:space="preserve"> </v>
          </cell>
          <cell r="AD513">
            <v>89.5</v>
          </cell>
          <cell r="AE513" t="str">
            <v xml:space="preserve"> </v>
          </cell>
        </row>
        <row r="514">
          <cell r="A514" t="str">
            <v>Gerbera</v>
          </cell>
          <cell r="B514">
            <v>2.6</v>
          </cell>
          <cell r="C514">
            <v>1990</v>
          </cell>
          <cell r="D514">
            <v>143.6</v>
          </cell>
          <cell r="E514" t="str">
            <v xml:space="preserve"> </v>
          </cell>
          <cell r="F514">
            <v>116.1</v>
          </cell>
          <cell r="G514" t="str">
            <v xml:space="preserve"> </v>
          </cell>
          <cell r="H514">
            <v>82.2</v>
          </cell>
          <cell r="I514" t="str">
            <v xml:space="preserve"> </v>
          </cell>
          <cell r="J514">
            <v>84.7</v>
          </cell>
          <cell r="K514" t="str">
            <v xml:space="preserve"> </v>
          </cell>
          <cell r="L514">
            <v>76</v>
          </cell>
          <cell r="M514" t="str">
            <v xml:space="preserve"> </v>
          </cell>
          <cell r="N514">
            <v>74.7</v>
          </cell>
          <cell r="O514" t="str">
            <v xml:space="preserve"> </v>
          </cell>
          <cell r="P514">
            <v>70.8</v>
          </cell>
          <cell r="Q514" t="str">
            <v xml:space="preserve"> </v>
          </cell>
          <cell r="R514">
            <v>75</v>
          </cell>
          <cell r="S514" t="str">
            <v xml:space="preserve"> </v>
          </cell>
          <cell r="T514">
            <v>92.7</v>
          </cell>
          <cell r="U514" t="str">
            <v xml:space="preserve"> </v>
          </cell>
          <cell r="V514">
            <v>98.9</v>
          </cell>
          <cell r="W514" t="str">
            <v xml:space="preserve"> </v>
          </cell>
          <cell r="X514">
            <v>105.7</v>
          </cell>
          <cell r="Y514" t="str">
            <v xml:space="preserve"> </v>
          </cell>
          <cell r="Z514">
            <v>135.4</v>
          </cell>
          <cell r="AA514" t="str">
            <v xml:space="preserve"> </v>
          </cell>
          <cell r="AB514">
            <v>92.8</v>
          </cell>
          <cell r="AC514" t="str">
            <v xml:space="preserve"> </v>
          </cell>
          <cell r="AD514">
            <v>96.6</v>
          </cell>
          <cell r="AE514" t="str">
            <v xml:space="preserve"> </v>
          </cell>
        </row>
        <row r="515">
          <cell r="A515" t="str">
            <v>Gerbera</v>
          </cell>
          <cell r="B515">
            <v>2.6</v>
          </cell>
          <cell r="C515">
            <v>1991</v>
          </cell>
          <cell r="D515">
            <v>138.80000000000001</v>
          </cell>
          <cell r="E515" t="str">
            <v xml:space="preserve"> </v>
          </cell>
          <cell r="F515">
            <v>116</v>
          </cell>
          <cell r="G515" t="str">
            <v xml:space="preserve"> </v>
          </cell>
          <cell r="H515">
            <v>90.5</v>
          </cell>
          <cell r="I515" t="str">
            <v xml:space="preserve"> </v>
          </cell>
          <cell r="J515">
            <v>78.900000000000006</v>
          </cell>
          <cell r="K515" t="str">
            <v xml:space="preserve"> </v>
          </cell>
          <cell r="L515">
            <v>99.8</v>
          </cell>
          <cell r="M515" t="str">
            <v xml:space="preserve"> </v>
          </cell>
          <cell r="N515">
            <v>86</v>
          </cell>
          <cell r="O515" t="str">
            <v xml:space="preserve"> </v>
          </cell>
          <cell r="P515">
            <v>72.2</v>
          </cell>
          <cell r="Q515" t="str">
            <v xml:space="preserve"> </v>
          </cell>
          <cell r="R515">
            <v>72.7</v>
          </cell>
          <cell r="S515" t="str">
            <v xml:space="preserve"> </v>
          </cell>
          <cell r="T515">
            <v>90.4</v>
          </cell>
          <cell r="U515" t="str">
            <v xml:space="preserve"> </v>
          </cell>
          <cell r="V515">
            <v>100.6</v>
          </cell>
          <cell r="W515" t="str">
            <v xml:space="preserve"> </v>
          </cell>
          <cell r="X515">
            <v>107.7</v>
          </cell>
          <cell r="Y515" t="str">
            <v xml:space="preserve"> </v>
          </cell>
          <cell r="Z515">
            <v>130.80000000000001</v>
          </cell>
          <cell r="AA515" t="str">
            <v xml:space="preserve"> </v>
          </cell>
          <cell r="AB515">
            <v>94.6</v>
          </cell>
          <cell r="AC515" t="str">
            <v xml:space="preserve"> </v>
          </cell>
          <cell r="AD515">
            <v>85.6</v>
          </cell>
          <cell r="AE515" t="str">
            <v xml:space="preserve"> </v>
          </cell>
        </row>
        <row r="516">
          <cell r="A516" t="str">
            <v>Gerbera</v>
          </cell>
          <cell r="B516">
            <v>2.6</v>
          </cell>
          <cell r="C516">
            <v>1992</v>
          </cell>
          <cell r="D516">
            <v>126.1</v>
          </cell>
          <cell r="E516" t="str">
            <v xml:space="preserve"> </v>
          </cell>
          <cell r="F516">
            <v>105.5</v>
          </cell>
          <cell r="G516" t="str">
            <v xml:space="preserve"> </v>
          </cell>
          <cell r="H516">
            <v>69.3</v>
          </cell>
          <cell r="I516" t="str">
            <v xml:space="preserve"> </v>
          </cell>
          <cell r="J516">
            <v>68.2</v>
          </cell>
          <cell r="K516" t="str">
            <v xml:space="preserve"> </v>
          </cell>
          <cell r="L516">
            <v>66.5</v>
          </cell>
          <cell r="M516" t="str">
            <v xml:space="preserve"> </v>
          </cell>
          <cell r="N516">
            <v>67.3</v>
          </cell>
          <cell r="O516" t="str">
            <v xml:space="preserve"> </v>
          </cell>
          <cell r="P516">
            <v>70.2</v>
          </cell>
          <cell r="Q516" t="str">
            <v xml:space="preserve"> </v>
          </cell>
          <cell r="R516">
            <v>69.400000000000006</v>
          </cell>
          <cell r="S516" t="str">
            <v xml:space="preserve"> </v>
          </cell>
          <cell r="T516">
            <v>79.599999999999994</v>
          </cell>
          <cell r="U516" t="str">
            <v xml:space="preserve"> </v>
          </cell>
          <cell r="V516">
            <v>93.4</v>
          </cell>
          <cell r="W516" t="str">
            <v xml:space="preserve"> </v>
          </cell>
          <cell r="X516">
            <v>97.5</v>
          </cell>
          <cell r="Y516" t="str">
            <v xml:space="preserve"> </v>
          </cell>
          <cell r="Z516">
            <v>129.30000000000001</v>
          </cell>
          <cell r="AA516" t="str">
            <v xml:space="preserve"> </v>
          </cell>
          <cell r="AB516">
            <v>83.1</v>
          </cell>
          <cell r="AC516" t="str">
            <v xml:space="preserve"> </v>
          </cell>
          <cell r="AD516">
            <v>85.2</v>
          </cell>
          <cell r="AE516" t="str">
            <v xml:space="preserve"> </v>
          </cell>
        </row>
        <row r="517">
          <cell r="A517" t="str">
            <v>Gerbera</v>
          </cell>
          <cell r="B517">
            <v>2.6</v>
          </cell>
          <cell r="C517">
            <v>1993</v>
          </cell>
          <cell r="D517">
            <v>127.5</v>
          </cell>
          <cell r="F517">
            <v>111.1</v>
          </cell>
          <cell r="H517">
            <v>84.2</v>
          </cell>
          <cell r="J517">
            <v>67.5</v>
          </cell>
          <cell r="L517">
            <v>68.7</v>
          </cell>
          <cell r="N517">
            <v>70.5</v>
          </cell>
          <cell r="P517">
            <v>72.8</v>
          </cell>
          <cell r="R517">
            <v>75</v>
          </cell>
          <cell r="T517">
            <v>83.3</v>
          </cell>
          <cell r="V517">
            <v>101.8</v>
          </cell>
          <cell r="X517">
            <v>111.6</v>
          </cell>
          <cell r="Z517">
            <v>132.80000000000001</v>
          </cell>
          <cell r="AB517">
            <v>87.8</v>
          </cell>
          <cell r="AD517">
            <v>89.9</v>
          </cell>
        </row>
        <row r="518">
          <cell r="A518" t="str">
            <v>Gerbera</v>
          </cell>
          <cell r="B518">
            <v>2.6</v>
          </cell>
          <cell r="C518">
            <v>1994</v>
          </cell>
          <cell r="D518">
            <v>138.6</v>
          </cell>
          <cell r="F518">
            <v>117</v>
          </cell>
          <cell r="H518">
            <v>83.9</v>
          </cell>
          <cell r="J518">
            <v>71.7</v>
          </cell>
          <cell r="L518">
            <v>75.099999999999994</v>
          </cell>
          <cell r="N518">
            <v>67.900000000000006</v>
          </cell>
          <cell r="P518">
            <v>59.8</v>
          </cell>
          <cell r="R518">
            <v>70</v>
          </cell>
          <cell r="T518">
            <v>90.2</v>
          </cell>
          <cell r="V518">
            <v>99.6</v>
          </cell>
          <cell r="X518">
            <v>105.7</v>
          </cell>
          <cell r="Z518">
            <v>129.19999999999999</v>
          </cell>
          <cell r="AB518">
            <v>88.3</v>
          </cell>
          <cell r="AD518">
            <v>90.9</v>
          </cell>
        </row>
        <row r="519">
          <cell r="A519" t="str">
            <v>Gerbera</v>
          </cell>
          <cell r="B519">
            <v>2.6</v>
          </cell>
          <cell r="C519">
            <v>1995</v>
          </cell>
          <cell r="D519">
            <v>127.4</v>
          </cell>
          <cell r="F519">
            <v>117.8</v>
          </cell>
          <cell r="H519">
            <v>82.9</v>
          </cell>
          <cell r="J519">
            <v>89.5</v>
          </cell>
          <cell r="L519">
            <v>84.5</v>
          </cell>
          <cell r="N519">
            <v>74.5</v>
          </cell>
          <cell r="P519">
            <v>69.099999999999994</v>
          </cell>
          <cell r="R519">
            <v>70.7</v>
          </cell>
          <cell r="T519">
            <v>90.8</v>
          </cell>
          <cell r="V519">
            <v>98</v>
          </cell>
          <cell r="X519">
            <v>110.8</v>
          </cell>
          <cell r="Z519">
            <v>132.6</v>
          </cell>
          <cell r="AB519">
            <v>92.2</v>
          </cell>
          <cell r="AD519">
            <v>93.5</v>
          </cell>
        </row>
        <row r="520">
          <cell r="A520" t="str">
            <v>Gerbera</v>
          </cell>
          <cell r="B520">
            <v>2.6</v>
          </cell>
          <cell r="C520">
            <v>1996</v>
          </cell>
          <cell r="D520">
            <v>138.19999999999999</v>
          </cell>
          <cell r="F520">
            <v>115.3</v>
          </cell>
          <cell r="H520">
            <v>86.3</v>
          </cell>
          <cell r="J520">
            <v>80.599999999999994</v>
          </cell>
          <cell r="L520">
            <v>90</v>
          </cell>
          <cell r="N520">
            <v>75.599999999999994</v>
          </cell>
          <cell r="P520">
            <v>75.8</v>
          </cell>
          <cell r="R520">
            <v>72.099999999999994</v>
          </cell>
          <cell r="T520">
            <v>88.9</v>
          </cell>
          <cell r="V520">
            <v>92.1</v>
          </cell>
          <cell r="X520">
            <v>102.8</v>
          </cell>
          <cell r="Z520">
            <v>126.9</v>
          </cell>
          <cell r="AB520">
            <v>92.7</v>
          </cell>
        </row>
        <row r="521">
          <cell r="A521" t="str">
            <v>Gerbera</v>
          </cell>
          <cell r="B521">
            <v>2.6</v>
          </cell>
          <cell r="C521">
            <v>1997</v>
          </cell>
        </row>
        <row r="522">
          <cell r="A522" t="str">
            <v>Iris</v>
          </cell>
          <cell r="B522">
            <v>0.06</v>
          </cell>
          <cell r="C522">
            <v>1985</v>
          </cell>
          <cell r="D522">
            <v>105.3</v>
          </cell>
          <cell r="E522" t="str">
            <v xml:space="preserve"> </v>
          </cell>
          <cell r="F522">
            <v>99</v>
          </cell>
          <cell r="G522" t="str">
            <v xml:space="preserve"> </v>
          </cell>
          <cell r="H522">
            <v>99.4</v>
          </cell>
          <cell r="I522" t="str">
            <v xml:space="preserve"> </v>
          </cell>
          <cell r="J522">
            <v>96</v>
          </cell>
          <cell r="K522" t="str">
            <v xml:space="preserve"> </v>
          </cell>
          <cell r="L522">
            <v>94.8</v>
          </cell>
          <cell r="M522" t="str">
            <v xml:space="preserve"> </v>
          </cell>
          <cell r="N522">
            <v>90.2</v>
          </cell>
          <cell r="O522" t="str">
            <v xml:space="preserve"> </v>
          </cell>
          <cell r="P522">
            <v>88.1</v>
          </cell>
          <cell r="Q522" t="str">
            <v xml:space="preserve"> </v>
          </cell>
          <cell r="R522">
            <v>94.2</v>
          </cell>
          <cell r="S522" t="str">
            <v xml:space="preserve"> </v>
          </cell>
          <cell r="T522">
            <v>94.6</v>
          </cell>
          <cell r="U522" t="str">
            <v xml:space="preserve"> </v>
          </cell>
          <cell r="V522">
            <v>98.2</v>
          </cell>
          <cell r="W522" t="str">
            <v xml:space="preserve"> </v>
          </cell>
          <cell r="X522">
            <v>111.9</v>
          </cell>
          <cell r="Y522" t="str">
            <v xml:space="preserve"> </v>
          </cell>
          <cell r="Z522">
            <v>124.5</v>
          </cell>
          <cell r="AA522" t="str">
            <v xml:space="preserve"> </v>
          </cell>
          <cell r="AB522">
            <v>100</v>
          </cell>
          <cell r="AC522" t="str">
            <v xml:space="preserve"> </v>
          </cell>
          <cell r="AD522">
            <v>101.8</v>
          </cell>
          <cell r="AE522" t="str">
            <v xml:space="preserve"> </v>
          </cell>
        </row>
        <row r="523">
          <cell r="A523" t="str">
            <v>Iris</v>
          </cell>
          <cell r="B523">
            <v>0.06</v>
          </cell>
          <cell r="C523">
            <v>1986</v>
          </cell>
          <cell r="D523">
            <v>112.9</v>
          </cell>
          <cell r="E523" t="str">
            <v xml:space="preserve"> </v>
          </cell>
          <cell r="F523">
            <v>109.1</v>
          </cell>
          <cell r="G523" t="str">
            <v xml:space="preserve"> </v>
          </cell>
          <cell r="H523">
            <v>107.6</v>
          </cell>
          <cell r="I523" t="str">
            <v xml:space="preserve"> </v>
          </cell>
          <cell r="J523">
            <v>94</v>
          </cell>
          <cell r="K523" t="str">
            <v xml:space="preserve"> </v>
          </cell>
          <cell r="L523">
            <v>86.5</v>
          </cell>
          <cell r="M523" t="str">
            <v xml:space="preserve"> </v>
          </cell>
          <cell r="N523">
            <v>84.5</v>
          </cell>
          <cell r="O523" t="str">
            <v xml:space="preserve"> </v>
          </cell>
          <cell r="P523">
            <v>77.599999999999994</v>
          </cell>
          <cell r="Q523" t="str">
            <v xml:space="preserve"> </v>
          </cell>
          <cell r="R523">
            <v>83.1</v>
          </cell>
          <cell r="S523" t="str">
            <v xml:space="preserve"> </v>
          </cell>
          <cell r="T523">
            <v>109.8</v>
          </cell>
          <cell r="U523" t="str">
            <v xml:space="preserve"> </v>
          </cell>
          <cell r="V523">
            <v>100.8</v>
          </cell>
          <cell r="W523" t="str">
            <v xml:space="preserve"> </v>
          </cell>
          <cell r="X523">
            <v>102.6</v>
          </cell>
          <cell r="Y523" t="str">
            <v xml:space="preserve"> </v>
          </cell>
          <cell r="Z523">
            <v>117.3</v>
          </cell>
          <cell r="AA523" t="str">
            <v xml:space="preserve"> </v>
          </cell>
          <cell r="AB523">
            <v>100.5</v>
          </cell>
          <cell r="AC523" t="str">
            <v xml:space="preserve"> </v>
          </cell>
          <cell r="AD523">
            <v>105</v>
          </cell>
          <cell r="AE523" t="str">
            <v xml:space="preserve"> </v>
          </cell>
        </row>
        <row r="524">
          <cell r="A524" t="str">
            <v>Iris</v>
          </cell>
          <cell r="B524">
            <v>0.06</v>
          </cell>
          <cell r="C524">
            <v>1987</v>
          </cell>
          <cell r="D524">
            <v>115.2</v>
          </cell>
          <cell r="E524" t="str">
            <v xml:space="preserve"> </v>
          </cell>
          <cell r="F524">
            <v>113</v>
          </cell>
          <cell r="G524" t="str">
            <v xml:space="preserve"> </v>
          </cell>
          <cell r="H524">
            <v>107.7</v>
          </cell>
          <cell r="I524" t="str">
            <v xml:space="preserve"> </v>
          </cell>
          <cell r="J524">
            <v>104.5</v>
          </cell>
          <cell r="K524" t="str">
            <v xml:space="preserve"> </v>
          </cell>
          <cell r="L524">
            <v>104.5</v>
          </cell>
          <cell r="M524" t="str">
            <v xml:space="preserve"> </v>
          </cell>
          <cell r="N524">
            <v>97.4</v>
          </cell>
          <cell r="O524" t="str">
            <v xml:space="preserve"> </v>
          </cell>
          <cell r="P524">
            <v>91.9</v>
          </cell>
          <cell r="Q524" t="str">
            <v xml:space="preserve"> </v>
          </cell>
          <cell r="R524">
            <v>94.9</v>
          </cell>
          <cell r="S524" t="str">
            <v xml:space="preserve"> </v>
          </cell>
          <cell r="T524">
            <v>97.3</v>
          </cell>
          <cell r="U524" t="str">
            <v xml:space="preserve"> </v>
          </cell>
          <cell r="V524">
            <v>113.3</v>
          </cell>
          <cell r="W524" t="str">
            <v xml:space="preserve"> </v>
          </cell>
          <cell r="X524">
            <v>112.8</v>
          </cell>
          <cell r="Y524" t="str">
            <v xml:space="preserve"> </v>
          </cell>
          <cell r="Z524">
            <v>130.69999999999999</v>
          </cell>
          <cell r="AA524" t="str">
            <v xml:space="preserve"> </v>
          </cell>
          <cell r="AB524">
            <v>108.2</v>
          </cell>
          <cell r="AC524" t="str">
            <v xml:space="preserve"> </v>
          </cell>
          <cell r="AD524">
            <v>105.3</v>
          </cell>
          <cell r="AE524" t="str">
            <v xml:space="preserve"> </v>
          </cell>
        </row>
        <row r="525">
          <cell r="A525" t="str">
            <v>Iris</v>
          </cell>
          <cell r="B525">
            <v>0.06</v>
          </cell>
          <cell r="C525">
            <v>1988</v>
          </cell>
          <cell r="D525">
            <v>115.6</v>
          </cell>
          <cell r="E525" t="str">
            <v xml:space="preserve"> </v>
          </cell>
          <cell r="F525">
            <v>109.7</v>
          </cell>
          <cell r="G525" t="str">
            <v xml:space="preserve"> </v>
          </cell>
          <cell r="H525">
            <v>105.2</v>
          </cell>
          <cell r="I525" t="str">
            <v xml:space="preserve"> </v>
          </cell>
          <cell r="J525">
            <v>106.6</v>
          </cell>
          <cell r="K525" t="str">
            <v xml:space="preserve"> </v>
          </cell>
          <cell r="L525">
            <v>91.2</v>
          </cell>
          <cell r="M525" t="str">
            <v xml:space="preserve"> </v>
          </cell>
          <cell r="N525">
            <v>83.6</v>
          </cell>
          <cell r="O525" t="str">
            <v xml:space="preserve"> </v>
          </cell>
          <cell r="P525">
            <v>78.7</v>
          </cell>
          <cell r="Q525" t="str">
            <v xml:space="preserve"> </v>
          </cell>
          <cell r="R525">
            <v>82.1</v>
          </cell>
          <cell r="S525" t="str">
            <v xml:space="preserve"> </v>
          </cell>
          <cell r="T525">
            <v>90.1</v>
          </cell>
          <cell r="U525" t="str">
            <v xml:space="preserve"> </v>
          </cell>
          <cell r="V525">
            <v>99.9</v>
          </cell>
          <cell r="W525" t="str">
            <v xml:space="preserve"> </v>
          </cell>
          <cell r="X525">
            <v>102.3</v>
          </cell>
          <cell r="Y525" t="str">
            <v xml:space="preserve"> </v>
          </cell>
          <cell r="Z525">
            <v>105.6</v>
          </cell>
          <cell r="AA525" t="str">
            <v xml:space="preserve"> </v>
          </cell>
          <cell r="AB525">
            <v>100.2</v>
          </cell>
          <cell r="AC525" t="str">
            <v xml:space="preserve"> </v>
          </cell>
          <cell r="AD525">
            <v>94.7</v>
          </cell>
          <cell r="AE525" t="str">
            <v xml:space="preserve"> </v>
          </cell>
        </row>
        <row r="526">
          <cell r="A526" t="str">
            <v>Iris</v>
          </cell>
          <cell r="B526">
            <v>0.06</v>
          </cell>
          <cell r="C526">
            <v>1989</v>
          </cell>
          <cell r="D526">
            <v>101.8</v>
          </cell>
          <cell r="E526" t="str">
            <v xml:space="preserve"> </v>
          </cell>
          <cell r="F526">
            <v>101</v>
          </cell>
          <cell r="G526" t="str">
            <v xml:space="preserve"> </v>
          </cell>
          <cell r="H526">
            <v>94.6</v>
          </cell>
          <cell r="I526" t="str">
            <v xml:space="preserve"> </v>
          </cell>
          <cell r="J526">
            <v>98.8</v>
          </cell>
          <cell r="K526" t="str">
            <v xml:space="preserve"> </v>
          </cell>
          <cell r="L526">
            <v>85.9</v>
          </cell>
          <cell r="M526" t="str">
            <v xml:space="preserve"> </v>
          </cell>
          <cell r="N526">
            <v>81.5</v>
          </cell>
          <cell r="O526" t="str">
            <v xml:space="preserve"> </v>
          </cell>
          <cell r="P526">
            <v>76.099999999999994</v>
          </cell>
          <cell r="Q526" t="str">
            <v xml:space="preserve"> </v>
          </cell>
          <cell r="R526">
            <v>79.400000000000006</v>
          </cell>
          <cell r="S526" t="str">
            <v xml:space="preserve"> </v>
          </cell>
          <cell r="T526">
            <v>84.3</v>
          </cell>
          <cell r="U526" t="str">
            <v xml:space="preserve"> </v>
          </cell>
          <cell r="V526">
            <v>94.6</v>
          </cell>
          <cell r="W526" t="str">
            <v xml:space="preserve"> </v>
          </cell>
          <cell r="X526">
            <v>98</v>
          </cell>
          <cell r="Y526" t="str">
            <v xml:space="preserve"> </v>
          </cell>
          <cell r="Z526">
            <v>106.2</v>
          </cell>
          <cell r="AA526" t="str">
            <v xml:space="preserve"> </v>
          </cell>
          <cell r="AB526">
            <v>93.5</v>
          </cell>
          <cell r="AC526" t="str">
            <v xml:space="preserve"> </v>
          </cell>
          <cell r="AD526">
            <v>96.5</v>
          </cell>
          <cell r="AE526" t="str">
            <v xml:space="preserve"> </v>
          </cell>
        </row>
        <row r="527">
          <cell r="A527" t="str">
            <v>Iris</v>
          </cell>
          <cell r="B527">
            <v>0.06</v>
          </cell>
          <cell r="C527">
            <v>1990</v>
          </cell>
          <cell r="D527">
            <v>104</v>
          </cell>
          <cell r="E527" t="str">
            <v xml:space="preserve"> </v>
          </cell>
          <cell r="F527">
            <v>103.7</v>
          </cell>
          <cell r="G527" t="str">
            <v xml:space="preserve"> </v>
          </cell>
          <cell r="H527">
            <v>102.6</v>
          </cell>
          <cell r="I527" t="str">
            <v xml:space="preserve"> </v>
          </cell>
          <cell r="J527">
            <v>104.9</v>
          </cell>
          <cell r="K527" t="str">
            <v xml:space="preserve"> </v>
          </cell>
          <cell r="L527">
            <v>87.5</v>
          </cell>
          <cell r="M527" t="str">
            <v xml:space="preserve"> </v>
          </cell>
          <cell r="N527">
            <v>89.1</v>
          </cell>
          <cell r="O527" t="str">
            <v xml:space="preserve"> </v>
          </cell>
          <cell r="P527">
            <v>87.8</v>
          </cell>
          <cell r="Q527" t="str">
            <v xml:space="preserve"> </v>
          </cell>
          <cell r="R527">
            <v>82.9</v>
          </cell>
          <cell r="S527" t="str">
            <v xml:space="preserve"> </v>
          </cell>
          <cell r="T527">
            <v>92.1</v>
          </cell>
          <cell r="U527" t="str">
            <v xml:space="preserve"> </v>
          </cell>
          <cell r="V527">
            <v>97.5</v>
          </cell>
          <cell r="W527" t="str">
            <v xml:space="preserve"> </v>
          </cell>
          <cell r="X527">
            <v>106.4</v>
          </cell>
          <cell r="Y527" t="str">
            <v xml:space="preserve"> </v>
          </cell>
          <cell r="Z527">
            <v>114.2</v>
          </cell>
          <cell r="AA527" t="str">
            <v xml:space="preserve"> </v>
          </cell>
          <cell r="AB527">
            <v>99</v>
          </cell>
          <cell r="AC527" t="str">
            <v xml:space="preserve"> </v>
          </cell>
          <cell r="AD527">
            <v>102.7</v>
          </cell>
          <cell r="AE527" t="str">
            <v xml:space="preserve"> </v>
          </cell>
        </row>
        <row r="528">
          <cell r="A528" t="str">
            <v>Iris</v>
          </cell>
          <cell r="B528">
            <v>0.06</v>
          </cell>
          <cell r="C528">
            <v>1991</v>
          </cell>
          <cell r="D528">
            <v>107.6</v>
          </cell>
          <cell r="E528" t="str">
            <v xml:space="preserve"> </v>
          </cell>
          <cell r="F528">
            <v>105</v>
          </cell>
          <cell r="G528" t="str">
            <v xml:space="preserve"> </v>
          </cell>
          <cell r="H528">
            <v>107.3</v>
          </cell>
          <cell r="I528" t="str">
            <v xml:space="preserve"> </v>
          </cell>
          <cell r="J528">
            <v>97.6</v>
          </cell>
          <cell r="K528" t="str">
            <v xml:space="preserve"> </v>
          </cell>
          <cell r="L528">
            <v>109.8</v>
          </cell>
          <cell r="M528" t="str">
            <v xml:space="preserve"> </v>
          </cell>
          <cell r="N528">
            <v>101.5</v>
          </cell>
          <cell r="O528" t="str">
            <v xml:space="preserve"> </v>
          </cell>
          <cell r="P528">
            <v>92.2</v>
          </cell>
          <cell r="Q528" t="str">
            <v xml:space="preserve"> </v>
          </cell>
          <cell r="R528">
            <v>87.3</v>
          </cell>
          <cell r="S528" t="str">
            <v xml:space="preserve"> </v>
          </cell>
          <cell r="T528">
            <v>88</v>
          </cell>
          <cell r="U528" t="str">
            <v xml:space="preserve"> </v>
          </cell>
          <cell r="V528">
            <v>110.8</v>
          </cell>
          <cell r="W528" t="str">
            <v xml:space="preserve"> </v>
          </cell>
          <cell r="X528">
            <v>122.7</v>
          </cell>
          <cell r="Y528" t="str">
            <v xml:space="preserve"> </v>
          </cell>
          <cell r="Z528">
            <v>136.6</v>
          </cell>
          <cell r="AA528" t="str">
            <v xml:space="preserve"> </v>
          </cell>
          <cell r="AB528">
            <v>104.6</v>
          </cell>
          <cell r="AC528" t="str">
            <v xml:space="preserve"> </v>
          </cell>
          <cell r="AD528">
            <v>107.9</v>
          </cell>
          <cell r="AE528" t="str">
            <v xml:space="preserve"> </v>
          </cell>
        </row>
        <row r="529">
          <cell r="A529" t="str">
            <v>Iris</v>
          </cell>
          <cell r="B529">
            <v>0.06</v>
          </cell>
          <cell r="C529">
            <v>1992</v>
          </cell>
          <cell r="D529">
            <v>121.9</v>
          </cell>
          <cell r="E529" t="str">
            <v xml:space="preserve"> </v>
          </cell>
          <cell r="F529">
            <v>118.1</v>
          </cell>
          <cell r="G529" t="str">
            <v xml:space="preserve"> </v>
          </cell>
          <cell r="H529">
            <v>103.5</v>
          </cell>
          <cell r="I529" t="str">
            <v xml:space="preserve"> </v>
          </cell>
          <cell r="J529">
            <v>100.5</v>
          </cell>
          <cell r="K529" t="str">
            <v xml:space="preserve"> </v>
          </cell>
          <cell r="L529">
            <v>97.7</v>
          </cell>
          <cell r="M529" t="str">
            <v xml:space="preserve"> </v>
          </cell>
          <cell r="N529">
            <v>93.2</v>
          </cell>
          <cell r="O529" t="str">
            <v xml:space="preserve"> </v>
          </cell>
          <cell r="P529">
            <v>94.7</v>
          </cell>
          <cell r="Q529" t="str">
            <v xml:space="preserve"> </v>
          </cell>
          <cell r="R529">
            <v>99.4</v>
          </cell>
          <cell r="S529" t="str">
            <v xml:space="preserve"> </v>
          </cell>
          <cell r="T529">
            <v>106.5</v>
          </cell>
          <cell r="U529" t="str">
            <v xml:space="preserve"> </v>
          </cell>
          <cell r="V529">
            <v>118.2</v>
          </cell>
          <cell r="W529" t="str">
            <v xml:space="preserve"> </v>
          </cell>
          <cell r="X529">
            <v>106.6</v>
          </cell>
          <cell r="Y529" t="str">
            <v xml:space="preserve"> </v>
          </cell>
          <cell r="Z529">
            <v>114.6</v>
          </cell>
          <cell r="AA529" t="str">
            <v xml:space="preserve"> </v>
          </cell>
          <cell r="AB529">
            <v>107.4</v>
          </cell>
          <cell r="AC529" t="str">
            <v xml:space="preserve"> </v>
          </cell>
          <cell r="AD529">
            <v>111.8</v>
          </cell>
          <cell r="AE529" t="str">
            <v xml:space="preserve"> </v>
          </cell>
        </row>
        <row r="530">
          <cell r="A530" t="str">
            <v>Iris</v>
          </cell>
          <cell r="B530">
            <v>0.06</v>
          </cell>
          <cell r="C530">
            <v>1993</v>
          </cell>
          <cell r="D530">
            <v>124.7</v>
          </cell>
          <cell r="F530">
            <v>128.80000000000001</v>
          </cell>
          <cell r="H530">
            <v>121.7</v>
          </cell>
          <cell r="J530">
            <v>108.5</v>
          </cell>
          <cell r="L530">
            <v>99.2</v>
          </cell>
          <cell r="N530">
            <v>89.7</v>
          </cell>
          <cell r="P530">
            <v>84.9</v>
          </cell>
          <cell r="R530">
            <v>99</v>
          </cell>
          <cell r="T530">
            <v>99.1</v>
          </cell>
          <cell r="V530">
            <v>112.4</v>
          </cell>
          <cell r="X530">
            <v>117.9</v>
          </cell>
          <cell r="Z530">
            <v>121.9</v>
          </cell>
          <cell r="AB530">
            <v>111.8</v>
          </cell>
          <cell r="AD530">
            <v>110.1</v>
          </cell>
        </row>
        <row r="531">
          <cell r="A531" t="str">
            <v>Iris</v>
          </cell>
          <cell r="B531">
            <v>0.06</v>
          </cell>
          <cell r="C531">
            <v>1994</v>
          </cell>
          <cell r="D531">
            <v>122.6</v>
          </cell>
          <cell r="F531">
            <v>116.9</v>
          </cell>
          <cell r="H531">
            <v>119.2</v>
          </cell>
          <cell r="J531">
            <v>105.4</v>
          </cell>
          <cell r="L531">
            <v>99.7</v>
          </cell>
          <cell r="N531">
            <v>96.9</v>
          </cell>
          <cell r="P531">
            <v>90.7</v>
          </cell>
          <cell r="R531">
            <v>89.1</v>
          </cell>
          <cell r="T531">
            <v>112.4</v>
          </cell>
          <cell r="V531">
            <v>114.1</v>
          </cell>
          <cell r="X531">
            <v>101.6</v>
          </cell>
          <cell r="Z531">
            <v>120.9</v>
          </cell>
          <cell r="AB531">
            <v>109.5</v>
          </cell>
          <cell r="AD531">
            <v>108.2</v>
          </cell>
        </row>
        <row r="532">
          <cell r="A532" t="str">
            <v>Iris</v>
          </cell>
          <cell r="B532">
            <v>0.06</v>
          </cell>
          <cell r="C532">
            <v>1995</v>
          </cell>
          <cell r="D532">
            <v>115.1</v>
          </cell>
          <cell r="F532">
            <v>111.8</v>
          </cell>
          <cell r="H532">
            <v>110.4</v>
          </cell>
          <cell r="J532">
            <v>112.9</v>
          </cell>
          <cell r="L532">
            <v>104.8</v>
          </cell>
          <cell r="N532">
            <v>98.5</v>
          </cell>
          <cell r="P532">
            <v>91.9</v>
          </cell>
          <cell r="R532">
            <v>108</v>
          </cell>
          <cell r="T532">
            <v>104.7</v>
          </cell>
          <cell r="V532">
            <v>95.3</v>
          </cell>
          <cell r="X532">
            <v>95.7</v>
          </cell>
          <cell r="Z532">
            <v>120.6</v>
          </cell>
          <cell r="AB532">
            <v>107.1</v>
          </cell>
          <cell r="AD532">
            <v>102</v>
          </cell>
        </row>
        <row r="533">
          <cell r="A533" t="str">
            <v>Iris</v>
          </cell>
          <cell r="B533">
            <v>0.06</v>
          </cell>
          <cell r="C533">
            <v>1996</v>
          </cell>
          <cell r="D533">
            <v>106.8</v>
          </cell>
          <cell r="F533">
            <v>106.8</v>
          </cell>
          <cell r="H533">
            <v>103.2</v>
          </cell>
          <cell r="J533">
            <v>95.8</v>
          </cell>
          <cell r="L533">
            <v>100.4</v>
          </cell>
          <cell r="N533">
            <v>91</v>
          </cell>
          <cell r="P533">
            <v>92</v>
          </cell>
          <cell r="R533">
            <v>93.6</v>
          </cell>
          <cell r="T533">
            <v>92.7</v>
          </cell>
          <cell r="V533">
            <v>94.7</v>
          </cell>
          <cell r="X533">
            <v>103.2</v>
          </cell>
          <cell r="Z533">
            <v>108.7</v>
          </cell>
          <cell r="AB533">
            <v>100.3</v>
          </cell>
        </row>
        <row r="534">
          <cell r="A534" t="str">
            <v>Iris</v>
          </cell>
          <cell r="B534">
            <v>0.06</v>
          </cell>
          <cell r="C534">
            <v>1997</v>
          </cell>
        </row>
        <row r="535">
          <cell r="A535" t="str">
            <v>Orchideen</v>
          </cell>
          <cell r="B535">
            <v>0.51</v>
          </cell>
          <cell r="C535">
            <v>1985</v>
          </cell>
          <cell r="D535">
            <v>103.9</v>
          </cell>
          <cell r="E535" t="str">
            <v xml:space="preserve"> </v>
          </cell>
          <cell r="F535">
            <v>98.6</v>
          </cell>
          <cell r="G535" t="str">
            <v xml:space="preserve"> </v>
          </cell>
          <cell r="H535">
            <v>92.8</v>
          </cell>
          <cell r="I535" t="str">
            <v xml:space="preserve"> </v>
          </cell>
          <cell r="J535">
            <v>98.8</v>
          </cell>
          <cell r="K535" t="str">
            <v xml:space="preserve"> </v>
          </cell>
          <cell r="L535">
            <v>97.2</v>
          </cell>
          <cell r="M535" t="str">
            <v xml:space="preserve"> </v>
          </cell>
          <cell r="N535">
            <v>90</v>
          </cell>
          <cell r="O535" t="str">
            <v xml:space="preserve"> </v>
          </cell>
          <cell r="P535">
            <v>93.1</v>
          </cell>
          <cell r="Q535" t="str">
            <v xml:space="preserve"> </v>
          </cell>
          <cell r="R535">
            <v>92.9</v>
          </cell>
          <cell r="S535" t="str">
            <v xml:space="preserve"> </v>
          </cell>
          <cell r="T535">
            <v>97.9</v>
          </cell>
          <cell r="U535" t="str">
            <v xml:space="preserve"> </v>
          </cell>
          <cell r="V535">
            <v>99.6</v>
          </cell>
          <cell r="W535" t="str">
            <v xml:space="preserve"> </v>
          </cell>
          <cell r="X535">
            <v>104.8</v>
          </cell>
          <cell r="Y535" t="str">
            <v xml:space="preserve"> </v>
          </cell>
          <cell r="Z535">
            <v>111.3</v>
          </cell>
          <cell r="AA535" t="str">
            <v xml:space="preserve"> </v>
          </cell>
          <cell r="AB535">
            <v>100</v>
          </cell>
          <cell r="AC535" t="str">
            <v xml:space="preserve"> </v>
          </cell>
          <cell r="AD535">
            <v>104.6</v>
          </cell>
          <cell r="AE535" t="str">
            <v xml:space="preserve"> </v>
          </cell>
        </row>
        <row r="536">
          <cell r="A536" t="str">
            <v>Orchideen</v>
          </cell>
          <cell r="B536">
            <v>0.51</v>
          </cell>
          <cell r="C536">
            <v>1986</v>
          </cell>
          <cell r="D536">
            <v>109.4</v>
          </cell>
          <cell r="E536" t="str">
            <v xml:space="preserve"> </v>
          </cell>
          <cell r="F536">
            <v>105.1</v>
          </cell>
          <cell r="G536" t="str">
            <v xml:space="preserve"> </v>
          </cell>
          <cell r="H536">
            <v>103.6</v>
          </cell>
          <cell r="I536" t="str">
            <v xml:space="preserve"> </v>
          </cell>
          <cell r="J536">
            <v>100.7</v>
          </cell>
          <cell r="K536" t="str">
            <v xml:space="preserve"> </v>
          </cell>
          <cell r="L536">
            <v>97.1</v>
          </cell>
          <cell r="M536" t="str">
            <v xml:space="preserve"> </v>
          </cell>
          <cell r="N536">
            <v>96.4</v>
          </cell>
          <cell r="O536" t="str">
            <v xml:space="preserve"> </v>
          </cell>
          <cell r="P536">
            <v>97</v>
          </cell>
          <cell r="Q536" t="str">
            <v xml:space="preserve"> </v>
          </cell>
          <cell r="R536">
            <v>103.5</v>
          </cell>
          <cell r="S536" t="str">
            <v xml:space="preserve"> </v>
          </cell>
          <cell r="T536">
            <v>116.3</v>
          </cell>
          <cell r="U536" t="str">
            <v xml:space="preserve"> </v>
          </cell>
          <cell r="V536">
            <v>111</v>
          </cell>
          <cell r="W536" t="str">
            <v xml:space="preserve"> </v>
          </cell>
          <cell r="X536">
            <v>117.8</v>
          </cell>
          <cell r="Y536" t="str">
            <v xml:space="preserve"> </v>
          </cell>
          <cell r="Z536">
            <v>119.6</v>
          </cell>
          <cell r="AA536" t="str">
            <v xml:space="preserve"> </v>
          </cell>
          <cell r="AB536">
            <v>107.9</v>
          </cell>
          <cell r="AC536" t="str">
            <v xml:space="preserve"> </v>
          </cell>
          <cell r="AD536">
            <v>104.1</v>
          </cell>
          <cell r="AE536" t="str">
            <v xml:space="preserve"> </v>
          </cell>
        </row>
        <row r="537">
          <cell r="A537" t="str">
            <v>Orchideen</v>
          </cell>
          <cell r="B537">
            <v>0.51</v>
          </cell>
          <cell r="C537">
            <v>1987</v>
          </cell>
          <cell r="D537">
            <v>109</v>
          </cell>
          <cell r="E537" t="str">
            <v xml:space="preserve"> </v>
          </cell>
          <cell r="F537">
            <v>104.4</v>
          </cell>
          <cell r="G537" t="str">
            <v xml:space="preserve"> </v>
          </cell>
          <cell r="H537">
            <v>94.7</v>
          </cell>
          <cell r="I537" t="str">
            <v xml:space="preserve"> </v>
          </cell>
          <cell r="J537">
            <v>89.4</v>
          </cell>
          <cell r="K537" t="str">
            <v xml:space="preserve"> </v>
          </cell>
          <cell r="L537">
            <v>88.8</v>
          </cell>
          <cell r="M537" t="str">
            <v xml:space="preserve"> </v>
          </cell>
          <cell r="N537">
            <v>77</v>
          </cell>
          <cell r="O537" t="str">
            <v xml:space="preserve"> </v>
          </cell>
          <cell r="P537">
            <v>81.900000000000006</v>
          </cell>
          <cell r="Q537" t="str">
            <v xml:space="preserve"> </v>
          </cell>
          <cell r="R537">
            <v>83.6</v>
          </cell>
          <cell r="S537" t="str">
            <v xml:space="preserve"> </v>
          </cell>
          <cell r="T537">
            <v>84</v>
          </cell>
          <cell r="U537" t="str">
            <v xml:space="preserve"> </v>
          </cell>
          <cell r="V537">
            <v>90.5</v>
          </cell>
          <cell r="W537" t="str">
            <v xml:space="preserve"> </v>
          </cell>
          <cell r="X537">
            <v>99</v>
          </cell>
          <cell r="Y537" t="str">
            <v xml:space="preserve"> </v>
          </cell>
          <cell r="Z537">
            <v>118.1</v>
          </cell>
          <cell r="AA537" t="str">
            <v xml:space="preserve"> </v>
          </cell>
          <cell r="AB537">
            <v>100</v>
          </cell>
          <cell r="AC537" t="str">
            <v xml:space="preserve"> </v>
          </cell>
          <cell r="AD537">
            <v>97.9</v>
          </cell>
          <cell r="AE537" t="str">
            <v xml:space="preserve"> </v>
          </cell>
        </row>
        <row r="538">
          <cell r="A538" t="str">
            <v>Orchideen</v>
          </cell>
          <cell r="B538">
            <v>0.51</v>
          </cell>
          <cell r="C538">
            <v>1988</v>
          </cell>
          <cell r="D538">
            <v>105</v>
          </cell>
          <cell r="E538" t="str">
            <v xml:space="preserve"> </v>
          </cell>
          <cell r="F538">
            <v>94.6</v>
          </cell>
          <cell r="G538" t="str">
            <v xml:space="preserve"> </v>
          </cell>
          <cell r="H538">
            <v>90</v>
          </cell>
          <cell r="I538" t="str">
            <v xml:space="preserve"> </v>
          </cell>
          <cell r="J538">
            <v>97.6</v>
          </cell>
          <cell r="K538" t="str">
            <v xml:space="preserve"> </v>
          </cell>
          <cell r="L538">
            <v>100.9</v>
          </cell>
          <cell r="M538" t="str">
            <v xml:space="preserve"> </v>
          </cell>
          <cell r="N538">
            <v>82.8</v>
          </cell>
          <cell r="O538" t="str">
            <v xml:space="preserve"> </v>
          </cell>
          <cell r="P538">
            <v>79.099999999999994</v>
          </cell>
          <cell r="Q538" t="str">
            <v xml:space="preserve"> </v>
          </cell>
          <cell r="R538">
            <v>96.8</v>
          </cell>
          <cell r="S538" t="str">
            <v xml:space="preserve"> </v>
          </cell>
          <cell r="T538">
            <v>97.2</v>
          </cell>
          <cell r="U538" t="str">
            <v xml:space="preserve"> </v>
          </cell>
          <cell r="V538">
            <v>97.9</v>
          </cell>
          <cell r="W538" t="str">
            <v xml:space="preserve"> </v>
          </cell>
          <cell r="X538">
            <v>90.7</v>
          </cell>
          <cell r="Y538" t="str">
            <v xml:space="preserve"> </v>
          </cell>
          <cell r="Z538">
            <v>109.1</v>
          </cell>
          <cell r="AA538" t="str">
            <v xml:space="preserve"> </v>
          </cell>
          <cell r="AB538">
            <v>96.9</v>
          </cell>
          <cell r="AC538" t="str">
            <v xml:space="preserve"> </v>
          </cell>
          <cell r="AD538">
            <v>87.6</v>
          </cell>
          <cell r="AE538" t="str">
            <v xml:space="preserve"> </v>
          </cell>
        </row>
        <row r="539">
          <cell r="A539" t="str">
            <v>Orchideen</v>
          </cell>
          <cell r="B539">
            <v>0.51</v>
          </cell>
          <cell r="C539">
            <v>1989</v>
          </cell>
          <cell r="D539">
            <v>85.1</v>
          </cell>
          <cell r="E539" t="str">
            <v xml:space="preserve"> </v>
          </cell>
          <cell r="F539">
            <v>77.099999999999994</v>
          </cell>
          <cell r="G539" t="str">
            <v xml:space="preserve"> </v>
          </cell>
          <cell r="H539">
            <v>80.7</v>
          </cell>
          <cell r="I539" t="str">
            <v xml:space="preserve"> </v>
          </cell>
          <cell r="J539">
            <v>88</v>
          </cell>
          <cell r="K539" t="str">
            <v xml:space="preserve"> </v>
          </cell>
          <cell r="L539">
            <v>92</v>
          </cell>
          <cell r="M539" t="str">
            <v xml:space="preserve"> </v>
          </cell>
          <cell r="N539">
            <v>86.4</v>
          </cell>
          <cell r="O539" t="str">
            <v xml:space="preserve"> </v>
          </cell>
          <cell r="P539">
            <v>82.2</v>
          </cell>
          <cell r="Q539" t="str">
            <v xml:space="preserve"> </v>
          </cell>
          <cell r="R539">
            <v>88.9</v>
          </cell>
          <cell r="S539" t="str">
            <v xml:space="preserve"> </v>
          </cell>
          <cell r="T539">
            <v>105.4</v>
          </cell>
          <cell r="U539" t="str">
            <v xml:space="preserve"> </v>
          </cell>
          <cell r="V539">
            <v>107.9</v>
          </cell>
          <cell r="W539" t="str">
            <v xml:space="preserve"> </v>
          </cell>
          <cell r="X539">
            <v>102.7</v>
          </cell>
          <cell r="Y539" t="str">
            <v xml:space="preserve"> </v>
          </cell>
          <cell r="Z539">
            <v>110.1</v>
          </cell>
          <cell r="AA539" t="str">
            <v xml:space="preserve"> </v>
          </cell>
          <cell r="AB539">
            <v>89.9</v>
          </cell>
          <cell r="AC539" t="str">
            <v xml:space="preserve"> </v>
          </cell>
          <cell r="AD539">
            <v>93</v>
          </cell>
          <cell r="AE539" t="str">
            <v xml:space="preserve"> </v>
          </cell>
        </row>
        <row r="540">
          <cell r="A540" t="str">
            <v>Orchideen</v>
          </cell>
          <cell r="B540">
            <v>0.51</v>
          </cell>
          <cell r="C540">
            <v>1990</v>
          </cell>
          <cell r="D540">
            <v>85.2</v>
          </cell>
          <cell r="E540" t="str">
            <v xml:space="preserve"> </v>
          </cell>
          <cell r="F540">
            <v>86.4</v>
          </cell>
          <cell r="G540" t="str">
            <v xml:space="preserve"> </v>
          </cell>
          <cell r="H540">
            <v>85.2</v>
          </cell>
          <cell r="I540" t="str">
            <v xml:space="preserve"> </v>
          </cell>
          <cell r="J540">
            <v>87.9</v>
          </cell>
          <cell r="K540" t="str">
            <v xml:space="preserve"> </v>
          </cell>
          <cell r="L540">
            <v>95</v>
          </cell>
          <cell r="M540" t="str">
            <v xml:space="preserve"> </v>
          </cell>
          <cell r="N540">
            <v>94.4</v>
          </cell>
          <cell r="O540" t="str">
            <v xml:space="preserve"> </v>
          </cell>
          <cell r="P540">
            <v>96.9</v>
          </cell>
          <cell r="Q540" t="str">
            <v xml:space="preserve"> </v>
          </cell>
          <cell r="R540">
            <v>100.4</v>
          </cell>
          <cell r="S540" t="str">
            <v xml:space="preserve"> </v>
          </cell>
          <cell r="T540">
            <v>101.4</v>
          </cell>
          <cell r="U540" t="str">
            <v xml:space="preserve"> </v>
          </cell>
          <cell r="V540">
            <v>96.9</v>
          </cell>
          <cell r="W540" t="str">
            <v xml:space="preserve"> </v>
          </cell>
          <cell r="X540">
            <v>95.2</v>
          </cell>
          <cell r="Y540" t="str">
            <v xml:space="preserve"> </v>
          </cell>
          <cell r="Z540">
            <v>116.9</v>
          </cell>
          <cell r="AA540" t="str">
            <v xml:space="preserve"> </v>
          </cell>
          <cell r="AB540">
            <v>91.8</v>
          </cell>
          <cell r="AC540" t="str">
            <v xml:space="preserve"> </v>
          </cell>
          <cell r="AD540">
            <v>92.4</v>
          </cell>
          <cell r="AE540" t="str">
            <v xml:space="preserve"> </v>
          </cell>
        </row>
        <row r="541">
          <cell r="A541" t="str">
            <v>Orchideen</v>
          </cell>
          <cell r="B541">
            <v>0.51</v>
          </cell>
          <cell r="C541">
            <v>1991</v>
          </cell>
          <cell r="D541">
            <v>86.1</v>
          </cell>
          <cell r="E541" t="str">
            <v xml:space="preserve"> </v>
          </cell>
          <cell r="F541">
            <v>83.3</v>
          </cell>
          <cell r="G541" t="str">
            <v xml:space="preserve"> </v>
          </cell>
          <cell r="H541">
            <v>96.4</v>
          </cell>
          <cell r="I541" t="str">
            <v xml:space="preserve"> </v>
          </cell>
          <cell r="J541">
            <v>83.4</v>
          </cell>
          <cell r="K541" t="str">
            <v xml:space="preserve"> </v>
          </cell>
          <cell r="L541">
            <v>88.9</v>
          </cell>
          <cell r="M541" t="str">
            <v xml:space="preserve"> </v>
          </cell>
          <cell r="N541">
            <v>82.4</v>
          </cell>
          <cell r="O541" t="str">
            <v xml:space="preserve"> </v>
          </cell>
          <cell r="P541">
            <v>80.5</v>
          </cell>
          <cell r="Q541" t="str">
            <v xml:space="preserve"> </v>
          </cell>
          <cell r="R541">
            <v>88.1</v>
          </cell>
          <cell r="S541" t="str">
            <v xml:space="preserve"> </v>
          </cell>
          <cell r="T541">
            <v>101.4</v>
          </cell>
          <cell r="U541" t="str">
            <v xml:space="preserve"> </v>
          </cell>
          <cell r="V541">
            <v>97.5</v>
          </cell>
          <cell r="W541" t="str">
            <v xml:space="preserve"> </v>
          </cell>
          <cell r="X541">
            <v>104.1</v>
          </cell>
          <cell r="Y541" t="str">
            <v xml:space="preserve"> </v>
          </cell>
          <cell r="Z541">
            <v>129.4</v>
          </cell>
          <cell r="AA541" t="str">
            <v xml:space="preserve"> </v>
          </cell>
          <cell r="AB541">
            <v>92.9</v>
          </cell>
          <cell r="AC541" t="str">
            <v xml:space="preserve"> </v>
          </cell>
          <cell r="AD541">
            <v>91.7</v>
          </cell>
          <cell r="AE541" t="str">
            <v xml:space="preserve"> </v>
          </cell>
        </row>
        <row r="542">
          <cell r="A542" t="str">
            <v>Orchideen</v>
          </cell>
          <cell r="B542">
            <v>0.51</v>
          </cell>
          <cell r="C542">
            <v>1992</v>
          </cell>
          <cell r="D542">
            <v>84.9</v>
          </cell>
          <cell r="E542" t="str">
            <v xml:space="preserve"> </v>
          </cell>
          <cell r="F542">
            <v>81</v>
          </cell>
          <cell r="G542" t="str">
            <v xml:space="preserve"> </v>
          </cell>
          <cell r="H542">
            <v>81.5</v>
          </cell>
          <cell r="I542" t="str">
            <v xml:space="preserve"> </v>
          </cell>
          <cell r="J542">
            <v>90.7</v>
          </cell>
          <cell r="K542" t="str">
            <v xml:space="preserve"> </v>
          </cell>
          <cell r="L542">
            <v>89.6</v>
          </cell>
          <cell r="M542" t="str">
            <v xml:space="preserve"> </v>
          </cell>
          <cell r="N542">
            <v>85</v>
          </cell>
          <cell r="O542" t="str">
            <v xml:space="preserve"> </v>
          </cell>
          <cell r="P542">
            <v>72.8</v>
          </cell>
          <cell r="Q542" t="str">
            <v xml:space="preserve"> </v>
          </cell>
          <cell r="R542">
            <v>78.599999999999994</v>
          </cell>
          <cell r="S542" t="str">
            <v xml:space="preserve"> </v>
          </cell>
          <cell r="T542">
            <v>115.5</v>
          </cell>
          <cell r="U542" t="str">
            <v xml:space="preserve"> </v>
          </cell>
          <cell r="V542">
            <v>110.3</v>
          </cell>
          <cell r="W542" t="str">
            <v xml:space="preserve"> </v>
          </cell>
          <cell r="X542">
            <v>109.9</v>
          </cell>
          <cell r="Y542" t="str">
            <v xml:space="preserve"> </v>
          </cell>
          <cell r="Z542">
            <v>97.8</v>
          </cell>
          <cell r="AA542" t="str">
            <v xml:space="preserve"> </v>
          </cell>
          <cell r="AB542">
            <v>90.4</v>
          </cell>
          <cell r="AC542" t="str">
            <v xml:space="preserve"> </v>
          </cell>
          <cell r="AD542">
            <v>91.1</v>
          </cell>
          <cell r="AE542" t="str">
            <v xml:space="preserve"> </v>
          </cell>
        </row>
        <row r="543">
          <cell r="A543" t="str">
            <v>Orchideen</v>
          </cell>
          <cell r="B543">
            <v>0.51</v>
          </cell>
          <cell r="C543">
            <v>1993</v>
          </cell>
          <cell r="D543">
            <v>93.7</v>
          </cell>
          <cell r="F543">
            <v>81</v>
          </cell>
          <cell r="H543">
            <v>82</v>
          </cell>
          <cell r="J543">
            <v>80.5</v>
          </cell>
          <cell r="L543">
            <v>77.900000000000006</v>
          </cell>
          <cell r="N543">
            <v>87</v>
          </cell>
          <cell r="P543">
            <v>84</v>
          </cell>
          <cell r="R543">
            <v>82.9</v>
          </cell>
          <cell r="T543">
            <v>90.5</v>
          </cell>
          <cell r="V543">
            <v>89.7</v>
          </cell>
          <cell r="X543">
            <v>86.1</v>
          </cell>
          <cell r="Z543">
            <v>88</v>
          </cell>
          <cell r="AB543">
            <v>85.7</v>
          </cell>
          <cell r="AD543">
            <v>86.3</v>
          </cell>
        </row>
        <row r="544">
          <cell r="A544" t="str">
            <v>Orchideen</v>
          </cell>
          <cell r="B544">
            <v>0.51</v>
          </cell>
          <cell r="C544">
            <v>1994</v>
          </cell>
          <cell r="D544">
            <v>85.6</v>
          </cell>
          <cell r="F544">
            <v>85.1</v>
          </cell>
          <cell r="H544">
            <v>85.4</v>
          </cell>
          <cell r="J544">
            <v>85.7</v>
          </cell>
          <cell r="L544">
            <v>86.9</v>
          </cell>
          <cell r="N544">
            <v>87.3</v>
          </cell>
          <cell r="P544">
            <v>84.5</v>
          </cell>
          <cell r="R544">
            <v>84.4</v>
          </cell>
          <cell r="T544">
            <v>93.9</v>
          </cell>
          <cell r="V544">
            <v>99</v>
          </cell>
          <cell r="X544">
            <v>93.3</v>
          </cell>
          <cell r="Z544">
            <v>87.1</v>
          </cell>
          <cell r="AB544">
            <v>87.9</v>
          </cell>
          <cell r="AD544">
            <v>85.8</v>
          </cell>
        </row>
        <row r="545">
          <cell r="A545" t="str">
            <v>Orchideen</v>
          </cell>
          <cell r="B545">
            <v>0.51</v>
          </cell>
          <cell r="C545">
            <v>1995</v>
          </cell>
          <cell r="D545">
            <v>86.4</v>
          </cell>
          <cell r="F545">
            <v>79.900000000000006</v>
          </cell>
          <cell r="H545">
            <v>78.5</v>
          </cell>
          <cell r="J545">
            <v>86.2</v>
          </cell>
          <cell r="L545">
            <v>91.2</v>
          </cell>
          <cell r="N545">
            <v>83.2</v>
          </cell>
          <cell r="P545">
            <v>73.8</v>
          </cell>
          <cell r="R545">
            <v>82</v>
          </cell>
          <cell r="T545">
            <v>105.2</v>
          </cell>
          <cell r="V545">
            <v>105.2</v>
          </cell>
          <cell r="X545">
            <v>100.8</v>
          </cell>
          <cell r="Z545">
            <v>111.5</v>
          </cell>
          <cell r="AB545">
            <v>89.7</v>
          </cell>
          <cell r="AD545">
            <v>101.1</v>
          </cell>
        </row>
        <row r="546">
          <cell r="A546" t="str">
            <v>Orchideen</v>
          </cell>
          <cell r="B546">
            <v>0.51</v>
          </cell>
          <cell r="C546">
            <v>1996</v>
          </cell>
          <cell r="D546">
            <v>95.3</v>
          </cell>
          <cell r="F546">
            <v>89.4</v>
          </cell>
          <cell r="H546">
            <v>100.3</v>
          </cell>
          <cell r="J546">
            <v>104.7</v>
          </cell>
          <cell r="L546">
            <v>128.1</v>
          </cell>
          <cell r="N546">
            <v>109.1</v>
          </cell>
          <cell r="P546">
            <v>114.4</v>
          </cell>
          <cell r="R546">
            <v>104.5</v>
          </cell>
          <cell r="T546">
            <v>112</v>
          </cell>
          <cell r="V546">
            <v>128.19999999999999</v>
          </cell>
          <cell r="X546">
            <v>103.2</v>
          </cell>
          <cell r="Z546">
            <v>98.5</v>
          </cell>
          <cell r="AB546">
            <v>102.3</v>
          </cell>
        </row>
        <row r="547">
          <cell r="A547" t="str">
            <v>Orchideen</v>
          </cell>
          <cell r="B547">
            <v>0.51</v>
          </cell>
          <cell r="C547">
            <v>1997</v>
          </cell>
        </row>
        <row r="548">
          <cell r="A548" t="str">
            <v>Topfpflanzen</v>
          </cell>
          <cell r="B548">
            <v>20.34</v>
          </cell>
          <cell r="C548">
            <v>1985</v>
          </cell>
          <cell r="D548">
            <v>94.9</v>
          </cell>
          <cell r="F548">
            <v>95.4</v>
          </cell>
          <cell r="H548">
            <v>98.8</v>
          </cell>
          <cell r="J548">
            <v>101.3</v>
          </cell>
          <cell r="L548">
            <v>102.4</v>
          </cell>
          <cell r="N548">
            <v>98.6</v>
          </cell>
          <cell r="P548">
            <v>97.5</v>
          </cell>
          <cell r="R548">
            <v>96.6</v>
          </cell>
          <cell r="T548">
            <v>96.9</v>
          </cell>
          <cell r="V548">
            <v>95.2</v>
          </cell>
          <cell r="X548">
            <v>96</v>
          </cell>
          <cell r="Z548">
            <v>97.2</v>
          </cell>
          <cell r="AB548">
            <v>100</v>
          </cell>
          <cell r="AD548">
            <v>99.4</v>
          </cell>
        </row>
        <row r="549">
          <cell r="A549" t="str">
            <v>Topfpflanzen</v>
          </cell>
          <cell r="B549">
            <v>20.34</v>
          </cell>
          <cell r="C549">
            <v>1986</v>
          </cell>
          <cell r="D549">
            <v>95.8</v>
          </cell>
          <cell r="F549">
            <v>95.9</v>
          </cell>
          <cell r="H549">
            <v>98.7</v>
          </cell>
          <cell r="J549">
            <v>100.3</v>
          </cell>
          <cell r="L549">
            <v>102.8</v>
          </cell>
          <cell r="N549">
            <v>98.6</v>
          </cell>
          <cell r="P549">
            <v>96.4</v>
          </cell>
          <cell r="R549">
            <v>96</v>
          </cell>
          <cell r="T549">
            <v>95</v>
          </cell>
          <cell r="V549">
            <v>95.9</v>
          </cell>
          <cell r="X549">
            <v>95.9</v>
          </cell>
          <cell r="Z549">
            <v>97.1</v>
          </cell>
          <cell r="AB549">
            <v>100.3</v>
          </cell>
          <cell r="AD549">
            <v>100.4</v>
          </cell>
        </row>
        <row r="550">
          <cell r="A550" t="str">
            <v>Topfpflanzen</v>
          </cell>
          <cell r="B550">
            <v>20.34</v>
          </cell>
          <cell r="C550">
            <v>1987</v>
          </cell>
          <cell r="D550">
            <v>97.2</v>
          </cell>
          <cell r="F550">
            <v>98.3</v>
          </cell>
          <cell r="H550">
            <v>99.2</v>
          </cell>
          <cell r="J550">
            <v>103.2</v>
          </cell>
          <cell r="L550">
            <v>102.1</v>
          </cell>
          <cell r="N550">
            <v>99.5</v>
          </cell>
          <cell r="P550">
            <v>96.5</v>
          </cell>
          <cell r="R550">
            <v>95.9</v>
          </cell>
          <cell r="T550">
            <v>92.9</v>
          </cell>
          <cell r="V550">
            <v>92.9</v>
          </cell>
          <cell r="X550">
            <v>92</v>
          </cell>
          <cell r="Z550">
            <v>96.1</v>
          </cell>
          <cell r="AB550">
            <v>99.9</v>
          </cell>
          <cell r="AD550">
            <v>99</v>
          </cell>
        </row>
        <row r="551">
          <cell r="A551" t="str">
            <v>Topfpflanzen</v>
          </cell>
          <cell r="B551">
            <v>20.34</v>
          </cell>
          <cell r="C551">
            <v>1988</v>
          </cell>
          <cell r="D551">
            <v>95.7</v>
          </cell>
          <cell r="E551" t="str">
            <v xml:space="preserve"> </v>
          </cell>
          <cell r="F551">
            <v>95.1</v>
          </cell>
          <cell r="G551" t="str">
            <v xml:space="preserve"> </v>
          </cell>
          <cell r="H551">
            <v>105.3</v>
          </cell>
          <cell r="I551" t="str">
            <v xml:space="preserve"> </v>
          </cell>
          <cell r="J551">
            <v>106.8</v>
          </cell>
          <cell r="K551" t="str">
            <v xml:space="preserve"> </v>
          </cell>
          <cell r="L551">
            <v>106.5</v>
          </cell>
          <cell r="M551" t="str">
            <v xml:space="preserve"> </v>
          </cell>
          <cell r="N551">
            <v>106</v>
          </cell>
          <cell r="O551" t="str">
            <v xml:space="preserve"> </v>
          </cell>
          <cell r="P551">
            <v>100.5</v>
          </cell>
          <cell r="Q551" t="str">
            <v xml:space="preserve"> </v>
          </cell>
          <cell r="R551">
            <v>96.9</v>
          </cell>
          <cell r="S551" t="str">
            <v xml:space="preserve"> </v>
          </cell>
          <cell r="T551">
            <v>94.4</v>
          </cell>
          <cell r="U551" t="str">
            <v xml:space="preserve"> </v>
          </cell>
          <cell r="V551">
            <v>95.5</v>
          </cell>
          <cell r="W551" t="str">
            <v xml:space="preserve"> </v>
          </cell>
          <cell r="X551">
            <v>95.1</v>
          </cell>
          <cell r="Y551" t="str">
            <v xml:space="preserve"> </v>
          </cell>
          <cell r="Z551">
            <v>97.4</v>
          </cell>
          <cell r="AA551" t="str">
            <v xml:space="preserve"> </v>
          </cell>
          <cell r="AB551">
            <v>101.1</v>
          </cell>
          <cell r="AC551" t="str">
            <v xml:space="preserve"> </v>
          </cell>
          <cell r="AD551">
            <v>101.5</v>
          </cell>
          <cell r="AE551" t="str">
            <v xml:space="preserve"> </v>
          </cell>
        </row>
        <row r="552">
          <cell r="A552" t="str">
            <v>Topfpflanzen</v>
          </cell>
          <cell r="B552">
            <v>20.34</v>
          </cell>
          <cell r="C552">
            <v>1989</v>
          </cell>
          <cell r="D552">
            <v>96.9</v>
          </cell>
          <cell r="E552" t="str">
            <v xml:space="preserve"> </v>
          </cell>
          <cell r="F552">
            <v>98.7</v>
          </cell>
          <cell r="G552" t="str">
            <v xml:space="preserve"> </v>
          </cell>
          <cell r="H552">
            <v>102.6</v>
          </cell>
          <cell r="I552" t="str">
            <v xml:space="preserve"> </v>
          </cell>
          <cell r="J552">
            <v>104.3</v>
          </cell>
          <cell r="K552" t="str">
            <v xml:space="preserve"> </v>
          </cell>
          <cell r="L552">
            <v>102.3</v>
          </cell>
          <cell r="M552" t="str">
            <v xml:space="preserve"> </v>
          </cell>
          <cell r="N552">
            <v>97.5</v>
          </cell>
          <cell r="O552" t="str">
            <v xml:space="preserve"> </v>
          </cell>
          <cell r="P552">
            <v>96.9</v>
          </cell>
          <cell r="Q552" t="str">
            <v xml:space="preserve"> </v>
          </cell>
          <cell r="R552">
            <v>96.7</v>
          </cell>
          <cell r="S552" t="str">
            <v xml:space="preserve"> </v>
          </cell>
          <cell r="T552">
            <v>96.6</v>
          </cell>
          <cell r="U552" t="str">
            <v xml:space="preserve"> </v>
          </cell>
          <cell r="V552">
            <v>99.1</v>
          </cell>
          <cell r="W552" t="str">
            <v xml:space="preserve"> </v>
          </cell>
          <cell r="X552">
            <v>99</v>
          </cell>
          <cell r="Y552" t="str">
            <v xml:space="preserve"> </v>
          </cell>
          <cell r="Z552">
            <v>105.1</v>
          </cell>
          <cell r="AA552" t="str">
            <v xml:space="preserve"> </v>
          </cell>
          <cell r="AB552">
            <v>96.9</v>
          </cell>
          <cell r="AC552" t="str">
            <v xml:space="preserve"> </v>
          </cell>
          <cell r="AD552">
            <v>102.5</v>
          </cell>
          <cell r="AE552" t="str">
            <v xml:space="preserve"> </v>
          </cell>
        </row>
        <row r="553">
          <cell r="A553" t="str">
            <v>Topfpflanzen</v>
          </cell>
          <cell r="B553">
            <v>20.34</v>
          </cell>
          <cell r="C553">
            <v>1990</v>
          </cell>
          <cell r="D553">
            <v>104.5</v>
          </cell>
          <cell r="E553" t="str">
            <v xml:space="preserve"> </v>
          </cell>
          <cell r="F553">
            <v>102.6</v>
          </cell>
          <cell r="G553" t="str">
            <v xml:space="preserve"> </v>
          </cell>
          <cell r="H553">
            <v>100.7</v>
          </cell>
          <cell r="I553" t="str">
            <v xml:space="preserve"> </v>
          </cell>
          <cell r="J553">
            <v>102.4</v>
          </cell>
          <cell r="K553" t="str">
            <v xml:space="preserve"> </v>
          </cell>
          <cell r="L553">
            <v>101.2</v>
          </cell>
          <cell r="M553" t="str">
            <v xml:space="preserve"> </v>
          </cell>
          <cell r="N553">
            <v>101.1</v>
          </cell>
          <cell r="O553" t="str">
            <v xml:space="preserve"> </v>
          </cell>
          <cell r="P553">
            <v>100.2</v>
          </cell>
          <cell r="Q553" t="str">
            <v xml:space="preserve"> </v>
          </cell>
          <cell r="R553">
            <v>98.2</v>
          </cell>
          <cell r="S553" t="str">
            <v xml:space="preserve"> </v>
          </cell>
          <cell r="T553">
            <v>98.8</v>
          </cell>
          <cell r="U553" t="str">
            <v xml:space="preserve"> </v>
          </cell>
          <cell r="V553">
            <v>98.4</v>
          </cell>
          <cell r="W553" t="str">
            <v xml:space="preserve"> </v>
          </cell>
          <cell r="X553">
            <v>98.4</v>
          </cell>
          <cell r="Y553" t="str">
            <v xml:space="preserve"> </v>
          </cell>
          <cell r="Z553">
            <v>102.5</v>
          </cell>
          <cell r="AA553" t="str">
            <v xml:space="preserve"> </v>
          </cell>
          <cell r="AB553">
            <v>101.8</v>
          </cell>
          <cell r="AC553" t="str">
            <v xml:space="preserve"> </v>
          </cell>
          <cell r="AD553">
            <v>106.1</v>
          </cell>
          <cell r="AE553" t="str">
            <v xml:space="preserve"> </v>
          </cell>
        </row>
        <row r="554">
          <cell r="A554" t="str">
            <v>Topfpflanzen</v>
          </cell>
          <cell r="B554">
            <v>20.34</v>
          </cell>
          <cell r="C554">
            <v>1991</v>
          </cell>
          <cell r="D554">
            <v>102</v>
          </cell>
          <cell r="E554" t="str">
            <v xml:space="preserve"> </v>
          </cell>
          <cell r="F554">
            <v>103.3</v>
          </cell>
          <cell r="G554" t="str">
            <v xml:space="preserve"> </v>
          </cell>
          <cell r="H554">
            <v>104.9</v>
          </cell>
          <cell r="I554" t="str">
            <v xml:space="preserve"> </v>
          </cell>
          <cell r="J554">
            <v>108.1</v>
          </cell>
          <cell r="K554" t="str">
            <v xml:space="preserve"> </v>
          </cell>
          <cell r="L554">
            <v>107.5</v>
          </cell>
          <cell r="M554" t="str">
            <v xml:space="preserve"> </v>
          </cell>
          <cell r="N554">
            <v>106.7</v>
          </cell>
          <cell r="O554" t="str">
            <v xml:space="preserve"> </v>
          </cell>
          <cell r="P554">
            <v>104.7</v>
          </cell>
          <cell r="Q554" t="str">
            <v xml:space="preserve"> </v>
          </cell>
          <cell r="R554">
            <v>99.9</v>
          </cell>
          <cell r="S554" t="str">
            <v xml:space="preserve"> </v>
          </cell>
          <cell r="T554">
            <v>102.5</v>
          </cell>
          <cell r="U554" t="str">
            <v xml:space="preserve"> </v>
          </cell>
          <cell r="V554">
            <v>103.2</v>
          </cell>
          <cell r="W554" t="str">
            <v xml:space="preserve"> </v>
          </cell>
          <cell r="X554">
            <v>105.7</v>
          </cell>
          <cell r="Y554" t="str">
            <v xml:space="preserve"> </v>
          </cell>
          <cell r="Z554">
            <v>103.7</v>
          </cell>
          <cell r="AA554" t="str">
            <v xml:space="preserve"> </v>
          </cell>
          <cell r="AB554">
            <v>105.9</v>
          </cell>
          <cell r="AC554" t="str">
            <v xml:space="preserve"> </v>
          </cell>
          <cell r="AD554">
            <v>106.6</v>
          </cell>
          <cell r="AE554" t="str">
            <v xml:space="preserve"> </v>
          </cell>
        </row>
        <row r="555">
          <cell r="A555" t="str">
            <v>Topfpflanzen</v>
          </cell>
          <cell r="B555">
            <v>20.34</v>
          </cell>
          <cell r="C555">
            <v>1992</v>
          </cell>
          <cell r="D555">
            <v>102</v>
          </cell>
          <cell r="E555" t="str">
            <v xml:space="preserve"> </v>
          </cell>
          <cell r="F555">
            <v>101.2</v>
          </cell>
          <cell r="G555" t="str">
            <v xml:space="preserve"> </v>
          </cell>
          <cell r="H555">
            <v>100.6</v>
          </cell>
          <cell r="I555" t="str">
            <v xml:space="preserve"> </v>
          </cell>
          <cell r="J555">
            <v>101.8</v>
          </cell>
          <cell r="K555" t="str">
            <v xml:space="preserve"> </v>
          </cell>
          <cell r="L555">
            <v>103.6</v>
          </cell>
          <cell r="M555" t="str">
            <v xml:space="preserve"> </v>
          </cell>
          <cell r="N555">
            <v>100.8</v>
          </cell>
          <cell r="O555" t="str">
            <v xml:space="preserve"> </v>
          </cell>
          <cell r="P555">
            <v>98.6</v>
          </cell>
          <cell r="Q555" t="str">
            <v xml:space="preserve"> </v>
          </cell>
          <cell r="R555">
            <v>99.5</v>
          </cell>
          <cell r="S555" t="str">
            <v xml:space="preserve"> </v>
          </cell>
          <cell r="T555">
            <v>100.6</v>
          </cell>
          <cell r="U555" t="str">
            <v xml:space="preserve"> </v>
          </cell>
          <cell r="V555">
            <v>100.8</v>
          </cell>
          <cell r="W555" t="str">
            <v xml:space="preserve"> </v>
          </cell>
          <cell r="X555">
            <v>101</v>
          </cell>
          <cell r="Y555" t="str">
            <v xml:space="preserve"> </v>
          </cell>
          <cell r="Z555">
            <v>101.4</v>
          </cell>
          <cell r="AA555" t="str">
            <v xml:space="preserve"> </v>
          </cell>
          <cell r="AB555">
            <v>105</v>
          </cell>
          <cell r="AC555" t="str">
            <v xml:space="preserve"> </v>
          </cell>
          <cell r="AD555">
            <v>105.1</v>
          </cell>
          <cell r="AE555" t="str">
            <v xml:space="preserve"> </v>
          </cell>
        </row>
        <row r="556">
          <cell r="A556" t="str">
            <v>Topfpflanzen</v>
          </cell>
          <cell r="B556">
            <v>20.34</v>
          </cell>
          <cell r="C556">
            <v>1993</v>
          </cell>
          <cell r="D556">
            <v>101.3</v>
          </cell>
          <cell r="F556">
            <v>102</v>
          </cell>
          <cell r="H556">
            <v>103.6</v>
          </cell>
          <cell r="J556">
            <v>105.8</v>
          </cell>
          <cell r="L556">
            <v>106.5</v>
          </cell>
          <cell r="N556">
            <v>104.1</v>
          </cell>
          <cell r="P556">
            <v>103.7</v>
          </cell>
          <cell r="R556">
            <v>101.6</v>
          </cell>
          <cell r="T556">
            <v>102.9</v>
          </cell>
          <cell r="V556">
            <v>105.2</v>
          </cell>
          <cell r="X556">
            <v>101.9</v>
          </cell>
          <cell r="Z556">
            <v>103.4</v>
          </cell>
          <cell r="AB556">
            <v>106.5</v>
          </cell>
          <cell r="AD556">
            <v>106</v>
          </cell>
        </row>
        <row r="557">
          <cell r="A557" t="str">
            <v>Topfpflanzen</v>
          </cell>
          <cell r="B557">
            <v>20.34</v>
          </cell>
          <cell r="C557">
            <v>1994</v>
          </cell>
          <cell r="D557">
            <v>105.3</v>
          </cell>
          <cell r="F557">
            <v>104</v>
          </cell>
          <cell r="H557">
            <v>112.4</v>
          </cell>
          <cell r="J557">
            <v>114</v>
          </cell>
          <cell r="L557">
            <v>112.8</v>
          </cell>
          <cell r="N557">
            <v>111.3</v>
          </cell>
          <cell r="P557">
            <v>105.1</v>
          </cell>
          <cell r="R557">
            <v>105.1</v>
          </cell>
          <cell r="T557">
            <v>103.9</v>
          </cell>
          <cell r="V557">
            <v>102.4</v>
          </cell>
          <cell r="X557">
            <v>101.9</v>
          </cell>
          <cell r="Z557">
            <v>102.2</v>
          </cell>
          <cell r="AB557">
            <v>106.1</v>
          </cell>
          <cell r="AD557">
            <v>105.7</v>
          </cell>
        </row>
        <row r="558">
          <cell r="A558" t="str">
            <v>Topfpflanzen</v>
          </cell>
          <cell r="B558">
            <v>20.34</v>
          </cell>
          <cell r="C558">
            <v>1995</v>
          </cell>
          <cell r="D558">
            <v>102.5</v>
          </cell>
          <cell r="F558">
            <v>103.2</v>
          </cell>
          <cell r="H558">
            <v>103.6</v>
          </cell>
          <cell r="J558">
            <v>105.1</v>
          </cell>
          <cell r="L558">
            <v>104</v>
          </cell>
          <cell r="N558">
            <v>104.5</v>
          </cell>
          <cell r="P558">
            <v>98.8</v>
          </cell>
          <cell r="R558">
            <v>99.8</v>
          </cell>
          <cell r="T558">
            <v>101</v>
          </cell>
          <cell r="V558">
            <v>101.1</v>
          </cell>
          <cell r="X558">
            <v>101.5</v>
          </cell>
          <cell r="Z558">
            <v>102.2</v>
          </cell>
          <cell r="AB558">
            <v>103.1</v>
          </cell>
          <cell r="AD558">
            <v>102.3</v>
          </cell>
        </row>
        <row r="559">
          <cell r="A559" t="str">
            <v>Topfpflanzen</v>
          </cell>
          <cell r="B559">
            <v>20.34</v>
          </cell>
          <cell r="C559">
            <v>1996</v>
          </cell>
          <cell r="D559">
            <v>100.6</v>
          </cell>
          <cell r="F559">
            <v>99.2</v>
          </cell>
          <cell r="H559">
            <v>98.1</v>
          </cell>
          <cell r="J559">
            <v>98</v>
          </cell>
          <cell r="L559">
            <v>96.6</v>
          </cell>
          <cell r="N559">
            <v>98</v>
          </cell>
          <cell r="P559">
            <v>97.4</v>
          </cell>
          <cell r="R559">
            <v>96.8</v>
          </cell>
          <cell r="T559">
            <v>98.1</v>
          </cell>
          <cell r="V559">
            <v>99.8</v>
          </cell>
          <cell r="X559">
            <v>99.9</v>
          </cell>
          <cell r="Z559">
            <v>100.4</v>
          </cell>
          <cell r="AB559">
            <v>101.3</v>
          </cell>
        </row>
        <row r="560">
          <cell r="A560" t="str">
            <v>Topfpflanzen</v>
          </cell>
          <cell r="B560">
            <v>20.34</v>
          </cell>
          <cell r="C560">
            <v>1997</v>
          </cell>
        </row>
        <row r="561">
          <cell r="A561" t="str">
            <v>Cyclamen</v>
          </cell>
          <cell r="B561">
            <v>2.17</v>
          </cell>
          <cell r="C561">
            <v>1985</v>
          </cell>
          <cell r="D561">
            <v>99.8</v>
          </cell>
          <cell r="E561" t="str">
            <v xml:space="preserve"> </v>
          </cell>
          <cell r="F561">
            <v>96.9</v>
          </cell>
          <cell r="G561" t="str">
            <v xml:space="preserve"> </v>
          </cell>
          <cell r="H561">
            <v>93.7</v>
          </cell>
          <cell r="I561" t="str">
            <v xml:space="preserve"> </v>
          </cell>
          <cell r="J561">
            <v>87.2</v>
          </cell>
          <cell r="K561" t="str">
            <v xml:space="preserve"> </v>
          </cell>
          <cell r="L561">
            <v>97.7</v>
          </cell>
          <cell r="M561" t="str">
            <v xml:space="preserve"> </v>
          </cell>
          <cell r="N561">
            <v>99.7</v>
          </cell>
          <cell r="O561" t="str">
            <v xml:space="preserve"> </v>
          </cell>
          <cell r="P561">
            <v>98.6</v>
          </cell>
          <cell r="Q561" t="str">
            <v xml:space="preserve"> </v>
          </cell>
          <cell r="R561">
            <v>95.8</v>
          </cell>
          <cell r="S561" t="str">
            <v xml:space="preserve"> </v>
          </cell>
          <cell r="T561">
            <v>97.7</v>
          </cell>
          <cell r="U561" t="str">
            <v xml:space="preserve"> </v>
          </cell>
          <cell r="V561">
            <v>99.2</v>
          </cell>
          <cell r="W561" t="str">
            <v xml:space="preserve"> </v>
          </cell>
          <cell r="X561">
            <v>101.6</v>
          </cell>
          <cell r="Y561" t="str">
            <v xml:space="preserve"> </v>
          </cell>
          <cell r="Z561">
            <v>106.9</v>
          </cell>
          <cell r="AA561" t="str">
            <v xml:space="preserve"> </v>
          </cell>
          <cell r="AB561">
            <v>100</v>
          </cell>
          <cell r="AC561" t="str">
            <v xml:space="preserve"> </v>
          </cell>
          <cell r="AD561">
            <v>100.2</v>
          </cell>
          <cell r="AE561" t="str">
            <v xml:space="preserve"> </v>
          </cell>
        </row>
        <row r="562">
          <cell r="A562" t="str">
            <v>Cyclamen</v>
          </cell>
          <cell r="B562">
            <v>2.17</v>
          </cell>
          <cell r="C562">
            <v>1986</v>
          </cell>
          <cell r="D562">
            <v>101.8</v>
          </cell>
          <cell r="E562" t="str">
            <v xml:space="preserve"> </v>
          </cell>
          <cell r="F562">
            <v>96.3</v>
          </cell>
          <cell r="G562" t="str">
            <v xml:space="preserve"> </v>
          </cell>
          <cell r="H562">
            <v>96.1</v>
          </cell>
          <cell r="I562" t="str">
            <v xml:space="preserve"> </v>
          </cell>
          <cell r="J562">
            <v>97.4</v>
          </cell>
          <cell r="K562" t="str">
            <v xml:space="preserve"> </v>
          </cell>
          <cell r="L562">
            <v>107.8</v>
          </cell>
          <cell r="M562" t="str">
            <v xml:space="preserve"> </v>
          </cell>
          <cell r="N562">
            <v>102.2</v>
          </cell>
          <cell r="O562" t="str">
            <v xml:space="preserve"> </v>
          </cell>
          <cell r="P562">
            <v>93</v>
          </cell>
          <cell r="Q562" t="str">
            <v xml:space="preserve"> </v>
          </cell>
          <cell r="R562">
            <v>99</v>
          </cell>
          <cell r="S562" t="str">
            <v xml:space="preserve"> </v>
          </cell>
          <cell r="T562">
            <v>99.9</v>
          </cell>
          <cell r="U562" t="str">
            <v xml:space="preserve"> </v>
          </cell>
          <cell r="V562">
            <v>106.5</v>
          </cell>
          <cell r="W562" t="str">
            <v xml:space="preserve"> </v>
          </cell>
          <cell r="X562">
            <v>104.3</v>
          </cell>
          <cell r="Y562" t="str">
            <v xml:space="preserve"> </v>
          </cell>
          <cell r="Z562">
            <v>101.1</v>
          </cell>
          <cell r="AA562" t="str">
            <v xml:space="preserve"> </v>
          </cell>
          <cell r="AB562">
            <v>100.9</v>
          </cell>
          <cell r="AC562" t="str">
            <v xml:space="preserve"> </v>
          </cell>
          <cell r="AD562">
            <v>100.8</v>
          </cell>
          <cell r="AE562" t="str">
            <v xml:space="preserve"> </v>
          </cell>
        </row>
        <row r="563">
          <cell r="A563" t="str">
            <v>Cyclamen</v>
          </cell>
          <cell r="B563">
            <v>2.17</v>
          </cell>
          <cell r="C563">
            <v>1987</v>
          </cell>
          <cell r="D563">
            <v>99.3</v>
          </cell>
          <cell r="E563" t="str">
            <v xml:space="preserve"> </v>
          </cell>
          <cell r="F563">
            <v>97.6</v>
          </cell>
          <cell r="G563" t="str">
            <v xml:space="preserve"> </v>
          </cell>
          <cell r="H563">
            <v>95.4</v>
          </cell>
          <cell r="I563" t="str">
            <v xml:space="preserve"> </v>
          </cell>
          <cell r="J563">
            <v>95.3</v>
          </cell>
          <cell r="K563" t="str">
            <v xml:space="preserve"> </v>
          </cell>
          <cell r="L563">
            <v>100.6</v>
          </cell>
          <cell r="M563" t="str">
            <v xml:space="preserve"> </v>
          </cell>
          <cell r="N563">
            <v>105.6</v>
          </cell>
          <cell r="O563" t="str">
            <v xml:space="preserve"> </v>
          </cell>
          <cell r="P563">
            <v>100</v>
          </cell>
          <cell r="Q563" t="str">
            <v xml:space="preserve"> </v>
          </cell>
          <cell r="R563">
            <v>99.1</v>
          </cell>
          <cell r="S563" t="str">
            <v xml:space="preserve"> </v>
          </cell>
          <cell r="T563">
            <v>99.5</v>
          </cell>
          <cell r="U563" t="str">
            <v xml:space="preserve"> </v>
          </cell>
          <cell r="V563">
            <v>99.1</v>
          </cell>
          <cell r="W563" t="str">
            <v xml:space="preserve"> </v>
          </cell>
          <cell r="X563">
            <v>101.8</v>
          </cell>
          <cell r="Y563" t="str">
            <v xml:space="preserve"> </v>
          </cell>
          <cell r="Z563">
            <v>108.8</v>
          </cell>
          <cell r="AA563" t="str">
            <v xml:space="preserve"> </v>
          </cell>
          <cell r="AB563">
            <v>101.1</v>
          </cell>
          <cell r="AC563" t="str">
            <v xml:space="preserve"> </v>
          </cell>
          <cell r="AD563">
            <v>100.7</v>
          </cell>
          <cell r="AE563" t="str">
            <v xml:space="preserve"> </v>
          </cell>
        </row>
        <row r="564">
          <cell r="A564" t="str">
            <v>Cyclamen</v>
          </cell>
          <cell r="B564">
            <v>2.17</v>
          </cell>
          <cell r="C564">
            <v>1988</v>
          </cell>
          <cell r="D564">
            <v>98.9</v>
          </cell>
          <cell r="E564" t="str">
            <v xml:space="preserve"> </v>
          </cell>
          <cell r="F564">
            <v>94</v>
          </cell>
          <cell r="G564" t="str">
            <v xml:space="preserve"> </v>
          </cell>
          <cell r="H564">
            <v>93.5</v>
          </cell>
          <cell r="I564" t="str">
            <v xml:space="preserve"> </v>
          </cell>
          <cell r="J564">
            <v>93.4</v>
          </cell>
          <cell r="K564" t="str">
            <v xml:space="preserve"> </v>
          </cell>
          <cell r="L564">
            <v>97.8</v>
          </cell>
          <cell r="M564" t="str">
            <v xml:space="preserve"> </v>
          </cell>
          <cell r="N564">
            <v>112.4</v>
          </cell>
          <cell r="O564" t="str">
            <v xml:space="preserve"> </v>
          </cell>
          <cell r="P564">
            <v>105.6</v>
          </cell>
          <cell r="Q564" t="str">
            <v xml:space="preserve"> </v>
          </cell>
          <cell r="R564">
            <v>95.5</v>
          </cell>
          <cell r="S564" t="str">
            <v xml:space="preserve"> </v>
          </cell>
          <cell r="T564">
            <v>100.6</v>
          </cell>
          <cell r="U564" t="str">
            <v xml:space="preserve"> </v>
          </cell>
          <cell r="V564">
            <v>103.5</v>
          </cell>
          <cell r="W564" t="str">
            <v xml:space="preserve"> </v>
          </cell>
          <cell r="X564">
            <v>108.4</v>
          </cell>
          <cell r="Y564" t="str">
            <v xml:space="preserve"> </v>
          </cell>
          <cell r="Z564">
            <v>111</v>
          </cell>
          <cell r="AA564" t="str">
            <v xml:space="preserve"> </v>
          </cell>
          <cell r="AB564">
            <v>103.3</v>
          </cell>
          <cell r="AC564" t="str">
            <v xml:space="preserve"> </v>
          </cell>
          <cell r="AD564">
            <v>104.6</v>
          </cell>
          <cell r="AE564" t="str">
            <v xml:space="preserve"> </v>
          </cell>
        </row>
        <row r="565">
          <cell r="A565" t="str">
            <v>Cyclamen</v>
          </cell>
          <cell r="B565">
            <v>2.17</v>
          </cell>
          <cell r="C565">
            <v>1989</v>
          </cell>
          <cell r="D565">
            <v>103.2</v>
          </cell>
          <cell r="E565" t="str">
            <v xml:space="preserve"> </v>
          </cell>
          <cell r="F565">
            <v>106.4</v>
          </cell>
          <cell r="G565" t="str">
            <v xml:space="preserve"> </v>
          </cell>
          <cell r="H565">
            <v>97.6</v>
          </cell>
          <cell r="I565" t="str">
            <v xml:space="preserve"> </v>
          </cell>
          <cell r="J565">
            <v>105.4</v>
          </cell>
          <cell r="K565" t="str">
            <v xml:space="preserve"> </v>
          </cell>
          <cell r="L565">
            <v>112.5</v>
          </cell>
          <cell r="M565" t="str">
            <v xml:space="preserve"> </v>
          </cell>
          <cell r="N565">
            <v>109.2</v>
          </cell>
          <cell r="O565" t="str">
            <v xml:space="preserve"> </v>
          </cell>
          <cell r="P565">
            <v>105.8</v>
          </cell>
          <cell r="Q565" t="str">
            <v xml:space="preserve"> </v>
          </cell>
          <cell r="R565">
            <v>103.3</v>
          </cell>
          <cell r="S565" t="str">
            <v xml:space="preserve"> </v>
          </cell>
          <cell r="T565">
            <v>100.7</v>
          </cell>
          <cell r="U565" t="str">
            <v xml:space="preserve"> </v>
          </cell>
          <cell r="V565">
            <v>104.3</v>
          </cell>
          <cell r="W565" t="str">
            <v xml:space="preserve"> </v>
          </cell>
          <cell r="X565">
            <v>103.5</v>
          </cell>
          <cell r="Y565" t="str">
            <v xml:space="preserve"> </v>
          </cell>
          <cell r="Z565">
            <v>105.7</v>
          </cell>
          <cell r="AA565" t="str">
            <v xml:space="preserve"> </v>
          </cell>
          <cell r="AB565">
            <v>103.8</v>
          </cell>
          <cell r="AC565" t="str">
            <v xml:space="preserve"> </v>
          </cell>
          <cell r="AD565">
            <v>102.1</v>
          </cell>
          <cell r="AE565" t="str">
            <v xml:space="preserve"> </v>
          </cell>
        </row>
        <row r="566">
          <cell r="A566" t="str">
            <v>Cyclamen</v>
          </cell>
          <cell r="B566">
            <v>2.17</v>
          </cell>
          <cell r="C566">
            <v>1990</v>
          </cell>
          <cell r="D566">
            <v>96.3</v>
          </cell>
          <cell r="E566" t="str">
            <v xml:space="preserve"> </v>
          </cell>
          <cell r="F566">
            <v>93.5</v>
          </cell>
          <cell r="G566" t="str">
            <v xml:space="preserve"> </v>
          </cell>
          <cell r="H566">
            <v>89.1</v>
          </cell>
          <cell r="I566" t="str">
            <v xml:space="preserve"> </v>
          </cell>
          <cell r="J566">
            <v>95.5</v>
          </cell>
          <cell r="K566" t="str">
            <v xml:space="preserve"> </v>
          </cell>
          <cell r="L566">
            <v>102.1</v>
          </cell>
          <cell r="M566" t="str">
            <v xml:space="preserve"> </v>
          </cell>
          <cell r="N566">
            <v>107.3</v>
          </cell>
          <cell r="O566" t="str">
            <v xml:space="preserve"> </v>
          </cell>
          <cell r="P566">
            <v>105.9</v>
          </cell>
          <cell r="Q566" t="str">
            <v xml:space="preserve"> </v>
          </cell>
          <cell r="R566">
            <v>101.7</v>
          </cell>
          <cell r="S566" t="str">
            <v xml:space="preserve"> </v>
          </cell>
          <cell r="T566">
            <v>104.6</v>
          </cell>
          <cell r="U566" t="str">
            <v xml:space="preserve"> </v>
          </cell>
          <cell r="V566">
            <v>103.7</v>
          </cell>
          <cell r="W566" t="str">
            <v xml:space="preserve"> </v>
          </cell>
          <cell r="X566">
            <v>104.2</v>
          </cell>
          <cell r="Y566" t="str">
            <v xml:space="preserve"> </v>
          </cell>
          <cell r="Z566">
            <v>106.1</v>
          </cell>
          <cell r="AA566" t="str">
            <v xml:space="preserve"> </v>
          </cell>
          <cell r="AB566">
            <v>102.4</v>
          </cell>
          <cell r="AC566" t="str">
            <v xml:space="preserve"> </v>
          </cell>
          <cell r="AD566">
            <v>103.3</v>
          </cell>
          <cell r="AE566" t="str">
            <v xml:space="preserve"> </v>
          </cell>
        </row>
        <row r="567">
          <cell r="A567" t="str">
            <v>Cyclamen</v>
          </cell>
          <cell r="B567">
            <v>2.17</v>
          </cell>
          <cell r="C567">
            <v>1991</v>
          </cell>
          <cell r="D567">
            <v>100</v>
          </cell>
          <cell r="E567" t="str">
            <v xml:space="preserve"> </v>
          </cell>
          <cell r="F567">
            <v>97.9</v>
          </cell>
          <cell r="G567" t="str">
            <v xml:space="preserve"> </v>
          </cell>
          <cell r="H567">
            <v>96.8</v>
          </cell>
          <cell r="I567" t="str">
            <v xml:space="preserve"> </v>
          </cell>
          <cell r="J567">
            <v>100.6</v>
          </cell>
          <cell r="K567" t="str">
            <v xml:space="preserve"> </v>
          </cell>
          <cell r="L567">
            <v>98.7</v>
          </cell>
          <cell r="M567" t="str">
            <v xml:space="preserve"> </v>
          </cell>
          <cell r="N567">
            <v>96.2</v>
          </cell>
          <cell r="O567" t="str">
            <v xml:space="preserve"> </v>
          </cell>
          <cell r="P567">
            <v>103.3</v>
          </cell>
          <cell r="Q567" t="str">
            <v xml:space="preserve"> </v>
          </cell>
          <cell r="R567">
            <v>104.7</v>
          </cell>
          <cell r="S567" t="str">
            <v xml:space="preserve"> </v>
          </cell>
          <cell r="T567">
            <v>99.9</v>
          </cell>
          <cell r="U567" t="str">
            <v xml:space="preserve"> </v>
          </cell>
          <cell r="V567">
            <v>102.6</v>
          </cell>
          <cell r="W567" t="str">
            <v xml:space="preserve"> </v>
          </cell>
          <cell r="X567">
            <v>112.7</v>
          </cell>
          <cell r="Y567" t="str">
            <v xml:space="preserve"> </v>
          </cell>
          <cell r="Z567">
            <v>114.8</v>
          </cell>
          <cell r="AA567" t="str">
            <v xml:space="preserve"> </v>
          </cell>
          <cell r="AB567">
            <v>103.8</v>
          </cell>
          <cell r="AC567" t="str">
            <v xml:space="preserve"> </v>
          </cell>
          <cell r="AD567">
            <v>106</v>
          </cell>
          <cell r="AE567" t="str">
            <v xml:space="preserve"> </v>
          </cell>
        </row>
        <row r="568">
          <cell r="A568" t="str">
            <v>Cyclamen</v>
          </cell>
          <cell r="B568">
            <v>2.17</v>
          </cell>
          <cell r="C568">
            <v>1992</v>
          </cell>
          <cell r="D568">
            <v>108.7</v>
          </cell>
          <cell r="E568" t="str">
            <v xml:space="preserve"> </v>
          </cell>
          <cell r="F568">
            <v>96.1</v>
          </cell>
          <cell r="G568" t="str">
            <v xml:space="preserve"> </v>
          </cell>
          <cell r="H568">
            <v>94.4</v>
          </cell>
          <cell r="I568" t="str">
            <v xml:space="preserve"> </v>
          </cell>
          <cell r="J568">
            <v>91.4</v>
          </cell>
          <cell r="K568" t="str">
            <v xml:space="preserve"> </v>
          </cell>
          <cell r="L568">
            <v>100.8</v>
          </cell>
          <cell r="M568" t="str">
            <v xml:space="preserve"> </v>
          </cell>
          <cell r="N568">
            <v>94.5</v>
          </cell>
          <cell r="O568" t="str">
            <v xml:space="preserve"> </v>
          </cell>
          <cell r="P568">
            <v>93.3</v>
          </cell>
          <cell r="Q568" t="str">
            <v xml:space="preserve"> </v>
          </cell>
          <cell r="R568">
            <v>90.9</v>
          </cell>
          <cell r="S568" t="str">
            <v xml:space="preserve"> </v>
          </cell>
          <cell r="T568">
            <v>101.6</v>
          </cell>
          <cell r="U568" t="str">
            <v xml:space="preserve"> </v>
          </cell>
          <cell r="V568">
            <v>104.9</v>
          </cell>
          <cell r="W568" t="str">
            <v xml:space="preserve"> </v>
          </cell>
          <cell r="X568">
            <v>110.5</v>
          </cell>
          <cell r="Y568" t="str">
            <v xml:space="preserve"> </v>
          </cell>
          <cell r="Z568">
            <v>115.3</v>
          </cell>
          <cell r="AA568" t="str">
            <v xml:space="preserve"> </v>
          </cell>
          <cell r="AB568">
            <v>103.9</v>
          </cell>
          <cell r="AC568" t="str">
            <v xml:space="preserve"> </v>
          </cell>
          <cell r="AD568">
            <v>105.3</v>
          </cell>
          <cell r="AE568" t="str">
            <v xml:space="preserve"> </v>
          </cell>
        </row>
        <row r="569">
          <cell r="A569" t="str">
            <v>Cyclamen</v>
          </cell>
          <cell r="B569">
            <v>2.17</v>
          </cell>
          <cell r="C569">
            <v>1993</v>
          </cell>
          <cell r="D569">
            <v>112.2</v>
          </cell>
          <cell r="F569">
            <v>106.9</v>
          </cell>
          <cell r="H569">
            <v>104.1</v>
          </cell>
          <cell r="J569">
            <v>102.8</v>
          </cell>
          <cell r="L569">
            <v>112.5</v>
          </cell>
          <cell r="N569">
            <v>109.7</v>
          </cell>
          <cell r="P569">
            <v>108.8</v>
          </cell>
          <cell r="R569">
            <v>110.9</v>
          </cell>
          <cell r="T569">
            <v>110.9</v>
          </cell>
          <cell r="V569">
            <v>113.9</v>
          </cell>
          <cell r="X569">
            <v>111.3</v>
          </cell>
          <cell r="Z569">
            <v>112.8</v>
          </cell>
          <cell r="AB569">
            <v>111</v>
          </cell>
          <cell r="AD569">
            <v>110.5</v>
          </cell>
        </row>
        <row r="570">
          <cell r="A570" t="str">
            <v>Cyclamen</v>
          </cell>
          <cell r="B570">
            <v>2.17</v>
          </cell>
          <cell r="C570">
            <v>1994</v>
          </cell>
          <cell r="D570">
            <v>107.1</v>
          </cell>
          <cell r="F570">
            <v>104.7</v>
          </cell>
          <cell r="H570">
            <v>102</v>
          </cell>
          <cell r="J570">
            <v>100.3</v>
          </cell>
          <cell r="L570">
            <v>102.8</v>
          </cell>
          <cell r="N570">
            <v>122.7</v>
          </cell>
          <cell r="P570">
            <v>94.8</v>
          </cell>
          <cell r="R570">
            <v>104.2</v>
          </cell>
          <cell r="T570">
            <v>103.2</v>
          </cell>
          <cell r="V570">
            <v>103.2</v>
          </cell>
          <cell r="X570">
            <v>106.1</v>
          </cell>
          <cell r="Z570">
            <v>109.7</v>
          </cell>
          <cell r="AB570">
            <v>104.3</v>
          </cell>
          <cell r="AD570">
            <v>104.9</v>
          </cell>
        </row>
        <row r="571">
          <cell r="A571" t="str">
            <v>Cyclamen</v>
          </cell>
          <cell r="B571">
            <v>2.17</v>
          </cell>
          <cell r="C571">
            <v>1995</v>
          </cell>
          <cell r="D571">
            <v>109.2</v>
          </cell>
          <cell r="F571">
            <v>108.5</v>
          </cell>
          <cell r="H571">
            <v>105.5</v>
          </cell>
          <cell r="J571">
            <v>109.1</v>
          </cell>
          <cell r="L571">
            <v>105.1</v>
          </cell>
          <cell r="N571">
            <v>119.5</v>
          </cell>
          <cell r="P571">
            <v>99.2</v>
          </cell>
          <cell r="R571">
            <v>100.2</v>
          </cell>
          <cell r="T571">
            <v>111.3</v>
          </cell>
          <cell r="V571">
            <v>113.1</v>
          </cell>
          <cell r="X571">
            <v>113.1</v>
          </cell>
          <cell r="Z571">
            <v>116.8</v>
          </cell>
          <cell r="AB571">
            <v>109.9</v>
          </cell>
          <cell r="AD571">
            <v>109</v>
          </cell>
        </row>
        <row r="572">
          <cell r="A572" t="str">
            <v>Cyclamen</v>
          </cell>
          <cell r="B572">
            <v>2.17</v>
          </cell>
          <cell r="C572">
            <v>1996</v>
          </cell>
          <cell r="D572">
            <v>110.8</v>
          </cell>
          <cell r="F572">
            <v>102.5</v>
          </cell>
          <cell r="H572">
            <v>94.3</v>
          </cell>
          <cell r="J572">
            <v>94.6</v>
          </cell>
          <cell r="L572">
            <v>94.6</v>
          </cell>
          <cell r="N572">
            <v>101</v>
          </cell>
          <cell r="P572">
            <v>104.4</v>
          </cell>
          <cell r="R572">
            <v>107</v>
          </cell>
          <cell r="T572">
            <v>113</v>
          </cell>
          <cell r="V572">
            <v>109</v>
          </cell>
          <cell r="X572">
            <v>112.1</v>
          </cell>
          <cell r="Z572">
            <v>112</v>
          </cell>
          <cell r="AB572">
            <v>108.6</v>
          </cell>
        </row>
        <row r="573">
          <cell r="A573" t="str">
            <v>Cyclamen</v>
          </cell>
          <cell r="B573">
            <v>2.17</v>
          </cell>
          <cell r="C573">
            <v>1997</v>
          </cell>
        </row>
        <row r="574">
          <cell r="A574" t="str">
            <v xml:space="preserve"> Azaleen</v>
          </cell>
          <cell r="B574">
            <v>3.41</v>
          </cell>
          <cell r="C574">
            <v>1985</v>
          </cell>
          <cell r="D574">
            <v>101.7</v>
          </cell>
          <cell r="E574" t="str">
            <v xml:space="preserve"> </v>
          </cell>
          <cell r="F574">
            <v>102.3</v>
          </cell>
          <cell r="G574" t="str">
            <v xml:space="preserve"> </v>
          </cell>
          <cell r="H574">
            <v>102.6</v>
          </cell>
          <cell r="I574" t="str">
            <v xml:space="preserve"> </v>
          </cell>
          <cell r="J574">
            <v>105.1</v>
          </cell>
          <cell r="K574" t="str">
            <v xml:space="preserve"> </v>
          </cell>
          <cell r="L574">
            <v>103</v>
          </cell>
          <cell r="M574" t="str">
            <v xml:space="preserve"> </v>
          </cell>
          <cell r="N574">
            <v>103</v>
          </cell>
          <cell r="O574" t="str">
            <v xml:space="preserve"> </v>
          </cell>
          <cell r="P574">
            <v>103</v>
          </cell>
          <cell r="Q574" t="str">
            <v xml:space="preserve"> </v>
          </cell>
          <cell r="R574">
            <v>103.8</v>
          </cell>
          <cell r="S574" t="str">
            <v xml:space="preserve"> </v>
          </cell>
          <cell r="T574">
            <v>95.5</v>
          </cell>
          <cell r="U574" t="str">
            <v xml:space="preserve"> </v>
          </cell>
          <cell r="V574">
            <v>93.2</v>
          </cell>
          <cell r="W574" t="str">
            <v xml:space="preserve"> </v>
          </cell>
          <cell r="X574">
            <v>97.7</v>
          </cell>
          <cell r="Y574" t="str">
            <v xml:space="preserve"> </v>
          </cell>
          <cell r="Z574">
            <v>100.8</v>
          </cell>
          <cell r="AA574" t="str">
            <v xml:space="preserve"> </v>
          </cell>
          <cell r="AB574">
            <v>100</v>
          </cell>
          <cell r="AC574" t="str">
            <v xml:space="preserve"> </v>
          </cell>
          <cell r="AD574">
            <v>97.2</v>
          </cell>
          <cell r="AE574" t="str">
            <v xml:space="preserve"> </v>
          </cell>
        </row>
        <row r="575">
          <cell r="A575" t="str">
            <v xml:space="preserve"> Azaleen</v>
          </cell>
          <cell r="B575">
            <v>3.41</v>
          </cell>
          <cell r="C575">
            <v>1986</v>
          </cell>
          <cell r="D575">
            <v>95.5</v>
          </cell>
          <cell r="E575" t="str">
            <v xml:space="preserve"> </v>
          </cell>
          <cell r="F575">
            <v>95.5</v>
          </cell>
          <cell r="G575" t="str">
            <v xml:space="preserve"> </v>
          </cell>
          <cell r="H575">
            <v>96.6</v>
          </cell>
          <cell r="I575" t="str">
            <v xml:space="preserve"> </v>
          </cell>
          <cell r="J575">
            <v>94.1</v>
          </cell>
          <cell r="K575" t="str">
            <v xml:space="preserve"> </v>
          </cell>
          <cell r="L575">
            <v>100.7</v>
          </cell>
          <cell r="M575" t="str">
            <v xml:space="preserve"> </v>
          </cell>
          <cell r="N575">
            <v>100.7</v>
          </cell>
          <cell r="O575" t="str">
            <v xml:space="preserve"> </v>
          </cell>
          <cell r="P575">
            <v>100.7</v>
          </cell>
          <cell r="Q575" t="str">
            <v xml:space="preserve"> </v>
          </cell>
          <cell r="R575">
            <v>93.2</v>
          </cell>
          <cell r="S575" t="str">
            <v xml:space="preserve"> </v>
          </cell>
          <cell r="T575">
            <v>91.9</v>
          </cell>
          <cell r="U575" t="str">
            <v xml:space="preserve"> </v>
          </cell>
          <cell r="V575">
            <v>92.2</v>
          </cell>
          <cell r="W575" t="str">
            <v xml:space="preserve"> </v>
          </cell>
          <cell r="X575">
            <v>95.9</v>
          </cell>
          <cell r="Y575" t="str">
            <v xml:space="preserve"> </v>
          </cell>
          <cell r="Z575">
            <v>93.2</v>
          </cell>
          <cell r="AA575" t="str">
            <v xml:space="preserve"> </v>
          </cell>
          <cell r="AB575">
            <v>95.1</v>
          </cell>
          <cell r="AC575" t="str">
            <v xml:space="preserve"> </v>
          </cell>
          <cell r="AD575">
            <v>94.6</v>
          </cell>
          <cell r="AE575" t="str">
            <v xml:space="preserve"> </v>
          </cell>
        </row>
        <row r="576">
          <cell r="A576" t="str">
            <v xml:space="preserve"> Azaleen</v>
          </cell>
          <cell r="B576">
            <v>3.41</v>
          </cell>
          <cell r="C576">
            <v>1987</v>
          </cell>
          <cell r="D576">
            <v>94.4</v>
          </cell>
          <cell r="E576" t="str">
            <v xml:space="preserve"> </v>
          </cell>
          <cell r="F576">
            <v>95.8</v>
          </cell>
          <cell r="G576" t="str">
            <v xml:space="preserve"> </v>
          </cell>
          <cell r="H576">
            <v>95</v>
          </cell>
          <cell r="I576" t="str">
            <v xml:space="preserve"> </v>
          </cell>
          <cell r="J576">
            <v>97.5</v>
          </cell>
          <cell r="K576" t="str">
            <v xml:space="preserve"> </v>
          </cell>
          <cell r="L576">
            <v>95.8</v>
          </cell>
          <cell r="M576" t="str">
            <v xml:space="preserve"> </v>
          </cell>
          <cell r="N576">
            <v>94.7</v>
          </cell>
          <cell r="O576" t="str">
            <v xml:space="preserve"> </v>
          </cell>
          <cell r="P576">
            <v>96.1</v>
          </cell>
          <cell r="Q576" t="str">
            <v xml:space="preserve"> </v>
          </cell>
          <cell r="R576">
            <v>98.3</v>
          </cell>
          <cell r="S576" t="str">
            <v xml:space="preserve"> </v>
          </cell>
          <cell r="T576">
            <v>90.2</v>
          </cell>
          <cell r="U576" t="str">
            <v xml:space="preserve"> </v>
          </cell>
          <cell r="V576">
            <v>87.5</v>
          </cell>
          <cell r="W576" t="str">
            <v xml:space="preserve"> </v>
          </cell>
          <cell r="X576">
            <v>86.9</v>
          </cell>
          <cell r="Y576" t="str">
            <v xml:space="preserve"> </v>
          </cell>
          <cell r="Z576">
            <v>99.9</v>
          </cell>
          <cell r="AA576" t="str">
            <v xml:space="preserve"> </v>
          </cell>
          <cell r="AB576">
            <v>93.6</v>
          </cell>
          <cell r="AC576" t="str">
            <v xml:space="preserve"> </v>
          </cell>
          <cell r="AD576">
            <v>93.8</v>
          </cell>
          <cell r="AE576" t="str">
            <v xml:space="preserve"> </v>
          </cell>
        </row>
        <row r="577">
          <cell r="A577" t="str">
            <v xml:space="preserve"> Azaleen</v>
          </cell>
          <cell r="B577">
            <v>3.41</v>
          </cell>
          <cell r="C577">
            <v>1988</v>
          </cell>
          <cell r="D577">
            <v>99.3</v>
          </cell>
          <cell r="E577" t="str">
            <v xml:space="preserve"> </v>
          </cell>
          <cell r="F577">
            <v>96.9</v>
          </cell>
          <cell r="G577" t="str">
            <v xml:space="preserve"> </v>
          </cell>
          <cell r="H577">
            <v>90.7</v>
          </cell>
          <cell r="I577" t="str">
            <v xml:space="preserve"> </v>
          </cell>
          <cell r="J577">
            <v>91.9</v>
          </cell>
          <cell r="K577" t="str">
            <v xml:space="preserve"> </v>
          </cell>
          <cell r="L577">
            <v>94.3</v>
          </cell>
          <cell r="M577" t="str">
            <v xml:space="preserve"> </v>
          </cell>
          <cell r="N577">
            <v>103</v>
          </cell>
          <cell r="O577" t="str">
            <v xml:space="preserve"> </v>
          </cell>
          <cell r="P577">
            <v>94.7</v>
          </cell>
          <cell r="Q577" t="str">
            <v xml:space="preserve"> </v>
          </cell>
          <cell r="R577">
            <v>90.5</v>
          </cell>
          <cell r="S577" t="str">
            <v xml:space="preserve"> </v>
          </cell>
          <cell r="T577">
            <v>86.7</v>
          </cell>
          <cell r="U577" t="str">
            <v xml:space="preserve"> </v>
          </cell>
          <cell r="V577">
            <v>85.6</v>
          </cell>
          <cell r="W577" t="str">
            <v xml:space="preserve"> </v>
          </cell>
          <cell r="X577">
            <v>90</v>
          </cell>
          <cell r="Y577" t="str">
            <v xml:space="preserve"> </v>
          </cell>
          <cell r="Z577">
            <v>100.1</v>
          </cell>
          <cell r="AA577" t="str">
            <v xml:space="preserve"> </v>
          </cell>
          <cell r="AB577">
            <v>93.5</v>
          </cell>
          <cell r="AC577" t="str">
            <v xml:space="preserve"> </v>
          </cell>
          <cell r="AD577">
            <v>92</v>
          </cell>
          <cell r="AE577" t="str">
            <v xml:space="preserve"> </v>
          </cell>
        </row>
        <row r="578">
          <cell r="A578" t="str">
            <v xml:space="preserve"> Azaleen</v>
          </cell>
          <cell r="B578">
            <v>3.41</v>
          </cell>
          <cell r="C578">
            <v>1989</v>
          </cell>
          <cell r="D578">
            <v>95.6</v>
          </cell>
          <cell r="E578" t="str">
            <v xml:space="preserve"> </v>
          </cell>
          <cell r="F578">
            <v>92.9</v>
          </cell>
          <cell r="G578" t="str">
            <v xml:space="preserve"> </v>
          </cell>
          <cell r="H578">
            <v>92</v>
          </cell>
          <cell r="I578" t="str">
            <v xml:space="preserve"> </v>
          </cell>
          <cell r="J578">
            <v>89.7</v>
          </cell>
          <cell r="K578" t="str">
            <v xml:space="preserve"> </v>
          </cell>
          <cell r="L578">
            <v>86.9</v>
          </cell>
          <cell r="M578" t="str">
            <v xml:space="preserve"> </v>
          </cell>
          <cell r="N578">
            <v>85.2</v>
          </cell>
          <cell r="O578" t="str">
            <v xml:space="preserve"> </v>
          </cell>
          <cell r="P578">
            <v>93.4</v>
          </cell>
          <cell r="Q578" t="str">
            <v xml:space="preserve"> </v>
          </cell>
          <cell r="R578">
            <v>90.3</v>
          </cell>
          <cell r="S578" t="str">
            <v xml:space="preserve"> </v>
          </cell>
          <cell r="T578">
            <v>88</v>
          </cell>
          <cell r="U578" t="str">
            <v xml:space="preserve"> </v>
          </cell>
          <cell r="V578">
            <v>95.4</v>
          </cell>
          <cell r="W578" t="str">
            <v xml:space="preserve"> </v>
          </cell>
          <cell r="X578">
            <v>96.3</v>
          </cell>
          <cell r="Y578" t="str">
            <v xml:space="preserve"> </v>
          </cell>
          <cell r="Z578">
            <v>106.9</v>
          </cell>
          <cell r="AA578" t="str">
            <v xml:space="preserve"> </v>
          </cell>
          <cell r="AB578">
            <v>95.2</v>
          </cell>
          <cell r="AC578" t="str">
            <v xml:space="preserve"> </v>
          </cell>
          <cell r="AD578">
            <v>98.8</v>
          </cell>
          <cell r="AE578" t="str">
            <v xml:space="preserve"> </v>
          </cell>
        </row>
        <row r="579">
          <cell r="A579" t="str">
            <v xml:space="preserve"> Azaleen</v>
          </cell>
          <cell r="B579">
            <v>3.41</v>
          </cell>
          <cell r="C579">
            <v>1990</v>
          </cell>
          <cell r="D579">
            <v>109.4</v>
          </cell>
          <cell r="E579" t="str">
            <v xml:space="preserve"> </v>
          </cell>
          <cell r="F579">
            <v>103.1</v>
          </cell>
          <cell r="G579" t="str">
            <v xml:space="preserve"> </v>
          </cell>
          <cell r="H579">
            <v>95.5</v>
          </cell>
          <cell r="I579" t="str">
            <v xml:space="preserve"> </v>
          </cell>
          <cell r="J579">
            <v>87.3</v>
          </cell>
          <cell r="K579" t="str">
            <v xml:space="preserve"> </v>
          </cell>
          <cell r="L579">
            <v>86.2</v>
          </cell>
          <cell r="M579" t="str">
            <v xml:space="preserve"> </v>
          </cell>
          <cell r="N579">
            <v>87.2</v>
          </cell>
          <cell r="O579" t="str">
            <v xml:space="preserve"> </v>
          </cell>
          <cell r="P579">
            <v>88.8</v>
          </cell>
          <cell r="Q579" t="str">
            <v xml:space="preserve"> </v>
          </cell>
          <cell r="R579">
            <v>85</v>
          </cell>
          <cell r="S579" t="str">
            <v xml:space="preserve"> </v>
          </cell>
          <cell r="T579">
            <v>86.2</v>
          </cell>
          <cell r="U579" t="str">
            <v xml:space="preserve"> </v>
          </cell>
          <cell r="V579">
            <v>88.2</v>
          </cell>
          <cell r="W579" t="str">
            <v xml:space="preserve"> </v>
          </cell>
          <cell r="X579">
            <v>93.3</v>
          </cell>
          <cell r="Y579" t="str">
            <v xml:space="preserve"> </v>
          </cell>
          <cell r="Z579">
            <v>97.1</v>
          </cell>
          <cell r="AA579" t="str">
            <v xml:space="preserve"> </v>
          </cell>
          <cell r="AB579">
            <v>95.5</v>
          </cell>
          <cell r="AC579" t="str">
            <v xml:space="preserve"> </v>
          </cell>
          <cell r="AD579">
            <v>97.3</v>
          </cell>
          <cell r="AE579" t="str">
            <v xml:space="preserve"> </v>
          </cell>
        </row>
        <row r="580">
          <cell r="A580" t="str">
            <v xml:space="preserve"> Azaleen</v>
          </cell>
          <cell r="B580">
            <v>3.41</v>
          </cell>
          <cell r="C580">
            <v>1991</v>
          </cell>
          <cell r="D580">
            <v>102.5</v>
          </cell>
          <cell r="E580" t="str">
            <v xml:space="preserve"> </v>
          </cell>
          <cell r="F580">
            <v>108.3</v>
          </cell>
          <cell r="G580" t="str">
            <v xml:space="preserve"> </v>
          </cell>
          <cell r="H580">
            <v>102.7</v>
          </cell>
          <cell r="I580" t="str">
            <v xml:space="preserve"> </v>
          </cell>
          <cell r="J580">
            <v>97.8</v>
          </cell>
          <cell r="K580" t="str">
            <v xml:space="preserve"> </v>
          </cell>
          <cell r="L580">
            <v>104.4</v>
          </cell>
          <cell r="M580" t="str">
            <v xml:space="preserve"> </v>
          </cell>
          <cell r="N580">
            <v>104.4</v>
          </cell>
          <cell r="O580" t="str">
            <v xml:space="preserve"> </v>
          </cell>
          <cell r="P580">
            <v>102.6</v>
          </cell>
          <cell r="Q580" t="str">
            <v xml:space="preserve"> </v>
          </cell>
          <cell r="R580">
            <v>88.6</v>
          </cell>
          <cell r="S580" t="str">
            <v xml:space="preserve"> </v>
          </cell>
          <cell r="T580">
            <v>95</v>
          </cell>
          <cell r="U580" t="str">
            <v xml:space="preserve"> </v>
          </cell>
          <cell r="V580">
            <v>105.1</v>
          </cell>
          <cell r="W580" t="str">
            <v xml:space="preserve"> </v>
          </cell>
          <cell r="X580">
            <v>112.4</v>
          </cell>
          <cell r="Y580" t="str">
            <v xml:space="preserve"> </v>
          </cell>
          <cell r="Z580">
            <v>113.7</v>
          </cell>
          <cell r="AA580" t="str">
            <v xml:space="preserve"> </v>
          </cell>
          <cell r="AB580">
            <v>103.8</v>
          </cell>
          <cell r="AC580" t="str">
            <v xml:space="preserve"> </v>
          </cell>
          <cell r="AD580">
            <v>104.2</v>
          </cell>
          <cell r="AE580" t="str">
            <v xml:space="preserve"> </v>
          </cell>
        </row>
        <row r="581">
          <cell r="A581" t="str">
            <v xml:space="preserve"> Azaleen</v>
          </cell>
          <cell r="B581">
            <v>3.41</v>
          </cell>
          <cell r="C581">
            <v>1992</v>
          </cell>
          <cell r="D581">
            <v>104.8</v>
          </cell>
          <cell r="E581" t="str">
            <v xml:space="preserve"> </v>
          </cell>
          <cell r="F581">
            <v>101.2</v>
          </cell>
          <cell r="G581" t="str">
            <v xml:space="preserve"> </v>
          </cell>
          <cell r="H581">
            <v>97.7</v>
          </cell>
          <cell r="I581" t="str">
            <v xml:space="preserve"> </v>
          </cell>
          <cell r="J581">
            <v>98</v>
          </cell>
          <cell r="K581" t="str">
            <v xml:space="preserve"> </v>
          </cell>
          <cell r="L581">
            <v>98.2</v>
          </cell>
          <cell r="M581" t="str">
            <v xml:space="preserve"> </v>
          </cell>
          <cell r="N581">
            <v>98.2</v>
          </cell>
          <cell r="O581" t="str">
            <v xml:space="preserve"> </v>
          </cell>
          <cell r="P581">
            <v>93</v>
          </cell>
          <cell r="Q581" t="str">
            <v xml:space="preserve"> </v>
          </cell>
          <cell r="R581">
            <v>99.8</v>
          </cell>
          <cell r="S581" t="str">
            <v xml:space="preserve"> </v>
          </cell>
          <cell r="T581">
            <v>102.6</v>
          </cell>
          <cell r="U581" t="str">
            <v xml:space="preserve"> </v>
          </cell>
          <cell r="V581">
            <v>94.8</v>
          </cell>
          <cell r="W581" t="str">
            <v xml:space="preserve"> </v>
          </cell>
          <cell r="X581">
            <v>95.2</v>
          </cell>
          <cell r="Y581" t="str">
            <v xml:space="preserve"> </v>
          </cell>
          <cell r="Z581">
            <v>96.8</v>
          </cell>
          <cell r="AA581" t="str">
            <v xml:space="preserve"> </v>
          </cell>
          <cell r="AB581">
            <v>98.3</v>
          </cell>
          <cell r="AC581" t="str">
            <v xml:space="preserve"> </v>
          </cell>
          <cell r="AD581">
            <v>96</v>
          </cell>
          <cell r="AE581" t="str">
            <v xml:space="preserve"> </v>
          </cell>
        </row>
        <row r="582">
          <cell r="A582" t="str">
            <v xml:space="preserve"> Azaleen</v>
          </cell>
          <cell r="B582">
            <v>3.41</v>
          </cell>
          <cell r="C582">
            <v>1993</v>
          </cell>
          <cell r="D582">
            <v>96.7</v>
          </cell>
          <cell r="F582">
            <v>94.6</v>
          </cell>
          <cell r="H582">
            <v>95.5</v>
          </cell>
          <cell r="J582">
            <v>96.6</v>
          </cell>
          <cell r="L582">
            <v>97.9</v>
          </cell>
          <cell r="N582">
            <v>93.9</v>
          </cell>
          <cell r="P582">
            <v>103.4</v>
          </cell>
          <cell r="R582">
            <v>96.8</v>
          </cell>
          <cell r="T582">
            <v>96.3</v>
          </cell>
          <cell r="V582">
            <v>94.9</v>
          </cell>
          <cell r="X582">
            <v>93</v>
          </cell>
          <cell r="Z582">
            <v>96.2</v>
          </cell>
          <cell r="AB582">
            <v>95.6</v>
          </cell>
          <cell r="AD582">
            <v>94.7</v>
          </cell>
        </row>
        <row r="583">
          <cell r="A583" t="str">
            <v xml:space="preserve"> Azaleen</v>
          </cell>
          <cell r="B583">
            <v>3.41</v>
          </cell>
          <cell r="C583">
            <v>1994</v>
          </cell>
          <cell r="D583">
            <v>92</v>
          </cell>
          <cell r="F583">
            <v>93.1</v>
          </cell>
          <cell r="H583">
            <v>93.9</v>
          </cell>
          <cell r="J583">
            <v>102.4</v>
          </cell>
          <cell r="L583">
            <v>97.5</v>
          </cell>
          <cell r="N583">
            <v>92</v>
          </cell>
          <cell r="P583">
            <v>87.6</v>
          </cell>
          <cell r="R583">
            <v>81.3</v>
          </cell>
          <cell r="T583">
            <v>94.5</v>
          </cell>
          <cell r="V583">
            <v>92.1</v>
          </cell>
          <cell r="X583">
            <v>95.6</v>
          </cell>
          <cell r="Z583">
            <v>97.6</v>
          </cell>
          <cell r="AB583">
            <v>93.6</v>
          </cell>
          <cell r="AD583">
            <v>95.4</v>
          </cell>
        </row>
        <row r="584">
          <cell r="A584" t="str">
            <v xml:space="preserve"> Azaleen</v>
          </cell>
          <cell r="B584">
            <v>3.41</v>
          </cell>
          <cell r="C584">
            <v>1995</v>
          </cell>
          <cell r="D584">
            <v>96.2</v>
          </cell>
          <cell r="F584">
            <v>99.8</v>
          </cell>
          <cell r="H584">
            <v>96.3</v>
          </cell>
          <cell r="J584">
            <v>93.9</v>
          </cell>
          <cell r="L584">
            <v>94.2</v>
          </cell>
          <cell r="N584">
            <v>107.5</v>
          </cell>
          <cell r="P584">
            <v>91.7</v>
          </cell>
          <cell r="R584">
            <v>92.2</v>
          </cell>
          <cell r="T584">
            <v>91.3</v>
          </cell>
          <cell r="V584">
            <v>87.9</v>
          </cell>
          <cell r="X584">
            <v>93.3</v>
          </cell>
          <cell r="Z584">
            <v>96.8</v>
          </cell>
          <cell r="AB584">
            <v>94.8</v>
          </cell>
          <cell r="AD584">
            <v>90.8</v>
          </cell>
        </row>
        <row r="585">
          <cell r="A585" t="str">
            <v xml:space="preserve"> Azaleen</v>
          </cell>
          <cell r="B585">
            <v>3.41</v>
          </cell>
          <cell r="C585">
            <v>1996</v>
          </cell>
          <cell r="D585">
            <v>93.2</v>
          </cell>
          <cell r="F585">
            <v>89.6</v>
          </cell>
          <cell r="H585">
            <v>85.7</v>
          </cell>
          <cell r="J585">
            <v>84.9</v>
          </cell>
          <cell r="L585">
            <v>84.9</v>
          </cell>
          <cell r="N585">
            <v>86.4</v>
          </cell>
          <cell r="P585">
            <v>86.4</v>
          </cell>
          <cell r="R585">
            <v>86.1</v>
          </cell>
          <cell r="T585">
            <v>85.4</v>
          </cell>
          <cell r="V585">
            <v>89</v>
          </cell>
          <cell r="X585">
            <v>88.1</v>
          </cell>
          <cell r="Z585">
            <v>90</v>
          </cell>
          <cell r="AB585">
            <v>88.6</v>
          </cell>
        </row>
        <row r="586">
          <cell r="A586" t="str">
            <v xml:space="preserve"> Azaleen</v>
          </cell>
          <cell r="B586">
            <v>3.41</v>
          </cell>
          <cell r="C586">
            <v>1997</v>
          </cell>
        </row>
        <row r="587">
          <cell r="A587" t="str">
            <v>Pelargonien</v>
          </cell>
          <cell r="B587">
            <v>5.07</v>
          </cell>
          <cell r="C587">
            <v>1985</v>
          </cell>
          <cell r="D587">
            <v>84.2</v>
          </cell>
          <cell r="E587" t="str">
            <v xml:space="preserve"> </v>
          </cell>
          <cell r="F587">
            <v>84.2</v>
          </cell>
          <cell r="G587" t="str">
            <v xml:space="preserve"> </v>
          </cell>
          <cell r="H587">
            <v>93.8</v>
          </cell>
          <cell r="I587" t="str">
            <v xml:space="preserve"> </v>
          </cell>
          <cell r="J587">
            <v>104.4</v>
          </cell>
          <cell r="K587" t="str">
            <v xml:space="preserve"> </v>
          </cell>
          <cell r="L587">
            <v>102.6</v>
          </cell>
          <cell r="M587" t="str">
            <v xml:space="preserve"> </v>
          </cell>
          <cell r="N587">
            <v>94.9</v>
          </cell>
          <cell r="O587" t="str">
            <v xml:space="preserve"> </v>
          </cell>
          <cell r="P587">
            <v>90.6</v>
          </cell>
          <cell r="Q587" t="str">
            <v xml:space="preserve"> </v>
          </cell>
          <cell r="R587">
            <v>87.4</v>
          </cell>
          <cell r="S587" t="str">
            <v xml:space="preserve"> </v>
          </cell>
          <cell r="T587">
            <v>87.4</v>
          </cell>
          <cell r="U587" t="str">
            <v xml:space="preserve"> </v>
          </cell>
          <cell r="V587">
            <v>87.4</v>
          </cell>
          <cell r="W587" t="str">
            <v xml:space="preserve"> </v>
          </cell>
          <cell r="X587">
            <v>87.4</v>
          </cell>
          <cell r="Y587" t="str">
            <v xml:space="preserve"> </v>
          </cell>
          <cell r="Z587">
            <v>87.4</v>
          </cell>
          <cell r="AA587" t="str">
            <v xml:space="preserve"> </v>
          </cell>
          <cell r="AB587">
            <v>100</v>
          </cell>
          <cell r="AC587" t="str">
            <v xml:space="preserve"> </v>
          </cell>
          <cell r="AD587">
            <v>99.2</v>
          </cell>
          <cell r="AE587" t="str">
            <v xml:space="preserve"> </v>
          </cell>
        </row>
        <row r="588">
          <cell r="A588" t="str">
            <v>Pelargonien</v>
          </cell>
          <cell r="B588">
            <v>5.07</v>
          </cell>
          <cell r="C588">
            <v>1986</v>
          </cell>
          <cell r="D588">
            <v>87.4</v>
          </cell>
          <cell r="E588" t="str">
            <v xml:space="preserve"> </v>
          </cell>
          <cell r="F588">
            <v>87.4</v>
          </cell>
          <cell r="G588" t="str">
            <v xml:space="preserve"> </v>
          </cell>
          <cell r="H588">
            <v>94.5</v>
          </cell>
          <cell r="I588" t="str">
            <v xml:space="preserve"> </v>
          </cell>
          <cell r="J588">
            <v>102.8</v>
          </cell>
          <cell r="K588" t="str">
            <v xml:space="preserve"> </v>
          </cell>
          <cell r="L588">
            <v>103.2</v>
          </cell>
          <cell r="M588" t="str">
            <v xml:space="preserve"> </v>
          </cell>
          <cell r="N588">
            <v>93.2</v>
          </cell>
          <cell r="O588" t="str">
            <v xml:space="preserve"> </v>
          </cell>
          <cell r="P588">
            <v>90.9</v>
          </cell>
          <cell r="Q588" t="str">
            <v xml:space="preserve"> </v>
          </cell>
          <cell r="R588">
            <v>87</v>
          </cell>
          <cell r="S588" t="str">
            <v xml:space="preserve"> </v>
          </cell>
          <cell r="T588">
            <v>84.1</v>
          </cell>
          <cell r="U588" t="str">
            <v xml:space="preserve"> </v>
          </cell>
          <cell r="V588">
            <v>84.1</v>
          </cell>
          <cell r="W588" t="str">
            <v xml:space="preserve"> </v>
          </cell>
          <cell r="X588">
            <v>84.1</v>
          </cell>
          <cell r="Y588" t="str">
            <v xml:space="preserve"> </v>
          </cell>
          <cell r="Z588">
            <v>84.1</v>
          </cell>
          <cell r="AA588" t="str">
            <v xml:space="preserve"> </v>
          </cell>
          <cell r="AB588">
            <v>99.1</v>
          </cell>
          <cell r="AC588" t="str">
            <v xml:space="preserve"> </v>
          </cell>
          <cell r="AD588">
            <v>99.1</v>
          </cell>
          <cell r="AE588" t="str">
            <v xml:space="preserve"> </v>
          </cell>
        </row>
        <row r="589">
          <cell r="A589" t="str">
            <v>Pelargonien</v>
          </cell>
          <cell r="B589">
            <v>5.07</v>
          </cell>
          <cell r="C589">
            <v>1987</v>
          </cell>
          <cell r="D589">
            <v>84.1</v>
          </cell>
          <cell r="E589" t="str">
            <v xml:space="preserve"> </v>
          </cell>
          <cell r="F589">
            <v>84.1</v>
          </cell>
          <cell r="G589" t="str">
            <v xml:space="preserve"> </v>
          </cell>
          <cell r="H589">
            <v>92.9</v>
          </cell>
          <cell r="I589" t="str">
            <v xml:space="preserve"> </v>
          </cell>
          <cell r="J589">
            <v>104.4</v>
          </cell>
          <cell r="K589" t="str">
            <v xml:space="preserve"> </v>
          </cell>
          <cell r="L589">
            <v>102.7</v>
          </cell>
          <cell r="M589" t="str">
            <v xml:space="preserve"> </v>
          </cell>
          <cell r="N589">
            <v>92</v>
          </cell>
          <cell r="O589" t="str">
            <v xml:space="preserve"> </v>
          </cell>
          <cell r="P589">
            <v>82.4</v>
          </cell>
          <cell r="Q589" t="str">
            <v xml:space="preserve"> </v>
          </cell>
          <cell r="R589">
            <v>79.5</v>
          </cell>
          <cell r="S589" t="str">
            <v xml:space="preserve"> </v>
          </cell>
          <cell r="T589">
            <v>79.5</v>
          </cell>
          <cell r="U589" t="str">
            <v xml:space="preserve"> </v>
          </cell>
          <cell r="V589">
            <v>79.5</v>
          </cell>
          <cell r="W589" t="str">
            <v xml:space="preserve"> </v>
          </cell>
          <cell r="X589">
            <v>79.5</v>
          </cell>
          <cell r="Y589" t="str">
            <v xml:space="preserve"> </v>
          </cell>
          <cell r="Z589">
            <v>79.5</v>
          </cell>
          <cell r="AA589" t="str">
            <v xml:space="preserve"> </v>
          </cell>
          <cell r="AB589">
            <v>98.7</v>
          </cell>
          <cell r="AC589" t="str">
            <v xml:space="preserve"> </v>
          </cell>
          <cell r="AD589">
            <v>95.8</v>
          </cell>
          <cell r="AE589" t="str">
            <v xml:space="preserve"> </v>
          </cell>
        </row>
        <row r="590">
          <cell r="A590" t="str">
            <v>Pelargonien</v>
          </cell>
          <cell r="B590">
            <v>5.07</v>
          </cell>
          <cell r="C590">
            <v>1988</v>
          </cell>
          <cell r="D590">
            <v>79.5</v>
          </cell>
          <cell r="E590" t="str">
            <v xml:space="preserve"> </v>
          </cell>
          <cell r="F590">
            <v>79.5</v>
          </cell>
          <cell r="G590" t="str">
            <v xml:space="preserve"> </v>
          </cell>
          <cell r="H590">
            <v>98.4</v>
          </cell>
          <cell r="I590" t="str">
            <v xml:space="preserve"> </v>
          </cell>
          <cell r="J590">
            <v>103.6</v>
          </cell>
          <cell r="K590" t="str">
            <v xml:space="preserve"> </v>
          </cell>
          <cell r="L590">
            <v>97.4</v>
          </cell>
          <cell r="M590" t="str">
            <v xml:space="preserve"> </v>
          </cell>
          <cell r="N590">
            <v>88.7</v>
          </cell>
          <cell r="O590" t="str">
            <v xml:space="preserve"> </v>
          </cell>
          <cell r="P590">
            <v>78.400000000000006</v>
          </cell>
          <cell r="Q590" t="str">
            <v xml:space="preserve"> </v>
          </cell>
          <cell r="R590">
            <v>77.599999999999994</v>
          </cell>
          <cell r="S590" t="str">
            <v xml:space="preserve"> </v>
          </cell>
          <cell r="T590">
            <v>77.599999999999994</v>
          </cell>
          <cell r="U590" t="str">
            <v xml:space="preserve"> </v>
          </cell>
          <cell r="V590">
            <v>77.599999999999994</v>
          </cell>
          <cell r="W590" t="str">
            <v xml:space="preserve"> </v>
          </cell>
          <cell r="X590">
            <v>77.599999999999994</v>
          </cell>
          <cell r="Y590" t="str">
            <v xml:space="preserve"> </v>
          </cell>
          <cell r="Z590">
            <v>77.599999999999994</v>
          </cell>
          <cell r="AA590" t="str">
            <v xml:space="preserve"> </v>
          </cell>
          <cell r="AB590">
            <v>95.6</v>
          </cell>
          <cell r="AC590" t="str">
            <v xml:space="preserve"> </v>
          </cell>
          <cell r="AD590">
            <v>96.6</v>
          </cell>
          <cell r="AE590" t="str">
            <v xml:space="preserve"> </v>
          </cell>
        </row>
        <row r="591">
          <cell r="A591" t="str">
            <v>Pelargonien</v>
          </cell>
          <cell r="B591">
            <v>5.07</v>
          </cell>
          <cell r="C591">
            <v>1989</v>
          </cell>
          <cell r="D591">
            <v>77.599999999999994</v>
          </cell>
          <cell r="E591" t="str">
            <v xml:space="preserve"> </v>
          </cell>
          <cell r="F591">
            <v>83.8</v>
          </cell>
          <cell r="G591" t="str">
            <v xml:space="preserve"> </v>
          </cell>
          <cell r="H591">
            <v>104.7</v>
          </cell>
          <cell r="I591" t="str">
            <v xml:space="preserve"> </v>
          </cell>
          <cell r="J591">
            <v>105.6</v>
          </cell>
          <cell r="K591" t="str">
            <v xml:space="preserve"> </v>
          </cell>
          <cell r="L591">
            <v>99.5</v>
          </cell>
          <cell r="M591" t="str">
            <v xml:space="preserve"> </v>
          </cell>
          <cell r="N591">
            <v>87.5</v>
          </cell>
          <cell r="O591" t="str">
            <v xml:space="preserve"> </v>
          </cell>
          <cell r="P591">
            <v>84</v>
          </cell>
          <cell r="Q591" t="str">
            <v xml:space="preserve"> </v>
          </cell>
          <cell r="R591">
            <v>83.3</v>
          </cell>
          <cell r="S591" t="str">
            <v xml:space="preserve"> </v>
          </cell>
          <cell r="T591">
            <v>83.3</v>
          </cell>
          <cell r="U591" t="str">
            <v xml:space="preserve"> </v>
          </cell>
          <cell r="V591">
            <v>83.3</v>
          </cell>
          <cell r="W591" t="str">
            <v xml:space="preserve"> </v>
          </cell>
          <cell r="X591">
            <v>83.3</v>
          </cell>
          <cell r="Y591" t="str">
            <v xml:space="preserve"> </v>
          </cell>
          <cell r="Z591">
            <v>91.7</v>
          </cell>
          <cell r="AA591" t="str">
            <v xml:space="preserve"> </v>
          </cell>
          <cell r="AB591">
            <v>96.8</v>
          </cell>
          <cell r="AC591" t="str">
            <v xml:space="preserve"> </v>
          </cell>
          <cell r="AD591">
            <v>93.3</v>
          </cell>
          <cell r="AE591" t="str">
            <v xml:space="preserve"> </v>
          </cell>
        </row>
        <row r="592">
          <cell r="A592" t="str">
            <v>Pelargonien</v>
          </cell>
          <cell r="B592">
            <v>5.07</v>
          </cell>
          <cell r="C592">
            <v>1990</v>
          </cell>
          <cell r="D592">
            <v>87.4</v>
          </cell>
          <cell r="E592" t="str">
            <v xml:space="preserve"> </v>
          </cell>
          <cell r="F592">
            <v>87.4</v>
          </cell>
          <cell r="G592" t="str">
            <v xml:space="preserve"> </v>
          </cell>
          <cell r="H592">
            <v>87.6</v>
          </cell>
          <cell r="I592" t="str">
            <v xml:space="preserve"> </v>
          </cell>
          <cell r="J592">
            <v>97.8</v>
          </cell>
          <cell r="K592" t="str">
            <v xml:space="preserve"> </v>
          </cell>
          <cell r="L592">
            <v>93.2</v>
          </cell>
          <cell r="M592" t="str">
            <v xml:space="preserve"> </v>
          </cell>
          <cell r="N592">
            <v>90.5</v>
          </cell>
          <cell r="O592" t="str">
            <v xml:space="preserve"> </v>
          </cell>
          <cell r="P592">
            <v>87.1</v>
          </cell>
          <cell r="Q592" t="str">
            <v xml:space="preserve"> </v>
          </cell>
          <cell r="R592">
            <v>83.9</v>
          </cell>
          <cell r="S592" t="str">
            <v xml:space="preserve"> </v>
          </cell>
          <cell r="T592">
            <v>84.9</v>
          </cell>
          <cell r="U592" t="str">
            <v xml:space="preserve"> </v>
          </cell>
          <cell r="V592">
            <v>84.9</v>
          </cell>
          <cell r="W592" t="str">
            <v xml:space="preserve"> </v>
          </cell>
          <cell r="X592">
            <v>86.8</v>
          </cell>
          <cell r="Y592" t="str">
            <v xml:space="preserve"> </v>
          </cell>
          <cell r="Z592">
            <v>84</v>
          </cell>
          <cell r="AA592" t="str">
            <v xml:space="preserve"> </v>
          </cell>
          <cell r="AB592">
            <v>93.4</v>
          </cell>
          <cell r="AC592" t="str">
            <v xml:space="preserve"> </v>
          </cell>
          <cell r="AD592">
            <v>106.6</v>
          </cell>
          <cell r="AE592" t="str">
            <v xml:space="preserve"> </v>
          </cell>
        </row>
        <row r="593">
          <cell r="A593" t="str">
            <v>Pelargonien</v>
          </cell>
          <cell r="B593">
            <v>5.07</v>
          </cell>
          <cell r="C593">
            <v>1991</v>
          </cell>
          <cell r="D593">
            <v>84</v>
          </cell>
          <cell r="E593" t="str">
            <v xml:space="preserve"> </v>
          </cell>
          <cell r="F593">
            <v>84</v>
          </cell>
          <cell r="G593" t="str">
            <v xml:space="preserve"> </v>
          </cell>
          <cell r="H593">
            <v>97.2</v>
          </cell>
          <cell r="I593" t="str">
            <v xml:space="preserve"> </v>
          </cell>
          <cell r="J593">
            <v>111</v>
          </cell>
          <cell r="K593" t="str">
            <v xml:space="preserve"> </v>
          </cell>
          <cell r="L593">
            <v>106.7</v>
          </cell>
          <cell r="M593" t="str">
            <v xml:space="preserve"> </v>
          </cell>
          <cell r="N593">
            <v>105.5</v>
          </cell>
          <cell r="O593" t="str">
            <v xml:space="preserve"> </v>
          </cell>
          <cell r="P593">
            <v>99.8</v>
          </cell>
          <cell r="Q593" t="str">
            <v xml:space="preserve"> </v>
          </cell>
          <cell r="R593">
            <v>94.7</v>
          </cell>
          <cell r="S593" t="str">
            <v xml:space="preserve"> </v>
          </cell>
          <cell r="T593">
            <v>91.6</v>
          </cell>
          <cell r="U593" t="str">
            <v xml:space="preserve"> </v>
          </cell>
          <cell r="V593">
            <v>98.5</v>
          </cell>
          <cell r="W593" t="str">
            <v xml:space="preserve"> </v>
          </cell>
          <cell r="X593">
            <v>98.5</v>
          </cell>
          <cell r="Y593" t="str">
            <v xml:space="preserve"> </v>
          </cell>
          <cell r="Z593">
            <v>98.5</v>
          </cell>
          <cell r="AA593" t="str">
            <v xml:space="preserve"> </v>
          </cell>
          <cell r="AB593">
            <v>105.2</v>
          </cell>
          <cell r="AC593" t="str">
            <v xml:space="preserve"> </v>
          </cell>
          <cell r="AD593">
            <v>111.6</v>
          </cell>
          <cell r="AE593" t="str">
            <v xml:space="preserve"> </v>
          </cell>
        </row>
        <row r="594">
          <cell r="A594" t="str">
            <v>Pelargonien</v>
          </cell>
          <cell r="B594">
            <v>5.07</v>
          </cell>
          <cell r="C594">
            <v>1992</v>
          </cell>
          <cell r="D594">
            <v>98.5</v>
          </cell>
          <cell r="E594" t="str">
            <v xml:space="preserve"> </v>
          </cell>
          <cell r="F594">
            <v>98.5</v>
          </cell>
          <cell r="G594" t="str">
            <v xml:space="preserve"> </v>
          </cell>
          <cell r="H594">
            <v>103.8</v>
          </cell>
          <cell r="I594" t="str">
            <v xml:space="preserve"> </v>
          </cell>
          <cell r="J594">
            <v>111.6</v>
          </cell>
          <cell r="K594" t="str">
            <v xml:space="preserve"> </v>
          </cell>
          <cell r="L594">
            <v>115.9</v>
          </cell>
          <cell r="M594" t="str">
            <v xml:space="preserve"> </v>
          </cell>
          <cell r="N594">
            <v>109.9</v>
          </cell>
          <cell r="O594" t="str">
            <v xml:space="preserve"> </v>
          </cell>
          <cell r="P594">
            <v>102.8</v>
          </cell>
          <cell r="Q594" t="str">
            <v xml:space="preserve"> </v>
          </cell>
          <cell r="R594">
            <v>97.1</v>
          </cell>
          <cell r="S594" t="str">
            <v xml:space="preserve"> </v>
          </cell>
          <cell r="T594">
            <v>95.4</v>
          </cell>
          <cell r="U594" t="str">
            <v xml:space="preserve"> </v>
          </cell>
          <cell r="V594">
            <v>95.4</v>
          </cell>
          <cell r="W594" t="str">
            <v xml:space="preserve"> </v>
          </cell>
          <cell r="X594">
            <v>95.4</v>
          </cell>
          <cell r="Y594" t="str">
            <v xml:space="preserve"> </v>
          </cell>
          <cell r="Z594">
            <v>95.4</v>
          </cell>
          <cell r="AA594" t="str">
            <v xml:space="preserve"> </v>
          </cell>
          <cell r="AB594">
            <v>111.8</v>
          </cell>
          <cell r="AC594" t="str">
            <v xml:space="preserve"> </v>
          </cell>
          <cell r="AD594">
            <v>111.1</v>
          </cell>
          <cell r="AE594" t="str">
            <v xml:space="preserve"> </v>
          </cell>
        </row>
        <row r="595">
          <cell r="A595" t="str">
            <v>Pelargonien</v>
          </cell>
          <cell r="B595">
            <v>5.07</v>
          </cell>
          <cell r="C595">
            <v>1993</v>
          </cell>
          <cell r="D595">
            <v>95.4</v>
          </cell>
          <cell r="F595">
            <v>95.4</v>
          </cell>
          <cell r="H595">
            <v>102.1</v>
          </cell>
          <cell r="J595">
            <v>114.2</v>
          </cell>
          <cell r="L595">
            <v>113.8</v>
          </cell>
          <cell r="N595">
            <v>107.2</v>
          </cell>
          <cell r="P595">
            <v>100.9</v>
          </cell>
          <cell r="R595">
            <v>97.6</v>
          </cell>
          <cell r="T595">
            <v>100.1</v>
          </cell>
          <cell r="V595">
            <v>100.1</v>
          </cell>
          <cell r="X595">
            <v>100.1</v>
          </cell>
          <cell r="Z595">
            <v>100.1</v>
          </cell>
          <cell r="AB595">
            <v>111.1</v>
          </cell>
          <cell r="AD595">
            <v>109.5</v>
          </cell>
        </row>
        <row r="596">
          <cell r="A596" t="str">
            <v>Pelargonien</v>
          </cell>
          <cell r="B596">
            <v>5.07</v>
          </cell>
          <cell r="C596">
            <v>1994</v>
          </cell>
          <cell r="D596">
            <v>100.1</v>
          </cell>
          <cell r="F596">
            <v>100.1</v>
          </cell>
          <cell r="H596">
            <v>112.4</v>
          </cell>
          <cell r="J596">
            <v>114.9</v>
          </cell>
          <cell r="L596">
            <v>111.8</v>
          </cell>
          <cell r="N596">
            <v>103.3</v>
          </cell>
          <cell r="P596">
            <v>97.1</v>
          </cell>
          <cell r="R596">
            <v>93.1</v>
          </cell>
          <cell r="T596">
            <v>97.7</v>
          </cell>
          <cell r="V596">
            <v>97.7</v>
          </cell>
          <cell r="X596">
            <v>98.2</v>
          </cell>
          <cell r="Z596">
            <v>98.2</v>
          </cell>
          <cell r="AB596">
            <v>109.3</v>
          </cell>
          <cell r="AD596">
            <v>107.4</v>
          </cell>
        </row>
        <row r="597">
          <cell r="A597" t="str">
            <v>Pelargonien</v>
          </cell>
          <cell r="B597">
            <v>5.07</v>
          </cell>
          <cell r="C597">
            <v>1995</v>
          </cell>
          <cell r="D597">
            <v>98.2</v>
          </cell>
          <cell r="F597">
            <v>98.2</v>
          </cell>
          <cell r="H597">
            <v>105</v>
          </cell>
          <cell r="J597">
            <v>112.2</v>
          </cell>
          <cell r="L597">
            <v>110.7</v>
          </cell>
          <cell r="N597">
            <v>101.2</v>
          </cell>
          <cell r="P597">
            <v>99.6</v>
          </cell>
          <cell r="R597">
            <v>99.6</v>
          </cell>
          <cell r="T597">
            <v>99.6</v>
          </cell>
          <cell r="V597">
            <v>102.6</v>
          </cell>
          <cell r="X597">
            <v>102.6</v>
          </cell>
          <cell r="Z597">
            <v>102.6</v>
          </cell>
          <cell r="AB597">
            <v>107.6</v>
          </cell>
          <cell r="AD597">
            <v>108.4</v>
          </cell>
        </row>
        <row r="598">
          <cell r="A598" t="str">
            <v>Pelargonien</v>
          </cell>
          <cell r="B598">
            <v>5.07</v>
          </cell>
          <cell r="C598">
            <v>1996</v>
          </cell>
          <cell r="D598">
            <v>102.6</v>
          </cell>
          <cell r="F598">
            <v>102.6</v>
          </cell>
          <cell r="H598">
            <v>110.7</v>
          </cell>
          <cell r="J598">
            <v>111.8</v>
          </cell>
          <cell r="L598">
            <v>105.7</v>
          </cell>
          <cell r="N598">
            <v>109</v>
          </cell>
          <cell r="P598">
            <v>105.7</v>
          </cell>
          <cell r="R598">
            <v>102.7</v>
          </cell>
          <cell r="T598">
            <v>102.7</v>
          </cell>
          <cell r="V598">
            <v>102.7</v>
          </cell>
          <cell r="X598">
            <v>102.7</v>
          </cell>
          <cell r="Z598">
            <v>102.7</v>
          </cell>
          <cell r="AB598">
            <v>108.6</v>
          </cell>
        </row>
        <row r="599">
          <cell r="A599" t="str">
            <v>Pelargonien</v>
          </cell>
          <cell r="B599">
            <v>5.07</v>
          </cell>
          <cell r="C599">
            <v>1997</v>
          </cell>
        </row>
        <row r="600">
          <cell r="A600" t="str">
            <v>Gummibaum</v>
          </cell>
          <cell r="B600">
            <v>0.18</v>
          </cell>
          <cell r="C600">
            <v>1985</v>
          </cell>
          <cell r="D600">
            <v>98.2</v>
          </cell>
          <cell r="E600" t="str">
            <v xml:space="preserve"> </v>
          </cell>
          <cell r="F600">
            <v>99</v>
          </cell>
          <cell r="G600" t="str">
            <v xml:space="preserve"> </v>
          </cell>
          <cell r="H600">
            <v>97.7</v>
          </cell>
          <cell r="I600" t="str">
            <v xml:space="preserve"> </v>
          </cell>
          <cell r="J600">
            <v>97.5</v>
          </cell>
          <cell r="K600" t="str">
            <v xml:space="preserve"> </v>
          </cell>
          <cell r="L600">
            <v>99.9</v>
          </cell>
          <cell r="M600" t="str">
            <v xml:space="preserve"> </v>
          </cell>
          <cell r="N600">
            <v>99.9</v>
          </cell>
          <cell r="O600" t="str">
            <v xml:space="preserve"> </v>
          </cell>
          <cell r="P600">
            <v>100.6</v>
          </cell>
          <cell r="Q600" t="str">
            <v xml:space="preserve"> </v>
          </cell>
          <cell r="R600">
            <v>101.5</v>
          </cell>
          <cell r="S600" t="str">
            <v xml:space="preserve"> </v>
          </cell>
          <cell r="T600">
            <v>101.5</v>
          </cell>
          <cell r="U600" t="str">
            <v xml:space="preserve"> </v>
          </cell>
          <cell r="V600">
            <v>100.8</v>
          </cell>
          <cell r="W600" t="str">
            <v xml:space="preserve"> </v>
          </cell>
          <cell r="X600">
            <v>101.4</v>
          </cell>
          <cell r="Y600" t="str">
            <v xml:space="preserve"> </v>
          </cell>
          <cell r="Z600">
            <v>101.3</v>
          </cell>
          <cell r="AA600" t="str">
            <v xml:space="preserve"> </v>
          </cell>
          <cell r="AB600">
            <v>100</v>
          </cell>
          <cell r="AC600" t="str">
            <v xml:space="preserve"> </v>
          </cell>
          <cell r="AD600">
            <v>102.3</v>
          </cell>
          <cell r="AE600" t="str">
            <v xml:space="preserve"> </v>
          </cell>
        </row>
        <row r="601">
          <cell r="A601" t="str">
            <v>Gummibaum</v>
          </cell>
          <cell r="B601">
            <v>0.18</v>
          </cell>
          <cell r="C601">
            <v>1986</v>
          </cell>
          <cell r="D601">
            <v>101.4</v>
          </cell>
          <cell r="E601" t="str">
            <v xml:space="preserve"> </v>
          </cell>
          <cell r="F601">
            <v>104</v>
          </cell>
          <cell r="G601" t="str">
            <v xml:space="preserve"> </v>
          </cell>
          <cell r="H601">
            <v>103.8</v>
          </cell>
          <cell r="I601" t="str">
            <v xml:space="preserve"> </v>
          </cell>
          <cell r="J601">
            <v>103.8</v>
          </cell>
          <cell r="K601" t="str">
            <v xml:space="preserve"> </v>
          </cell>
          <cell r="L601">
            <v>103.8</v>
          </cell>
          <cell r="M601" t="str">
            <v xml:space="preserve"> </v>
          </cell>
          <cell r="N601">
            <v>104</v>
          </cell>
          <cell r="O601" t="str">
            <v xml:space="preserve"> </v>
          </cell>
          <cell r="P601">
            <v>103.3</v>
          </cell>
          <cell r="Q601" t="str">
            <v xml:space="preserve"> </v>
          </cell>
          <cell r="R601">
            <v>102.7</v>
          </cell>
          <cell r="S601" t="str">
            <v xml:space="preserve"> </v>
          </cell>
          <cell r="T601">
            <v>99.5</v>
          </cell>
          <cell r="U601" t="str">
            <v xml:space="preserve"> </v>
          </cell>
          <cell r="V601">
            <v>101.1</v>
          </cell>
          <cell r="W601" t="str">
            <v xml:space="preserve"> </v>
          </cell>
          <cell r="X601">
            <v>101.9</v>
          </cell>
          <cell r="Y601" t="str">
            <v xml:space="preserve"> </v>
          </cell>
          <cell r="Z601">
            <v>102.4</v>
          </cell>
          <cell r="AA601" t="str">
            <v xml:space="preserve"> </v>
          </cell>
          <cell r="AB601">
            <v>102.6</v>
          </cell>
          <cell r="AC601" t="str">
            <v xml:space="preserve"> </v>
          </cell>
          <cell r="AD601">
            <v>100.6</v>
          </cell>
          <cell r="AE601" t="str">
            <v xml:space="preserve"> </v>
          </cell>
        </row>
        <row r="602">
          <cell r="A602" t="str">
            <v>Gummibaum</v>
          </cell>
          <cell r="B602">
            <v>0.18</v>
          </cell>
          <cell r="C602">
            <v>1987</v>
          </cell>
          <cell r="D602">
            <v>101.9</v>
          </cell>
          <cell r="E602" t="str">
            <v xml:space="preserve"> </v>
          </cell>
          <cell r="F602">
            <v>101.9</v>
          </cell>
          <cell r="G602" t="str">
            <v xml:space="preserve"> </v>
          </cell>
          <cell r="H602">
            <v>102.4</v>
          </cell>
          <cell r="I602" t="str">
            <v xml:space="preserve"> </v>
          </cell>
          <cell r="J602">
            <v>100.8</v>
          </cell>
          <cell r="K602" t="str">
            <v xml:space="preserve"> </v>
          </cell>
          <cell r="L602">
            <v>96</v>
          </cell>
          <cell r="M602" t="str">
            <v xml:space="preserve"> </v>
          </cell>
          <cell r="N602">
            <v>94.6</v>
          </cell>
          <cell r="O602" t="str">
            <v xml:space="preserve"> </v>
          </cell>
          <cell r="P602">
            <v>95.8</v>
          </cell>
          <cell r="Q602" t="str">
            <v xml:space="preserve"> </v>
          </cell>
          <cell r="R602">
            <v>94.1</v>
          </cell>
          <cell r="S602" t="str">
            <v xml:space="preserve"> </v>
          </cell>
          <cell r="T602">
            <v>94.3</v>
          </cell>
          <cell r="U602" t="str">
            <v xml:space="preserve"> </v>
          </cell>
          <cell r="V602">
            <v>95.3</v>
          </cell>
          <cell r="W602" t="str">
            <v xml:space="preserve"> </v>
          </cell>
          <cell r="X602">
            <v>97</v>
          </cell>
          <cell r="Y602" t="str">
            <v xml:space="preserve"> </v>
          </cell>
          <cell r="Z602">
            <v>98.7</v>
          </cell>
          <cell r="AA602" t="str">
            <v xml:space="preserve"> </v>
          </cell>
          <cell r="AB602">
            <v>97.5</v>
          </cell>
          <cell r="AC602" t="str">
            <v xml:space="preserve"> </v>
          </cell>
          <cell r="AD602">
            <v>96.1</v>
          </cell>
          <cell r="AE602" t="str">
            <v xml:space="preserve"> </v>
          </cell>
        </row>
        <row r="603">
          <cell r="A603" t="str">
            <v>Gummibaum</v>
          </cell>
          <cell r="B603">
            <v>0.18</v>
          </cell>
          <cell r="C603">
            <v>1988</v>
          </cell>
          <cell r="D603">
            <v>95</v>
          </cell>
          <cell r="E603" t="str">
            <v xml:space="preserve"> </v>
          </cell>
          <cell r="F603">
            <v>97.1</v>
          </cell>
          <cell r="G603" t="str">
            <v xml:space="preserve"> </v>
          </cell>
          <cell r="H603">
            <v>97.5</v>
          </cell>
          <cell r="I603" t="str">
            <v xml:space="preserve"> </v>
          </cell>
          <cell r="J603">
            <v>95.8</v>
          </cell>
          <cell r="K603" t="str">
            <v xml:space="preserve"> </v>
          </cell>
          <cell r="L603">
            <v>96</v>
          </cell>
          <cell r="M603" t="str">
            <v xml:space="preserve"> </v>
          </cell>
          <cell r="N603">
            <v>97.6</v>
          </cell>
          <cell r="O603" t="str">
            <v xml:space="preserve"> </v>
          </cell>
          <cell r="P603">
            <v>94.8</v>
          </cell>
          <cell r="Q603" t="str">
            <v xml:space="preserve"> </v>
          </cell>
          <cell r="R603">
            <v>97</v>
          </cell>
          <cell r="S603" t="str">
            <v xml:space="preserve"> </v>
          </cell>
          <cell r="T603">
            <v>97.4</v>
          </cell>
          <cell r="U603" t="str">
            <v xml:space="preserve"> </v>
          </cell>
          <cell r="V603">
            <v>110.4</v>
          </cell>
          <cell r="W603" t="str">
            <v xml:space="preserve"> </v>
          </cell>
          <cell r="X603">
            <v>92.4</v>
          </cell>
          <cell r="Y603" t="str">
            <v xml:space="preserve"> </v>
          </cell>
          <cell r="Z603">
            <v>91.3</v>
          </cell>
          <cell r="AA603" t="str">
            <v xml:space="preserve"> </v>
          </cell>
          <cell r="AB603">
            <v>96.8</v>
          </cell>
          <cell r="AC603" t="str">
            <v xml:space="preserve"> </v>
          </cell>
          <cell r="AD603">
            <v>94</v>
          </cell>
          <cell r="AE603" t="str">
            <v xml:space="preserve"> </v>
          </cell>
        </row>
        <row r="604">
          <cell r="A604" t="str">
            <v>Gummibaum</v>
          </cell>
          <cell r="B604">
            <v>0.18</v>
          </cell>
          <cell r="C604">
            <v>1989</v>
          </cell>
          <cell r="D604">
            <v>91.6</v>
          </cell>
          <cell r="E604" t="str">
            <v xml:space="preserve"> </v>
          </cell>
          <cell r="F604">
            <v>93</v>
          </cell>
          <cell r="G604" t="str">
            <v xml:space="preserve"> </v>
          </cell>
          <cell r="H604">
            <v>91.4</v>
          </cell>
          <cell r="I604" t="str">
            <v xml:space="preserve"> </v>
          </cell>
          <cell r="J604">
            <v>89.3</v>
          </cell>
          <cell r="K604" t="str">
            <v xml:space="preserve"> </v>
          </cell>
          <cell r="L604">
            <v>91.5</v>
          </cell>
          <cell r="M604" t="str">
            <v xml:space="preserve"> </v>
          </cell>
          <cell r="N604">
            <v>88.5</v>
          </cell>
          <cell r="O604" t="str">
            <v xml:space="preserve"> </v>
          </cell>
          <cell r="P604">
            <v>88.1</v>
          </cell>
          <cell r="Q604" t="str">
            <v xml:space="preserve"> </v>
          </cell>
          <cell r="R604">
            <v>87.9</v>
          </cell>
          <cell r="S604" t="str">
            <v xml:space="preserve"> </v>
          </cell>
          <cell r="T604">
            <v>88</v>
          </cell>
          <cell r="U604" t="str">
            <v xml:space="preserve"> </v>
          </cell>
          <cell r="V604">
            <v>89.6</v>
          </cell>
          <cell r="W604" t="str">
            <v xml:space="preserve"> </v>
          </cell>
          <cell r="X604">
            <v>90.5</v>
          </cell>
          <cell r="Y604" t="str">
            <v xml:space="preserve"> </v>
          </cell>
          <cell r="Z604">
            <v>92.7</v>
          </cell>
          <cell r="AA604" t="str">
            <v xml:space="preserve"> </v>
          </cell>
          <cell r="AB604">
            <v>90</v>
          </cell>
          <cell r="AC604" t="str">
            <v xml:space="preserve"> </v>
          </cell>
          <cell r="AD604">
            <v>90.9</v>
          </cell>
          <cell r="AE604" t="str">
            <v xml:space="preserve"> </v>
          </cell>
        </row>
        <row r="605">
          <cell r="A605" t="str">
            <v>Gummibaum</v>
          </cell>
          <cell r="B605">
            <v>0.18</v>
          </cell>
          <cell r="C605">
            <v>1990</v>
          </cell>
          <cell r="D605">
            <v>91.9</v>
          </cell>
          <cell r="E605" t="str">
            <v xml:space="preserve"> </v>
          </cell>
          <cell r="F605">
            <v>95.7</v>
          </cell>
          <cell r="G605" t="str">
            <v xml:space="preserve"> </v>
          </cell>
          <cell r="H605">
            <v>92.3</v>
          </cell>
          <cell r="I605" t="str">
            <v xml:space="preserve"> </v>
          </cell>
          <cell r="J605">
            <v>91.9</v>
          </cell>
          <cell r="K605" t="str">
            <v xml:space="preserve"> </v>
          </cell>
          <cell r="L605">
            <v>91.1</v>
          </cell>
          <cell r="M605" t="str">
            <v xml:space="preserve"> </v>
          </cell>
          <cell r="N605">
            <v>92.3</v>
          </cell>
          <cell r="O605" t="str">
            <v xml:space="preserve"> </v>
          </cell>
          <cell r="P605">
            <v>92.3</v>
          </cell>
          <cell r="Q605" t="str">
            <v xml:space="preserve"> </v>
          </cell>
          <cell r="R605">
            <v>93</v>
          </cell>
          <cell r="S605" t="str">
            <v xml:space="preserve"> </v>
          </cell>
          <cell r="T605">
            <v>92</v>
          </cell>
          <cell r="U605" t="str">
            <v xml:space="preserve"> </v>
          </cell>
          <cell r="V605">
            <v>93</v>
          </cell>
          <cell r="W605" t="str">
            <v xml:space="preserve"> </v>
          </cell>
          <cell r="X605">
            <v>93.3</v>
          </cell>
          <cell r="Y605" t="str">
            <v xml:space="preserve"> </v>
          </cell>
          <cell r="Z605">
            <v>96.1</v>
          </cell>
          <cell r="AA605" t="str">
            <v xml:space="preserve"> </v>
          </cell>
          <cell r="AB605">
            <v>92.8</v>
          </cell>
          <cell r="AC605" t="str">
            <v xml:space="preserve"> </v>
          </cell>
          <cell r="AD605">
            <v>94.8</v>
          </cell>
          <cell r="AE605" t="str">
            <v xml:space="preserve"> </v>
          </cell>
        </row>
        <row r="606">
          <cell r="A606" t="str">
            <v>Gummibaum</v>
          </cell>
          <cell r="B606">
            <v>0.18</v>
          </cell>
          <cell r="C606">
            <v>1991</v>
          </cell>
          <cell r="D606">
            <v>96.1</v>
          </cell>
          <cell r="E606" t="str">
            <v xml:space="preserve"> </v>
          </cell>
          <cell r="F606">
            <v>98.4</v>
          </cell>
          <cell r="G606" t="str">
            <v xml:space="preserve"> </v>
          </cell>
          <cell r="H606">
            <v>95.9</v>
          </cell>
          <cell r="I606" t="str">
            <v xml:space="preserve"> </v>
          </cell>
          <cell r="J606">
            <v>97.9</v>
          </cell>
          <cell r="K606" t="str">
            <v xml:space="preserve"> </v>
          </cell>
          <cell r="L606">
            <v>95.3</v>
          </cell>
          <cell r="M606" t="str">
            <v xml:space="preserve"> </v>
          </cell>
          <cell r="N606">
            <v>95.3</v>
          </cell>
          <cell r="O606" t="str">
            <v xml:space="preserve"> </v>
          </cell>
          <cell r="P606">
            <v>94.9</v>
          </cell>
          <cell r="Q606" t="str">
            <v xml:space="preserve"> </v>
          </cell>
          <cell r="R606">
            <v>95.3</v>
          </cell>
          <cell r="S606" t="str">
            <v xml:space="preserve"> </v>
          </cell>
          <cell r="T606">
            <v>98.2</v>
          </cell>
          <cell r="U606" t="str">
            <v xml:space="preserve"> </v>
          </cell>
          <cell r="V606">
            <v>96.4</v>
          </cell>
          <cell r="W606" t="str">
            <v xml:space="preserve"> </v>
          </cell>
          <cell r="X606">
            <v>96.2</v>
          </cell>
          <cell r="Y606" t="str">
            <v xml:space="preserve"> </v>
          </cell>
          <cell r="Z606">
            <v>102.4</v>
          </cell>
          <cell r="AA606" t="str">
            <v xml:space="preserve"> </v>
          </cell>
          <cell r="AB606">
            <v>95</v>
          </cell>
          <cell r="AC606" t="str">
            <v xml:space="preserve"> </v>
          </cell>
          <cell r="AD606">
            <v>99</v>
          </cell>
          <cell r="AE606" t="str">
            <v xml:space="preserve"> </v>
          </cell>
        </row>
        <row r="607">
          <cell r="A607" t="str">
            <v>Gummibaum</v>
          </cell>
          <cell r="B607">
            <v>0.18</v>
          </cell>
          <cell r="C607">
            <v>1992</v>
          </cell>
          <cell r="D607">
            <v>101</v>
          </cell>
          <cell r="E607" t="str">
            <v xml:space="preserve"> </v>
          </cell>
          <cell r="F607">
            <v>103.7</v>
          </cell>
          <cell r="G607" t="str">
            <v xml:space="preserve"> </v>
          </cell>
          <cell r="H607">
            <v>103.7</v>
          </cell>
          <cell r="I607" t="str">
            <v xml:space="preserve"> </v>
          </cell>
          <cell r="J607">
            <v>100</v>
          </cell>
          <cell r="K607" t="str">
            <v xml:space="preserve"> </v>
          </cell>
          <cell r="L607">
            <v>98.9</v>
          </cell>
          <cell r="M607" t="str">
            <v xml:space="preserve"> </v>
          </cell>
          <cell r="N607">
            <v>99.4</v>
          </cell>
          <cell r="O607" t="str">
            <v xml:space="preserve"> </v>
          </cell>
          <cell r="P607">
            <v>97.8</v>
          </cell>
          <cell r="Q607" t="str">
            <v xml:space="preserve"> </v>
          </cell>
          <cell r="R607">
            <v>96.7</v>
          </cell>
          <cell r="S607" t="str">
            <v xml:space="preserve"> </v>
          </cell>
          <cell r="T607">
            <v>96.7</v>
          </cell>
          <cell r="U607" t="str">
            <v xml:space="preserve"> </v>
          </cell>
          <cell r="V607">
            <v>95.8</v>
          </cell>
          <cell r="W607" t="str">
            <v xml:space="preserve"> </v>
          </cell>
          <cell r="X607">
            <v>97.3</v>
          </cell>
          <cell r="Y607" t="str">
            <v xml:space="preserve"> </v>
          </cell>
          <cell r="Z607">
            <v>100.8</v>
          </cell>
          <cell r="AA607" t="str">
            <v xml:space="preserve"> </v>
          </cell>
          <cell r="AB607">
            <v>99.2</v>
          </cell>
          <cell r="AC607" t="str">
            <v xml:space="preserve"> </v>
          </cell>
          <cell r="AD607">
            <v>100.3</v>
          </cell>
          <cell r="AE607" t="str">
            <v xml:space="preserve"> </v>
          </cell>
        </row>
        <row r="608">
          <cell r="A608" t="str">
            <v>Gummibaum</v>
          </cell>
          <cell r="B608">
            <v>0.18</v>
          </cell>
          <cell r="C608">
            <v>1993</v>
          </cell>
          <cell r="D608">
            <v>101</v>
          </cell>
          <cell r="F608">
            <v>105.9</v>
          </cell>
          <cell r="H608">
            <v>101.2</v>
          </cell>
          <cell r="J608">
            <v>104.5</v>
          </cell>
          <cell r="L608">
            <v>102.5</v>
          </cell>
          <cell r="N608">
            <v>103.7</v>
          </cell>
          <cell r="P608">
            <v>112.3</v>
          </cell>
          <cell r="R608">
            <v>113</v>
          </cell>
          <cell r="T608">
            <v>110.3</v>
          </cell>
          <cell r="V608">
            <v>111.7</v>
          </cell>
          <cell r="X608">
            <v>111.1</v>
          </cell>
          <cell r="Z608">
            <v>117</v>
          </cell>
          <cell r="AB608">
            <v>107.9</v>
          </cell>
          <cell r="AD608">
            <v>112.6</v>
          </cell>
        </row>
        <row r="609">
          <cell r="A609" t="str">
            <v>Gummibaum</v>
          </cell>
          <cell r="B609">
            <v>0.18</v>
          </cell>
          <cell r="C609">
            <v>1994</v>
          </cell>
          <cell r="D609">
            <v>114.6</v>
          </cell>
          <cell r="F609">
            <v>111.9</v>
          </cell>
          <cell r="H609">
            <v>114.7</v>
          </cell>
          <cell r="J609">
            <v>111.8</v>
          </cell>
          <cell r="L609">
            <v>112.4</v>
          </cell>
          <cell r="N609">
            <v>112</v>
          </cell>
          <cell r="P609">
            <v>106.6</v>
          </cell>
          <cell r="R609">
            <v>107</v>
          </cell>
          <cell r="T609">
            <v>105.8</v>
          </cell>
          <cell r="V609">
            <v>106.5</v>
          </cell>
          <cell r="X609">
            <v>103</v>
          </cell>
          <cell r="Z609">
            <v>107.9</v>
          </cell>
          <cell r="AB609">
            <v>109.4</v>
          </cell>
          <cell r="AD609">
            <v>108</v>
          </cell>
        </row>
        <row r="610">
          <cell r="A610" t="str">
            <v>Gummibaum</v>
          </cell>
          <cell r="B610">
            <v>0.18</v>
          </cell>
          <cell r="C610">
            <v>1995</v>
          </cell>
          <cell r="D610">
            <v>107.8</v>
          </cell>
          <cell r="F610">
            <v>111.8</v>
          </cell>
          <cell r="H610">
            <v>111.6</v>
          </cell>
          <cell r="J610">
            <v>111.1</v>
          </cell>
          <cell r="L610">
            <v>111.1</v>
          </cell>
          <cell r="N610">
            <v>106.1</v>
          </cell>
          <cell r="P610">
            <v>96.7</v>
          </cell>
          <cell r="R610">
            <v>96.7</v>
          </cell>
          <cell r="T610">
            <v>98.1</v>
          </cell>
          <cell r="V610">
            <v>100.4</v>
          </cell>
          <cell r="X610">
            <v>100.4</v>
          </cell>
          <cell r="Z610">
            <v>104.1</v>
          </cell>
          <cell r="AB610">
            <v>104.4</v>
          </cell>
          <cell r="AD610">
            <v>94.7</v>
          </cell>
        </row>
        <row r="611">
          <cell r="A611" t="str">
            <v>Gummibaum</v>
          </cell>
          <cell r="B611">
            <v>0.18</v>
          </cell>
          <cell r="C611">
            <v>1996</v>
          </cell>
          <cell r="D611">
            <v>87.7</v>
          </cell>
          <cell r="F611">
            <v>90.2</v>
          </cell>
          <cell r="H611">
            <v>87.5</v>
          </cell>
          <cell r="J611">
            <v>90.3</v>
          </cell>
          <cell r="L611">
            <v>91.8</v>
          </cell>
          <cell r="N611">
            <v>92.2</v>
          </cell>
          <cell r="P611">
            <v>89.1</v>
          </cell>
          <cell r="R611">
            <v>82.7</v>
          </cell>
          <cell r="T611">
            <v>82.7</v>
          </cell>
          <cell r="V611">
            <v>85.9</v>
          </cell>
          <cell r="X611">
            <v>85.9</v>
          </cell>
          <cell r="Z611">
            <v>85.9</v>
          </cell>
          <cell r="AB611">
            <v>87.7</v>
          </cell>
        </row>
        <row r="612">
          <cell r="A612" t="str">
            <v>Gummibaum</v>
          </cell>
          <cell r="B612">
            <v>0.18</v>
          </cell>
          <cell r="C612">
            <v>1997</v>
          </cell>
        </row>
        <row r="613">
          <cell r="A613" t="str">
            <v>Topfchrysanthemen</v>
          </cell>
          <cell r="B613">
            <v>1</v>
          </cell>
          <cell r="C613">
            <v>1985</v>
          </cell>
          <cell r="D613">
            <v>88</v>
          </cell>
          <cell r="E613" t="str">
            <v xml:space="preserve"> </v>
          </cell>
          <cell r="F613">
            <v>97.8</v>
          </cell>
          <cell r="G613" t="str">
            <v xml:space="preserve"> </v>
          </cell>
          <cell r="H613">
            <v>118.4</v>
          </cell>
          <cell r="I613" t="str">
            <v xml:space="preserve"> </v>
          </cell>
          <cell r="J613">
            <v>118.1</v>
          </cell>
          <cell r="K613" t="str">
            <v xml:space="preserve"> </v>
          </cell>
          <cell r="L613">
            <v>131.69999999999999</v>
          </cell>
          <cell r="M613" t="str">
            <v xml:space="preserve"> </v>
          </cell>
          <cell r="N613">
            <v>93.9</v>
          </cell>
          <cell r="O613" t="str">
            <v xml:space="preserve"> </v>
          </cell>
          <cell r="P613">
            <v>99.1</v>
          </cell>
          <cell r="Q613" t="str">
            <v xml:space="preserve"> </v>
          </cell>
          <cell r="R613">
            <v>91.2</v>
          </cell>
          <cell r="S613" t="str">
            <v xml:space="preserve"> </v>
          </cell>
          <cell r="T613">
            <v>91.2</v>
          </cell>
          <cell r="U613" t="str">
            <v xml:space="preserve"> </v>
          </cell>
          <cell r="V613">
            <v>90.9</v>
          </cell>
          <cell r="W613" t="str">
            <v xml:space="preserve"> </v>
          </cell>
          <cell r="X613">
            <v>87.6</v>
          </cell>
          <cell r="Y613" t="str">
            <v xml:space="preserve"> </v>
          </cell>
          <cell r="Z613">
            <v>87.6</v>
          </cell>
          <cell r="AA613" t="str">
            <v xml:space="preserve"> </v>
          </cell>
          <cell r="AB613">
            <v>100</v>
          </cell>
          <cell r="AC613" t="str">
            <v xml:space="preserve"> </v>
          </cell>
          <cell r="AD613">
            <v>98.7</v>
          </cell>
          <cell r="AE613" t="str">
            <v xml:space="preserve"> </v>
          </cell>
        </row>
        <row r="614">
          <cell r="A614" t="str">
            <v>Topfchrysanthemen</v>
          </cell>
          <cell r="B614">
            <v>1</v>
          </cell>
          <cell r="C614">
            <v>1986</v>
          </cell>
          <cell r="D614">
            <v>87.6</v>
          </cell>
          <cell r="E614" t="str">
            <v xml:space="preserve"> </v>
          </cell>
          <cell r="F614">
            <v>100.1</v>
          </cell>
          <cell r="G614" t="str">
            <v xml:space="preserve"> </v>
          </cell>
          <cell r="H614">
            <v>115.8</v>
          </cell>
          <cell r="I614" t="str">
            <v xml:space="preserve"> </v>
          </cell>
          <cell r="J614">
            <v>113.5</v>
          </cell>
          <cell r="K614" t="str">
            <v xml:space="preserve"> </v>
          </cell>
          <cell r="L614">
            <v>119.1</v>
          </cell>
          <cell r="M614" t="str">
            <v xml:space="preserve"> </v>
          </cell>
          <cell r="N614">
            <v>99.6</v>
          </cell>
          <cell r="O614" t="str">
            <v xml:space="preserve"> </v>
          </cell>
          <cell r="P614">
            <v>92.3</v>
          </cell>
          <cell r="Q614" t="str">
            <v xml:space="preserve"> </v>
          </cell>
          <cell r="R614">
            <v>87.4</v>
          </cell>
          <cell r="S614" t="str">
            <v xml:space="preserve"> </v>
          </cell>
          <cell r="T614">
            <v>86.3</v>
          </cell>
          <cell r="U614" t="str">
            <v xml:space="preserve"> </v>
          </cell>
          <cell r="V614">
            <v>88.8</v>
          </cell>
          <cell r="W614" t="str">
            <v xml:space="preserve"> </v>
          </cell>
          <cell r="X614">
            <v>89</v>
          </cell>
          <cell r="Y614" t="str">
            <v xml:space="preserve"> </v>
          </cell>
          <cell r="Z614">
            <v>125.3</v>
          </cell>
          <cell r="AA614" t="str">
            <v xml:space="preserve"> </v>
          </cell>
          <cell r="AB614">
            <v>100.3</v>
          </cell>
          <cell r="AC614" t="str">
            <v xml:space="preserve"> </v>
          </cell>
          <cell r="AD614">
            <v>107.6</v>
          </cell>
          <cell r="AE614" t="str">
            <v xml:space="preserve"> </v>
          </cell>
        </row>
        <row r="615">
          <cell r="A615" t="str">
            <v>Topfchrysanthemen</v>
          </cell>
          <cell r="B615">
            <v>1</v>
          </cell>
          <cell r="C615">
            <v>1987</v>
          </cell>
          <cell r="D615">
            <v>125.3</v>
          </cell>
          <cell r="E615" t="str">
            <v xml:space="preserve"> </v>
          </cell>
          <cell r="F615">
            <v>137.9</v>
          </cell>
          <cell r="G615" t="str">
            <v xml:space="preserve"> </v>
          </cell>
          <cell r="H615">
            <v>121.6</v>
          </cell>
          <cell r="I615" t="str">
            <v xml:space="preserve"> </v>
          </cell>
          <cell r="J615">
            <v>130.30000000000001</v>
          </cell>
          <cell r="K615" t="str">
            <v xml:space="preserve"> </v>
          </cell>
          <cell r="L615">
            <v>119.5</v>
          </cell>
          <cell r="M615" t="str">
            <v xml:space="preserve"> </v>
          </cell>
          <cell r="N615">
            <v>115.3</v>
          </cell>
          <cell r="O615" t="str">
            <v xml:space="preserve"> </v>
          </cell>
          <cell r="P615">
            <v>116.5</v>
          </cell>
          <cell r="Q615" t="str">
            <v xml:space="preserve"> </v>
          </cell>
          <cell r="R615">
            <v>111.6</v>
          </cell>
          <cell r="S615" t="str">
            <v xml:space="preserve"> </v>
          </cell>
          <cell r="T615">
            <v>92.1</v>
          </cell>
          <cell r="U615" t="str">
            <v xml:space="preserve"> </v>
          </cell>
          <cell r="V615">
            <v>91.4</v>
          </cell>
          <cell r="W615" t="str">
            <v xml:space="preserve"> </v>
          </cell>
          <cell r="X615">
            <v>81.900000000000006</v>
          </cell>
          <cell r="Y615" t="str">
            <v xml:space="preserve"> </v>
          </cell>
          <cell r="Z615">
            <v>81.900000000000006</v>
          </cell>
          <cell r="AA615" t="str">
            <v xml:space="preserve"> </v>
          </cell>
          <cell r="AB615">
            <v>109</v>
          </cell>
          <cell r="AC615" t="str">
            <v xml:space="preserve"> </v>
          </cell>
          <cell r="AD615">
            <v>99.1</v>
          </cell>
          <cell r="AE615" t="str">
            <v xml:space="preserve"> </v>
          </cell>
        </row>
        <row r="616">
          <cell r="A616" t="str">
            <v>Topfchrysanthemen</v>
          </cell>
          <cell r="B616">
            <v>1</v>
          </cell>
          <cell r="C616">
            <v>1988</v>
          </cell>
          <cell r="D616">
            <v>81.900000000000006</v>
          </cell>
          <cell r="E616" t="str">
            <v xml:space="preserve"> </v>
          </cell>
          <cell r="F616">
            <v>89.3</v>
          </cell>
          <cell r="G616" t="str">
            <v xml:space="preserve"> </v>
          </cell>
          <cell r="H616">
            <v>108.5</v>
          </cell>
          <cell r="I616" t="str">
            <v xml:space="preserve"> </v>
          </cell>
          <cell r="J616">
            <v>108.2</v>
          </cell>
          <cell r="K616" t="str">
            <v xml:space="preserve"> </v>
          </cell>
          <cell r="L616">
            <v>115.2</v>
          </cell>
          <cell r="M616" t="str">
            <v xml:space="preserve"> </v>
          </cell>
          <cell r="N616">
            <v>94.7</v>
          </cell>
          <cell r="O616" t="str">
            <v xml:space="preserve"> </v>
          </cell>
          <cell r="P616">
            <v>92.4</v>
          </cell>
          <cell r="Q616" t="str">
            <v xml:space="preserve"> </v>
          </cell>
          <cell r="R616">
            <v>87.2</v>
          </cell>
          <cell r="S616" t="str">
            <v xml:space="preserve"> </v>
          </cell>
          <cell r="T616">
            <v>86.2</v>
          </cell>
          <cell r="U616" t="str">
            <v xml:space="preserve"> </v>
          </cell>
          <cell r="V616">
            <v>87.8</v>
          </cell>
          <cell r="W616" t="str">
            <v xml:space="preserve"> </v>
          </cell>
          <cell r="X616">
            <v>86.1</v>
          </cell>
          <cell r="Y616" t="str">
            <v xml:space="preserve"> </v>
          </cell>
          <cell r="Z616">
            <v>97.6</v>
          </cell>
          <cell r="AA616" t="str">
            <v xml:space="preserve"> </v>
          </cell>
          <cell r="AB616">
            <v>95</v>
          </cell>
          <cell r="AC616" t="str">
            <v xml:space="preserve"> </v>
          </cell>
          <cell r="AD616">
            <v>95.4</v>
          </cell>
          <cell r="AE616" t="str">
            <v xml:space="preserve"> </v>
          </cell>
        </row>
        <row r="617">
          <cell r="A617" t="str">
            <v>Topfchrysanthemen</v>
          </cell>
          <cell r="B617">
            <v>1</v>
          </cell>
          <cell r="C617">
            <v>1989</v>
          </cell>
          <cell r="D617">
            <v>88.9</v>
          </cell>
          <cell r="E617" t="str">
            <v xml:space="preserve"> </v>
          </cell>
          <cell r="F617">
            <v>94.8</v>
          </cell>
          <cell r="G617" t="str">
            <v xml:space="preserve"> </v>
          </cell>
          <cell r="H617">
            <v>97.8</v>
          </cell>
          <cell r="I617" t="str">
            <v xml:space="preserve"> </v>
          </cell>
          <cell r="J617">
            <v>119.2</v>
          </cell>
          <cell r="K617" t="str">
            <v xml:space="preserve"> </v>
          </cell>
          <cell r="L617">
            <v>108.4</v>
          </cell>
          <cell r="M617" t="str">
            <v xml:space="preserve"> </v>
          </cell>
          <cell r="N617">
            <v>93.2</v>
          </cell>
          <cell r="O617" t="str">
            <v xml:space="preserve"> </v>
          </cell>
          <cell r="P617">
            <v>84.2</v>
          </cell>
          <cell r="Q617" t="str">
            <v xml:space="preserve"> </v>
          </cell>
          <cell r="R617">
            <v>76.5</v>
          </cell>
          <cell r="S617" t="str">
            <v xml:space="preserve"> </v>
          </cell>
          <cell r="T617">
            <v>82.9</v>
          </cell>
          <cell r="U617" t="str">
            <v xml:space="preserve"> </v>
          </cell>
          <cell r="V617">
            <v>85</v>
          </cell>
          <cell r="W617" t="str">
            <v xml:space="preserve"> </v>
          </cell>
          <cell r="X617">
            <v>85.9</v>
          </cell>
          <cell r="Y617" t="str">
            <v xml:space="preserve"> </v>
          </cell>
          <cell r="Z617">
            <v>82.8</v>
          </cell>
          <cell r="AA617" t="str">
            <v xml:space="preserve"> </v>
          </cell>
          <cell r="AB617">
            <v>91.7</v>
          </cell>
          <cell r="AC617" t="str">
            <v xml:space="preserve"> </v>
          </cell>
          <cell r="AD617">
            <v>85.3</v>
          </cell>
          <cell r="AE617" t="str">
            <v xml:space="preserve"> </v>
          </cell>
        </row>
        <row r="618">
          <cell r="A618" t="str">
            <v>Topfchrysanthemen</v>
          </cell>
          <cell r="B618">
            <v>1</v>
          </cell>
          <cell r="C618">
            <v>1990</v>
          </cell>
          <cell r="D618">
            <v>90</v>
          </cell>
          <cell r="E618" t="str">
            <v xml:space="preserve"> </v>
          </cell>
          <cell r="F618">
            <v>93.9</v>
          </cell>
          <cell r="G618" t="str">
            <v xml:space="preserve"> </v>
          </cell>
          <cell r="H618">
            <v>94.5</v>
          </cell>
          <cell r="I618" t="str">
            <v xml:space="preserve"> </v>
          </cell>
          <cell r="J618">
            <v>91.9</v>
          </cell>
          <cell r="K618" t="str">
            <v xml:space="preserve"> </v>
          </cell>
          <cell r="L618">
            <v>84.5</v>
          </cell>
          <cell r="M618" t="str">
            <v xml:space="preserve"> </v>
          </cell>
          <cell r="N618">
            <v>82.6</v>
          </cell>
          <cell r="O618" t="str">
            <v xml:space="preserve"> </v>
          </cell>
          <cell r="P618">
            <v>83.7</v>
          </cell>
          <cell r="Q618" t="str">
            <v xml:space="preserve"> </v>
          </cell>
          <cell r="R618">
            <v>80.400000000000006</v>
          </cell>
          <cell r="S618" t="str">
            <v xml:space="preserve"> </v>
          </cell>
          <cell r="T618">
            <v>84.8</v>
          </cell>
          <cell r="U618" t="str">
            <v xml:space="preserve"> </v>
          </cell>
          <cell r="V618">
            <v>84.8</v>
          </cell>
          <cell r="W618" t="str">
            <v xml:space="preserve"> </v>
          </cell>
          <cell r="X618">
            <v>84</v>
          </cell>
          <cell r="Y618" t="str">
            <v xml:space="preserve"> </v>
          </cell>
          <cell r="Z618">
            <v>90.9</v>
          </cell>
          <cell r="AA618" t="str">
            <v xml:space="preserve"> </v>
          </cell>
          <cell r="AB618">
            <v>86.4</v>
          </cell>
          <cell r="AC618" t="str">
            <v xml:space="preserve"> </v>
          </cell>
          <cell r="AD618">
            <v>92.2</v>
          </cell>
          <cell r="AE618" t="str">
            <v xml:space="preserve"> </v>
          </cell>
        </row>
        <row r="619">
          <cell r="A619" t="str">
            <v>Topfchrysanthemen</v>
          </cell>
          <cell r="B619">
            <v>1</v>
          </cell>
          <cell r="C619">
            <v>1991</v>
          </cell>
          <cell r="D619">
            <v>99.5</v>
          </cell>
          <cell r="E619" t="str">
            <v xml:space="preserve"> </v>
          </cell>
          <cell r="F619">
            <v>97.4</v>
          </cell>
          <cell r="G619" t="str">
            <v xml:space="preserve"> </v>
          </cell>
          <cell r="H619">
            <v>100.7</v>
          </cell>
          <cell r="I619" t="str">
            <v xml:space="preserve"> </v>
          </cell>
          <cell r="J619">
            <v>109.3</v>
          </cell>
          <cell r="K619" t="str">
            <v xml:space="preserve"> </v>
          </cell>
          <cell r="L619">
            <v>100.7</v>
          </cell>
          <cell r="M619" t="str">
            <v xml:space="preserve"> </v>
          </cell>
          <cell r="N619">
            <v>97.5</v>
          </cell>
          <cell r="O619" t="str">
            <v xml:space="preserve"> </v>
          </cell>
          <cell r="P619">
            <v>86.3</v>
          </cell>
          <cell r="Q619" t="str">
            <v xml:space="preserve"> </v>
          </cell>
          <cell r="R619">
            <v>83.3</v>
          </cell>
          <cell r="S619" t="str">
            <v xml:space="preserve"> </v>
          </cell>
          <cell r="T619">
            <v>83</v>
          </cell>
          <cell r="U619" t="str">
            <v xml:space="preserve"> </v>
          </cell>
          <cell r="V619">
            <v>74.8</v>
          </cell>
          <cell r="W619" t="str">
            <v xml:space="preserve"> </v>
          </cell>
          <cell r="X619">
            <v>77.7</v>
          </cell>
          <cell r="Y619" t="str">
            <v xml:space="preserve"> </v>
          </cell>
          <cell r="Z619">
            <v>76.400000000000006</v>
          </cell>
          <cell r="AA619" t="str">
            <v xml:space="preserve"> </v>
          </cell>
          <cell r="AB619">
            <v>88.6</v>
          </cell>
          <cell r="AC619" t="str">
            <v xml:space="preserve"> </v>
          </cell>
          <cell r="AD619">
            <v>83.7</v>
          </cell>
          <cell r="AE619" t="str">
            <v xml:space="preserve"> </v>
          </cell>
        </row>
        <row r="620">
          <cell r="A620" t="str">
            <v>Topfchrysanthemen</v>
          </cell>
          <cell r="B620">
            <v>1</v>
          </cell>
          <cell r="C620">
            <v>1992</v>
          </cell>
          <cell r="D620">
            <v>76.400000000000006</v>
          </cell>
          <cell r="E620" t="str">
            <v xml:space="preserve"> </v>
          </cell>
          <cell r="F620">
            <v>96.5</v>
          </cell>
          <cell r="G620" t="str">
            <v xml:space="preserve"> </v>
          </cell>
          <cell r="H620">
            <v>100.1</v>
          </cell>
          <cell r="I620" t="str">
            <v xml:space="preserve"> </v>
          </cell>
          <cell r="J620">
            <v>91.5</v>
          </cell>
          <cell r="K620" t="str">
            <v xml:space="preserve"> </v>
          </cell>
          <cell r="L620">
            <v>85.1</v>
          </cell>
          <cell r="M620" t="str">
            <v xml:space="preserve"> </v>
          </cell>
          <cell r="N620">
            <v>81</v>
          </cell>
          <cell r="O620" t="str">
            <v xml:space="preserve"> </v>
          </cell>
          <cell r="P620">
            <v>82.5</v>
          </cell>
          <cell r="Q620" t="str">
            <v xml:space="preserve"> </v>
          </cell>
          <cell r="R620">
            <v>85</v>
          </cell>
          <cell r="S620" t="str">
            <v xml:space="preserve"> </v>
          </cell>
          <cell r="T620">
            <v>84</v>
          </cell>
          <cell r="U620" t="str">
            <v xml:space="preserve"> </v>
          </cell>
          <cell r="V620">
            <v>86.8</v>
          </cell>
          <cell r="W620" t="str">
            <v xml:space="preserve"> </v>
          </cell>
          <cell r="X620">
            <v>92.3</v>
          </cell>
          <cell r="Y620" t="str">
            <v xml:space="preserve"> </v>
          </cell>
          <cell r="Z620">
            <v>83.7</v>
          </cell>
          <cell r="AA620" t="str">
            <v xml:space="preserve"> </v>
          </cell>
          <cell r="AB620">
            <v>86.5</v>
          </cell>
          <cell r="AC620" t="str">
            <v xml:space="preserve"> </v>
          </cell>
          <cell r="AD620">
            <v>86.3</v>
          </cell>
          <cell r="AE620" t="str">
            <v xml:space="preserve"> </v>
          </cell>
        </row>
        <row r="621">
          <cell r="A621" t="str">
            <v>Topfchrysanthemen</v>
          </cell>
          <cell r="B621">
            <v>1</v>
          </cell>
          <cell r="C621">
            <v>1993</v>
          </cell>
          <cell r="D621">
            <v>83.7</v>
          </cell>
          <cell r="F621">
            <v>86.3</v>
          </cell>
          <cell r="H621">
            <v>88.6</v>
          </cell>
          <cell r="J621">
            <v>92.8</v>
          </cell>
          <cell r="L621">
            <v>86.8</v>
          </cell>
          <cell r="N621">
            <v>83.8</v>
          </cell>
          <cell r="P621">
            <v>81</v>
          </cell>
          <cell r="R621">
            <v>78.5</v>
          </cell>
          <cell r="T621">
            <v>77.3</v>
          </cell>
          <cell r="V621">
            <v>79</v>
          </cell>
          <cell r="X621">
            <v>75.099999999999994</v>
          </cell>
          <cell r="Z621">
            <v>75</v>
          </cell>
          <cell r="AB621">
            <v>82</v>
          </cell>
          <cell r="AD621">
            <v>81.8</v>
          </cell>
        </row>
        <row r="622">
          <cell r="A622" t="str">
            <v>Topfchrysanthemen</v>
          </cell>
          <cell r="B622">
            <v>1</v>
          </cell>
          <cell r="C622">
            <v>1994</v>
          </cell>
          <cell r="D622">
            <v>77.099999999999994</v>
          </cell>
          <cell r="F622">
            <v>87.3</v>
          </cell>
          <cell r="H622">
            <v>88.1</v>
          </cell>
          <cell r="J622">
            <v>89.6</v>
          </cell>
          <cell r="L622">
            <v>89.6</v>
          </cell>
          <cell r="N622">
            <v>85</v>
          </cell>
          <cell r="P622">
            <v>77.5</v>
          </cell>
          <cell r="R622">
            <v>77.599999999999994</v>
          </cell>
          <cell r="T622">
            <v>78.3</v>
          </cell>
          <cell r="V622">
            <v>79</v>
          </cell>
          <cell r="X622">
            <v>79.5</v>
          </cell>
          <cell r="Z622">
            <v>79.400000000000006</v>
          </cell>
          <cell r="AB622">
            <v>82.2</v>
          </cell>
          <cell r="AD622">
            <v>82.9</v>
          </cell>
        </row>
        <row r="623">
          <cell r="A623" t="str">
            <v>Topfchrysanthemen</v>
          </cell>
          <cell r="B623">
            <v>1</v>
          </cell>
          <cell r="C623">
            <v>1995</v>
          </cell>
          <cell r="D623">
            <v>93.6</v>
          </cell>
          <cell r="F623">
            <v>96.4</v>
          </cell>
          <cell r="H623">
            <v>95.6</v>
          </cell>
          <cell r="J623">
            <v>93.4</v>
          </cell>
          <cell r="L623">
            <v>82.5</v>
          </cell>
          <cell r="N623">
            <v>78.900000000000006</v>
          </cell>
          <cell r="P623">
            <v>78.099999999999994</v>
          </cell>
          <cell r="R623">
            <v>75.8</v>
          </cell>
          <cell r="T623">
            <v>77.400000000000006</v>
          </cell>
          <cell r="V623">
            <v>73.900000000000006</v>
          </cell>
          <cell r="X623">
            <v>73.900000000000006</v>
          </cell>
          <cell r="Z623">
            <v>75.599999999999994</v>
          </cell>
          <cell r="AB623">
            <v>81.5</v>
          </cell>
          <cell r="AD623">
            <v>80.8</v>
          </cell>
        </row>
        <row r="624">
          <cell r="A624" t="str">
            <v>Topfchrysanthemen</v>
          </cell>
          <cell r="B624">
            <v>1</v>
          </cell>
          <cell r="C624">
            <v>1996</v>
          </cell>
          <cell r="D624">
            <v>89.8</v>
          </cell>
          <cell r="F624">
            <v>89.8</v>
          </cell>
          <cell r="H624">
            <v>88.7</v>
          </cell>
          <cell r="J624">
            <v>86.2</v>
          </cell>
          <cell r="L624">
            <v>86.2</v>
          </cell>
          <cell r="N624">
            <v>84.2</v>
          </cell>
          <cell r="P624">
            <v>81.2</v>
          </cell>
          <cell r="R624">
            <v>77.2</v>
          </cell>
          <cell r="T624">
            <v>76.8</v>
          </cell>
          <cell r="V624">
            <v>77.2</v>
          </cell>
          <cell r="X624">
            <v>77.2</v>
          </cell>
          <cell r="Z624">
            <v>77.2</v>
          </cell>
          <cell r="AB624">
            <v>81.900000000000006</v>
          </cell>
        </row>
        <row r="625">
          <cell r="A625" t="str">
            <v>Topfchrysanthemen</v>
          </cell>
          <cell r="B625">
            <v>1</v>
          </cell>
          <cell r="C625">
            <v>1997</v>
          </cell>
        </row>
        <row r="626">
          <cell r="A626" t="str">
            <v xml:space="preserve"> Begonien</v>
          </cell>
          <cell r="B626">
            <v>1.54</v>
          </cell>
          <cell r="C626">
            <v>1985</v>
          </cell>
          <cell r="D626">
            <v>96.9</v>
          </cell>
          <cell r="E626" t="str">
            <v xml:space="preserve"> </v>
          </cell>
          <cell r="F626">
            <v>100.9</v>
          </cell>
          <cell r="G626" t="str">
            <v xml:space="preserve"> </v>
          </cell>
          <cell r="H626">
            <v>101</v>
          </cell>
          <cell r="I626" t="str">
            <v xml:space="preserve"> </v>
          </cell>
          <cell r="J626">
            <v>100.7</v>
          </cell>
          <cell r="K626" t="str">
            <v xml:space="preserve"> </v>
          </cell>
          <cell r="L626">
            <v>102.3</v>
          </cell>
          <cell r="M626" t="str">
            <v xml:space="preserve"> </v>
          </cell>
          <cell r="N626">
            <v>99.9</v>
          </cell>
          <cell r="O626" t="str">
            <v xml:space="preserve"> </v>
          </cell>
          <cell r="P626">
            <v>98.5</v>
          </cell>
          <cell r="Q626" t="str">
            <v xml:space="preserve"> </v>
          </cell>
          <cell r="R626">
            <v>98.3</v>
          </cell>
          <cell r="S626" t="str">
            <v xml:space="preserve"> </v>
          </cell>
          <cell r="T626">
            <v>99.5</v>
          </cell>
          <cell r="U626" t="str">
            <v xml:space="preserve"> </v>
          </cell>
          <cell r="V626">
            <v>98</v>
          </cell>
          <cell r="W626" t="str">
            <v xml:space="preserve"> </v>
          </cell>
          <cell r="X626">
            <v>102.3</v>
          </cell>
          <cell r="Y626" t="str">
            <v xml:space="preserve"> </v>
          </cell>
          <cell r="Z626">
            <v>100.5</v>
          </cell>
          <cell r="AA626" t="str">
            <v xml:space="preserve"> </v>
          </cell>
          <cell r="AB626">
            <v>100</v>
          </cell>
          <cell r="AC626" t="str">
            <v xml:space="preserve"> </v>
          </cell>
          <cell r="AD626">
            <v>100.8</v>
          </cell>
          <cell r="AE626" t="str">
            <v xml:space="preserve"> </v>
          </cell>
        </row>
        <row r="627">
          <cell r="A627" t="str">
            <v xml:space="preserve"> Begonien</v>
          </cell>
          <cell r="B627">
            <v>1.54</v>
          </cell>
          <cell r="C627">
            <v>1986</v>
          </cell>
          <cell r="D627">
            <v>100.9</v>
          </cell>
          <cell r="E627" t="str">
            <v xml:space="preserve"> </v>
          </cell>
          <cell r="F627">
            <v>102.8</v>
          </cell>
          <cell r="G627" t="str">
            <v xml:space="preserve"> </v>
          </cell>
          <cell r="H627">
            <v>103.1</v>
          </cell>
          <cell r="I627" t="str">
            <v xml:space="preserve"> </v>
          </cell>
          <cell r="J627">
            <v>102.2</v>
          </cell>
          <cell r="K627" t="str">
            <v xml:space="preserve"> </v>
          </cell>
          <cell r="L627">
            <v>103.4</v>
          </cell>
          <cell r="M627" t="str">
            <v xml:space="preserve"> </v>
          </cell>
          <cell r="N627">
            <v>99.2</v>
          </cell>
          <cell r="O627" t="str">
            <v xml:space="preserve"> </v>
          </cell>
          <cell r="P627">
            <v>95.7</v>
          </cell>
          <cell r="Q627" t="str">
            <v xml:space="preserve"> </v>
          </cell>
          <cell r="R627">
            <v>95.3</v>
          </cell>
          <cell r="S627" t="str">
            <v xml:space="preserve"> </v>
          </cell>
          <cell r="T627">
            <v>94.5</v>
          </cell>
          <cell r="U627" t="str">
            <v xml:space="preserve"> </v>
          </cell>
          <cell r="V627">
            <v>91.8</v>
          </cell>
          <cell r="W627" t="str">
            <v xml:space="preserve"> </v>
          </cell>
          <cell r="X627">
            <v>95.1</v>
          </cell>
          <cell r="Y627" t="str">
            <v xml:space="preserve"> </v>
          </cell>
          <cell r="Z627">
            <v>96.2</v>
          </cell>
          <cell r="AA627" t="str">
            <v xml:space="preserve"> </v>
          </cell>
          <cell r="AB627">
            <v>98.9</v>
          </cell>
          <cell r="AC627" t="str">
            <v xml:space="preserve"> </v>
          </cell>
          <cell r="AD627">
            <v>98</v>
          </cell>
          <cell r="AE627" t="str">
            <v xml:space="preserve"> </v>
          </cell>
        </row>
        <row r="628">
          <cell r="A628" t="str">
            <v xml:space="preserve"> Begonien</v>
          </cell>
          <cell r="B628">
            <v>1.54</v>
          </cell>
          <cell r="C628">
            <v>1987</v>
          </cell>
          <cell r="D628">
            <v>98.1</v>
          </cell>
          <cell r="E628" t="str">
            <v xml:space="preserve"> </v>
          </cell>
          <cell r="F628">
            <v>100.9</v>
          </cell>
          <cell r="G628" t="str">
            <v xml:space="preserve"> </v>
          </cell>
          <cell r="H628">
            <v>100.4</v>
          </cell>
          <cell r="I628" t="str">
            <v xml:space="preserve"> </v>
          </cell>
          <cell r="J628">
            <v>102.8</v>
          </cell>
          <cell r="K628" t="str">
            <v xml:space="preserve"> </v>
          </cell>
          <cell r="L628">
            <v>99.7</v>
          </cell>
          <cell r="M628" t="str">
            <v xml:space="preserve"> </v>
          </cell>
          <cell r="N628">
            <v>99.1</v>
          </cell>
          <cell r="O628" t="str">
            <v xml:space="preserve"> </v>
          </cell>
          <cell r="P628">
            <v>95.6</v>
          </cell>
          <cell r="Q628" t="str">
            <v xml:space="preserve"> </v>
          </cell>
          <cell r="R628">
            <v>90.4</v>
          </cell>
          <cell r="S628" t="str">
            <v xml:space="preserve"> </v>
          </cell>
          <cell r="T628">
            <v>91.4</v>
          </cell>
          <cell r="U628" t="str">
            <v xml:space="preserve"> </v>
          </cell>
          <cell r="V628">
            <v>94.3</v>
          </cell>
          <cell r="W628" t="str">
            <v xml:space="preserve"> </v>
          </cell>
          <cell r="X628">
            <v>96.8</v>
          </cell>
          <cell r="Y628" t="str">
            <v xml:space="preserve"> </v>
          </cell>
          <cell r="Z628">
            <v>99.1</v>
          </cell>
          <cell r="AA628" t="str">
            <v xml:space="preserve"> </v>
          </cell>
          <cell r="AB628">
            <v>97.6</v>
          </cell>
          <cell r="AC628" t="str">
            <v xml:space="preserve"> </v>
          </cell>
          <cell r="AD628">
            <v>101.2</v>
          </cell>
          <cell r="AE628" t="str">
            <v xml:space="preserve"> </v>
          </cell>
        </row>
        <row r="629">
          <cell r="A629" t="str">
            <v xml:space="preserve"> Begonien</v>
          </cell>
          <cell r="B629">
            <v>1.54</v>
          </cell>
          <cell r="C629">
            <v>1988</v>
          </cell>
          <cell r="D629">
            <v>109.2</v>
          </cell>
          <cell r="E629" t="str">
            <v xml:space="preserve"> </v>
          </cell>
          <cell r="F629">
            <v>107.3</v>
          </cell>
          <cell r="G629" t="str">
            <v xml:space="preserve"> </v>
          </cell>
          <cell r="H629">
            <v>108.8</v>
          </cell>
          <cell r="I629" t="str">
            <v xml:space="preserve"> </v>
          </cell>
          <cell r="J629">
            <v>107.6</v>
          </cell>
          <cell r="K629" t="str">
            <v xml:space="preserve"> </v>
          </cell>
          <cell r="L629">
            <v>106.4</v>
          </cell>
          <cell r="M629" t="str">
            <v xml:space="preserve"> </v>
          </cell>
          <cell r="N629">
            <v>102.7</v>
          </cell>
          <cell r="O629" t="str">
            <v xml:space="preserve"> </v>
          </cell>
          <cell r="P629">
            <v>96.6</v>
          </cell>
          <cell r="Q629" t="str">
            <v xml:space="preserve"> </v>
          </cell>
          <cell r="R629">
            <v>93.8</v>
          </cell>
          <cell r="S629" t="str">
            <v xml:space="preserve"> </v>
          </cell>
          <cell r="T629">
            <v>91.9</v>
          </cell>
          <cell r="U629" t="str">
            <v xml:space="preserve"> </v>
          </cell>
          <cell r="V629">
            <v>93.5</v>
          </cell>
          <cell r="W629" t="str">
            <v xml:space="preserve"> </v>
          </cell>
          <cell r="X629">
            <v>96.4</v>
          </cell>
          <cell r="Y629" t="str">
            <v xml:space="preserve"> </v>
          </cell>
          <cell r="Z629">
            <v>103</v>
          </cell>
          <cell r="AA629" t="str">
            <v xml:space="preserve"> </v>
          </cell>
          <cell r="AB629">
            <v>101.8</v>
          </cell>
          <cell r="AC629" t="str">
            <v xml:space="preserve"> </v>
          </cell>
          <cell r="AD629">
            <v>101.7</v>
          </cell>
          <cell r="AE629" t="str">
            <v xml:space="preserve"> </v>
          </cell>
        </row>
        <row r="630">
          <cell r="A630" t="str">
            <v xml:space="preserve"> Begonien</v>
          </cell>
          <cell r="B630">
            <v>1.54</v>
          </cell>
          <cell r="C630">
            <v>1989</v>
          </cell>
          <cell r="D630">
            <v>111.1</v>
          </cell>
          <cell r="E630" t="str">
            <v xml:space="preserve"> </v>
          </cell>
          <cell r="F630">
            <v>110.8</v>
          </cell>
          <cell r="G630" t="str">
            <v xml:space="preserve"> </v>
          </cell>
          <cell r="H630">
            <v>108.1</v>
          </cell>
          <cell r="I630" t="str">
            <v xml:space="preserve"> </v>
          </cell>
          <cell r="J630">
            <v>108.5</v>
          </cell>
          <cell r="K630" t="str">
            <v xml:space="preserve"> </v>
          </cell>
          <cell r="L630">
            <v>105.6</v>
          </cell>
          <cell r="M630" t="str">
            <v xml:space="preserve"> </v>
          </cell>
          <cell r="N630">
            <v>99.5</v>
          </cell>
          <cell r="O630" t="str">
            <v xml:space="preserve"> </v>
          </cell>
          <cell r="P630">
            <v>97</v>
          </cell>
          <cell r="Q630" t="str">
            <v xml:space="preserve"> </v>
          </cell>
          <cell r="R630">
            <v>96.1</v>
          </cell>
          <cell r="S630" t="str">
            <v xml:space="preserve"> </v>
          </cell>
          <cell r="T630">
            <v>101.2</v>
          </cell>
          <cell r="U630" t="str">
            <v xml:space="preserve"> </v>
          </cell>
          <cell r="V630">
            <v>99.7</v>
          </cell>
          <cell r="W630" t="str">
            <v xml:space="preserve"> </v>
          </cell>
          <cell r="X630">
            <v>95.5</v>
          </cell>
          <cell r="Y630" t="str">
            <v xml:space="preserve"> </v>
          </cell>
          <cell r="Z630">
            <v>106.6</v>
          </cell>
          <cell r="AA630" t="str">
            <v xml:space="preserve"> </v>
          </cell>
          <cell r="AB630">
            <v>103.2</v>
          </cell>
          <cell r="AC630" t="str">
            <v xml:space="preserve"> </v>
          </cell>
          <cell r="AD630">
            <v>103.3</v>
          </cell>
          <cell r="AE630" t="str">
            <v xml:space="preserve"> </v>
          </cell>
        </row>
        <row r="631">
          <cell r="A631" t="str">
            <v xml:space="preserve"> Begonien</v>
          </cell>
          <cell r="B631">
            <v>1.54</v>
          </cell>
          <cell r="C631">
            <v>1990</v>
          </cell>
          <cell r="D631">
            <v>113</v>
          </cell>
          <cell r="E631" t="str">
            <v xml:space="preserve"> </v>
          </cell>
          <cell r="F631">
            <v>110.9</v>
          </cell>
          <cell r="G631" t="str">
            <v xml:space="preserve"> </v>
          </cell>
          <cell r="H631">
            <v>107.7</v>
          </cell>
          <cell r="I631" t="str">
            <v xml:space="preserve"> </v>
          </cell>
          <cell r="J631">
            <v>107.4</v>
          </cell>
          <cell r="K631" t="str">
            <v xml:space="preserve"> </v>
          </cell>
          <cell r="L631">
            <v>104.9</v>
          </cell>
          <cell r="M631" t="str">
            <v xml:space="preserve"> </v>
          </cell>
          <cell r="N631">
            <v>101.2</v>
          </cell>
          <cell r="O631" t="str">
            <v xml:space="preserve"> </v>
          </cell>
          <cell r="P631">
            <v>100.2</v>
          </cell>
          <cell r="Q631" t="str">
            <v xml:space="preserve"> </v>
          </cell>
          <cell r="R631">
            <v>97.5</v>
          </cell>
          <cell r="S631" t="str">
            <v xml:space="preserve"> </v>
          </cell>
          <cell r="T631">
            <v>94.5</v>
          </cell>
          <cell r="U631" t="str">
            <v xml:space="preserve"> </v>
          </cell>
          <cell r="V631">
            <v>98.5</v>
          </cell>
          <cell r="W631" t="str">
            <v xml:space="preserve"> </v>
          </cell>
          <cell r="X631">
            <v>98.9</v>
          </cell>
          <cell r="Y631" t="str">
            <v xml:space="preserve"> </v>
          </cell>
          <cell r="Z631">
            <v>106.2</v>
          </cell>
          <cell r="AA631" t="str">
            <v xml:space="preserve"> </v>
          </cell>
          <cell r="AB631">
            <v>103.2</v>
          </cell>
          <cell r="AC631" t="str">
            <v xml:space="preserve"> </v>
          </cell>
          <cell r="AD631">
            <v>105.7</v>
          </cell>
          <cell r="AE631" t="str">
            <v xml:space="preserve"> </v>
          </cell>
        </row>
        <row r="632">
          <cell r="A632" t="str">
            <v xml:space="preserve"> Begonien</v>
          </cell>
          <cell r="B632">
            <v>1.54</v>
          </cell>
          <cell r="C632">
            <v>1991</v>
          </cell>
          <cell r="D632">
            <v>104.3</v>
          </cell>
          <cell r="E632" t="str">
            <v xml:space="preserve"> </v>
          </cell>
          <cell r="F632">
            <v>113.3</v>
          </cell>
          <cell r="G632" t="str">
            <v xml:space="preserve"> </v>
          </cell>
          <cell r="H632">
            <v>110.7</v>
          </cell>
          <cell r="I632" t="str">
            <v xml:space="preserve"> </v>
          </cell>
          <cell r="J632">
            <v>111.8</v>
          </cell>
          <cell r="K632" t="str">
            <v xml:space="preserve"> </v>
          </cell>
          <cell r="L632">
            <v>111.9</v>
          </cell>
          <cell r="M632" t="str">
            <v xml:space="preserve"> </v>
          </cell>
          <cell r="N632">
            <v>110.5</v>
          </cell>
          <cell r="O632" t="str">
            <v xml:space="preserve"> </v>
          </cell>
          <cell r="P632">
            <v>104.1</v>
          </cell>
          <cell r="Q632" t="str">
            <v xml:space="preserve"> </v>
          </cell>
          <cell r="R632">
            <v>101</v>
          </cell>
          <cell r="S632" t="str">
            <v xml:space="preserve"> </v>
          </cell>
          <cell r="T632">
            <v>95.3</v>
          </cell>
          <cell r="U632" t="str">
            <v xml:space="preserve"> </v>
          </cell>
          <cell r="V632">
            <v>96.7</v>
          </cell>
          <cell r="W632" t="str">
            <v xml:space="preserve"> </v>
          </cell>
          <cell r="X632">
            <v>104.9</v>
          </cell>
          <cell r="Y632" t="str">
            <v xml:space="preserve"> </v>
          </cell>
          <cell r="Z632">
            <v>103.2</v>
          </cell>
          <cell r="AA632" t="str">
            <v xml:space="preserve"> </v>
          </cell>
          <cell r="AB632">
            <v>104.7</v>
          </cell>
          <cell r="AC632" t="str">
            <v xml:space="preserve"> </v>
          </cell>
          <cell r="AD632">
            <v>106.5</v>
          </cell>
          <cell r="AE632" t="str">
            <v xml:space="preserve"> </v>
          </cell>
        </row>
        <row r="633">
          <cell r="A633" t="str">
            <v xml:space="preserve"> Begonien</v>
          </cell>
          <cell r="B633">
            <v>1.54</v>
          </cell>
          <cell r="C633">
            <v>1992</v>
          </cell>
          <cell r="D633">
            <v>109.3</v>
          </cell>
          <cell r="E633" t="str">
            <v xml:space="preserve"> </v>
          </cell>
          <cell r="F633">
            <v>113.5</v>
          </cell>
          <cell r="G633" t="str">
            <v xml:space="preserve"> </v>
          </cell>
          <cell r="H633">
            <v>111.9</v>
          </cell>
          <cell r="I633" t="str">
            <v xml:space="preserve"> </v>
          </cell>
          <cell r="J633">
            <v>111.3</v>
          </cell>
          <cell r="K633" t="str">
            <v xml:space="preserve"> </v>
          </cell>
          <cell r="L633">
            <v>111.6</v>
          </cell>
          <cell r="M633" t="str">
            <v xml:space="preserve"> </v>
          </cell>
          <cell r="N633">
            <v>107.9</v>
          </cell>
          <cell r="O633" t="str">
            <v xml:space="preserve"> </v>
          </cell>
          <cell r="P633">
            <v>107.6</v>
          </cell>
          <cell r="Q633" t="str">
            <v xml:space="preserve"> </v>
          </cell>
          <cell r="R633">
            <v>104.6</v>
          </cell>
          <cell r="S633" t="str">
            <v xml:space="preserve"> </v>
          </cell>
          <cell r="T633">
            <v>102.5</v>
          </cell>
          <cell r="U633" t="str">
            <v xml:space="preserve"> </v>
          </cell>
          <cell r="V633">
            <v>104.5</v>
          </cell>
          <cell r="W633" t="str">
            <v xml:space="preserve"> </v>
          </cell>
          <cell r="X633">
            <v>106</v>
          </cell>
          <cell r="Y633" t="str">
            <v xml:space="preserve"> </v>
          </cell>
          <cell r="Z633">
            <v>111.6</v>
          </cell>
          <cell r="AA633" t="str">
            <v xml:space="preserve"> </v>
          </cell>
          <cell r="AB633">
            <v>108.6</v>
          </cell>
          <cell r="AC633" t="str">
            <v xml:space="preserve"> </v>
          </cell>
          <cell r="AD633">
            <v>110</v>
          </cell>
          <cell r="AE633" t="str">
            <v xml:space="preserve"> </v>
          </cell>
        </row>
        <row r="634">
          <cell r="A634" t="str">
            <v xml:space="preserve"> Begonien</v>
          </cell>
          <cell r="B634">
            <v>1.54</v>
          </cell>
          <cell r="C634">
            <v>1993</v>
          </cell>
          <cell r="D634">
            <v>108.7</v>
          </cell>
          <cell r="F634">
            <v>112.3</v>
          </cell>
          <cell r="H634">
            <v>114.2</v>
          </cell>
          <cell r="J634">
            <v>113.5</v>
          </cell>
          <cell r="L634">
            <v>113</v>
          </cell>
          <cell r="N634">
            <v>114.5</v>
          </cell>
          <cell r="P634">
            <v>112.8</v>
          </cell>
          <cell r="R634">
            <v>110.6</v>
          </cell>
          <cell r="T634">
            <v>106.6</v>
          </cell>
          <cell r="V634">
            <v>106.1</v>
          </cell>
          <cell r="X634">
            <v>106.6</v>
          </cell>
          <cell r="Z634">
            <v>116</v>
          </cell>
          <cell r="AB634">
            <v>111.7</v>
          </cell>
          <cell r="AD634">
            <v>111.5</v>
          </cell>
        </row>
        <row r="635">
          <cell r="A635" t="str">
            <v xml:space="preserve"> Begonien</v>
          </cell>
          <cell r="B635">
            <v>1.54</v>
          </cell>
          <cell r="C635">
            <v>1994</v>
          </cell>
          <cell r="D635">
            <v>116.5</v>
          </cell>
          <cell r="F635">
            <v>115.6</v>
          </cell>
          <cell r="H635">
            <v>114.4</v>
          </cell>
          <cell r="J635">
            <v>109.7</v>
          </cell>
          <cell r="L635">
            <v>112.7</v>
          </cell>
          <cell r="N635">
            <v>111.4</v>
          </cell>
          <cell r="P635">
            <v>105.8</v>
          </cell>
          <cell r="R635">
            <v>102.8</v>
          </cell>
          <cell r="T635">
            <v>105.5</v>
          </cell>
          <cell r="V635">
            <v>105.6</v>
          </cell>
          <cell r="X635">
            <v>106.8</v>
          </cell>
          <cell r="Z635">
            <v>111.1</v>
          </cell>
          <cell r="AB635">
            <v>108.7</v>
          </cell>
          <cell r="AD635">
            <v>107.2</v>
          </cell>
        </row>
        <row r="636">
          <cell r="A636" t="str">
            <v xml:space="preserve"> Begonien</v>
          </cell>
          <cell r="B636">
            <v>1.54</v>
          </cell>
          <cell r="C636">
            <v>1995</v>
          </cell>
          <cell r="D636">
            <v>109.4</v>
          </cell>
          <cell r="F636">
            <v>109.6</v>
          </cell>
          <cell r="H636">
            <v>110</v>
          </cell>
          <cell r="J636">
            <v>108.5</v>
          </cell>
          <cell r="L636">
            <v>108.3</v>
          </cell>
          <cell r="N636">
            <v>105.8</v>
          </cell>
          <cell r="P636">
            <v>100.8</v>
          </cell>
          <cell r="R636">
            <v>100.1</v>
          </cell>
          <cell r="T636">
            <v>104.3</v>
          </cell>
          <cell r="V636">
            <v>108.4</v>
          </cell>
          <cell r="X636">
            <v>108.4</v>
          </cell>
          <cell r="Z636">
            <v>110.1</v>
          </cell>
          <cell r="AB636">
            <v>106.6</v>
          </cell>
          <cell r="AD636">
            <v>107.6</v>
          </cell>
        </row>
        <row r="637">
          <cell r="A637" t="str">
            <v xml:space="preserve"> Begonien</v>
          </cell>
          <cell r="B637">
            <v>1.54</v>
          </cell>
          <cell r="C637">
            <v>1996</v>
          </cell>
          <cell r="D637">
            <v>111.1</v>
          </cell>
          <cell r="F637">
            <v>111.1</v>
          </cell>
          <cell r="H637">
            <v>110.3</v>
          </cell>
          <cell r="J637">
            <v>109.8</v>
          </cell>
          <cell r="L637">
            <v>111.1</v>
          </cell>
          <cell r="N637">
            <v>108.1</v>
          </cell>
          <cell r="P637">
            <v>107.9</v>
          </cell>
          <cell r="R637">
            <v>107.4</v>
          </cell>
          <cell r="T637">
            <v>108.6</v>
          </cell>
          <cell r="V637">
            <v>107.6</v>
          </cell>
          <cell r="X637">
            <v>107.6</v>
          </cell>
          <cell r="Z637">
            <v>107.8</v>
          </cell>
          <cell r="AB637">
            <v>109.1</v>
          </cell>
        </row>
        <row r="638">
          <cell r="A638" t="str">
            <v xml:space="preserve"> Begonien</v>
          </cell>
          <cell r="B638">
            <v>1.54</v>
          </cell>
          <cell r="C638">
            <v>1997</v>
          </cell>
        </row>
        <row r="639">
          <cell r="A639" t="str">
            <v>Tierische Produkte</v>
          </cell>
          <cell r="B639">
            <v>727.78</v>
          </cell>
          <cell r="C639">
            <v>1985</v>
          </cell>
          <cell r="D639">
            <v>101</v>
          </cell>
          <cell r="F639">
            <v>100.5</v>
          </cell>
          <cell r="H639">
            <v>100.7</v>
          </cell>
          <cell r="J639">
            <v>99.6</v>
          </cell>
          <cell r="L639">
            <v>99.5</v>
          </cell>
          <cell r="N639">
            <v>100</v>
          </cell>
          <cell r="P639">
            <v>100.9</v>
          </cell>
          <cell r="R639">
            <v>101.4</v>
          </cell>
          <cell r="T639">
            <v>101</v>
          </cell>
          <cell r="V639">
            <v>98</v>
          </cell>
          <cell r="X639">
            <v>99.4</v>
          </cell>
          <cell r="Z639">
            <v>99.4</v>
          </cell>
          <cell r="AB639">
            <v>100</v>
          </cell>
          <cell r="AD639">
            <v>96.8</v>
          </cell>
        </row>
        <row r="640">
          <cell r="A640" t="str">
            <v>Tierische Produkte</v>
          </cell>
          <cell r="B640">
            <v>727.78</v>
          </cell>
          <cell r="C640">
            <v>1986</v>
          </cell>
          <cell r="D640">
            <v>96.5</v>
          </cell>
          <cell r="F640">
            <v>96</v>
          </cell>
          <cell r="H640">
            <v>94.5</v>
          </cell>
          <cell r="J640">
            <v>91.8</v>
          </cell>
          <cell r="L640">
            <v>90.9</v>
          </cell>
          <cell r="N640">
            <v>92.6</v>
          </cell>
          <cell r="P640">
            <v>92.3</v>
          </cell>
          <cell r="R640">
            <v>92.9</v>
          </cell>
          <cell r="T640">
            <v>93.9</v>
          </cell>
          <cell r="V640">
            <v>92.2</v>
          </cell>
          <cell r="X640">
            <v>91.7</v>
          </cell>
          <cell r="Z640">
            <v>89.8</v>
          </cell>
          <cell r="AB640">
            <v>92.8</v>
          </cell>
          <cell r="AD640">
            <v>90.5</v>
          </cell>
        </row>
        <row r="641">
          <cell r="A641" t="str">
            <v>Tierische Produkte</v>
          </cell>
          <cell r="B641">
            <v>727.78</v>
          </cell>
          <cell r="C641">
            <v>1987</v>
          </cell>
          <cell r="D641">
            <v>87.5</v>
          </cell>
          <cell r="F641">
            <v>89</v>
          </cell>
          <cell r="H641">
            <v>90.5</v>
          </cell>
          <cell r="J641">
            <v>90</v>
          </cell>
          <cell r="L641">
            <v>88</v>
          </cell>
          <cell r="N641">
            <v>88.2</v>
          </cell>
          <cell r="P641">
            <v>86.4</v>
          </cell>
          <cell r="R641">
            <v>88.5</v>
          </cell>
          <cell r="T641">
            <v>89.5</v>
          </cell>
          <cell r="V641">
            <v>89.7</v>
          </cell>
          <cell r="X641">
            <v>90.6</v>
          </cell>
          <cell r="Z641">
            <v>90.9</v>
          </cell>
          <cell r="AB641">
            <v>89</v>
          </cell>
          <cell r="AD641">
            <v>88.5</v>
          </cell>
        </row>
        <row r="642">
          <cell r="A642" t="str">
            <v>Tierische Produkte</v>
          </cell>
          <cell r="B642">
            <v>727.78</v>
          </cell>
          <cell r="C642">
            <v>1988</v>
          </cell>
          <cell r="D642">
            <v>89.1</v>
          </cell>
          <cell r="E642" t="str">
            <v xml:space="preserve"> </v>
          </cell>
          <cell r="F642">
            <v>88.6</v>
          </cell>
          <cell r="G642" t="str">
            <v xml:space="preserve"> </v>
          </cell>
          <cell r="H642">
            <v>88.7</v>
          </cell>
          <cell r="I642" t="str">
            <v xml:space="preserve"> </v>
          </cell>
          <cell r="J642">
            <v>86.4</v>
          </cell>
          <cell r="K642" t="str">
            <v xml:space="preserve"> </v>
          </cell>
          <cell r="L642">
            <v>85.7</v>
          </cell>
          <cell r="M642" t="str">
            <v xml:space="preserve"> </v>
          </cell>
          <cell r="N642">
            <v>87.7</v>
          </cell>
          <cell r="O642" t="str">
            <v xml:space="preserve"> </v>
          </cell>
          <cell r="P642">
            <v>88.5</v>
          </cell>
          <cell r="Q642" t="str">
            <v xml:space="preserve"> </v>
          </cell>
          <cell r="R642">
            <v>89.6</v>
          </cell>
          <cell r="S642" t="str">
            <v xml:space="preserve"> </v>
          </cell>
          <cell r="T642">
            <v>92.8</v>
          </cell>
          <cell r="U642" t="str">
            <v xml:space="preserve"> </v>
          </cell>
          <cell r="V642">
            <v>93.7</v>
          </cell>
          <cell r="W642" t="str">
            <v xml:space="preserve"> </v>
          </cell>
          <cell r="X642">
            <v>95.3</v>
          </cell>
          <cell r="Y642" t="str">
            <v xml:space="preserve"> </v>
          </cell>
          <cell r="Z642">
            <v>96.8</v>
          </cell>
          <cell r="AA642" t="str">
            <v xml:space="preserve"> </v>
          </cell>
          <cell r="AB642">
            <v>90.2</v>
          </cell>
          <cell r="AC642" t="str">
            <v xml:space="preserve"> </v>
          </cell>
          <cell r="AD642">
            <v>95</v>
          </cell>
          <cell r="AE642" t="str">
            <v xml:space="preserve"> </v>
          </cell>
        </row>
        <row r="643">
          <cell r="A643" t="str">
            <v>Tierische Produkte</v>
          </cell>
          <cell r="B643">
            <v>727.78</v>
          </cell>
          <cell r="C643">
            <v>1989</v>
          </cell>
          <cell r="D643">
            <v>95.5</v>
          </cell>
          <cell r="E643" t="str">
            <v xml:space="preserve"> </v>
          </cell>
          <cell r="F643">
            <v>96.8</v>
          </cell>
          <cell r="G643" t="str">
            <v xml:space="preserve"> </v>
          </cell>
          <cell r="H643">
            <v>97.5</v>
          </cell>
          <cell r="I643" t="str">
            <v xml:space="preserve"> </v>
          </cell>
          <cell r="J643">
            <v>96.3</v>
          </cell>
          <cell r="K643" t="str">
            <v xml:space="preserve"> </v>
          </cell>
          <cell r="L643">
            <v>97.1</v>
          </cell>
          <cell r="M643" t="str">
            <v xml:space="preserve"> </v>
          </cell>
          <cell r="N643">
            <v>100.7</v>
          </cell>
          <cell r="O643" t="str">
            <v xml:space="preserve"> </v>
          </cell>
          <cell r="P643">
            <v>102.3</v>
          </cell>
          <cell r="Q643" t="str">
            <v xml:space="preserve"> </v>
          </cell>
          <cell r="R643">
            <v>106</v>
          </cell>
          <cell r="S643" t="str">
            <v xml:space="preserve"> </v>
          </cell>
          <cell r="T643">
            <v>108.2</v>
          </cell>
          <cell r="U643" t="str">
            <v xml:space="preserve"> </v>
          </cell>
          <cell r="V643">
            <v>104.7</v>
          </cell>
          <cell r="W643" t="str">
            <v xml:space="preserve"> </v>
          </cell>
          <cell r="X643">
            <v>102.5</v>
          </cell>
          <cell r="Y643" t="str">
            <v xml:space="preserve"> </v>
          </cell>
          <cell r="Z643">
            <v>101.1</v>
          </cell>
          <cell r="AA643" t="str">
            <v xml:space="preserve"> </v>
          </cell>
          <cell r="AB643">
            <v>100.7</v>
          </cell>
          <cell r="AC643" t="str">
            <v xml:space="preserve"> </v>
          </cell>
          <cell r="AD643">
            <v>100.1</v>
          </cell>
          <cell r="AE643" t="str">
            <v xml:space="preserve"> </v>
          </cell>
        </row>
        <row r="644">
          <cell r="A644" t="str">
            <v>Tierische Produkte</v>
          </cell>
          <cell r="B644">
            <v>727.78</v>
          </cell>
          <cell r="C644">
            <v>1990</v>
          </cell>
          <cell r="D644">
            <v>95</v>
          </cell>
          <cell r="E644" t="str">
            <v xml:space="preserve"> </v>
          </cell>
          <cell r="F644">
            <v>95.5</v>
          </cell>
          <cell r="G644" t="str">
            <v xml:space="preserve"> </v>
          </cell>
          <cell r="H644">
            <v>96.6</v>
          </cell>
          <cell r="I644" t="str">
            <v xml:space="preserve"> </v>
          </cell>
          <cell r="J644">
            <v>96.1</v>
          </cell>
          <cell r="K644" t="str">
            <v xml:space="preserve"> </v>
          </cell>
          <cell r="L644">
            <v>96.9</v>
          </cell>
          <cell r="M644" t="str">
            <v xml:space="preserve"> </v>
          </cell>
          <cell r="N644">
            <v>97.5</v>
          </cell>
          <cell r="O644" t="str">
            <v xml:space="preserve"> </v>
          </cell>
          <cell r="P644">
            <v>97</v>
          </cell>
          <cell r="Q644" t="str">
            <v xml:space="preserve"> </v>
          </cell>
          <cell r="R644">
            <v>92.8</v>
          </cell>
          <cell r="S644" t="str">
            <v xml:space="preserve"> </v>
          </cell>
          <cell r="T644">
            <v>91</v>
          </cell>
          <cell r="U644" t="str">
            <v xml:space="preserve"> </v>
          </cell>
          <cell r="V644">
            <v>89</v>
          </cell>
          <cell r="W644" t="str">
            <v xml:space="preserve"> </v>
          </cell>
          <cell r="X644">
            <v>89.1</v>
          </cell>
          <cell r="Y644" t="str">
            <v xml:space="preserve"> </v>
          </cell>
          <cell r="Z644">
            <v>88.9</v>
          </cell>
          <cell r="AA644" t="str">
            <v xml:space="preserve"> </v>
          </cell>
          <cell r="AB644">
            <v>93.7</v>
          </cell>
          <cell r="AC644" t="str">
            <v xml:space="preserve"> </v>
          </cell>
          <cell r="AD644">
            <v>90.3</v>
          </cell>
          <cell r="AE644" t="str">
            <v xml:space="preserve"> </v>
          </cell>
        </row>
        <row r="645">
          <cell r="A645" t="str">
            <v>Tierische Produkte</v>
          </cell>
          <cell r="B645">
            <v>727.78</v>
          </cell>
          <cell r="C645">
            <v>1991</v>
          </cell>
          <cell r="D645">
            <v>87.8</v>
          </cell>
          <cell r="E645" t="str">
            <v xml:space="preserve"> </v>
          </cell>
          <cell r="F645">
            <v>90.6</v>
          </cell>
          <cell r="G645" t="str">
            <v xml:space="preserve"> </v>
          </cell>
          <cell r="H645">
            <v>90.3</v>
          </cell>
          <cell r="I645" t="str">
            <v xml:space="preserve"> </v>
          </cell>
          <cell r="J645">
            <v>88.8</v>
          </cell>
          <cell r="K645" t="str">
            <v xml:space="preserve"> </v>
          </cell>
          <cell r="L645">
            <v>89.9</v>
          </cell>
          <cell r="M645" t="str">
            <v xml:space="preserve"> </v>
          </cell>
          <cell r="N645">
            <v>89.4</v>
          </cell>
          <cell r="O645" t="str">
            <v xml:space="preserve"> </v>
          </cell>
          <cell r="P645">
            <v>88.8</v>
          </cell>
          <cell r="Q645" t="str">
            <v xml:space="preserve"> </v>
          </cell>
          <cell r="R645">
            <v>90.8</v>
          </cell>
          <cell r="S645" t="str">
            <v xml:space="preserve"> </v>
          </cell>
          <cell r="T645">
            <v>93.7</v>
          </cell>
          <cell r="U645" t="str">
            <v xml:space="preserve"> </v>
          </cell>
          <cell r="V645">
            <v>93.4</v>
          </cell>
          <cell r="W645" t="str">
            <v xml:space="preserve"> </v>
          </cell>
          <cell r="X645">
            <v>95.4</v>
          </cell>
          <cell r="Y645" t="str">
            <v xml:space="preserve"> </v>
          </cell>
          <cell r="Z645">
            <v>95.7</v>
          </cell>
          <cell r="AA645" t="str">
            <v xml:space="preserve"> </v>
          </cell>
          <cell r="AB645">
            <v>91.1</v>
          </cell>
          <cell r="AC645" t="str">
            <v xml:space="preserve"> </v>
          </cell>
          <cell r="AD645">
            <v>94.2</v>
          </cell>
          <cell r="AE645" t="str">
            <v xml:space="preserve"> </v>
          </cell>
        </row>
        <row r="646">
          <cell r="A646" t="str">
            <v>Tierische Produkte</v>
          </cell>
          <cell r="B646">
            <v>727.78</v>
          </cell>
          <cell r="C646">
            <v>1992</v>
          </cell>
          <cell r="D646">
            <v>95.9</v>
          </cell>
          <cell r="E646" t="str">
            <v xml:space="preserve"> </v>
          </cell>
          <cell r="F646">
            <v>96</v>
          </cell>
          <cell r="G646" t="str">
            <v xml:space="preserve"> </v>
          </cell>
          <cell r="H646">
            <v>96.1</v>
          </cell>
          <cell r="I646" t="str">
            <v xml:space="preserve"> </v>
          </cell>
          <cell r="J646">
            <v>95.4</v>
          </cell>
          <cell r="K646" t="str">
            <v xml:space="preserve"> </v>
          </cell>
          <cell r="L646">
            <v>94.9</v>
          </cell>
          <cell r="M646" t="str">
            <v xml:space="preserve"> </v>
          </cell>
          <cell r="N646">
            <v>95</v>
          </cell>
          <cell r="O646" t="str">
            <v xml:space="preserve"> </v>
          </cell>
          <cell r="P646">
            <v>93.5</v>
          </cell>
          <cell r="R646">
            <v>92.8</v>
          </cell>
          <cell r="S646" t="str">
            <v xml:space="preserve"> </v>
          </cell>
          <cell r="T646">
            <v>92</v>
          </cell>
          <cell r="V646">
            <v>90</v>
          </cell>
          <cell r="X646">
            <v>89.8</v>
          </cell>
          <cell r="Z646">
            <v>86.8</v>
          </cell>
          <cell r="AB646">
            <v>93.1</v>
          </cell>
          <cell r="AC646" t="str">
            <v xml:space="preserve"> </v>
          </cell>
          <cell r="AD646">
            <v>88.3</v>
          </cell>
        </row>
        <row r="647">
          <cell r="A647" t="str">
            <v>Tierische Produkte</v>
          </cell>
          <cell r="B647">
            <v>727.78</v>
          </cell>
          <cell r="C647">
            <v>1993</v>
          </cell>
          <cell r="D647">
            <v>85.5</v>
          </cell>
          <cell r="F647">
            <v>86</v>
          </cell>
          <cell r="H647">
            <v>87.4</v>
          </cell>
          <cell r="J647">
            <v>85.7</v>
          </cell>
          <cell r="L647">
            <v>84.7</v>
          </cell>
          <cell r="N647">
            <v>85.8</v>
          </cell>
          <cell r="P647">
            <v>84.7</v>
          </cell>
          <cell r="R647">
            <v>84.3</v>
          </cell>
          <cell r="T647">
            <v>83.7</v>
          </cell>
          <cell r="V647">
            <v>81.8</v>
          </cell>
          <cell r="X647">
            <v>84.6</v>
          </cell>
          <cell r="Z647">
            <v>86.4</v>
          </cell>
          <cell r="AB647">
            <v>86</v>
          </cell>
          <cell r="AD647">
            <v>84.6</v>
          </cell>
        </row>
        <row r="648">
          <cell r="A648" t="str">
            <v>Tierische Produkte</v>
          </cell>
          <cell r="B648">
            <v>727.78</v>
          </cell>
          <cell r="C648">
            <v>1994</v>
          </cell>
          <cell r="D648">
            <v>83.9</v>
          </cell>
          <cell r="F648">
            <v>85</v>
          </cell>
          <cell r="H648">
            <v>85.8</v>
          </cell>
          <cell r="J648">
            <v>84.7</v>
          </cell>
          <cell r="L648">
            <v>86.4</v>
          </cell>
          <cell r="N648">
            <v>85.2</v>
          </cell>
          <cell r="P648">
            <v>82.5</v>
          </cell>
          <cell r="R648">
            <v>84.9</v>
          </cell>
          <cell r="T648">
            <v>85.3</v>
          </cell>
          <cell r="V648">
            <v>84.7</v>
          </cell>
          <cell r="X648">
            <v>84.4</v>
          </cell>
          <cell r="Z648">
            <v>84.2</v>
          </cell>
          <cell r="AB648">
            <v>84.7</v>
          </cell>
          <cell r="AD648">
            <v>84.7</v>
          </cell>
        </row>
        <row r="649">
          <cell r="A649" t="str">
            <v>Tierische Produkte</v>
          </cell>
          <cell r="B649">
            <v>727.78</v>
          </cell>
          <cell r="C649">
            <v>1995</v>
          </cell>
          <cell r="D649">
            <v>84.6</v>
          </cell>
          <cell r="F649">
            <v>87.6</v>
          </cell>
          <cell r="H649">
            <v>87</v>
          </cell>
          <cell r="J649">
            <v>85</v>
          </cell>
          <cell r="L649">
            <v>83.7</v>
          </cell>
          <cell r="N649">
            <v>83.2</v>
          </cell>
          <cell r="P649">
            <v>80.900000000000006</v>
          </cell>
          <cell r="R649">
            <v>83.3</v>
          </cell>
          <cell r="T649">
            <v>84.8</v>
          </cell>
          <cell r="V649">
            <v>83</v>
          </cell>
          <cell r="X649">
            <v>83.8</v>
          </cell>
          <cell r="Z649">
            <v>85.3</v>
          </cell>
          <cell r="AB649">
            <v>84.2</v>
          </cell>
          <cell r="AD649">
            <v>84.4</v>
          </cell>
        </row>
        <row r="650">
          <cell r="A650" t="str">
            <v>Tierische Produkte</v>
          </cell>
          <cell r="B650">
            <v>727.78</v>
          </cell>
          <cell r="C650">
            <v>1996</v>
          </cell>
          <cell r="D650">
            <v>83.9</v>
          </cell>
          <cell r="F650">
            <v>84.2</v>
          </cell>
          <cell r="H650">
            <v>85.5</v>
          </cell>
          <cell r="J650">
            <v>84.6</v>
          </cell>
          <cell r="L650">
            <v>86.9</v>
          </cell>
          <cell r="N650">
            <v>86.8</v>
          </cell>
          <cell r="P650">
            <v>86.8</v>
          </cell>
          <cell r="R650">
            <v>87.5</v>
          </cell>
          <cell r="T650">
            <v>86.9</v>
          </cell>
          <cell r="V650">
            <v>84.1</v>
          </cell>
          <cell r="X650">
            <v>82.1</v>
          </cell>
          <cell r="Y650" t="str">
            <v>v</v>
          </cell>
          <cell r="Z650">
            <v>83.7</v>
          </cell>
          <cell r="AA650" t="str">
            <v>v</v>
          </cell>
          <cell r="AB650">
            <v>85.2</v>
          </cell>
          <cell r="AC650" t="str">
            <v>v</v>
          </cell>
        </row>
        <row r="651">
          <cell r="A651" t="str">
            <v>Tierische Produkte</v>
          </cell>
          <cell r="B651">
            <v>727.78</v>
          </cell>
          <cell r="C651">
            <v>1997</v>
          </cell>
        </row>
        <row r="652">
          <cell r="A652" t="str">
            <v>Schlachtvieh insgesamt</v>
          </cell>
          <cell r="B652">
            <v>356.68</v>
          </cell>
          <cell r="C652">
            <v>1985</v>
          </cell>
          <cell r="D652">
            <v>103.2</v>
          </cell>
          <cell r="F652">
            <v>101.3</v>
          </cell>
          <cell r="H652">
            <v>101</v>
          </cell>
          <cell r="J652">
            <v>99.7</v>
          </cell>
          <cell r="L652">
            <v>101</v>
          </cell>
          <cell r="N652">
            <v>101.6</v>
          </cell>
          <cell r="P652">
            <v>101.6</v>
          </cell>
          <cell r="R652">
            <v>101.3</v>
          </cell>
          <cell r="T652">
            <v>100.5</v>
          </cell>
          <cell r="V652">
            <v>96.3</v>
          </cell>
          <cell r="X652">
            <v>97.1</v>
          </cell>
          <cell r="Z652">
            <v>97.4</v>
          </cell>
          <cell r="AB652">
            <v>100</v>
          </cell>
          <cell r="AD652">
            <v>95.2</v>
          </cell>
        </row>
        <row r="653">
          <cell r="A653" t="str">
            <v>Schlachtvieh insgesamt</v>
          </cell>
          <cell r="B653">
            <v>356.68</v>
          </cell>
          <cell r="C653">
            <v>1986</v>
          </cell>
          <cell r="D653">
            <v>94.2</v>
          </cell>
          <cell r="F653">
            <v>94.1</v>
          </cell>
          <cell r="H653">
            <v>91.8</v>
          </cell>
          <cell r="J653">
            <v>88.9</v>
          </cell>
          <cell r="L653">
            <v>88.6</v>
          </cell>
          <cell r="N653">
            <v>91.1</v>
          </cell>
          <cell r="P653">
            <v>89.6</v>
          </cell>
          <cell r="R653">
            <v>89.4</v>
          </cell>
          <cell r="T653">
            <v>89.9</v>
          </cell>
          <cell r="V653">
            <v>86.9</v>
          </cell>
          <cell r="X653">
            <v>84.9</v>
          </cell>
          <cell r="Z653">
            <v>82.3</v>
          </cell>
          <cell r="AB653">
            <v>89.2</v>
          </cell>
          <cell r="AD653">
            <v>85.3</v>
          </cell>
        </row>
        <row r="654">
          <cell r="A654" t="str">
            <v>Schlachtvieh insgesamt</v>
          </cell>
          <cell r="B654">
            <v>356.68</v>
          </cell>
          <cell r="C654">
            <v>1987</v>
          </cell>
          <cell r="D654">
            <v>81.3</v>
          </cell>
          <cell r="F654">
            <v>83.4</v>
          </cell>
          <cell r="H654">
            <v>84.4</v>
          </cell>
          <cell r="J654">
            <v>83.6</v>
          </cell>
          <cell r="L654">
            <v>83.5</v>
          </cell>
          <cell r="N654">
            <v>83.9</v>
          </cell>
          <cell r="P654">
            <v>81.099999999999994</v>
          </cell>
          <cell r="R654">
            <v>82.3</v>
          </cell>
          <cell r="T654">
            <v>82.9</v>
          </cell>
          <cell r="V654">
            <v>82.4</v>
          </cell>
          <cell r="X654">
            <v>82.4</v>
          </cell>
          <cell r="Z654">
            <v>82.6</v>
          </cell>
          <cell r="AB654">
            <v>82.8</v>
          </cell>
          <cell r="AD654">
            <v>81.2</v>
          </cell>
        </row>
        <row r="655">
          <cell r="A655" t="str">
            <v>Schlachtvieh insgesamt</v>
          </cell>
          <cell r="B655">
            <v>356.68</v>
          </cell>
          <cell r="C655">
            <v>1988</v>
          </cell>
          <cell r="D655">
            <v>81.400000000000006</v>
          </cell>
          <cell r="E655" t="str">
            <v xml:space="preserve"> </v>
          </cell>
          <cell r="F655">
            <v>80.5</v>
          </cell>
          <cell r="G655" t="str">
            <v xml:space="preserve"> </v>
          </cell>
          <cell r="H655">
            <v>80.3</v>
          </cell>
          <cell r="I655" t="str">
            <v xml:space="preserve"> </v>
          </cell>
          <cell r="J655">
            <v>78.099999999999994</v>
          </cell>
          <cell r="K655" t="str">
            <v xml:space="preserve"> </v>
          </cell>
          <cell r="L655">
            <v>79</v>
          </cell>
          <cell r="M655" t="str">
            <v xml:space="preserve"> </v>
          </cell>
          <cell r="N655">
            <v>81.7</v>
          </cell>
          <cell r="O655" t="str">
            <v xml:space="preserve"> </v>
          </cell>
          <cell r="P655">
            <v>81.5</v>
          </cell>
          <cell r="Q655" t="str">
            <v xml:space="preserve"> </v>
          </cell>
          <cell r="R655">
            <v>81.400000000000006</v>
          </cell>
          <cell r="S655" t="str">
            <v xml:space="preserve"> </v>
          </cell>
          <cell r="T655">
            <v>84.1</v>
          </cell>
          <cell r="U655" t="str">
            <v xml:space="preserve"> </v>
          </cell>
          <cell r="V655">
            <v>83.9</v>
          </cell>
          <cell r="W655" t="str">
            <v xml:space="preserve"> </v>
          </cell>
          <cell r="X655">
            <v>85</v>
          </cell>
          <cell r="Y655" t="str">
            <v xml:space="preserve"> </v>
          </cell>
          <cell r="Z655">
            <v>86.5</v>
          </cell>
          <cell r="AA655" t="str">
            <v xml:space="preserve"> </v>
          </cell>
          <cell r="AB655">
            <v>82</v>
          </cell>
          <cell r="AC655" t="str">
            <v xml:space="preserve"> </v>
          </cell>
          <cell r="AD655">
            <v>86.3</v>
          </cell>
          <cell r="AE655" t="str">
            <v xml:space="preserve"> </v>
          </cell>
        </row>
        <row r="656">
          <cell r="A656" t="str">
            <v>Schlachtvieh insgesamt</v>
          </cell>
          <cell r="B656">
            <v>356.68</v>
          </cell>
          <cell r="C656">
            <v>1989</v>
          </cell>
          <cell r="D656">
            <v>86.2</v>
          </cell>
          <cell r="E656" t="str">
            <v xml:space="preserve"> </v>
          </cell>
          <cell r="F656">
            <v>87.9</v>
          </cell>
          <cell r="G656" t="str">
            <v xml:space="preserve"> </v>
          </cell>
          <cell r="H656">
            <v>88</v>
          </cell>
          <cell r="I656" t="str">
            <v xml:space="preserve"> </v>
          </cell>
          <cell r="J656">
            <v>87.4</v>
          </cell>
          <cell r="K656" t="str">
            <v xml:space="preserve"> </v>
          </cell>
          <cell r="L656">
            <v>89.5</v>
          </cell>
          <cell r="M656" t="str">
            <v xml:space="preserve"> </v>
          </cell>
          <cell r="N656">
            <v>95.1</v>
          </cell>
          <cell r="O656" t="str">
            <v xml:space="preserve"> </v>
          </cell>
          <cell r="P656">
            <v>96.6</v>
          </cell>
          <cell r="Q656" t="str">
            <v xml:space="preserve"> </v>
          </cell>
          <cell r="R656">
            <v>100.9</v>
          </cell>
          <cell r="S656" t="str">
            <v xml:space="preserve"> </v>
          </cell>
          <cell r="T656">
            <v>102.4</v>
          </cell>
          <cell r="U656" t="str">
            <v xml:space="preserve"> </v>
          </cell>
          <cell r="V656">
            <v>96.6</v>
          </cell>
          <cell r="W656" t="str">
            <v xml:space="preserve"> </v>
          </cell>
          <cell r="X656">
            <v>92.7</v>
          </cell>
          <cell r="Y656" t="str">
            <v xml:space="preserve"> </v>
          </cell>
          <cell r="Z656">
            <v>91.1</v>
          </cell>
          <cell r="AA656" t="str">
            <v xml:space="preserve"> </v>
          </cell>
          <cell r="AB656">
            <v>92.9</v>
          </cell>
          <cell r="AC656" t="str">
            <v xml:space="preserve"> </v>
          </cell>
          <cell r="AD656">
            <v>93.8</v>
          </cell>
          <cell r="AE656" t="str">
            <v xml:space="preserve"> </v>
          </cell>
        </row>
        <row r="657">
          <cell r="A657" t="str">
            <v>Schlachtvieh insgesamt</v>
          </cell>
          <cell r="B657">
            <v>356.68</v>
          </cell>
          <cell r="C657">
            <v>1990</v>
          </cell>
          <cell r="D657">
            <v>86.2</v>
          </cell>
          <cell r="E657" t="str">
            <v xml:space="preserve"> </v>
          </cell>
          <cell r="F657">
            <v>87.7</v>
          </cell>
          <cell r="G657" t="str">
            <v xml:space="preserve"> </v>
          </cell>
          <cell r="H657">
            <v>89.9</v>
          </cell>
          <cell r="I657" t="str">
            <v xml:space="preserve"> </v>
          </cell>
          <cell r="J657">
            <v>90.8</v>
          </cell>
          <cell r="K657" t="str">
            <v xml:space="preserve"> </v>
          </cell>
          <cell r="L657">
            <v>93.8</v>
          </cell>
          <cell r="M657" t="str">
            <v xml:space="preserve"> </v>
          </cell>
          <cell r="N657">
            <v>95.5</v>
          </cell>
          <cell r="O657" t="str">
            <v xml:space="preserve"> </v>
          </cell>
          <cell r="P657">
            <v>95</v>
          </cell>
          <cell r="Q657" t="str">
            <v xml:space="preserve"> </v>
          </cell>
          <cell r="R657">
            <v>88.7</v>
          </cell>
          <cell r="S657" t="str">
            <v xml:space="preserve"> </v>
          </cell>
          <cell r="T657">
            <v>84.2</v>
          </cell>
          <cell r="U657" t="str">
            <v xml:space="preserve"> </v>
          </cell>
          <cell r="V657">
            <v>80.3</v>
          </cell>
          <cell r="W657" t="str">
            <v xml:space="preserve"> </v>
          </cell>
          <cell r="X657">
            <v>79.099999999999994</v>
          </cell>
          <cell r="Y657" t="str">
            <v xml:space="preserve"> </v>
          </cell>
          <cell r="Z657">
            <v>78.400000000000006</v>
          </cell>
          <cell r="AA657" t="str">
            <v xml:space="preserve"> </v>
          </cell>
          <cell r="AB657">
            <v>87.3</v>
          </cell>
          <cell r="AC657" t="str">
            <v xml:space="preserve"> </v>
          </cell>
          <cell r="AD657">
            <v>83.4</v>
          </cell>
          <cell r="AE657" t="str">
            <v xml:space="preserve"> </v>
          </cell>
        </row>
        <row r="658">
          <cell r="A658" t="str">
            <v>Schlachtvieh insgesamt</v>
          </cell>
          <cell r="B658">
            <v>356.68</v>
          </cell>
          <cell r="C658">
            <v>1991</v>
          </cell>
          <cell r="D658">
            <v>78.8</v>
          </cell>
          <cell r="E658" t="str">
            <v xml:space="preserve"> </v>
          </cell>
          <cell r="F658">
            <v>83.4</v>
          </cell>
          <cell r="G658" t="str">
            <v xml:space="preserve"> </v>
          </cell>
          <cell r="H658">
            <v>82.6</v>
          </cell>
          <cell r="I658" t="str">
            <v xml:space="preserve"> </v>
          </cell>
          <cell r="J658">
            <v>81.900000000000006</v>
          </cell>
          <cell r="K658" t="str">
            <v xml:space="preserve"> </v>
          </cell>
          <cell r="L658">
            <v>85.5</v>
          </cell>
          <cell r="M658" t="str">
            <v xml:space="preserve"> </v>
          </cell>
          <cell r="N658">
            <v>84.3</v>
          </cell>
          <cell r="O658" t="str">
            <v xml:space="preserve"> </v>
          </cell>
          <cell r="P658">
            <v>83.8</v>
          </cell>
          <cell r="Q658" t="str">
            <v xml:space="preserve"> </v>
          </cell>
          <cell r="R658">
            <v>85.5</v>
          </cell>
          <cell r="S658" t="str">
            <v xml:space="preserve"> </v>
          </cell>
          <cell r="T658">
            <v>88.7</v>
          </cell>
          <cell r="U658" t="str">
            <v xml:space="preserve"> </v>
          </cell>
          <cell r="V658">
            <v>86.6</v>
          </cell>
          <cell r="W658" t="str">
            <v xml:space="preserve"> </v>
          </cell>
          <cell r="X658">
            <v>87.7</v>
          </cell>
          <cell r="Y658" t="str">
            <v xml:space="preserve"> </v>
          </cell>
          <cell r="Z658">
            <v>88.2</v>
          </cell>
          <cell r="AA658" t="str">
            <v xml:space="preserve"> </v>
          </cell>
          <cell r="AB658">
            <v>84.8</v>
          </cell>
          <cell r="AC658" t="str">
            <v xml:space="preserve"> </v>
          </cell>
          <cell r="AD658">
            <v>88.7</v>
          </cell>
          <cell r="AE658" t="str">
            <v xml:space="preserve"> </v>
          </cell>
        </row>
        <row r="659">
          <cell r="A659" t="str">
            <v>Schlachtvieh insgesamt</v>
          </cell>
          <cell r="B659">
            <v>356.68</v>
          </cell>
          <cell r="C659">
            <v>1992</v>
          </cell>
          <cell r="D659">
            <v>90.2</v>
          </cell>
          <cell r="E659" t="str">
            <v xml:space="preserve"> </v>
          </cell>
          <cell r="F659">
            <v>90.9</v>
          </cell>
          <cell r="G659" t="str">
            <v xml:space="preserve"> </v>
          </cell>
          <cell r="H659">
            <v>91.2</v>
          </cell>
          <cell r="I659" t="str">
            <v xml:space="preserve"> </v>
          </cell>
          <cell r="J659">
            <v>90.3</v>
          </cell>
          <cell r="K659" t="str">
            <v xml:space="preserve"> </v>
          </cell>
          <cell r="L659">
            <v>91.1</v>
          </cell>
          <cell r="M659" t="str">
            <v xml:space="preserve"> </v>
          </cell>
          <cell r="N659">
            <v>91.3</v>
          </cell>
          <cell r="O659" t="str">
            <v xml:space="preserve"> </v>
          </cell>
          <cell r="P659">
            <v>89.2</v>
          </cell>
          <cell r="Q659" t="str">
            <v xml:space="preserve"> </v>
          </cell>
          <cell r="R659">
            <v>88.2</v>
          </cell>
          <cell r="S659" t="str">
            <v xml:space="preserve"> </v>
          </cell>
          <cell r="T659">
            <v>86.2</v>
          </cell>
          <cell r="U659" t="str">
            <v xml:space="preserve"> </v>
          </cell>
          <cell r="V659">
            <v>82.9</v>
          </cell>
          <cell r="W659" t="str">
            <v xml:space="preserve"> </v>
          </cell>
          <cell r="X659">
            <v>82</v>
          </cell>
          <cell r="Y659" t="str">
            <v xml:space="preserve"> </v>
          </cell>
          <cell r="Z659">
            <v>77.3</v>
          </cell>
          <cell r="AA659" t="str">
            <v xml:space="preserve"> </v>
          </cell>
          <cell r="AB659">
            <v>87.4</v>
          </cell>
          <cell r="AC659" t="str">
            <v xml:space="preserve"> </v>
          </cell>
          <cell r="AD659">
            <v>80.900000000000006</v>
          </cell>
          <cell r="AE659" t="str">
            <v xml:space="preserve"> </v>
          </cell>
        </row>
        <row r="660">
          <cell r="A660" t="str">
            <v>Schlachtvieh insgesamt</v>
          </cell>
          <cell r="B660">
            <v>356.68</v>
          </cell>
          <cell r="C660">
            <v>1993</v>
          </cell>
          <cell r="D660">
            <v>76.3</v>
          </cell>
          <cell r="F660">
            <v>77.099999999999994</v>
          </cell>
          <cell r="H660">
            <v>77.900000000000006</v>
          </cell>
          <cell r="J660">
            <v>76.400000000000006</v>
          </cell>
          <cell r="L660">
            <v>77.400000000000006</v>
          </cell>
          <cell r="N660">
            <v>79.599999999999994</v>
          </cell>
          <cell r="P660">
            <v>78.2</v>
          </cell>
          <cell r="R660">
            <v>76.8</v>
          </cell>
          <cell r="T660">
            <v>75.2</v>
          </cell>
          <cell r="V660">
            <v>72.2</v>
          </cell>
          <cell r="X660">
            <v>76.099999999999994</v>
          </cell>
          <cell r="Z660">
            <v>78</v>
          </cell>
          <cell r="AB660">
            <v>76.7</v>
          </cell>
          <cell r="AD660">
            <v>76.7</v>
          </cell>
        </row>
        <row r="661">
          <cell r="A661" t="str">
            <v>Schlachtvieh insgesamt</v>
          </cell>
          <cell r="B661">
            <v>356.68</v>
          </cell>
          <cell r="C661">
            <v>1994</v>
          </cell>
          <cell r="D661">
            <v>74.7</v>
          </cell>
          <cell r="F661">
            <v>76.2</v>
          </cell>
          <cell r="H661">
            <v>76.8</v>
          </cell>
          <cell r="J661">
            <v>77.099999999999994</v>
          </cell>
          <cell r="L661">
            <v>81.099999999999994</v>
          </cell>
          <cell r="N661">
            <v>79.3</v>
          </cell>
          <cell r="P661">
            <v>75.599999999999994</v>
          </cell>
          <cell r="R661">
            <v>79.7</v>
          </cell>
          <cell r="T661">
            <v>79.5</v>
          </cell>
          <cell r="V661">
            <v>77.8</v>
          </cell>
          <cell r="X661">
            <v>76.3</v>
          </cell>
          <cell r="Z661">
            <v>75.900000000000006</v>
          </cell>
          <cell r="AB661">
            <v>77.400000000000006</v>
          </cell>
          <cell r="AD661">
            <v>77.7</v>
          </cell>
        </row>
        <row r="662">
          <cell r="A662" t="str">
            <v>Schlachtvieh insgesamt</v>
          </cell>
          <cell r="B662">
            <v>356.68</v>
          </cell>
          <cell r="C662">
            <v>1995</v>
          </cell>
          <cell r="D662">
            <v>77.599999999999994</v>
          </cell>
          <cell r="F662">
            <v>80.3</v>
          </cell>
          <cell r="H662">
            <v>79.8</v>
          </cell>
          <cell r="J662">
            <v>77.7</v>
          </cell>
          <cell r="L662">
            <v>76.7</v>
          </cell>
          <cell r="N662">
            <v>76.599999999999994</v>
          </cell>
          <cell r="P662">
            <v>74.099999999999994</v>
          </cell>
          <cell r="R662">
            <v>77.099999999999994</v>
          </cell>
          <cell r="T662">
            <v>78</v>
          </cell>
          <cell r="V662">
            <v>74.400000000000006</v>
          </cell>
          <cell r="X662">
            <v>74.3</v>
          </cell>
          <cell r="Z662">
            <v>75.400000000000006</v>
          </cell>
          <cell r="AB662">
            <v>76.7</v>
          </cell>
          <cell r="AD662">
            <v>76.5</v>
          </cell>
        </row>
        <row r="663">
          <cell r="A663" t="str">
            <v>Schlachtvieh insgesamt</v>
          </cell>
          <cell r="B663">
            <v>356.68</v>
          </cell>
          <cell r="C663">
            <v>1996</v>
          </cell>
          <cell r="D663">
            <v>74.099999999999994</v>
          </cell>
          <cell r="F663">
            <v>74.099999999999994</v>
          </cell>
          <cell r="H663">
            <v>76.400000000000006</v>
          </cell>
          <cell r="J663">
            <v>76.5</v>
          </cell>
          <cell r="L663">
            <v>82.2</v>
          </cell>
          <cell r="N663">
            <v>82.1</v>
          </cell>
          <cell r="P663">
            <v>83.1</v>
          </cell>
          <cell r="R663">
            <v>83.7</v>
          </cell>
          <cell r="T663">
            <v>82.2</v>
          </cell>
          <cell r="V663">
            <v>77.2</v>
          </cell>
          <cell r="X663">
            <v>73.3</v>
          </cell>
          <cell r="Z663">
            <v>74.8</v>
          </cell>
          <cell r="AB663">
            <v>78.3</v>
          </cell>
        </row>
        <row r="664">
          <cell r="A664" t="str">
            <v>Schlachtvieh insgesamt</v>
          </cell>
          <cell r="B664">
            <v>356.68</v>
          </cell>
          <cell r="C664">
            <v>1997</v>
          </cell>
        </row>
        <row r="665">
          <cell r="A665" t="str">
            <v>Rinder</v>
          </cell>
          <cell r="B665">
            <v>148.85</v>
          </cell>
          <cell r="C665">
            <v>1985</v>
          </cell>
          <cell r="D665">
            <v>105.3</v>
          </cell>
          <cell r="F665">
            <v>104.1</v>
          </cell>
          <cell r="H665">
            <v>103.1</v>
          </cell>
          <cell r="J665">
            <v>102.5</v>
          </cell>
          <cell r="L665">
            <v>102.5</v>
          </cell>
          <cell r="N665">
            <v>101</v>
          </cell>
          <cell r="P665">
            <v>99.5</v>
          </cell>
          <cell r="R665">
            <v>99.2</v>
          </cell>
          <cell r="T665">
            <v>97.3</v>
          </cell>
          <cell r="V665">
            <v>96.6</v>
          </cell>
          <cell r="X665">
            <v>96.5</v>
          </cell>
          <cell r="Z665">
            <v>96.4</v>
          </cell>
          <cell r="AB665">
            <v>100</v>
          </cell>
          <cell r="AD665">
            <v>95.4</v>
          </cell>
        </row>
        <row r="666">
          <cell r="A666" t="str">
            <v>Rinder</v>
          </cell>
          <cell r="B666">
            <v>148.85</v>
          </cell>
          <cell r="C666">
            <v>1986</v>
          </cell>
          <cell r="D666">
            <v>94.4</v>
          </cell>
          <cell r="F666">
            <v>94.5</v>
          </cell>
          <cell r="H666">
            <v>94.1</v>
          </cell>
          <cell r="J666">
            <v>93.1</v>
          </cell>
          <cell r="L666">
            <v>92</v>
          </cell>
          <cell r="N666">
            <v>92.3</v>
          </cell>
          <cell r="P666">
            <v>89.9</v>
          </cell>
          <cell r="R666">
            <v>89.9</v>
          </cell>
          <cell r="T666">
            <v>90.4</v>
          </cell>
          <cell r="V666">
            <v>90.3</v>
          </cell>
          <cell r="X666">
            <v>90.5</v>
          </cell>
          <cell r="Z666">
            <v>90</v>
          </cell>
          <cell r="AB666">
            <v>91.6</v>
          </cell>
          <cell r="AD666">
            <v>90.3</v>
          </cell>
        </row>
        <row r="667">
          <cell r="A667" t="str">
            <v>Rinder</v>
          </cell>
          <cell r="B667">
            <v>148.85</v>
          </cell>
          <cell r="C667">
            <v>1987</v>
          </cell>
          <cell r="D667">
            <v>89.8</v>
          </cell>
          <cell r="F667">
            <v>90.6</v>
          </cell>
          <cell r="H667">
            <v>92.1</v>
          </cell>
          <cell r="J667">
            <v>91</v>
          </cell>
          <cell r="L667">
            <v>90.3</v>
          </cell>
          <cell r="N667">
            <v>89.9</v>
          </cell>
          <cell r="P667">
            <v>87.8</v>
          </cell>
          <cell r="R667">
            <v>88.9</v>
          </cell>
          <cell r="T667">
            <v>89</v>
          </cell>
          <cell r="V667">
            <v>89.5</v>
          </cell>
          <cell r="X667">
            <v>89.6</v>
          </cell>
          <cell r="Z667">
            <v>89.6</v>
          </cell>
          <cell r="AB667">
            <v>89.8</v>
          </cell>
          <cell r="AD667">
            <v>89.1</v>
          </cell>
        </row>
        <row r="668">
          <cell r="A668" t="str">
            <v>Rinder</v>
          </cell>
          <cell r="B668">
            <v>148.85</v>
          </cell>
          <cell r="C668">
            <v>1988</v>
          </cell>
          <cell r="D668">
            <v>89.7</v>
          </cell>
          <cell r="E668" t="str">
            <v xml:space="preserve"> </v>
          </cell>
          <cell r="F668">
            <v>89.9</v>
          </cell>
          <cell r="G668" t="str">
            <v xml:space="preserve"> </v>
          </cell>
          <cell r="H668">
            <v>89.2</v>
          </cell>
          <cell r="I668" t="str">
            <v xml:space="preserve"> </v>
          </cell>
          <cell r="J668">
            <v>88.1</v>
          </cell>
          <cell r="K668" t="str">
            <v xml:space="preserve"> </v>
          </cell>
          <cell r="L668">
            <v>88</v>
          </cell>
          <cell r="N668">
            <v>89.5</v>
          </cell>
          <cell r="O668" t="str">
            <v xml:space="preserve"> </v>
          </cell>
          <cell r="P668">
            <v>89.8</v>
          </cell>
          <cell r="Q668" t="str">
            <v xml:space="preserve"> </v>
          </cell>
          <cell r="R668">
            <v>88.3</v>
          </cell>
          <cell r="S668" t="str">
            <v xml:space="preserve"> </v>
          </cell>
          <cell r="T668">
            <v>92.6</v>
          </cell>
          <cell r="U668" t="str">
            <v xml:space="preserve"> </v>
          </cell>
          <cell r="V668">
            <v>92.5</v>
          </cell>
          <cell r="W668" t="str">
            <v xml:space="preserve"> </v>
          </cell>
          <cell r="X668">
            <v>93</v>
          </cell>
          <cell r="Y668" t="str">
            <v xml:space="preserve"> </v>
          </cell>
          <cell r="Z668">
            <v>92.7</v>
          </cell>
          <cell r="AA668" t="str">
            <v xml:space="preserve"> </v>
          </cell>
          <cell r="AB668">
            <v>90.3</v>
          </cell>
          <cell r="AC668" t="str">
            <v xml:space="preserve"> </v>
          </cell>
          <cell r="AD668">
            <v>92.6</v>
          </cell>
          <cell r="AE668" t="str">
            <v xml:space="preserve"> </v>
          </cell>
        </row>
        <row r="669">
          <cell r="A669" t="str">
            <v>Rinder</v>
          </cell>
          <cell r="B669">
            <v>148.85</v>
          </cell>
          <cell r="C669">
            <v>1989</v>
          </cell>
          <cell r="D669">
            <v>92.9</v>
          </cell>
          <cell r="E669" t="str">
            <v xml:space="preserve"> </v>
          </cell>
          <cell r="F669">
            <v>93.1</v>
          </cell>
          <cell r="G669" t="str">
            <v xml:space="preserve"> </v>
          </cell>
          <cell r="H669">
            <v>93.3</v>
          </cell>
          <cell r="I669" t="str">
            <v xml:space="preserve"> </v>
          </cell>
          <cell r="J669">
            <v>93.8</v>
          </cell>
          <cell r="K669" t="str">
            <v xml:space="preserve"> </v>
          </cell>
          <cell r="L669">
            <v>94.8</v>
          </cell>
          <cell r="M669" t="str">
            <v xml:space="preserve"> </v>
          </cell>
          <cell r="N669">
            <v>94.6</v>
          </cell>
          <cell r="O669" t="str">
            <v xml:space="preserve"> </v>
          </cell>
          <cell r="P669">
            <v>93.9</v>
          </cell>
          <cell r="Q669" t="str">
            <v xml:space="preserve"> </v>
          </cell>
          <cell r="R669">
            <v>94.6</v>
          </cell>
          <cell r="S669" t="str">
            <v xml:space="preserve"> </v>
          </cell>
          <cell r="T669">
            <v>95.2</v>
          </cell>
          <cell r="U669" t="str">
            <v xml:space="preserve"> </v>
          </cell>
          <cell r="V669">
            <v>94.3</v>
          </cell>
          <cell r="W669" t="str">
            <v xml:space="preserve"> </v>
          </cell>
          <cell r="X669">
            <v>93.8</v>
          </cell>
          <cell r="Y669" t="str">
            <v xml:space="preserve"> </v>
          </cell>
          <cell r="Z669">
            <v>93.3</v>
          </cell>
          <cell r="AA669" t="str">
            <v xml:space="preserve"> </v>
          </cell>
          <cell r="AB669">
            <v>93.9</v>
          </cell>
          <cell r="AC669" t="str">
            <v xml:space="preserve"> </v>
          </cell>
          <cell r="AD669">
            <v>92.8</v>
          </cell>
          <cell r="AE669" t="str">
            <v xml:space="preserve"> </v>
          </cell>
        </row>
        <row r="670">
          <cell r="A670" t="str">
            <v>Rinder</v>
          </cell>
          <cell r="B670">
            <v>148.85</v>
          </cell>
          <cell r="C670">
            <v>1990</v>
          </cell>
          <cell r="D670">
            <v>92</v>
          </cell>
          <cell r="E670" t="str">
            <v xml:space="preserve"> </v>
          </cell>
          <cell r="F670">
            <v>90.4</v>
          </cell>
          <cell r="G670" t="str">
            <v xml:space="preserve"> </v>
          </cell>
          <cell r="H670">
            <v>92.2</v>
          </cell>
          <cell r="I670" t="str">
            <v xml:space="preserve"> </v>
          </cell>
          <cell r="J670">
            <v>91.9</v>
          </cell>
          <cell r="K670" t="str">
            <v xml:space="preserve"> </v>
          </cell>
          <cell r="L670">
            <v>90.5</v>
          </cell>
          <cell r="M670" t="str">
            <v xml:space="preserve"> </v>
          </cell>
          <cell r="N670">
            <v>90.3</v>
          </cell>
          <cell r="O670" t="str">
            <v xml:space="preserve"> </v>
          </cell>
          <cell r="P670">
            <v>88.9</v>
          </cell>
          <cell r="Q670" t="str">
            <v xml:space="preserve"> </v>
          </cell>
          <cell r="R670">
            <v>85.6</v>
          </cell>
          <cell r="S670" t="str">
            <v xml:space="preserve"> </v>
          </cell>
          <cell r="T670">
            <v>85.3</v>
          </cell>
          <cell r="U670" t="str">
            <v xml:space="preserve"> </v>
          </cell>
          <cell r="V670">
            <v>82.8</v>
          </cell>
          <cell r="W670" t="str">
            <v xml:space="preserve"> </v>
          </cell>
          <cell r="X670">
            <v>81</v>
          </cell>
          <cell r="Y670" t="str">
            <v xml:space="preserve"> </v>
          </cell>
          <cell r="Z670">
            <v>80.900000000000006</v>
          </cell>
          <cell r="AA670" t="str">
            <v xml:space="preserve"> </v>
          </cell>
          <cell r="AB670">
            <v>87.4</v>
          </cell>
          <cell r="AC670" t="str">
            <v xml:space="preserve"> </v>
          </cell>
          <cell r="AD670">
            <v>81.8</v>
          </cell>
          <cell r="AE670" t="str">
            <v xml:space="preserve"> </v>
          </cell>
        </row>
        <row r="671">
          <cell r="A671" t="str">
            <v>Rinder</v>
          </cell>
          <cell r="B671">
            <v>148.85</v>
          </cell>
          <cell r="C671">
            <v>1991</v>
          </cell>
          <cell r="D671">
            <v>80.400000000000006</v>
          </cell>
          <cell r="E671" t="str">
            <v xml:space="preserve"> </v>
          </cell>
          <cell r="F671">
            <v>80</v>
          </cell>
          <cell r="G671" t="str">
            <v xml:space="preserve"> </v>
          </cell>
          <cell r="H671">
            <v>79.7</v>
          </cell>
          <cell r="I671" t="str">
            <v xml:space="preserve"> </v>
          </cell>
          <cell r="J671">
            <v>79.2</v>
          </cell>
          <cell r="K671" t="str">
            <v xml:space="preserve"> </v>
          </cell>
          <cell r="L671">
            <v>79.599999999999994</v>
          </cell>
          <cell r="M671" t="str">
            <v xml:space="preserve"> </v>
          </cell>
          <cell r="N671">
            <v>79</v>
          </cell>
          <cell r="O671" t="str">
            <v xml:space="preserve"> </v>
          </cell>
          <cell r="P671">
            <v>78.400000000000006</v>
          </cell>
          <cell r="Q671" t="str">
            <v xml:space="preserve"> </v>
          </cell>
          <cell r="R671">
            <v>79</v>
          </cell>
          <cell r="S671" t="str">
            <v xml:space="preserve"> </v>
          </cell>
          <cell r="T671">
            <v>78.8</v>
          </cell>
          <cell r="U671" t="str">
            <v xml:space="preserve"> </v>
          </cell>
          <cell r="V671">
            <v>79.7</v>
          </cell>
          <cell r="W671" t="str">
            <v xml:space="preserve"> </v>
          </cell>
          <cell r="X671">
            <v>79.900000000000006</v>
          </cell>
          <cell r="Y671" t="str">
            <v xml:space="preserve"> </v>
          </cell>
          <cell r="Z671">
            <v>79.8</v>
          </cell>
          <cell r="AA671" t="str">
            <v xml:space="preserve"> </v>
          </cell>
          <cell r="AB671">
            <v>79.400000000000006</v>
          </cell>
          <cell r="AC671" t="str">
            <v xml:space="preserve"> </v>
          </cell>
          <cell r="AD671">
            <v>80.5</v>
          </cell>
          <cell r="AE671" t="str">
            <v xml:space="preserve"> </v>
          </cell>
        </row>
        <row r="672">
          <cell r="A672" t="str">
            <v>Rinder</v>
          </cell>
          <cell r="B672">
            <v>148.85</v>
          </cell>
          <cell r="C672">
            <v>1992</v>
          </cell>
          <cell r="D672">
            <v>81.599999999999994</v>
          </cell>
          <cell r="E672" t="str">
            <v xml:space="preserve"> </v>
          </cell>
          <cell r="F672">
            <v>81.2</v>
          </cell>
          <cell r="G672" t="str">
            <v xml:space="preserve"> </v>
          </cell>
          <cell r="H672">
            <v>81.5</v>
          </cell>
          <cell r="I672" t="str">
            <v xml:space="preserve"> </v>
          </cell>
          <cell r="J672">
            <v>82.2</v>
          </cell>
          <cell r="K672" t="str">
            <v xml:space="preserve"> </v>
          </cell>
          <cell r="L672">
            <v>83</v>
          </cell>
          <cell r="M672" t="str">
            <v xml:space="preserve"> </v>
          </cell>
          <cell r="N672">
            <v>82.4</v>
          </cell>
          <cell r="O672" t="str">
            <v xml:space="preserve"> </v>
          </cell>
          <cell r="P672">
            <v>82.7</v>
          </cell>
          <cell r="Q672" t="str">
            <v xml:space="preserve"> </v>
          </cell>
          <cell r="R672">
            <v>83.4</v>
          </cell>
          <cell r="S672" t="str">
            <v xml:space="preserve"> </v>
          </cell>
          <cell r="T672">
            <v>84.6</v>
          </cell>
          <cell r="U672" t="str">
            <v xml:space="preserve"> </v>
          </cell>
          <cell r="V672">
            <v>83.6</v>
          </cell>
          <cell r="W672" t="str">
            <v xml:space="preserve"> </v>
          </cell>
          <cell r="X672">
            <v>83.7</v>
          </cell>
          <cell r="Y672" t="str">
            <v xml:space="preserve"> </v>
          </cell>
          <cell r="Z672">
            <v>83.2</v>
          </cell>
          <cell r="AA672" t="str">
            <v xml:space="preserve"> </v>
          </cell>
          <cell r="AB672">
            <v>82.7</v>
          </cell>
          <cell r="AC672" t="str">
            <v xml:space="preserve"> </v>
          </cell>
          <cell r="AD672">
            <v>83.6</v>
          </cell>
          <cell r="AE672" t="str">
            <v xml:space="preserve"> </v>
          </cell>
        </row>
        <row r="673">
          <cell r="A673" t="str">
            <v>Rinder</v>
          </cell>
          <cell r="B673">
            <v>148.85</v>
          </cell>
          <cell r="C673">
            <v>1993</v>
          </cell>
          <cell r="D673">
            <v>82.8</v>
          </cell>
          <cell r="F673">
            <v>83.1</v>
          </cell>
          <cell r="H673">
            <v>84.4</v>
          </cell>
          <cell r="J673">
            <v>83.8</v>
          </cell>
          <cell r="L673">
            <v>83.7</v>
          </cell>
          <cell r="N673">
            <v>84.2</v>
          </cell>
          <cell r="P673">
            <v>84</v>
          </cell>
          <cell r="R673">
            <v>84.6</v>
          </cell>
          <cell r="T673">
            <v>83.6</v>
          </cell>
          <cell r="V673">
            <v>82.1</v>
          </cell>
          <cell r="X673">
            <v>80.8</v>
          </cell>
          <cell r="Z673">
            <v>83.1</v>
          </cell>
          <cell r="AB673">
            <v>83.3</v>
          </cell>
          <cell r="AD673">
            <v>83.2</v>
          </cell>
        </row>
        <row r="674">
          <cell r="A674" t="str">
            <v>Rinder</v>
          </cell>
          <cell r="B674">
            <v>148.85</v>
          </cell>
          <cell r="C674">
            <v>1994</v>
          </cell>
          <cell r="D674">
            <v>83.4</v>
          </cell>
          <cell r="F674">
            <v>84.8</v>
          </cell>
          <cell r="H674">
            <v>85</v>
          </cell>
          <cell r="J674">
            <v>83.8</v>
          </cell>
          <cell r="L674">
            <v>83.1</v>
          </cell>
          <cell r="N674">
            <v>82</v>
          </cell>
          <cell r="P674">
            <v>79.599999999999994</v>
          </cell>
          <cell r="R674">
            <v>80.7</v>
          </cell>
          <cell r="T674">
            <v>81</v>
          </cell>
          <cell r="V674">
            <v>80.8</v>
          </cell>
          <cell r="X674">
            <v>80</v>
          </cell>
          <cell r="Z674">
            <v>79.7</v>
          </cell>
          <cell r="AB674">
            <v>81.8</v>
          </cell>
          <cell r="AD674">
            <v>79.7</v>
          </cell>
        </row>
        <row r="675">
          <cell r="A675" t="str">
            <v>Rinder</v>
          </cell>
          <cell r="B675">
            <v>148.85</v>
          </cell>
          <cell r="C675">
            <v>1995</v>
          </cell>
          <cell r="D675">
            <v>81.2</v>
          </cell>
          <cell r="F675">
            <v>81.8</v>
          </cell>
          <cell r="H675">
            <v>79.900000000000006</v>
          </cell>
          <cell r="J675">
            <v>79.599999999999994</v>
          </cell>
          <cell r="L675">
            <v>76.8</v>
          </cell>
          <cell r="N675">
            <v>75.400000000000006</v>
          </cell>
          <cell r="P675">
            <v>72.2</v>
          </cell>
          <cell r="R675">
            <v>73.2</v>
          </cell>
          <cell r="T675">
            <v>73.900000000000006</v>
          </cell>
          <cell r="V675">
            <v>73</v>
          </cell>
          <cell r="X675">
            <v>72</v>
          </cell>
          <cell r="Z675">
            <v>71.900000000000006</v>
          </cell>
          <cell r="AB675">
            <v>75.599999999999994</v>
          </cell>
          <cell r="AD675">
            <v>71</v>
          </cell>
        </row>
        <row r="676">
          <cell r="A676" t="str">
            <v>Rinder</v>
          </cell>
          <cell r="B676">
            <v>148.85</v>
          </cell>
          <cell r="C676">
            <v>1996</v>
          </cell>
          <cell r="D676">
            <v>72.599999999999994</v>
          </cell>
          <cell r="F676">
            <v>72.599999999999994</v>
          </cell>
          <cell r="H676">
            <v>72.099999999999994</v>
          </cell>
          <cell r="J676">
            <v>68</v>
          </cell>
          <cell r="L676">
            <v>66.400000000000006</v>
          </cell>
          <cell r="N676">
            <v>64.5</v>
          </cell>
          <cell r="P676">
            <v>64.2</v>
          </cell>
          <cell r="R676">
            <v>64.2</v>
          </cell>
          <cell r="T676">
            <v>65.099999999999994</v>
          </cell>
          <cell r="V676">
            <v>66.900000000000006</v>
          </cell>
          <cell r="X676">
            <v>67.900000000000006</v>
          </cell>
          <cell r="Z676">
            <v>69.3</v>
          </cell>
          <cell r="AB676">
            <v>67.7</v>
          </cell>
        </row>
        <row r="677">
          <cell r="A677" t="str">
            <v>Rinder</v>
          </cell>
          <cell r="B677">
            <v>148.85</v>
          </cell>
          <cell r="C677">
            <v>1997</v>
          </cell>
        </row>
        <row r="678">
          <cell r="A678" t="str">
            <v>Bullen</v>
          </cell>
          <cell r="B678">
            <v>90.88</v>
          </cell>
          <cell r="C678">
            <v>1985</v>
          </cell>
          <cell r="D678">
            <v>107.7</v>
          </cell>
          <cell r="F678">
            <v>106.4</v>
          </cell>
          <cell r="H678">
            <v>104.5</v>
          </cell>
          <cell r="J678">
            <v>102.9</v>
          </cell>
          <cell r="L678">
            <v>101.6</v>
          </cell>
          <cell r="N678">
            <v>99.1</v>
          </cell>
          <cell r="P678">
            <v>97</v>
          </cell>
          <cell r="R678">
            <v>97.2</v>
          </cell>
          <cell r="T678">
            <v>96</v>
          </cell>
          <cell r="V678">
            <v>96.5</v>
          </cell>
          <cell r="X678">
            <v>97.8</v>
          </cell>
          <cell r="Z678">
            <v>97.8</v>
          </cell>
          <cell r="AB678">
            <v>100</v>
          </cell>
          <cell r="AD678">
            <v>95.4</v>
          </cell>
        </row>
        <row r="679">
          <cell r="A679" t="str">
            <v>Bullen</v>
          </cell>
          <cell r="B679">
            <v>90.88</v>
          </cell>
          <cell r="C679">
            <v>1986</v>
          </cell>
          <cell r="D679">
            <v>96.1</v>
          </cell>
          <cell r="F679">
            <v>95.8</v>
          </cell>
          <cell r="H679">
            <v>95.3</v>
          </cell>
          <cell r="J679">
            <v>93.4</v>
          </cell>
          <cell r="L679">
            <v>90.9</v>
          </cell>
          <cell r="N679">
            <v>90.5</v>
          </cell>
          <cell r="P679">
            <v>88.5</v>
          </cell>
          <cell r="R679">
            <v>89.4</v>
          </cell>
          <cell r="T679">
            <v>90.7</v>
          </cell>
          <cell r="V679">
            <v>91.1</v>
          </cell>
          <cell r="X679">
            <v>92.4</v>
          </cell>
          <cell r="Z679">
            <v>92.3</v>
          </cell>
          <cell r="AB679">
            <v>92</v>
          </cell>
          <cell r="AD679">
            <v>91.8</v>
          </cell>
        </row>
        <row r="680">
          <cell r="A680" t="str">
            <v>Bullen</v>
          </cell>
          <cell r="B680">
            <v>90.88</v>
          </cell>
          <cell r="C680">
            <v>1987</v>
          </cell>
          <cell r="D680">
            <v>93.1</v>
          </cell>
          <cell r="F680">
            <v>94.6</v>
          </cell>
          <cell r="H680">
            <v>95.6</v>
          </cell>
          <cell r="J680">
            <v>93.5</v>
          </cell>
          <cell r="L680">
            <v>91.2</v>
          </cell>
          <cell r="N680">
            <v>90.4</v>
          </cell>
          <cell r="P680">
            <v>88.4</v>
          </cell>
          <cell r="R680">
            <v>89.5</v>
          </cell>
          <cell r="T680">
            <v>89.6</v>
          </cell>
          <cell r="V680">
            <v>90.8</v>
          </cell>
          <cell r="X680">
            <v>91.8</v>
          </cell>
          <cell r="Z680">
            <v>91.8</v>
          </cell>
          <cell r="AB680">
            <v>91.6</v>
          </cell>
          <cell r="AD680">
            <v>89.6</v>
          </cell>
        </row>
        <row r="681">
          <cell r="A681" t="str">
            <v>Bullen</v>
          </cell>
          <cell r="B681">
            <v>90.88</v>
          </cell>
          <cell r="C681">
            <v>1988</v>
          </cell>
          <cell r="D681">
            <v>91.2</v>
          </cell>
          <cell r="E681" t="str">
            <v xml:space="preserve"> </v>
          </cell>
          <cell r="F681">
            <v>90.9</v>
          </cell>
          <cell r="G681" t="str">
            <v xml:space="preserve"> </v>
          </cell>
          <cell r="H681">
            <v>89.3</v>
          </cell>
          <cell r="I681" t="str">
            <v xml:space="preserve"> </v>
          </cell>
          <cell r="J681">
            <v>87.5</v>
          </cell>
          <cell r="K681" t="str">
            <v xml:space="preserve"> </v>
          </cell>
          <cell r="L681">
            <v>86.5</v>
          </cell>
          <cell r="M681" t="str">
            <v xml:space="preserve"> </v>
          </cell>
          <cell r="N681">
            <v>87.7</v>
          </cell>
          <cell r="O681" t="str">
            <v xml:space="preserve"> </v>
          </cell>
          <cell r="P681">
            <v>87.7</v>
          </cell>
          <cell r="Q681" t="str">
            <v xml:space="preserve"> </v>
          </cell>
          <cell r="R681">
            <v>84.4</v>
          </cell>
          <cell r="S681" t="str">
            <v xml:space="preserve"> </v>
          </cell>
          <cell r="T681">
            <v>91.7</v>
          </cell>
          <cell r="U681" t="str">
            <v xml:space="preserve"> </v>
          </cell>
          <cell r="V681">
            <v>92.4</v>
          </cell>
          <cell r="W681" t="str">
            <v xml:space="preserve"> </v>
          </cell>
          <cell r="X681">
            <v>93.9</v>
          </cell>
          <cell r="Y681" t="str">
            <v xml:space="preserve"> </v>
          </cell>
          <cell r="Z681">
            <v>93.5</v>
          </cell>
          <cell r="AA681" t="str">
            <v xml:space="preserve"> </v>
          </cell>
          <cell r="AB681">
            <v>89.8</v>
          </cell>
          <cell r="AC681" t="str">
            <v xml:space="preserve"> </v>
          </cell>
          <cell r="AD681">
            <v>91.9</v>
          </cell>
          <cell r="AE681" t="str">
            <v xml:space="preserve"> </v>
          </cell>
        </row>
        <row r="682">
          <cell r="A682" t="str">
            <v>Bullen</v>
          </cell>
          <cell r="B682">
            <v>90.88</v>
          </cell>
          <cell r="C682">
            <v>1989</v>
          </cell>
          <cell r="D682">
            <v>93.5</v>
          </cell>
          <cell r="E682" t="str">
            <v xml:space="preserve"> </v>
          </cell>
          <cell r="F682">
            <v>93.1</v>
          </cell>
          <cell r="G682" t="str">
            <v xml:space="preserve"> </v>
          </cell>
          <cell r="H682">
            <v>93.2</v>
          </cell>
          <cell r="I682" t="str">
            <v xml:space="preserve"> </v>
          </cell>
          <cell r="J682">
            <v>93.3</v>
          </cell>
          <cell r="K682" t="str">
            <v xml:space="preserve"> </v>
          </cell>
          <cell r="L682">
            <v>93</v>
          </cell>
          <cell r="M682" t="str">
            <v xml:space="preserve"> </v>
          </cell>
          <cell r="N682">
            <v>92.3</v>
          </cell>
          <cell r="O682" t="str">
            <v xml:space="preserve"> </v>
          </cell>
          <cell r="P682">
            <v>91.7</v>
          </cell>
          <cell r="Q682" t="str">
            <v xml:space="preserve"> </v>
          </cell>
          <cell r="R682">
            <v>92.6</v>
          </cell>
          <cell r="S682" t="str">
            <v xml:space="preserve"> </v>
          </cell>
          <cell r="T682">
            <v>93.5</v>
          </cell>
          <cell r="U682" t="str">
            <v xml:space="preserve"> </v>
          </cell>
          <cell r="V682">
            <v>93.5</v>
          </cell>
          <cell r="W682" t="str">
            <v xml:space="preserve"> </v>
          </cell>
          <cell r="X682">
            <v>93.7</v>
          </cell>
          <cell r="Y682" t="str">
            <v xml:space="preserve"> </v>
          </cell>
          <cell r="Z682">
            <v>93.6</v>
          </cell>
          <cell r="AA682" t="str">
            <v xml:space="preserve"> </v>
          </cell>
          <cell r="AB682">
            <v>93.1</v>
          </cell>
          <cell r="AC682" t="str">
            <v xml:space="preserve"> </v>
          </cell>
          <cell r="AD682">
            <v>92.1</v>
          </cell>
          <cell r="AE682" t="str">
            <v xml:space="preserve"> </v>
          </cell>
        </row>
        <row r="683">
          <cell r="A683" t="str">
            <v>Bullen</v>
          </cell>
          <cell r="B683">
            <v>90.88</v>
          </cell>
          <cell r="C683">
            <v>1990</v>
          </cell>
          <cell r="D683">
            <v>92.1</v>
          </cell>
          <cell r="E683" t="str">
            <v xml:space="preserve"> </v>
          </cell>
          <cell r="F683">
            <v>89.6</v>
          </cell>
          <cell r="G683" t="str">
            <v xml:space="preserve"> </v>
          </cell>
          <cell r="H683">
            <v>92.4</v>
          </cell>
          <cell r="I683" t="str">
            <v xml:space="preserve"> </v>
          </cell>
          <cell r="J683">
            <v>92.2</v>
          </cell>
          <cell r="K683" t="str">
            <v xml:space="preserve"> </v>
          </cell>
          <cell r="L683">
            <v>90</v>
          </cell>
          <cell r="M683" t="str">
            <v xml:space="preserve"> </v>
          </cell>
          <cell r="N683">
            <v>89.3</v>
          </cell>
          <cell r="O683" t="str">
            <v xml:space="preserve"> </v>
          </cell>
          <cell r="P683">
            <v>88.6</v>
          </cell>
          <cell r="Q683" t="str">
            <v xml:space="preserve"> </v>
          </cell>
          <cell r="R683">
            <v>87</v>
          </cell>
          <cell r="S683" t="str">
            <v xml:space="preserve"> </v>
          </cell>
          <cell r="T683">
            <v>87</v>
          </cell>
          <cell r="U683" t="str">
            <v xml:space="preserve"> </v>
          </cell>
          <cell r="V683">
            <v>86.4</v>
          </cell>
          <cell r="W683" t="str">
            <v xml:space="preserve"> </v>
          </cell>
          <cell r="X683">
            <v>86.5</v>
          </cell>
          <cell r="Y683" t="str">
            <v xml:space="preserve"> </v>
          </cell>
          <cell r="Z683">
            <v>86.9</v>
          </cell>
          <cell r="AA683" t="str">
            <v xml:space="preserve"> </v>
          </cell>
          <cell r="AB683">
            <v>88.8</v>
          </cell>
          <cell r="AC683" t="str">
            <v xml:space="preserve"> </v>
          </cell>
          <cell r="AD683">
            <v>85.9</v>
          </cell>
          <cell r="AE683" t="str">
            <v xml:space="preserve"> </v>
          </cell>
        </row>
        <row r="684">
          <cell r="A684" t="str">
            <v>Bullen</v>
          </cell>
          <cell r="B684">
            <v>90.88</v>
          </cell>
          <cell r="C684">
            <v>1991</v>
          </cell>
          <cell r="D684">
            <v>86.8</v>
          </cell>
          <cell r="E684" t="str">
            <v xml:space="preserve"> </v>
          </cell>
          <cell r="F684">
            <v>86.7</v>
          </cell>
          <cell r="G684" t="str">
            <v xml:space="preserve"> </v>
          </cell>
          <cell r="H684">
            <v>85.9</v>
          </cell>
          <cell r="I684" t="str">
            <v xml:space="preserve"> </v>
          </cell>
          <cell r="J684">
            <v>84.1</v>
          </cell>
          <cell r="K684" t="str">
            <v xml:space="preserve"> </v>
          </cell>
          <cell r="L684">
            <v>82.7</v>
          </cell>
          <cell r="M684" t="str">
            <v xml:space="preserve"> </v>
          </cell>
          <cell r="N684">
            <v>81.599999999999994</v>
          </cell>
          <cell r="O684" t="str">
            <v xml:space="preserve"> </v>
          </cell>
          <cell r="P684">
            <v>80.2</v>
          </cell>
          <cell r="Q684" t="str">
            <v xml:space="preserve"> </v>
          </cell>
          <cell r="R684">
            <v>81</v>
          </cell>
          <cell r="S684" t="str">
            <v xml:space="preserve"> </v>
          </cell>
          <cell r="T684">
            <v>81.400000000000006</v>
          </cell>
          <cell r="U684" t="str">
            <v xml:space="preserve"> </v>
          </cell>
          <cell r="V684">
            <v>82.9</v>
          </cell>
          <cell r="W684" t="str">
            <v xml:space="preserve"> </v>
          </cell>
          <cell r="X684">
            <v>83.8</v>
          </cell>
          <cell r="Y684" t="str">
            <v xml:space="preserve"> </v>
          </cell>
          <cell r="Z684">
            <v>83.8</v>
          </cell>
          <cell r="AA684" t="str">
            <v xml:space="preserve"> </v>
          </cell>
          <cell r="AB684">
            <v>83.3</v>
          </cell>
          <cell r="AC684" t="str">
            <v xml:space="preserve"> </v>
          </cell>
          <cell r="AD684">
            <v>83.3</v>
          </cell>
          <cell r="AE684" t="str">
            <v xml:space="preserve"> </v>
          </cell>
        </row>
        <row r="685">
          <cell r="A685" t="str">
            <v>Bullen</v>
          </cell>
          <cell r="B685">
            <v>90.88</v>
          </cell>
          <cell r="C685">
            <v>1992</v>
          </cell>
          <cell r="D685">
            <v>85.7</v>
          </cell>
          <cell r="E685" t="str">
            <v xml:space="preserve"> </v>
          </cell>
          <cell r="F685">
            <v>85</v>
          </cell>
          <cell r="G685" t="str">
            <v xml:space="preserve"> </v>
          </cell>
          <cell r="H685">
            <v>85.3</v>
          </cell>
          <cell r="I685" t="str">
            <v xml:space="preserve"> </v>
          </cell>
          <cell r="J685">
            <v>84.8</v>
          </cell>
          <cell r="K685" t="str">
            <v xml:space="preserve"> </v>
          </cell>
          <cell r="L685">
            <v>84.4</v>
          </cell>
          <cell r="M685" t="str">
            <v xml:space="preserve"> </v>
          </cell>
          <cell r="N685">
            <v>82.7</v>
          </cell>
          <cell r="O685" t="str">
            <v xml:space="preserve"> </v>
          </cell>
          <cell r="P685">
            <v>82.4</v>
          </cell>
          <cell r="Q685" t="str">
            <v xml:space="preserve"> </v>
          </cell>
          <cell r="R685">
            <v>83</v>
          </cell>
          <cell r="S685" t="str">
            <v xml:space="preserve"> </v>
          </cell>
          <cell r="T685">
            <v>84</v>
          </cell>
          <cell r="U685" t="str">
            <v xml:space="preserve"> </v>
          </cell>
          <cell r="V685">
            <v>83.9</v>
          </cell>
          <cell r="W685" t="str">
            <v xml:space="preserve"> </v>
          </cell>
          <cell r="X685">
            <v>84.5</v>
          </cell>
          <cell r="Y685" t="str">
            <v xml:space="preserve"> </v>
          </cell>
          <cell r="Z685">
            <v>84.4</v>
          </cell>
          <cell r="AA685" t="str">
            <v xml:space="preserve"> </v>
          </cell>
          <cell r="AB685">
            <v>84.1</v>
          </cell>
          <cell r="AC685" t="str">
            <v xml:space="preserve"> </v>
          </cell>
          <cell r="AD685">
            <v>83.7</v>
          </cell>
          <cell r="AE685" t="str">
            <v xml:space="preserve"> </v>
          </cell>
        </row>
        <row r="686">
          <cell r="A686" t="str">
            <v>Bullen</v>
          </cell>
          <cell r="B686">
            <v>90.88</v>
          </cell>
          <cell r="C686">
            <v>1993</v>
          </cell>
          <cell r="D686">
            <v>83.8</v>
          </cell>
          <cell r="F686">
            <v>84</v>
          </cell>
          <cell r="H686">
            <v>84.5</v>
          </cell>
          <cell r="J686">
            <v>83.6</v>
          </cell>
          <cell r="L686">
            <v>83.1</v>
          </cell>
          <cell r="N686">
            <v>82.7</v>
          </cell>
          <cell r="P686">
            <v>82.5</v>
          </cell>
          <cell r="R686">
            <v>83.1</v>
          </cell>
          <cell r="T686">
            <v>83</v>
          </cell>
          <cell r="V686">
            <v>82.4</v>
          </cell>
          <cell r="X686">
            <v>80.5</v>
          </cell>
          <cell r="Z686">
            <v>84.5</v>
          </cell>
          <cell r="AB686">
            <v>83.1</v>
          </cell>
          <cell r="AD686">
            <v>82.9</v>
          </cell>
        </row>
        <row r="687">
          <cell r="A687" t="str">
            <v>Bullen</v>
          </cell>
          <cell r="B687">
            <v>90.88</v>
          </cell>
          <cell r="C687">
            <v>1994</v>
          </cell>
          <cell r="D687">
            <v>84.5</v>
          </cell>
          <cell r="F687">
            <v>86</v>
          </cell>
          <cell r="H687">
            <v>85.3</v>
          </cell>
          <cell r="J687">
            <v>83.4</v>
          </cell>
          <cell r="L687">
            <v>81.3</v>
          </cell>
          <cell r="N687">
            <v>79.3</v>
          </cell>
          <cell r="P687">
            <v>77.2</v>
          </cell>
          <cell r="R687">
            <v>78.099999999999994</v>
          </cell>
          <cell r="T687">
            <v>79</v>
          </cell>
          <cell r="V687">
            <v>79.3</v>
          </cell>
          <cell r="X687">
            <v>79.5</v>
          </cell>
          <cell r="Z687">
            <v>79.400000000000006</v>
          </cell>
          <cell r="AB687">
            <v>80.8</v>
          </cell>
          <cell r="AD687">
            <v>78.5</v>
          </cell>
        </row>
        <row r="688">
          <cell r="A688" t="str">
            <v>Bullen</v>
          </cell>
          <cell r="B688">
            <v>90.88</v>
          </cell>
          <cell r="C688">
            <v>1995</v>
          </cell>
          <cell r="D688">
            <v>81.400000000000006</v>
          </cell>
          <cell r="F688">
            <v>82.4</v>
          </cell>
          <cell r="H688">
            <v>79.599999999999994</v>
          </cell>
          <cell r="J688">
            <v>79.599999999999994</v>
          </cell>
          <cell r="L688">
            <v>75.3</v>
          </cell>
          <cell r="N688">
            <v>72.8</v>
          </cell>
          <cell r="P688">
            <v>69.400000000000006</v>
          </cell>
          <cell r="R688">
            <v>70.8</v>
          </cell>
          <cell r="T688">
            <v>72.599999999999994</v>
          </cell>
          <cell r="V688">
            <v>72.599999999999994</v>
          </cell>
          <cell r="X688">
            <v>72.599999999999994</v>
          </cell>
          <cell r="Z688">
            <v>72.8</v>
          </cell>
          <cell r="AB688">
            <v>74.8</v>
          </cell>
          <cell r="AD688">
            <v>70.900000000000006</v>
          </cell>
        </row>
        <row r="689">
          <cell r="A689" t="str">
            <v>Bullen</v>
          </cell>
          <cell r="B689">
            <v>90.88</v>
          </cell>
          <cell r="C689">
            <v>1996</v>
          </cell>
          <cell r="D689">
            <v>73.8</v>
          </cell>
          <cell r="F689">
            <v>73.8</v>
          </cell>
          <cell r="H689">
            <v>72.8</v>
          </cell>
          <cell r="J689">
            <v>68.7</v>
          </cell>
          <cell r="L689">
            <v>66.7</v>
          </cell>
          <cell r="N689">
            <v>64.099999999999994</v>
          </cell>
          <cell r="P689">
            <v>64</v>
          </cell>
          <cell r="R689">
            <v>64.400000000000006</v>
          </cell>
          <cell r="T689">
            <v>66.099999999999994</v>
          </cell>
          <cell r="V689">
            <v>69.3</v>
          </cell>
          <cell r="X689">
            <v>71.599999999999994</v>
          </cell>
          <cell r="Z689">
            <v>73.400000000000006</v>
          </cell>
          <cell r="AB689">
            <v>68.8</v>
          </cell>
        </row>
        <row r="690">
          <cell r="A690" t="str">
            <v>Bullen</v>
          </cell>
          <cell r="B690">
            <v>90.88</v>
          </cell>
          <cell r="C690">
            <v>1997</v>
          </cell>
        </row>
        <row r="691">
          <cell r="A691" t="str">
            <v>Kühe</v>
          </cell>
          <cell r="B691">
            <v>38.08</v>
          </cell>
          <cell r="C691">
            <v>1985</v>
          </cell>
          <cell r="D691">
            <v>100.6</v>
          </cell>
          <cell r="F691">
            <v>100.2</v>
          </cell>
          <cell r="H691">
            <v>100.8</v>
          </cell>
          <cell r="J691">
            <v>102.1</v>
          </cell>
          <cell r="L691">
            <v>105.1</v>
          </cell>
          <cell r="N691">
            <v>105</v>
          </cell>
          <cell r="P691">
            <v>104.1</v>
          </cell>
          <cell r="R691">
            <v>103</v>
          </cell>
          <cell r="T691">
            <v>99.7</v>
          </cell>
          <cell r="V691">
            <v>96.2</v>
          </cell>
          <cell r="X691">
            <v>93.8</v>
          </cell>
          <cell r="Z691">
            <v>93</v>
          </cell>
          <cell r="AB691">
            <v>100</v>
          </cell>
          <cell r="AD691">
            <v>95.1</v>
          </cell>
        </row>
        <row r="692">
          <cell r="A692" t="str">
            <v>Kühe</v>
          </cell>
          <cell r="B692">
            <v>38.08</v>
          </cell>
          <cell r="C692">
            <v>1986</v>
          </cell>
          <cell r="D692">
            <v>90.1</v>
          </cell>
          <cell r="F692">
            <v>90.9</v>
          </cell>
          <cell r="H692">
            <v>90.8</v>
          </cell>
          <cell r="J692">
            <v>91.9</v>
          </cell>
          <cell r="L692">
            <v>93.8</v>
          </cell>
          <cell r="N692">
            <v>95.9</v>
          </cell>
          <cell r="P692">
            <v>92.4</v>
          </cell>
          <cell r="R692">
            <v>90.7</v>
          </cell>
          <cell r="T692">
            <v>89.7</v>
          </cell>
          <cell r="V692">
            <v>88.6</v>
          </cell>
          <cell r="X692">
            <v>86.7</v>
          </cell>
          <cell r="Z692">
            <v>85.2</v>
          </cell>
          <cell r="AB692">
            <v>90.4</v>
          </cell>
          <cell r="AD692">
            <v>87.2</v>
          </cell>
        </row>
        <row r="693">
          <cell r="A693" t="str">
            <v>Kühe</v>
          </cell>
          <cell r="B693">
            <v>38.08</v>
          </cell>
          <cell r="C693">
            <v>1987</v>
          </cell>
          <cell r="D693">
            <v>83</v>
          </cell>
          <cell r="F693">
            <v>82.4</v>
          </cell>
          <cell r="H693">
            <v>85.4</v>
          </cell>
          <cell r="J693">
            <v>86.4</v>
          </cell>
          <cell r="L693">
            <v>89.1</v>
          </cell>
          <cell r="N693">
            <v>89.4</v>
          </cell>
          <cell r="P693">
            <v>86.5</v>
          </cell>
          <cell r="R693">
            <v>88.1</v>
          </cell>
          <cell r="T693">
            <v>88.3</v>
          </cell>
          <cell r="V693">
            <v>87.3</v>
          </cell>
          <cell r="X693">
            <v>85.6</v>
          </cell>
          <cell r="Z693">
            <v>85.5</v>
          </cell>
          <cell r="AB693">
            <v>86.3</v>
          </cell>
          <cell r="AD693">
            <v>88</v>
          </cell>
        </row>
        <row r="694">
          <cell r="A694" t="str">
            <v>Kühe</v>
          </cell>
          <cell r="B694">
            <v>38.08</v>
          </cell>
          <cell r="C694">
            <v>1988</v>
          </cell>
          <cell r="D694">
            <v>86.7</v>
          </cell>
          <cell r="E694" t="str">
            <v xml:space="preserve"> </v>
          </cell>
          <cell r="F694">
            <v>87.7</v>
          </cell>
          <cell r="G694" t="str">
            <v xml:space="preserve"> </v>
          </cell>
          <cell r="H694">
            <v>88.8</v>
          </cell>
          <cell r="I694" t="str">
            <v xml:space="preserve"> </v>
          </cell>
          <cell r="J694">
            <v>88.9</v>
          </cell>
          <cell r="K694" t="str">
            <v xml:space="preserve"> </v>
          </cell>
          <cell r="L694">
            <v>91</v>
          </cell>
          <cell r="M694" t="str">
            <v xml:space="preserve"> </v>
          </cell>
          <cell r="N694">
            <v>93.1</v>
          </cell>
          <cell r="O694" t="str">
            <v xml:space="preserve"> </v>
          </cell>
          <cell r="P694">
            <v>93.9</v>
          </cell>
          <cell r="Q694" t="str">
            <v xml:space="preserve"> </v>
          </cell>
          <cell r="R694">
            <v>95.6</v>
          </cell>
          <cell r="S694" t="str">
            <v xml:space="preserve"> </v>
          </cell>
          <cell r="T694">
            <v>94.4</v>
          </cell>
          <cell r="U694" t="str">
            <v xml:space="preserve"> </v>
          </cell>
          <cell r="V694">
            <v>92.4</v>
          </cell>
          <cell r="W694" t="str">
            <v xml:space="preserve"> </v>
          </cell>
          <cell r="X694">
            <v>91.1</v>
          </cell>
          <cell r="Y694" t="str">
            <v xml:space="preserve"> </v>
          </cell>
          <cell r="Z694">
            <v>90.4</v>
          </cell>
          <cell r="AA694" t="str">
            <v xml:space="preserve"> </v>
          </cell>
          <cell r="AB694">
            <v>91.1</v>
          </cell>
          <cell r="AC694" t="str">
            <v xml:space="preserve"> </v>
          </cell>
          <cell r="AD694">
            <v>93.7</v>
          </cell>
          <cell r="AE694" t="str">
            <v xml:space="preserve"> </v>
          </cell>
        </row>
        <row r="695">
          <cell r="A695" t="str">
            <v>Kühe</v>
          </cell>
          <cell r="B695">
            <v>38.08</v>
          </cell>
          <cell r="C695">
            <v>1989</v>
          </cell>
          <cell r="D695">
            <v>91.1</v>
          </cell>
          <cell r="E695" t="str">
            <v xml:space="preserve"> </v>
          </cell>
          <cell r="F695">
            <v>92.5</v>
          </cell>
          <cell r="G695" t="str">
            <v xml:space="preserve"> </v>
          </cell>
          <cell r="H695">
            <v>93.4</v>
          </cell>
          <cell r="I695" t="str">
            <v xml:space="preserve"> </v>
          </cell>
          <cell r="J695">
            <v>94.4</v>
          </cell>
          <cell r="K695" t="str">
            <v xml:space="preserve"> </v>
          </cell>
          <cell r="L695">
            <v>98.3</v>
          </cell>
          <cell r="M695" t="str">
            <v xml:space="preserve"> </v>
          </cell>
          <cell r="N695">
            <v>98.6</v>
          </cell>
          <cell r="O695" t="str">
            <v xml:space="preserve">  </v>
          </cell>
          <cell r="P695">
            <v>97.5</v>
          </cell>
          <cell r="Q695" t="str">
            <v xml:space="preserve"> </v>
          </cell>
          <cell r="R695">
            <v>98.3</v>
          </cell>
          <cell r="S695" t="str">
            <v xml:space="preserve"> </v>
          </cell>
          <cell r="T695">
            <v>97.8</v>
          </cell>
          <cell r="U695" t="str">
            <v xml:space="preserve"> </v>
          </cell>
          <cell r="V695">
            <v>95</v>
          </cell>
          <cell r="W695" t="str">
            <v xml:space="preserve"> </v>
          </cell>
          <cell r="X695">
            <v>92.9</v>
          </cell>
          <cell r="Y695" t="str">
            <v xml:space="preserve"> </v>
          </cell>
          <cell r="Z695">
            <v>91.3</v>
          </cell>
          <cell r="AA695" t="str">
            <v xml:space="preserve"> </v>
          </cell>
          <cell r="AB695">
            <v>94.9</v>
          </cell>
          <cell r="AC695" t="str">
            <v xml:space="preserve"> </v>
          </cell>
          <cell r="AD695">
            <v>92.8</v>
          </cell>
          <cell r="AE695" t="str">
            <v xml:space="preserve"> </v>
          </cell>
        </row>
        <row r="696">
          <cell r="A696" t="str">
            <v>Kühe</v>
          </cell>
          <cell r="B696">
            <v>38.08</v>
          </cell>
          <cell r="C696">
            <v>1990</v>
          </cell>
          <cell r="D696">
            <v>89.9</v>
          </cell>
          <cell r="E696" t="str">
            <v xml:space="preserve"> </v>
          </cell>
          <cell r="F696">
            <v>89.7</v>
          </cell>
          <cell r="G696" t="str">
            <v xml:space="preserve"> </v>
          </cell>
          <cell r="H696">
            <v>90.1</v>
          </cell>
          <cell r="I696" t="str">
            <v xml:space="preserve"> </v>
          </cell>
          <cell r="J696">
            <v>90</v>
          </cell>
          <cell r="K696" t="str">
            <v xml:space="preserve"> </v>
          </cell>
          <cell r="L696">
            <v>90.3</v>
          </cell>
          <cell r="M696" t="str">
            <v xml:space="preserve"> </v>
          </cell>
          <cell r="N696">
            <v>91.3</v>
          </cell>
          <cell r="O696" t="str">
            <v xml:space="preserve"> </v>
          </cell>
          <cell r="P696">
            <v>88.3</v>
          </cell>
          <cell r="Q696" t="str">
            <v xml:space="preserve"> </v>
          </cell>
          <cell r="R696">
            <v>81.099999999999994</v>
          </cell>
          <cell r="S696" t="str">
            <v xml:space="preserve"> </v>
          </cell>
          <cell r="T696">
            <v>80.2</v>
          </cell>
          <cell r="U696" t="str">
            <v xml:space="preserve"> </v>
          </cell>
          <cell r="V696">
            <v>73.8</v>
          </cell>
          <cell r="W696" t="str">
            <v xml:space="preserve"> </v>
          </cell>
          <cell r="X696">
            <v>68.2</v>
          </cell>
          <cell r="Y696" t="str">
            <v xml:space="preserve"> </v>
          </cell>
          <cell r="Z696">
            <v>66.599999999999994</v>
          </cell>
          <cell r="AA696" t="str">
            <v xml:space="preserve"> </v>
          </cell>
          <cell r="AB696">
            <v>82.8</v>
          </cell>
          <cell r="AC696" t="str">
            <v xml:space="preserve"> </v>
          </cell>
          <cell r="AD696">
            <v>72.2</v>
          </cell>
          <cell r="AE696" t="str">
            <v xml:space="preserve"> </v>
          </cell>
        </row>
        <row r="697">
          <cell r="A697" t="str">
            <v>Kühe</v>
          </cell>
          <cell r="B697">
            <v>38.08</v>
          </cell>
          <cell r="C697">
            <v>1991</v>
          </cell>
          <cell r="D697">
            <v>65.8</v>
          </cell>
          <cell r="E697" t="str">
            <v xml:space="preserve"> </v>
          </cell>
          <cell r="F697">
            <v>65.3</v>
          </cell>
          <cell r="G697" t="str">
            <v xml:space="preserve"> </v>
          </cell>
          <cell r="H697">
            <v>66.099999999999994</v>
          </cell>
          <cell r="I697" t="str">
            <v xml:space="preserve"> </v>
          </cell>
          <cell r="J697">
            <v>68.599999999999994</v>
          </cell>
          <cell r="K697" t="str">
            <v xml:space="preserve"> </v>
          </cell>
          <cell r="L697">
            <v>73</v>
          </cell>
          <cell r="M697" t="str">
            <v xml:space="preserve"> </v>
          </cell>
          <cell r="N697">
            <v>73.400000000000006</v>
          </cell>
          <cell r="O697" t="str">
            <v xml:space="preserve"> </v>
          </cell>
          <cell r="P697">
            <v>73.7</v>
          </cell>
          <cell r="Q697" t="str">
            <v xml:space="preserve"> </v>
          </cell>
          <cell r="R697">
            <v>74.099999999999994</v>
          </cell>
          <cell r="S697" t="str">
            <v xml:space="preserve"> </v>
          </cell>
          <cell r="T697">
            <v>72.400000000000006</v>
          </cell>
          <cell r="U697" t="str">
            <v xml:space="preserve"> </v>
          </cell>
          <cell r="V697">
            <v>72.5</v>
          </cell>
          <cell r="W697" t="str">
            <v xml:space="preserve"> </v>
          </cell>
          <cell r="X697">
            <v>71</v>
          </cell>
          <cell r="Y697" t="str">
            <v xml:space="preserve"> </v>
          </cell>
          <cell r="Z697">
            <v>70.5</v>
          </cell>
          <cell r="AA697" t="str">
            <v xml:space="preserve"> </v>
          </cell>
          <cell r="AB697">
            <v>70.400000000000006</v>
          </cell>
          <cell r="AC697" t="str">
            <v xml:space="preserve"> </v>
          </cell>
          <cell r="AD697">
            <v>74.099999999999994</v>
          </cell>
          <cell r="AE697" t="str">
            <v xml:space="preserve"> </v>
          </cell>
        </row>
        <row r="698">
          <cell r="A698" t="str">
            <v>Kühe</v>
          </cell>
          <cell r="B698">
            <v>38.08</v>
          </cell>
          <cell r="C698">
            <v>1992</v>
          </cell>
          <cell r="D698">
            <v>72.5</v>
          </cell>
          <cell r="E698" t="str">
            <v xml:space="preserve"> </v>
          </cell>
          <cell r="F698">
            <v>72.900000000000006</v>
          </cell>
          <cell r="G698" t="str">
            <v xml:space="preserve"> </v>
          </cell>
          <cell r="H698">
            <v>73.2</v>
          </cell>
          <cell r="I698" t="str">
            <v xml:space="preserve"> </v>
          </cell>
          <cell r="J698">
            <v>76.599999999999994</v>
          </cell>
          <cell r="K698" t="str">
            <v xml:space="preserve"> </v>
          </cell>
          <cell r="L698">
            <v>80.5</v>
          </cell>
          <cell r="M698" t="str">
            <v xml:space="preserve"> </v>
          </cell>
          <cell r="N698">
            <v>81.8</v>
          </cell>
          <cell r="O698" t="str">
            <v xml:space="preserve"> </v>
          </cell>
          <cell r="P698">
            <v>83.3</v>
          </cell>
          <cell r="Q698" t="str">
            <v xml:space="preserve"> </v>
          </cell>
          <cell r="R698">
            <v>84.5</v>
          </cell>
          <cell r="T698">
            <v>86</v>
          </cell>
          <cell r="U698" t="str">
            <v xml:space="preserve"> </v>
          </cell>
          <cell r="V698">
            <v>83.4</v>
          </cell>
          <cell r="W698" t="str">
            <v xml:space="preserve"> </v>
          </cell>
          <cell r="X698">
            <v>82.6</v>
          </cell>
          <cell r="Y698" t="str">
            <v xml:space="preserve"> </v>
          </cell>
          <cell r="Z698">
            <v>80.5</v>
          </cell>
          <cell r="AA698" t="str">
            <v xml:space="preserve"> </v>
          </cell>
          <cell r="AB698">
            <v>79.7</v>
          </cell>
          <cell r="AC698" t="str">
            <v xml:space="preserve"> </v>
          </cell>
          <cell r="AD698">
            <v>83.5</v>
          </cell>
          <cell r="AE698" t="str">
            <v xml:space="preserve"> </v>
          </cell>
        </row>
        <row r="699">
          <cell r="A699" t="str">
            <v>Kühe</v>
          </cell>
          <cell r="B699">
            <v>38.08</v>
          </cell>
          <cell r="C699">
            <v>1993</v>
          </cell>
          <cell r="D699">
            <v>80.599999999999994</v>
          </cell>
          <cell r="F699">
            <v>81.099999999999994</v>
          </cell>
          <cell r="H699">
            <v>84.5</v>
          </cell>
          <cell r="J699">
            <v>84.5</v>
          </cell>
          <cell r="L699">
            <v>85.1</v>
          </cell>
          <cell r="N699">
            <v>87.1</v>
          </cell>
          <cell r="P699">
            <v>86.4</v>
          </cell>
          <cell r="R699">
            <v>87.1</v>
          </cell>
          <cell r="T699">
            <v>84</v>
          </cell>
          <cell r="V699">
            <v>80.3</v>
          </cell>
          <cell r="X699">
            <v>80</v>
          </cell>
          <cell r="Z699">
            <v>79</v>
          </cell>
          <cell r="AB699">
            <v>83.1</v>
          </cell>
          <cell r="AD699">
            <v>82.9</v>
          </cell>
        </row>
        <row r="700">
          <cell r="A700" t="str">
            <v>Kühe</v>
          </cell>
          <cell r="B700">
            <v>38.08</v>
          </cell>
          <cell r="C700">
            <v>1994</v>
          </cell>
          <cell r="D700">
            <v>80.099999999999994</v>
          </cell>
          <cell r="F700">
            <v>81.599999999999994</v>
          </cell>
          <cell r="H700">
            <v>83.9</v>
          </cell>
          <cell r="J700">
            <v>83.5</v>
          </cell>
          <cell r="L700">
            <v>85.5</v>
          </cell>
          <cell r="N700">
            <v>85.9</v>
          </cell>
          <cell r="P700">
            <v>82.4</v>
          </cell>
          <cell r="R700">
            <v>84.3</v>
          </cell>
          <cell r="T700">
            <v>83</v>
          </cell>
          <cell r="V700">
            <v>81.900000000000006</v>
          </cell>
          <cell r="X700">
            <v>78.599999999999994</v>
          </cell>
          <cell r="Z700">
            <v>77.900000000000006</v>
          </cell>
          <cell r="AB700">
            <v>82.2</v>
          </cell>
          <cell r="AD700">
            <v>79.900000000000006</v>
          </cell>
        </row>
        <row r="701">
          <cell r="A701" t="str">
            <v>Kühe</v>
          </cell>
          <cell r="B701">
            <v>38.08</v>
          </cell>
          <cell r="C701">
            <v>1995</v>
          </cell>
          <cell r="D701">
            <v>78.7</v>
          </cell>
          <cell r="F701">
            <v>78.900000000000006</v>
          </cell>
          <cell r="H701">
            <v>78.8</v>
          </cell>
          <cell r="J701">
            <v>77.599999999999994</v>
          </cell>
          <cell r="L701">
            <v>78.900000000000006</v>
          </cell>
          <cell r="N701">
            <v>78.400000000000006</v>
          </cell>
          <cell r="P701">
            <v>75.099999999999994</v>
          </cell>
          <cell r="R701">
            <v>75.8</v>
          </cell>
          <cell r="T701">
            <v>74.2</v>
          </cell>
          <cell r="V701">
            <v>70.8</v>
          </cell>
          <cell r="X701">
            <v>68.2</v>
          </cell>
          <cell r="Z701">
            <v>67.5</v>
          </cell>
          <cell r="AB701">
            <v>75</v>
          </cell>
          <cell r="AD701">
            <v>68.599999999999994</v>
          </cell>
        </row>
        <row r="702">
          <cell r="A702" t="str">
            <v>Kühe</v>
          </cell>
          <cell r="B702">
            <v>38.08</v>
          </cell>
          <cell r="C702">
            <v>1996</v>
          </cell>
          <cell r="D702">
            <v>67.400000000000006</v>
          </cell>
          <cell r="F702">
            <v>67.599999999999994</v>
          </cell>
          <cell r="H702">
            <v>68</v>
          </cell>
          <cell r="J702">
            <v>63.7</v>
          </cell>
          <cell r="L702">
            <v>62.8</v>
          </cell>
          <cell r="N702">
            <v>62.2</v>
          </cell>
          <cell r="P702">
            <v>61.7</v>
          </cell>
          <cell r="R702">
            <v>61.1</v>
          </cell>
          <cell r="T702">
            <v>60.8</v>
          </cell>
          <cell r="V702">
            <v>60.4</v>
          </cell>
          <cell r="X702">
            <v>59.2</v>
          </cell>
          <cell r="Z702">
            <v>59.6</v>
          </cell>
          <cell r="AB702">
            <v>62.9</v>
          </cell>
        </row>
        <row r="703">
          <cell r="A703" t="str">
            <v>Kühe</v>
          </cell>
          <cell r="B703">
            <v>38.08</v>
          </cell>
          <cell r="C703">
            <v>1997</v>
          </cell>
        </row>
        <row r="704">
          <cell r="A704" t="str">
            <v>Färsen</v>
          </cell>
          <cell r="B704">
            <v>19.89</v>
          </cell>
          <cell r="C704">
            <v>1985</v>
          </cell>
          <cell r="D704">
            <v>103.1</v>
          </cell>
          <cell r="F704">
            <v>101.3</v>
          </cell>
          <cell r="H704">
            <v>101</v>
          </cell>
          <cell r="J704">
            <v>101.3</v>
          </cell>
          <cell r="L704">
            <v>101.8</v>
          </cell>
          <cell r="N704">
            <v>102.2</v>
          </cell>
          <cell r="P704">
            <v>101.8</v>
          </cell>
          <cell r="R704">
            <v>100.9</v>
          </cell>
          <cell r="T704">
            <v>98.8</v>
          </cell>
          <cell r="V704">
            <v>97.6</v>
          </cell>
          <cell r="X704">
            <v>96.2</v>
          </cell>
          <cell r="Z704">
            <v>96.6</v>
          </cell>
          <cell r="AB704">
            <v>100</v>
          </cell>
          <cell r="AD704">
            <v>96.4</v>
          </cell>
        </row>
        <row r="705">
          <cell r="A705" t="str">
            <v>Färsen</v>
          </cell>
          <cell r="B705">
            <v>19.89</v>
          </cell>
          <cell r="C705">
            <v>1986</v>
          </cell>
          <cell r="D705">
            <v>95.2</v>
          </cell>
          <cell r="F705">
            <v>95.2</v>
          </cell>
          <cell r="H705">
            <v>94.4</v>
          </cell>
          <cell r="J705">
            <v>93.6</v>
          </cell>
          <cell r="L705">
            <v>93.2</v>
          </cell>
          <cell r="N705">
            <v>93.9</v>
          </cell>
          <cell r="P705">
            <v>91.9</v>
          </cell>
          <cell r="R705">
            <v>90.7</v>
          </cell>
          <cell r="T705">
            <v>90.6</v>
          </cell>
          <cell r="V705">
            <v>90.1</v>
          </cell>
          <cell r="X705">
            <v>89.2</v>
          </cell>
          <cell r="Z705">
            <v>88.6</v>
          </cell>
          <cell r="AB705">
            <v>92.1</v>
          </cell>
          <cell r="AD705">
            <v>89.2</v>
          </cell>
        </row>
        <row r="706">
          <cell r="A706" t="str">
            <v>Färsen</v>
          </cell>
          <cell r="B706">
            <v>19.89</v>
          </cell>
          <cell r="C706">
            <v>1987</v>
          </cell>
          <cell r="D706">
            <v>87.9</v>
          </cell>
          <cell r="F706">
            <v>87.9</v>
          </cell>
          <cell r="H706">
            <v>88.6</v>
          </cell>
          <cell r="J706">
            <v>88.5</v>
          </cell>
          <cell r="L706">
            <v>88.7</v>
          </cell>
          <cell r="N706">
            <v>88.8</v>
          </cell>
          <cell r="P706">
            <v>87.8</v>
          </cell>
          <cell r="R706">
            <v>87.8</v>
          </cell>
          <cell r="T706">
            <v>87.8</v>
          </cell>
          <cell r="V706">
            <v>87.7</v>
          </cell>
          <cell r="X706">
            <v>87.3</v>
          </cell>
          <cell r="Z706">
            <v>87.4</v>
          </cell>
          <cell r="AB706">
            <v>88</v>
          </cell>
          <cell r="AD706">
            <v>88.5</v>
          </cell>
        </row>
        <row r="707">
          <cell r="A707" t="str">
            <v>Färsen</v>
          </cell>
          <cell r="B707">
            <v>19.89</v>
          </cell>
          <cell r="C707">
            <v>1988</v>
          </cell>
          <cell r="D707">
            <v>88.7</v>
          </cell>
          <cell r="E707" t="str">
            <v xml:space="preserve"> </v>
          </cell>
          <cell r="F707">
            <v>89.4</v>
          </cell>
          <cell r="G707" t="str">
            <v xml:space="preserve"> </v>
          </cell>
          <cell r="H707">
            <v>89.4</v>
          </cell>
          <cell r="I707" t="str">
            <v xml:space="preserve"> </v>
          </cell>
          <cell r="J707">
            <v>89</v>
          </cell>
          <cell r="K707" t="str">
            <v xml:space="preserve"> </v>
          </cell>
          <cell r="L707">
            <v>89.5</v>
          </cell>
          <cell r="N707">
            <v>91</v>
          </cell>
          <cell r="P707">
            <v>91.5</v>
          </cell>
          <cell r="R707">
            <v>92.2</v>
          </cell>
          <cell r="T707">
            <v>93.2</v>
          </cell>
          <cell r="U707" t="str">
            <v xml:space="preserve"> </v>
          </cell>
          <cell r="V707">
            <v>92.9</v>
          </cell>
          <cell r="W707" t="str">
            <v xml:space="preserve"> </v>
          </cell>
          <cell r="X707">
            <v>92.9</v>
          </cell>
          <cell r="Y707" t="str">
            <v xml:space="preserve"> </v>
          </cell>
          <cell r="Z707">
            <v>93.3</v>
          </cell>
          <cell r="AA707" t="str">
            <v xml:space="preserve"> </v>
          </cell>
          <cell r="AB707">
            <v>91.2</v>
          </cell>
          <cell r="AC707" t="str">
            <v xml:space="preserve"> </v>
          </cell>
          <cell r="AD707">
            <v>93.7</v>
          </cell>
          <cell r="AE707" t="str">
            <v xml:space="preserve"> </v>
          </cell>
        </row>
        <row r="708">
          <cell r="A708" t="str">
            <v>Färsen</v>
          </cell>
          <cell r="B708">
            <v>19.89</v>
          </cell>
          <cell r="C708">
            <v>1989</v>
          </cell>
          <cell r="D708">
            <v>93.6</v>
          </cell>
          <cell r="E708" t="str">
            <v xml:space="preserve"> </v>
          </cell>
          <cell r="F708">
            <v>94.2</v>
          </cell>
          <cell r="G708" t="str">
            <v xml:space="preserve"> </v>
          </cell>
          <cell r="H708">
            <v>94</v>
          </cell>
          <cell r="I708" t="str">
            <v xml:space="preserve"> </v>
          </cell>
          <cell r="J708">
            <v>94.5</v>
          </cell>
          <cell r="K708" t="str">
            <v xml:space="preserve"> </v>
          </cell>
          <cell r="L708">
            <v>95.9</v>
          </cell>
          <cell r="M708" t="str">
            <v xml:space="preserve"> </v>
          </cell>
          <cell r="N708">
            <v>97.1</v>
          </cell>
          <cell r="O708" t="str">
            <v xml:space="preserve"> </v>
          </cell>
          <cell r="P708">
            <v>96.8</v>
          </cell>
          <cell r="Q708" t="str">
            <v xml:space="preserve"> </v>
          </cell>
          <cell r="R708">
            <v>97.1</v>
          </cell>
          <cell r="S708" t="str">
            <v xml:space="preserve"> </v>
          </cell>
          <cell r="T708">
            <v>97.9</v>
          </cell>
          <cell r="U708" t="str">
            <v xml:space="preserve"> </v>
          </cell>
          <cell r="V708">
            <v>97.1</v>
          </cell>
          <cell r="W708" t="str">
            <v xml:space="preserve"> </v>
          </cell>
          <cell r="X708">
            <v>95.9</v>
          </cell>
          <cell r="Y708" t="str">
            <v xml:space="preserve"> </v>
          </cell>
          <cell r="Z708">
            <v>96.2</v>
          </cell>
          <cell r="AA708" t="str">
            <v xml:space="preserve"> </v>
          </cell>
          <cell r="AB708">
            <v>95.8</v>
          </cell>
          <cell r="AC708" t="str">
            <v xml:space="preserve"> </v>
          </cell>
          <cell r="AD708">
            <v>95.7</v>
          </cell>
          <cell r="AE708" t="str">
            <v xml:space="preserve"> </v>
          </cell>
        </row>
        <row r="709">
          <cell r="A709" t="str">
            <v>Färsen</v>
          </cell>
          <cell r="B709">
            <v>19.89</v>
          </cell>
          <cell r="C709">
            <v>1990</v>
          </cell>
          <cell r="D709">
            <v>95.5</v>
          </cell>
          <cell r="E709" t="str">
            <v xml:space="preserve"> </v>
          </cell>
          <cell r="F709">
            <v>95.5</v>
          </cell>
          <cell r="G709" t="str">
            <v xml:space="preserve"> </v>
          </cell>
          <cell r="H709">
            <v>95.3</v>
          </cell>
          <cell r="I709" t="str">
            <v xml:space="preserve"> </v>
          </cell>
          <cell r="J709">
            <v>94.5</v>
          </cell>
          <cell r="K709" t="str">
            <v xml:space="preserve"> </v>
          </cell>
          <cell r="L709">
            <v>93.2</v>
          </cell>
          <cell r="M709" t="str">
            <v xml:space="preserve"> </v>
          </cell>
          <cell r="N709">
            <v>93.4</v>
          </cell>
          <cell r="O709" t="str">
            <v xml:space="preserve"> </v>
          </cell>
          <cell r="P709">
            <v>91.9</v>
          </cell>
          <cell r="Q709" t="str">
            <v xml:space="preserve"> </v>
          </cell>
          <cell r="R709">
            <v>88.1</v>
          </cell>
          <cell r="S709" t="str">
            <v xml:space="preserve"> </v>
          </cell>
          <cell r="T709">
            <v>87.3</v>
          </cell>
          <cell r="U709" t="str">
            <v xml:space="preserve"> </v>
          </cell>
          <cell r="V709">
            <v>84</v>
          </cell>
          <cell r="W709" t="str">
            <v xml:space="preserve"> </v>
          </cell>
          <cell r="X709">
            <v>80.599999999999994</v>
          </cell>
          <cell r="Y709" t="str">
            <v xml:space="preserve"> </v>
          </cell>
          <cell r="Z709">
            <v>80.3</v>
          </cell>
          <cell r="AA709" t="str">
            <v xml:space="preserve"> </v>
          </cell>
          <cell r="AB709">
            <v>89.5</v>
          </cell>
          <cell r="AC709" t="str">
            <v xml:space="preserve"> </v>
          </cell>
          <cell r="AD709">
            <v>81.599999999999994</v>
          </cell>
          <cell r="AE709" t="str">
            <v xml:space="preserve"> </v>
          </cell>
        </row>
        <row r="710">
          <cell r="A710" t="str">
            <v>Färsen</v>
          </cell>
          <cell r="B710">
            <v>19.89</v>
          </cell>
          <cell r="C710">
            <v>1991</v>
          </cell>
          <cell r="D710">
            <v>78.900000000000006</v>
          </cell>
          <cell r="E710" t="str">
            <v xml:space="preserve"> </v>
          </cell>
          <cell r="F710">
            <v>77.8</v>
          </cell>
          <cell r="G710" t="str">
            <v xml:space="preserve"> </v>
          </cell>
          <cell r="H710">
            <v>77.400000000000006</v>
          </cell>
          <cell r="I710" t="str">
            <v xml:space="preserve"> </v>
          </cell>
          <cell r="J710">
            <v>77.3</v>
          </cell>
          <cell r="K710" t="str">
            <v xml:space="preserve"> </v>
          </cell>
          <cell r="L710">
            <v>77.900000000000006</v>
          </cell>
          <cell r="M710" t="str">
            <v xml:space="preserve"> </v>
          </cell>
          <cell r="N710">
            <v>78.3</v>
          </cell>
          <cell r="O710" t="str">
            <v xml:space="preserve"> </v>
          </cell>
          <cell r="P710">
            <v>79</v>
          </cell>
          <cell r="Q710" t="str">
            <v xml:space="preserve"> </v>
          </cell>
          <cell r="R710">
            <v>79.2</v>
          </cell>
          <cell r="S710" t="str">
            <v xml:space="preserve"> </v>
          </cell>
          <cell r="T710">
            <v>79.099999999999994</v>
          </cell>
          <cell r="U710" t="str">
            <v xml:space="preserve"> </v>
          </cell>
          <cell r="V710">
            <v>78.8</v>
          </cell>
          <cell r="W710" t="str">
            <v xml:space="preserve"> </v>
          </cell>
          <cell r="X710">
            <v>78.7</v>
          </cell>
          <cell r="Y710" t="str">
            <v xml:space="preserve"> </v>
          </cell>
          <cell r="Z710">
            <v>79.3</v>
          </cell>
          <cell r="AA710" t="str">
            <v xml:space="preserve"> </v>
          </cell>
          <cell r="AB710">
            <v>78.5</v>
          </cell>
          <cell r="AC710" t="str">
            <v xml:space="preserve"> </v>
          </cell>
          <cell r="AD710">
            <v>79.8</v>
          </cell>
          <cell r="AE710" t="str">
            <v xml:space="preserve"> </v>
          </cell>
        </row>
        <row r="711">
          <cell r="A711" t="str">
            <v>Färsen</v>
          </cell>
          <cell r="B711">
            <v>19.89</v>
          </cell>
          <cell r="C711">
            <v>1992</v>
          </cell>
          <cell r="D711">
            <v>80</v>
          </cell>
          <cell r="E711" t="str">
            <v xml:space="preserve"> </v>
          </cell>
          <cell r="F711">
            <v>80</v>
          </cell>
          <cell r="G711" t="str">
            <v xml:space="preserve"> </v>
          </cell>
          <cell r="H711">
            <v>79.900000000000006</v>
          </cell>
          <cell r="I711" t="str">
            <v xml:space="preserve"> </v>
          </cell>
          <cell r="J711">
            <v>81.099999999999994</v>
          </cell>
          <cell r="K711" t="str">
            <v xml:space="preserve"> </v>
          </cell>
          <cell r="L711">
            <v>81.5</v>
          </cell>
          <cell r="M711" t="str">
            <v xml:space="preserve"> </v>
          </cell>
          <cell r="N711">
            <v>82.1</v>
          </cell>
          <cell r="O711" t="str">
            <v xml:space="preserve"> </v>
          </cell>
          <cell r="P711">
            <v>82.6</v>
          </cell>
          <cell r="Q711" t="str">
            <v xml:space="preserve"> </v>
          </cell>
          <cell r="R711">
            <v>82.9</v>
          </cell>
          <cell r="T711">
            <v>84.7</v>
          </cell>
          <cell r="U711" t="str">
            <v xml:space="preserve"> </v>
          </cell>
          <cell r="V711">
            <v>82.6</v>
          </cell>
          <cell r="W711" t="str">
            <v xml:space="preserve"> </v>
          </cell>
          <cell r="X711">
            <v>82.4</v>
          </cell>
          <cell r="Y711" t="str">
            <v xml:space="preserve"> </v>
          </cell>
          <cell r="Z711">
            <v>82.9</v>
          </cell>
          <cell r="AA711" t="str">
            <v xml:space="preserve"> </v>
          </cell>
          <cell r="AB711">
            <v>81.900000000000006</v>
          </cell>
          <cell r="AC711" t="str">
            <v xml:space="preserve"> </v>
          </cell>
          <cell r="AD711">
            <v>83.3</v>
          </cell>
          <cell r="AE711" t="str">
            <v xml:space="preserve"> </v>
          </cell>
        </row>
        <row r="712">
          <cell r="A712" t="str">
            <v>Färsen</v>
          </cell>
          <cell r="B712">
            <v>19.89</v>
          </cell>
          <cell r="C712">
            <v>1993</v>
          </cell>
          <cell r="D712">
            <v>82.5</v>
          </cell>
          <cell r="F712">
            <v>83</v>
          </cell>
          <cell r="H712">
            <v>83.7</v>
          </cell>
          <cell r="J712">
            <v>83.4</v>
          </cell>
          <cell r="L712">
            <v>83.9</v>
          </cell>
          <cell r="N712">
            <v>85.9</v>
          </cell>
          <cell r="P712">
            <v>86.5</v>
          </cell>
          <cell r="R712">
            <v>87.1</v>
          </cell>
          <cell r="T712">
            <v>86</v>
          </cell>
          <cell r="V712">
            <v>84.1</v>
          </cell>
          <cell r="X712">
            <v>84</v>
          </cell>
          <cell r="Z712">
            <v>84.6</v>
          </cell>
          <cell r="AB712">
            <v>84.5</v>
          </cell>
          <cell r="AD712">
            <v>85.6</v>
          </cell>
        </row>
        <row r="713">
          <cell r="A713" t="str">
            <v>Färsen</v>
          </cell>
          <cell r="B713">
            <v>19.89</v>
          </cell>
          <cell r="C713">
            <v>1994</v>
          </cell>
          <cell r="D713">
            <v>84.8</v>
          </cell>
          <cell r="F713">
            <v>85.7</v>
          </cell>
          <cell r="H713">
            <v>86.3</v>
          </cell>
          <cell r="J713">
            <v>86.1</v>
          </cell>
          <cell r="L713">
            <v>86.2</v>
          </cell>
          <cell r="N713">
            <v>86.8</v>
          </cell>
          <cell r="P713">
            <v>85.5</v>
          </cell>
          <cell r="R713">
            <v>85.8</v>
          </cell>
          <cell r="T713">
            <v>86.4</v>
          </cell>
          <cell r="V713">
            <v>86</v>
          </cell>
          <cell r="X713">
            <v>84.8</v>
          </cell>
          <cell r="Z713">
            <v>84.7</v>
          </cell>
          <cell r="AB713">
            <v>85.7</v>
          </cell>
          <cell r="AD713">
            <v>84.4</v>
          </cell>
        </row>
        <row r="714">
          <cell r="A714" t="str">
            <v>Färsen</v>
          </cell>
          <cell r="B714">
            <v>19.89</v>
          </cell>
          <cell r="C714">
            <v>1995</v>
          </cell>
          <cell r="D714">
            <v>85</v>
          </cell>
          <cell r="F714">
            <v>84.9</v>
          </cell>
          <cell r="H714">
            <v>83.7</v>
          </cell>
          <cell r="J714">
            <v>83.2</v>
          </cell>
          <cell r="L714">
            <v>79.900000000000006</v>
          </cell>
          <cell r="N714">
            <v>81.900000000000006</v>
          </cell>
          <cell r="P714">
            <v>79.5</v>
          </cell>
          <cell r="R714">
            <v>79.3</v>
          </cell>
          <cell r="T714">
            <v>79.599999999999994</v>
          </cell>
          <cell r="V714">
            <v>78.599999999999994</v>
          </cell>
          <cell r="X714">
            <v>76.8</v>
          </cell>
          <cell r="Z714">
            <v>76.599999999999994</v>
          </cell>
          <cell r="AB714">
            <v>80.599999999999994</v>
          </cell>
          <cell r="AD714">
            <v>76.400000000000006</v>
          </cell>
        </row>
        <row r="715">
          <cell r="A715" t="str">
            <v>Färsen</v>
          </cell>
          <cell r="B715">
            <v>19.89</v>
          </cell>
          <cell r="C715">
            <v>1996</v>
          </cell>
          <cell r="D715">
            <v>76.7</v>
          </cell>
          <cell r="F715">
            <v>76.8</v>
          </cell>
          <cell r="H715">
            <v>76.599999999999994</v>
          </cell>
          <cell r="J715">
            <v>73.099999999999994</v>
          </cell>
          <cell r="L715">
            <v>72</v>
          </cell>
          <cell r="N715">
            <v>70.5</v>
          </cell>
          <cell r="P715">
            <v>70</v>
          </cell>
          <cell r="R715">
            <v>69</v>
          </cell>
          <cell r="T715">
            <v>68.5</v>
          </cell>
          <cell r="V715">
            <v>68.599999999999994</v>
          </cell>
          <cell r="X715">
            <v>67.7</v>
          </cell>
          <cell r="Z715">
            <v>69.2</v>
          </cell>
          <cell r="AB715">
            <v>71.5</v>
          </cell>
        </row>
        <row r="716">
          <cell r="A716" t="str">
            <v>Färsen</v>
          </cell>
          <cell r="B716">
            <v>19.89</v>
          </cell>
          <cell r="C716">
            <v>1997</v>
          </cell>
        </row>
        <row r="717">
          <cell r="A717" t="str">
            <v>Färsen, lebend</v>
          </cell>
          <cell r="B717">
            <v>7.95</v>
          </cell>
          <cell r="C717">
            <v>1985</v>
          </cell>
          <cell r="D717">
            <v>10.199999999999999</v>
          </cell>
          <cell r="F717">
            <v>101.8</v>
          </cell>
          <cell r="H717">
            <v>100.9</v>
          </cell>
          <cell r="J717">
            <v>100.9</v>
          </cell>
          <cell r="L717">
            <v>100.9</v>
          </cell>
          <cell r="N717">
            <v>100.9</v>
          </cell>
          <cell r="P717">
            <v>100.8</v>
          </cell>
          <cell r="R717">
            <v>101.2</v>
          </cell>
          <cell r="T717">
            <v>99.9</v>
          </cell>
          <cell r="V717">
            <v>98.9</v>
          </cell>
          <cell r="X717">
            <v>97.2</v>
          </cell>
          <cell r="Z717">
            <v>96.2</v>
          </cell>
          <cell r="AB717">
            <v>100</v>
          </cell>
          <cell r="AD717">
            <v>96.4</v>
          </cell>
        </row>
        <row r="718">
          <cell r="A718" t="str">
            <v>Färsen, lebend</v>
          </cell>
          <cell r="B718">
            <v>7.95</v>
          </cell>
          <cell r="C718">
            <v>1986</v>
          </cell>
          <cell r="D718">
            <v>95.1</v>
          </cell>
          <cell r="F718">
            <v>95.4</v>
          </cell>
          <cell r="H718">
            <v>94.3</v>
          </cell>
          <cell r="J718">
            <v>93</v>
          </cell>
          <cell r="L718">
            <v>92.1</v>
          </cell>
          <cell r="N718">
            <v>92.8</v>
          </cell>
          <cell r="P718">
            <v>91.4</v>
          </cell>
          <cell r="R718">
            <v>91.2</v>
          </cell>
          <cell r="T718">
            <v>91.8</v>
          </cell>
          <cell r="V718">
            <v>91.2</v>
          </cell>
          <cell r="X718">
            <v>90</v>
          </cell>
          <cell r="Z718">
            <v>88.5</v>
          </cell>
          <cell r="AB718">
            <v>92.2</v>
          </cell>
          <cell r="AD718">
            <v>89.4</v>
          </cell>
        </row>
        <row r="719">
          <cell r="A719" t="str">
            <v>Färsen, lebend</v>
          </cell>
          <cell r="B719">
            <v>7.95</v>
          </cell>
          <cell r="C719">
            <v>1987</v>
          </cell>
          <cell r="D719">
            <v>88</v>
          </cell>
          <cell r="F719">
            <v>88.1</v>
          </cell>
          <cell r="H719">
            <v>88.5</v>
          </cell>
          <cell r="J719">
            <v>88.3</v>
          </cell>
          <cell r="L719">
            <v>88</v>
          </cell>
          <cell r="N719">
            <v>87.9</v>
          </cell>
          <cell r="P719">
            <v>87.4</v>
          </cell>
          <cell r="R719">
            <v>87.4</v>
          </cell>
          <cell r="T719">
            <v>87.8</v>
          </cell>
          <cell r="V719">
            <v>88.3</v>
          </cell>
          <cell r="X719">
            <v>87.7</v>
          </cell>
          <cell r="Z719">
            <v>87.9</v>
          </cell>
          <cell r="AB719">
            <v>88</v>
          </cell>
          <cell r="AD719">
            <v>88.2</v>
          </cell>
        </row>
        <row r="720">
          <cell r="A720" t="str">
            <v>Färsen, lebend</v>
          </cell>
          <cell r="B720">
            <v>7.95</v>
          </cell>
          <cell r="C720">
            <v>1988</v>
          </cell>
          <cell r="D720">
            <v>88.1</v>
          </cell>
          <cell r="E720" t="str">
            <v xml:space="preserve"> </v>
          </cell>
          <cell r="F720">
            <v>89.2</v>
          </cell>
          <cell r="G720" t="str">
            <v xml:space="preserve"> </v>
          </cell>
          <cell r="H720">
            <v>88.6</v>
          </cell>
          <cell r="I720" t="str">
            <v xml:space="preserve"> </v>
          </cell>
          <cell r="J720">
            <v>88.3</v>
          </cell>
          <cell r="K720" t="str">
            <v xml:space="preserve"> </v>
          </cell>
          <cell r="L720">
            <v>88.2</v>
          </cell>
          <cell r="M720" t="str">
            <v xml:space="preserve"> </v>
          </cell>
          <cell r="N720">
            <v>89.6</v>
          </cell>
          <cell r="O720" t="str">
            <v xml:space="preserve"> </v>
          </cell>
          <cell r="P720">
            <v>90.1</v>
          </cell>
          <cell r="Q720" t="str">
            <v xml:space="preserve"> </v>
          </cell>
          <cell r="R720">
            <v>90.8</v>
          </cell>
          <cell r="S720" t="str">
            <v xml:space="preserve"> </v>
          </cell>
          <cell r="T720">
            <v>92.9</v>
          </cell>
          <cell r="U720" t="str">
            <v xml:space="preserve"> </v>
          </cell>
          <cell r="V720">
            <v>93</v>
          </cell>
          <cell r="W720" t="str">
            <v xml:space="preserve"> </v>
          </cell>
          <cell r="X720">
            <v>92.6</v>
          </cell>
          <cell r="Y720" t="str">
            <v xml:space="preserve"> </v>
          </cell>
          <cell r="Z720">
            <v>91.9</v>
          </cell>
          <cell r="AA720" t="str">
            <v xml:space="preserve"> </v>
          </cell>
          <cell r="AB720">
            <v>90.4</v>
          </cell>
          <cell r="AC720" t="str">
            <v xml:space="preserve"> </v>
          </cell>
          <cell r="AD720">
            <v>92.6</v>
          </cell>
          <cell r="AE720" t="str">
            <v xml:space="preserve"> </v>
          </cell>
        </row>
        <row r="721">
          <cell r="A721" t="str">
            <v>Färsen, lebend</v>
          </cell>
          <cell r="B721">
            <v>7.95</v>
          </cell>
          <cell r="C721">
            <v>1989</v>
          </cell>
          <cell r="D721">
            <v>92.5</v>
          </cell>
          <cell r="E721" t="str">
            <v xml:space="preserve"> </v>
          </cell>
          <cell r="F721">
            <v>93.2</v>
          </cell>
          <cell r="G721" t="str">
            <v xml:space="preserve"> </v>
          </cell>
          <cell r="H721">
            <v>92.6</v>
          </cell>
          <cell r="I721" t="str">
            <v xml:space="preserve"> </v>
          </cell>
          <cell r="J721">
            <v>92.7</v>
          </cell>
          <cell r="K721" t="str">
            <v xml:space="preserve"> </v>
          </cell>
          <cell r="L721">
            <v>93.8</v>
          </cell>
          <cell r="M721" t="str">
            <v xml:space="preserve"> </v>
          </cell>
          <cell r="N721">
            <v>94.6</v>
          </cell>
          <cell r="O721" t="str">
            <v xml:space="preserve"> </v>
          </cell>
          <cell r="P721">
            <v>94.8</v>
          </cell>
          <cell r="Q721" t="str">
            <v xml:space="preserve"> </v>
          </cell>
          <cell r="R721">
            <v>95.1</v>
          </cell>
          <cell r="S721" t="str">
            <v xml:space="preserve"> </v>
          </cell>
          <cell r="T721">
            <v>96.2</v>
          </cell>
          <cell r="U721" t="str">
            <v xml:space="preserve"> </v>
          </cell>
          <cell r="V721">
            <v>96</v>
          </cell>
          <cell r="W721" t="str">
            <v xml:space="preserve"> </v>
          </cell>
          <cell r="X721">
            <v>95.1</v>
          </cell>
          <cell r="Y721" t="str">
            <v xml:space="preserve"> </v>
          </cell>
          <cell r="Z721">
            <v>94.6</v>
          </cell>
          <cell r="AA721" t="str">
            <v xml:space="preserve"> </v>
          </cell>
          <cell r="AB721">
            <v>94.3</v>
          </cell>
          <cell r="AC721" t="str">
            <v xml:space="preserve"> </v>
          </cell>
          <cell r="AD721">
            <v>94.4</v>
          </cell>
          <cell r="AE721" t="str">
            <v xml:space="preserve"> </v>
          </cell>
        </row>
        <row r="722">
          <cell r="A722" t="str">
            <v>Färsen, lebend</v>
          </cell>
          <cell r="B722">
            <v>7.95</v>
          </cell>
          <cell r="C722">
            <v>1990</v>
          </cell>
          <cell r="D722">
            <v>94.5</v>
          </cell>
          <cell r="E722" t="str">
            <v xml:space="preserve"> </v>
          </cell>
          <cell r="F722">
            <v>94.7</v>
          </cell>
          <cell r="G722" t="str">
            <v xml:space="preserve"> </v>
          </cell>
          <cell r="H722">
            <v>94.3</v>
          </cell>
          <cell r="I722" t="str">
            <v xml:space="preserve"> </v>
          </cell>
          <cell r="J722">
            <v>93.5</v>
          </cell>
          <cell r="K722" t="str">
            <v xml:space="preserve"> </v>
          </cell>
          <cell r="L722">
            <v>91.5</v>
          </cell>
          <cell r="M722" t="str">
            <v xml:space="preserve"> </v>
          </cell>
          <cell r="N722">
            <v>91.6</v>
          </cell>
          <cell r="O722" t="str">
            <v xml:space="preserve"> </v>
          </cell>
          <cell r="P722">
            <v>89.7</v>
          </cell>
          <cell r="Q722" t="str">
            <v xml:space="preserve"> </v>
          </cell>
          <cell r="R722">
            <v>86.8</v>
          </cell>
          <cell r="S722" t="str">
            <v xml:space="preserve"> </v>
          </cell>
          <cell r="T722">
            <v>87</v>
          </cell>
          <cell r="U722" t="str">
            <v xml:space="preserve"> </v>
          </cell>
          <cell r="V722">
            <v>85.9</v>
          </cell>
          <cell r="W722" t="str">
            <v xml:space="preserve"> </v>
          </cell>
          <cell r="X722">
            <v>83.2</v>
          </cell>
          <cell r="Y722" t="str">
            <v xml:space="preserve"> </v>
          </cell>
          <cell r="AA722" t="str">
            <v xml:space="preserve"> </v>
          </cell>
          <cell r="AC722" t="str">
            <v xml:space="preserve"> </v>
          </cell>
          <cell r="AD722">
            <v>82.4</v>
          </cell>
          <cell r="AE722" t="str">
            <v xml:space="preserve"> </v>
          </cell>
        </row>
        <row r="723">
          <cell r="A723" t="str">
            <v>Färsen, lebend</v>
          </cell>
          <cell r="B723">
            <v>7.95</v>
          </cell>
          <cell r="C723">
            <v>1991</v>
          </cell>
          <cell r="D723">
            <v>80.599999999999994</v>
          </cell>
          <cell r="E723" t="str">
            <v xml:space="preserve"> </v>
          </cell>
          <cell r="F723">
            <v>79.7</v>
          </cell>
          <cell r="G723" t="str">
            <v xml:space="preserve"> </v>
          </cell>
          <cell r="H723">
            <v>78.8</v>
          </cell>
          <cell r="I723" t="str">
            <v xml:space="preserve"> </v>
          </cell>
          <cell r="J723">
            <v>78.5</v>
          </cell>
          <cell r="K723" t="str">
            <v xml:space="preserve"> </v>
          </cell>
          <cell r="L723">
            <v>77.8</v>
          </cell>
          <cell r="M723" t="str">
            <v xml:space="preserve"> </v>
          </cell>
          <cell r="N723">
            <v>77.900000000000006</v>
          </cell>
          <cell r="O723" t="str">
            <v xml:space="preserve"> </v>
          </cell>
          <cell r="P723">
            <v>78.900000000000006</v>
          </cell>
          <cell r="Q723" t="str">
            <v xml:space="preserve"> </v>
          </cell>
          <cell r="R723">
            <v>79.3</v>
          </cell>
          <cell r="S723" t="str">
            <v xml:space="preserve"> </v>
          </cell>
          <cell r="T723">
            <v>79.900000000000006</v>
          </cell>
          <cell r="U723" t="str">
            <v xml:space="preserve"> </v>
          </cell>
          <cell r="V723">
            <v>80.099999999999994</v>
          </cell>
          <cell r="W723" t="str">
            <v xml:space="preserve"> </v>
          </cell>
          <cell r="X723">
            <v>80.599999999999994</v>
          </cell>
          <cell r="Y723" t="str">
            <v xml:space="preserve"> </v>
          </cell>
          <cell r="Z723">
            <v>80.400000000000006</v>
          </cell>
          <cell r="AA723" t="str">
            <v xml:space="preserve"> </v>
          </cell>
          <cell r="AB723">
            <v>79.5</v>
          </cell>
          <cell r="AC723" t="str">
            <v xml:space="preserve"> </v>
          </cell>
          <cell r="AD723">
            <v>80.2</v>
          </cell>
          <cell r="AE723" t="str">
            <v xml:space="preserve"> </v>
          </cell>
        </row>
        <row r="724">
          <cell r="A724" t="str">
            <v>Färsen, lebend</v>
          </cell>
          <cell r="B724">
            <v>7.95</v>
          </cell>
          <cell r="C724">
            <v>1992</v>
          </cell>
          <cell r="D724">
            <v>80.400000000000006</v>
          </cell>
          <cell r="E724" t="str">
            <v xml:space="preserve"> </v>
          </cell>
          <cell r="F724">
            <v>80.400000000000006</v>
          </cell>
          <cell r="G724" t="str">
            <v xml:space="preserve"> </v>
          </cell>
          <cell r="H724">
            <v>80.3</v>
          </cell>
          <cell r="I724" t="str">
            <v xml:space="preserve"> </v>
          </cell>
          <cell r="J724">
            <v>80.599999999999994</v>
          </cell>
          <cell r="K724" t="str">
            <v xml:space="preserve"> </v>
          </cell>
          <cell r="L724">
            <v>80</v>
          </cell>
          <cell r="M724" t="str">
            <v xml:space="preserve"> </v>
          </cell>
          <cell r="N724">
            <v>80.7</v>
          </cell>
          <cell r="O724" t="str">
            <v xml:space="preserve"> </v>
          </cell>
          <cell r="P724">
            <v>80.7</v>
          </cell>
          <cell r="Q724" t="str">
            <v xml:space="preserve"> </v>
          </cell>
          <cell r="R724">
            <v>80.599999999999994</v>
          </cell>
          <cell r="S724" t="str">
            <v xml:space="preserve"> </v>
          </cell>
          <cell r="T724">
            <v>82.7</v>
          </cell>
          <cell r="U724" t="str">
            <v xml:space="preserve"> </v>
          </cell>
          <cell r="V724">
            <v>80.3</v>
          </cell>
          <cell r="W724" t="str">
            <v xml:space="preserve"> </v>
          </cell>
          <cell r="X724">
            <v>81.400000000000006</v>
          </cell>
          <cell r="Y724" t="str">
            <v xml:space="preserve"> </v>
          </cell>
          <cell r="Z724">
            <v>82.2</v>
          </cell>
          <cell r="AA724" t="str">
            <v xml:space="preserve"> </v>
          </cell>
          <cell r="AB724">
            <v>80.900000000000006</v>
          </cell>
          <cell r="AC724" t="str">
            <v xml:space="preserve"> </v>
          </cell>
          <cell r="AD724">
            <v>81.8</v>
          </cell>
          <cell r="AE724" t="str">
            <v xml:space="preserve"> </v>
          </cell>
        </row>
        <row r="725">
          <cell r="A725" t="str">
            <v>Färsen, lebend</v>
          </cell>
          <cell r="B725">
            <v>7.95</v>
          </cell>
          <cell r="C725">
            <v>1993</v>
          </cell>
          <cell r="D725">
            <v>81.7</v>
          </cell>
          <cell r="F725">
            <v>82.5</v>
          </cell>
          <cell r="H725">
            <v>82.6</v>
          </cell>
          <cell r="J725">
            <v>81.900000000000006</v>
          </cell>
          <cell r="L725">
            <v>82</v>
          </cell>
          <cell r="N725">
            <v>83.8</v>
          </cell>
          <cell r="P725">
            <v>85</v>
          </cell>
          <cell r="R725">
            <v>86.1</v>
          </cell>
          <cell r="T725">
            <v>85</v>
          </cell>
          <cell r="V725">
            <v>83.1</v>
          </cell>
          <cell r="X725">
            <v>83.6</v>
          </cell>
          <cell r="Z725">
            <v>84.2</v>
          </cell>
          <cell r="AB725">
            <v>83.4</v>
          </cell>
          <cell r="AD725">
            <v>84.5</v>
          </cell>
        </row>
        <row r="726">
          <cell r="A726" t="str">
            <v>Färsen, lebend</v>
          </cell>
          <cell r="B726">
            <v>7.95</v>
          </cell>
          <cell r="C726">
            <v>1994</v>
          </cell>
          <cell r="D726">
            <v>84.5</v>
          </cell>
          <cell r="F726">
            <v>84.6</v>
          </cell>
          <cell r="H726">
            <v>84.9</v>
          </cell>
          <cell r="J726">
            <v>84.8</v>
          </cell>
          <cell r="L726">
            <v>84.2</v>
          </cell>
          <cell r="N726">
            <v>84.6</v>
          </cell>
          <cell r="P726">
            <v>84</v>
          </cell>
          <cell r="R726">
            <v>84.2</v>
          </cell>
          <cell r="T726">
            <v>85.5</v>
          </cell>
          <cell r="V726">
            <v>85.6</v>
          </cell>
          <cell r="X726">
            <v>84.7</v>
          </cell>
          <cell r="Z726">
            <v>84.3</v>
          </cell>
          <cell r="AB726">
            <v>84.7</v>
          </cell>
          <cell r="AD726">
            <v>83.7</v>
          </cell>
        </row>
        <row r="727">
          <cell r="A727" t="str">
            <v>Färsen, lebend</v>
          </cell>
          <cell r="B727">
            <v>7.95</v>
          </cell>
          <cell r="C727">
            <v>1995</v>
          </cell>
          <cell r="D727">
            <v>84.6</v>
          </cell>
          <cell r="F727">
            <v>83.9</v>
          </cell>
          <cell r="H727">
            <v>82.1</v>
          </cell>
          <cell r="J727">
            <v>82.4</v>
          </cell>
          <cell r="L727">
            <v>80.7</v>
          </cell>
          <cell r="N727">
            <v>81.099999999999994</v>
          </cell>
          <cell r="P727">
            <v>78.400000000000006</v>
          </cell>
          <cell r="R727">
            <v>78</v>
          </cell>
          <cell r="T727">
            <v>78.7</v>
          </cell>
          <cell r="V727">
            <v>77.400000000000006</v>
          </cell>
          <cell r="X727">
            <v>76.8</v>
          </cell>
          <cell r="Z727">
            <v>75.900000000000006</v>
          </cell>
          <cell r="AB727">
            <v>79.900000000000006</v>
          </cell>
          <cell r="AD727">
            <v>75.7</v>
          </cell>
        </row>
        <row r="728">
          <cell r="A728" t="str">
            <v>Färsen, lebend</v>
          </cell>
          <cell r="B728">
            <v>7.95</v>
          </cell>
          <cell r="C728">
            <v>1996</v>
          </cell>
          <cell r="D728">
            <v>76.3</v>
          </cell>
          <cell r="F728">
            <v>76.599999999999994</v>
          </cell>
          <cell r="H728">
            <v>78.5</v>
          </cell>
          <cell r="J728">
            <v>72</v>
          </cell>
          <cell r="L728">
            <v>70.7</v>
          </cell>
          <cell r="N728">
            <v>68.900000000000006</v>
          </cell>
          <cell r="P728">
            <v>68.900000000000006</v>
          </cell>
          <cell r="R728">
            <v>67.599999999999994</v>
          </cell>
          <cell r="T728">
            <v>66.5</v>
          </cell>
          <cell r="V728">
            <v>67.3</v>
          </cell>
          <cell r="X728">
            <v>66.599999999999994</v>
          </cell>
          <cell r="Z728">
            <v>67.7</v>
          </cell>
          <cell r="AB728">
            <v>70.400000000000006</v>
          </cell>
        </row>
        <row r="729">
          <cell r="A729" t="str">
            <v>Färsen, lebend</v>
          </cell>
          <cell r="B729">
            <v>7.95</v>
          </cell>
          <cell r="C729">
            <v>1997</v>
          </cell>
        </row>
        <row r="730">
          <cell r="A730" t="str">
            <v>Kälber</v>
          </cell>
          <cell r="B730">
            <v>11.27</v>
          </cell>
          <cell r="C730">
            <v>1985</v>
          </cell>
          <cell r="D730">
            <v>97.7</v>
          </cell>
          <cell r="F730">
            <v>91.7</v>
          </cell>
          <cell r="H730">
            <v>93</v>
          </cell>
          <cell r="J730">
            <v>95.4</v>
          </cell>
          <cell r="L730">
            <v>104</v>
          </cell>
          <cell r="N730">
            <v>103.4</v>
          </cell>
          <cell r="P730">
            <v>104.6</v>
          </cell>
          <cell r="R730">
            <v>102.7</v>
          </cell>
          <cell r="T730">
            <v>100.4</v>
          </cell>
          <cell r="V730">
            <v>100.6</v>
          </cell>
          <cell r="X730">
            <v>103.4</v>
          </cell>
          <cell r="Z730">
            <v>104.2</v>
          </cell>
          <cell r="AB730">
            <v>100</v>
          </cell>
          <cell r="AD730">
            <v>102.2</v>
          </cell>
        </row>
        <row r="731">
          <cell r="A731" t="str">
            <v>Kälber</v>
          </cell>
          <cell r="B731">
            <v>11.27</v>
          </cell>
          <cell r="C731">
            <v>1986</v>
          </cell>
          <cell r="D731">
            <v>104.7</v>
          </cell>
          <cell r="F731">
            <v>103.5</v>
          </cell>
          <cell r="H731">
            <v>102.7</v>
          </cell>
          <cell r="J731">
            <v>100.5</v>
          </cell>
          <cell r="L731">
            <v>99.5</v>
          </cell>
          <cell r="N731">
            <v>99.9</v>
          </cell>
          <cell r="P731">
            <v>95.9</v>
          </cell>
          <cell r="R731">
            <v>96</v>
          </cell>
          <cell r="T731">
            <v>93.7</v>
          </cell>
          <cell r="V731">
            <v>91.7</v>
          </cell>
          <cell r="X731">
            <v>96.2</v>
          </cell>
          <cell r="Z731">
            <v>100.8</v>
          </cell>
          <cell r="AB731">
            <v>98.8</v>
          </cell>
          <cell r="AD731">
            <v>96.7</v>
          </cell>
        </row>
        <row r="732">
          <cell r="A732" t="str">
            <v>Kälber</v>
          </cell>
          <cell r="B732">
            <v>11.27</v>
          </cell>
          <cell r="C732">
            <v>1987</v>
          </cell>
          <cell r="D732">
            <v>100.1</v>
          </cell>
          <cell r="F732">
            <v>98.9</v>
          </cell>
          <cell r="H732">
            <v>97.6</v>
          </cell>
          <cell r="J732">
            <v>96.9</v>
          </cell>
          <cell r="L732">
            <v>95.7</v>
          </cell>
          <cell r="N732">
            <v>97.1</v>
          </cell>
          <cell r="P732">
            <v>96.2</v>
          </cell>
          <cell r="R732">
            <v>95.2</v>
          </cell>
          <cell r="T732">
            <v>94.7</v>
          </cell>
          <cell r="V732">
            <v>95.9</v>
          </cell>
          <cell r="X732">
            <v>98.4</v>
          </cell>
          <cell r="Z732">
            <v>99</v>
          </cell>
          <cell r="AB732">
            <v>97.2</v>
          </cell>
          <cell r="AD732">
            <v>98.9</v>
          </cell>
        </row>
        <row r="733">
          <cell r="A733" t="str">
            <v>Kälber</v>
          </cell>
          <cell r="B733">
            <v>11.27</v>
          </cell>
          <cell r="C733">
            <v>1988</v>
          </cell>
          <cell r="D733">
            <v>102.8</v>
          </cell>
          <cell r="E733" t="str">
            <v xml:space="preserve"> </v>
          </cell>
          <cell r="F733">
            <v>100.5</v>
          </cell>
          <cell r="G733" t="str">
            <v xml:space="preserve"> </v>
          </cell>
          <cell r="H733">
            <v>101.9</v>
          </cell>
          <cell r="I733" t="str">
            <v xml:space="preserve"> </v>
          </cell>
          <cell r="J733">
            <v>100.1</v>
          </cell>
          <cell r="K733" t="str">
            <v xml:space="preserve"> </v>
          </cell>
          <cell r="L733">
            <v>101</v>
          </cell>
          <cell r="N733">
            <v>100.5</v>
          </cell>
          <cell r="P733">
            <v>100</v>
          </cell>
          <cell r="R733">
            <v>99.8</v>
          </cell>
          <cell r="S733" t="str">
            <v xml:space="preserve"> </v>
          </cell>
          <cell r="T733">
            <v>97.1</v>
          </cell>
          <cell r="U733" t="str">
            <v xml:space="preserve"> </v>
          </cell>
          <cell r="V733">
            <v>95.7</v>
          </cell>
          <cell r="W733" t="str">
            <v xml:space="preserve"> </v>
          </cell>
          <cell r="X733">
            <v>101.6</v>
          </cell>
          <cell r="Y733" t="str">
            <v xml:space="preserve"> </v>
          </cell>
          <cell r="Z733">
            <v>113</v>
          </cell>
          <cell r="AA733" t="str">
            <v xml:space="preserve"> </v>
          </cell>
          <cell r="AB733">
            <v>101.2</v>
          </cell>
          <cell r="AC733" t="str">
            <v xml:space="preserve"> </v>
          </cell>
          <cell r="AD733">
            <v>109.8</v>
          </cell>
          <cell r="AE733" t="str">
            <v xml:space="preserve"> </v>
          </cell>
        </row>
        <row r="734">
          <cell r="A734" t="str">
            <v>Kälber</v>
          </cell>
          <cell r="B734">
            <v>11.27</v>
          </cell>
          <cell r="C734">
            <v>1989</v>
          </cell>
          <cell r="D734">
            <v>116.5</v>
          </cell>
          <cell r="E734" t="str">
            <v xml:space="preserve"> </v>
          </cell>
          <cell r="F734">
            <v>121.2</v>
          </cell>
          <cell r="G734" t="str">
            <v xml:space="preserve"> </v>
          </cell>
          <cell r="H734">
            <v>122</v>
          </cell>
          <cell r="I734" t="str">
            <v xml:space="preserve"> </v>
          </cell>
          <cell r="J734">
            <v>117.2</v>
          </cell>
          <cell r="K734" t="str">
            <v xml:space="preserve"> </v>
          </cell>
          <cell r="L734">
            <v>117.2</v>
          </cell>
          <cell r="M734" t="str">
            <v xml:space="preserve"> </v>
          </cell>
          <cell r="N734">
            <v>114.9</v>
          </cell>
          <cell r="O734" t="str">
            <v xml:space="preserve"> </v>
          </cell>
          <cell r="P734">
            <v>110.6</v>
          </cell>
          <cell r="Q734" t="str">
            <v xml:space="preserve"> </v>
          </cell>
          <cell r="R734">
            <v>115.1</v>
          </cell>
          <cell r="S734" t="str">
            <v xml:space="preserve"> </v>
          </cell>
          <cell r="T734">
            <v>113</v>
          </cell>
          <cell r="U734" t="str">
            <v xml:space="preserve"> </v>
          </cell>
          <cell r="V734">
            <v>111.6</v>
          </cell>
          <cell r="W734" t="str">
            <v xml:space="preserve"> </v>
          </cell>
          <cell r="X734">
            <v>112.8</v>
          </cell>
          <cell r="Y734" t="str">
            <v xml:space="preserve"> </v>
          </cell>
          <cell r="Z734">
            <v>115.1</v>
          </cell>
          <cell r="AA734" t="str">
            <v xml:space="preserve"> </v>
          </cell>
          <cell r="AB734">
            <v>115.7</v>
          </cell>
          <cell r="AC734" t="str">
            <v xml:space="preserve"> </v>
          </cell>
          <cell r="AD734">
            <v>111.9</v>
          </cell>
          <cell r="AE734" t="str">
            <v xml:space="preserve"> </v>
          </cell>
        </row>
        <row r="735">
          <cell r="A735" t="str">
            <v>Kälber</v>
          </cell>
          <cell r="B735">
            <v>11.27</v>
          </cell>
          <cell r="C735">
            <v>1990</v>
          </cell>
          <cell r="D735">
            <v>115</v>
          </cell>
          <cell r="E735" t="str">
            <v xml:space="preserve"> </v>
          </cell>
          <cell r="F735">
            <v>115.6</v>
          </cell>
          <cell r="G735" t="str">
            <v xml:space="preserve"> </v>
          </cell>
          <cell r="H735">
            <v>114</v>
          </cell>
          <cell r="I735" t="str">
            <v xml:space="preserve"> </v>
          </cell>
          <cell r="J735">
            <v>108.4</v>
          </cell>
          <cell r="K735" t="str">
            <v xml:space="preserve"> </v>
          </cell>
          <cell r="L735">
            <v>105.6</v>
          </cell>
          <cell r="M735" t="str">
            <v xml:space="preserve"> </v>
          </cell>
          <cell r="N735">
            <v>105.6</v>
          </cell>
          <cell r="O735" t="str">
            <v xml:space="preserve"> </v>
          </cell>
          <cell r="P735">
            <v>104.8</v>
          </cell>
          <cell r="Q735" t="str">
            <v xml:space="preserve"> </v>
          </cell>
          <cell r="R735">
            <v>99.1</v>
          </cell>
          <cell r="S735" t="str">
            <v xml:space="preserve"> </v>
          </cell>
          <cell r="T735">
            <v>101.8</v>
          </cell>
          <cell r="U735" t="str">
            <v xml:space="preserve"> </v>
          </cell>
          <cell r="V735">
            <v>104.2</v>
          </cell>
          <cell r="W735" t="str">
            <v xml:space="preserve"> </v>
          </cell>
          <cell r="X735">
            <v>103.4</v>
          </cell>
          <cell r="Y735" t="str">
            <v xml:space="preserve"> </v>
          </cell>
          <cell r="Z735">
            <v>104.1</v>
          </cell>
          <cell r="AA735" t="str">
            <v xml:space="preserve"> </v>
          </cell>
          <cell r="AB735">
            <v>106.9</v>
          </cell>
          <cell r="AC735" t="str">
            <v xml:space="preserve"> </v>
          </cell>
          <cell r="AD735">
            <v>98</v>
          </cell>
          <cell r="AE735" t="str">
            <v xml:space="preserve"> </v>
          </cell>
        </row>
        <row r="736">
          <cell r="A736" t="str">
            <v>Kälber</v>
          </cell>
          <cell r="B736">
            <v>11.27</v>
          </cell>
          <cell r="C736">
            <v>1991</v>
          </cell>
          <cell r="D736">
            <v>99.8</v>
          </cell>
          <cell r="E736" t="str">
            <v xml:space="preserve"> </v>
          </cell>
          <cell r="F736">
            <v>93.7</v>
          </cell>
          <cell r="G736" t="str">
            <v xml:space="preserve"> </v>
          </cell>
          <cell r="H736">
            <v>93.8</v>
          </cell>
          <cell r="I736" t="str">
            <v xml:space="preserve"> </v>
          </cell>
          <cell r="J736">
            <v>90.2</v>
          </cell>
          <cell r="K736" t="str">
            <v xml:space="preserve"> </v>
          </cell>
          <cell r="L736">
            <v>91.8</v>
          </cell>
          <cell r="M736" t="str">
            <v xml:space="preserve"> </v>
          </cell>
          <cell r="N736">
            <v>90.6</v>
          </cell>
          <cell r="O736" t="str">
            <v xml:space="preserve"> </v>
          </cell>
          <cell r="P736">
            <v>90.5</v>
          </cell>
          <cell r="Q736" t="str">
            <v xml:space="preserve"> </v>
          </cell>
          <cell r="R736">
            <v>91.7</v>
          </cell>
          <cell r="S736" t="str">
            <v xml:space="preserve"> </v>
          </cell>
          <cell r="T736">
            <v>96.7</v>
          </cell>
          <cell r="U736" t="str">
            <v xml:space="preserve"> </v>
          </cell>
          <cell r="V736">
            <v>99.7</v>
          </cell>
          <cell r="W736" t="str">
            <v xml:space="preserve"> </v>
          </cell>
          <cell r="X736">
            <v>104.2</v>
          </cell>
          <cell r="Y736" t="str">
            <v xml:space="preserve"> </v>
          </cell>
          <cell r="Z736">
            <v>109.4</v>
          </cell>
          <cell r="AA736" t="str">
            <v xml:space="preserve"> </v>
          </cell>
          <cell r="AB736">
            <v>95.9</v>
          </cell>
          <cell r="AC736" t="str">
            <v xml:space="preserve"> </v>
          </cell>
          <cell r="AD736">
            <v>100.6</v>
          </cell>
          <cell r="AE736" t="str">
            <v xml:space="preserve"> </v>
          </cell>
        </row>
        <row r="737">
          <cell r="A737" t="str">
            <v>Kälber</v>
          </cell>
          <cell r="B737">
            <v>11.27</v>
          </cell>
          <cell r="C737">
            <v>1992</v>
          </cell>
          <cell r="D737">
            <v>107.3</v>
          </cell>
          <cell r="E737" t="str">
            <v xml:space="preserve"> </v>
          </cell>
          <cell r="F737">
            <v>102.1</v>
          </cell>
          <cell r="G737" t="str">
            <v xml:space="preserve"> </v>
          </cell>
          <cell r="H737">
            <v>101.8</v>
          </cell>
          <cell r="I737" t="str">
            <v xml:space="preserve"> </v>
          </cell>
          <cell r="J737">
            <v>101.5</v>
          </cell>
          <cell r="K737" t="str">
            <v xml:space="preserve"> </v>
          </cell>
          <cell r="L737">
            <v>101.1</v>
          </cell>
          <cell r="M737" t="str">
            <v xml:space="preserve"> </v>
          </cell>
          <cell r="N737">
            <v>100.8</v>
          </cell>
          <cell r="O737" t="str">
            <v xml:space="preserve"> </v>
          </cell>
          <cell r="P737">
            <v>104.5</v>
          </cell>
          <cell r="Q737" t="str">
            <v xml:space="preserve"> </v>
          </cell>
          <cell r="R737">
            <v>105.2</v>
          </cell>
          <cell r="S737" t="str">
            <v xml:space="preserve"> </v>
          </cell>
          <cell r="T737">
            <v>110.6</v>
          </cell>
          <cell r="U737" t="str">
            <v xml:space="preserve"> </v>
          </cell>
          <cell r="V737">
            <v>109.1</v>
          </cell>
          <cell r="W737" t="str">
            <v xml:space="preserve"> </v>
          </cell>
          <cell r="X737">
            <v>108.9</v>
          </cell>
          <cell r="Y737" t="str">
            <v xml:space="preserve"> </v>
          </cell>
          <cell r="Z737">
            <v>106.1</v>
          </cell>
          <cell r="AA737" t="str">
            <v xml:space="preserve"> </v>
          </cell>
          <cell r="AB737">
            <v>104.9</v>
          </cell>
          <cell r="AC737" t="str">
            <v xml:space="preserve"> </v>
          </cell>
          <cell r="AD737">
            <v>103.2</v>
          </cell>
          <cell r="AE737" t="str">
            <v xml:space="preserve"> </v>
          </cell>
        </row>
        <row r="738">
          <cell r="A738" t="str">
            <v>Kälber</v>
          </cell>
          <cell r="B738">
            <v>11.27</v>
          </cell>
          <cell r="C738">
            <v>1993</v>
          </cell>
          <cell r="D738">
            <v>100.4</v>
          </cell>
          <cell r="F738">
            <v>98.8</v>
          </cell>
          <cell r="H738">
            <v>98.3</v>
          </cell>
          <cell r="J738">
            <v>96.7</v>
          </cell>
          <cell r="L738">
            <v>98.4</v>
          </cell>
          <cell r="N738">
            <v>102.6</v>
          </cell>
          <cell r="P738">
            <v>107.9</v>
          </cell>
          <cell r="R738">
            <v>108.3</v>
          </cell>
          <cell r="T738">
            <v>109.6</v>
          </cell>
          <cell r="V738">
            <v>105.9</v>
          </cell>
          <cell r="X738">
            <v>110</v>
          </cell>
          <cell r="Z738">
            <v>111.3</v>
          </cell>
          <cell r="AB738">
            <v>103.9</v>
          </cell>
          <cell r="AD738">
            <v>106</v>
          </cell>
        </row>
        <row r="739">
          <cell r="A739" t="str">
            <v>Kälber</v>
          </cell>
          <cell r="B739">
            <v>11.27</v>
          </cell>
          <cell r="C739">
            <v>1994</v>
          </cell>
          <cell r="D739">
            <v>108.2</v>
          </cell>
          <cell r="F739">
            <v>107.2</v>
          </cell>
          <cell r="H739">
            <v>106.1</v>
          </cell>
          <cell r="J739">
            <v>100.9</v>
          </cell>
          <cell r="L739">
            <v>98.5</v>
          </cell>
          <cell r="N739">
            <v>98</v>
          </cell>
          <cell r="P739">
            <v>94.9</v>
          </cell>
          <cell r="R739">
            <v>99.7</v>
          </cell>
          <cell r="T739">
            <v>100.5</v>
          </cell>
          <cell r="V739">
            <v>98.9</v>
          </cell>
          <cell r="X739">
            <v>100.3</v>
          </cell>
          <cell r="Z739">
            <v>105</v>
          </cell>
          <cell r="AB739">
            <v>101.6</v>
          </cell>
          <cell r="AD739">
            <v>101.7</v>
          </cell>
        </row>
        <row r="740">
          <cell r="A740" t="str">
            <v>Kälber</v>
          </cell>
          <cell r="B740">
            <v>11.27</v>
          </cell>
          <cell r="C740">
            <v>1995</v>
          </cell>
          <cell r="D740">
            <v>106.3</v>
          </cell>
          <cell r="F740">
            <v>106.6</v>
          </cell>
          <cell r="H740">
            <v>104.3</v>
          </cell>
          <cell r="J740">
            <v>104.2</v>
          </cell>
          <cell r="L740">
            <v>100.9</v>
          </cell>
          <cell r="N740">
            <v>98.4</v>
          </cell>
          <cell r="P740">
            <v>98</v>
          </cell>
          <cell r="R740">
            <v>95.6</v>
          </cell>
          <cell r="T740">
            <v>96.3</v>
          </cell>
          <cell r="V740">
            <v>91.9</v>
          </cell>
          <cell r="X740">
            <v>91.3</v>
          </cell>
          <cell r="Z740">
            <v>94.4</v>
          </cell>
          <cell r="AB740">
            <v>99.1</v>
          </cell>
          <cell r="AD740">
            <v>92</v>
          </cell>
        </row>
        <row r="741">
          <cell r="A741" t="str">
            <v>Kälber</v>
          </cell>
          <cell r="B741">
            <v>11.27</v>
          </cell>
          <cell r="C741">
            <v>1996</v>
          </cell>
          <cell r="D741">
            <v>92</v>
          </cell>
          <cell r="F741">
            <v>90.7</v>
          </cell>
          <cell r="H741">
            <v>90.6</v>
          </cell>
          <cell r="J741">
            <v>86.8</v>
          </cell>
          <cell r="L741">
            <v>89.7</v>
          </cell>
          <cell r="N741">
            <v>87</v>
          </cell>
          <cell r="P741">
            <v>86</v>
          </cell>
          <cell r="R741">
            <v>82.5</v>
          </cell>
          <cell r="T741">
            <v>85.9</v>
          </cell>
          <cell r="V741">
            <v>83.1</v>
          </cell>
          <cell r="X741">
            <v>86.6</v>
          </cell>
          <cell r="Z741">
            <v>86</v>
          </cell>
          <cell r="AB741">
            <v>87.3</v>
          </cell>
        </row>
        <row r="742">
          <cell r="A742" t="str">
            <v>Kälber</v>
          </cell>
          <cell r="B742">
            <v>11.27</v>
          </cell>
          <cell r="C742">
            <v>1997</v>
          </cell>
        </row>
        <row r="743">
          <cell r="A743" t="str">
            <v>Schweine</v>
          </cell>
          <cell r="B743">
            <v>177.41</v>
          </cell>
          <cell r="C743">
            <v>1985</v>
          </cell>
          <cell r="D743">
            <v>102.1</v>
          </cell>
          <cell r="F743">
            <v>99.6</v>
          </cell>
          <cell r="H743">
            <v>99.8</v>
          </cell>
          <cell r="J743">
            <v>97.6</v>
          </cell>
          <cell r="L743">
            <v>99.6</v>
          </cell>
          <cell r="N743">
            <v>102.1</v>
          </cell>
          <cell r="P743">
            <v>103.5</v>
          </cell>
          <cell r="R743">
            <v>103.2</v>
          </cell>
          <cell r="T743">
            <v>103.2</v>
          </cell>
          <cell r="U743" t="str">
            <v xml:space="preserve"> </v>
          </cell>
          <cell r="V743">
            <v>95.5</v>
          </cell>
          <cell r="X743">
            <v>96.9</v>
          </cell>
          <cell r="Z743">
            <v>97.5</v>
          </cell>
          <cell r="AB743">
            <v>100</v>
          </cell>
          <cell r="AD743">
            <v>94.2</v>
          </cell>
        </row>
        <row r="744">
          <cell r="A744" t="str">
            <v>Schweine</v>
          </cell>
          <cell r="B744">
            <v>177.41</v>
          </cell>
          <cell r="C744">
            <v>1986</v>
          </cell>
          <cell r="D744">
            <v>92.9</v>
          </cell>
          <cell r="F744">
            <v>92.5</v>
          </cell>
          <cell r="H744">
            <v>88.3</v>
          </cell>
          <cell r="J744">
            <v>83.5</v>
          </cell>
          <cell r="L744">
            <v>84.1</v>
          </cell>
          <cell r="N744">
            <v>88.8</v>
          </cell>
          <cell r="P744">
            <v>88.3</v>
          </cell>
          <cell r="R744">
            <v>88</v>
          </cell>
          <cell r="T744">
            <v>88.7</v>
          </cell>
          <cell r="V744">
            <v>82.9</v>
          </cell>
          <cell r="X744">
            <v>78.7</v>
          </cell>
          <cell r="Z744">
            <v>73.599999999999994</v>
          </cell>
          <cell r="AB744">
            <v>85.7</v>
          </cell>
          <cell r="AD744">
            <v>79.5</v>
          </cell>
        </row>
        <row r="745">
          <cell r="A745" t="str">
            <v>Schweine</v>
          </cell>
          <cell r="B745">
            <v>177.41</v>
          </cell>
          <cell r="C745">
            <v>1987</v>
          </cell>
          <cell r="D745">
            <v>71.8</v>
          </cell>
          <cell r="F745">
            <v>75.400000000000006</v>
          </cell>
          <cell r="H745">
            <v>76.3</v>
          </cell>
          <cell r="J745">
            <v>75.599999999999994</v>
          </cell>
          <cell r="L745">
            <v>76.2</v>
          </cell>
          <cell r="N745">
            <v>77.2</v>
          </cell>
          <cell r="P745">
            <v>73.599999999999994</v>
          </cell>
          <cell r="R745">
            <v>75.2</v>
          </cell>
          <cell r="S745" t="str">
            <v xml:space="preserve"> </v>
          </cell>
          <cell r="T745">
            <v>76.400000000000006</v>
          </cell>
          <cell r="U745" t="str">
            <v xml:space="preserve"> </v>
          </cell>
          <cell r="V745">
            <v>74.900000000000006</v>
          </cell>
          <cell r="W745" t="str">
            <v xml:space="preserve"> </v>
          </cell>
          <cell r="X745">
            <v>74.7</v>
          </cell>
          <cell r="Z745">
            <v>75.099999999999994</v>
          </cell>
          <cell r="AB745">
            <v>75.2</v>
          </cell>
          <cell r="AD745">
            <v>72.8</v>
          </cell>
        </row>
        <row r="746">
          <cell r="A746" t="str">
            <v>Schweine</v>
          </cell>
          <cell r="B746">
            <v>177.41</v>
          </cell>
          <cell r="C746">
            <v>1988</v>
          </cell>
          <cell r="D746">
            <v>72.400000000000006</v>
          </cell>
          <cell r="E746" t="str">
            <v xml:space="preserve"> </v>
          </cell>
          <cell r="F746">
            <v>70.5</v>
          </cell>
          <cell r="G746" t="str">
            <v xml:space="preserve"> </v>
          </cell>
          <cell r="H746">
            <v>70.599999999999994</v>
          </cell>
          <cell r="I746" t="str">
            <v xml:space="preserve"> </v>
          </cell>
          <cell r="J746">
            <v>67.400000000000006</v>
          </cell>
          <cell r="K746" t="str">
            <v xml:space="preserve"> </v>
          </cell>
          <cell r="L746">
            <v>69.2</v>
          </cell>
          <cell r="M746" t="str">
            <v xml:space="preserve"> </v>
          </cell>
          <cell r="N746">
            <v>73.5</v>
          </cell>
          <cell r="O746" t="str">
            <v xml:space="preserve"> </v>
          </cell>
          <cell r="P746">
            <v>72.900000000000006</v>
          </cell>
          <cell r="Q746" t="str">
            <v xml:space="preserve"> </v>
          </cell>
          <cell r="R746">
            <v>73.900000000000006</v>
          </cell>
          <cell r="S746" t="str">
            <v xml:space="preserve"> </v>
          </cell>
          <cell r="T746">
            <v>75.7</v>
          </cell>
          <cell r="U746" t="str">
            <v xml:space="preserve"> </v>
          </cell>
          <cell r="V746">
            <v>75.599999999999994</v>
          </cell>
          <cell r="W746" t="str">
            <v xml:space="preserve"> </v>
          </cell>
          <cell r="X746">
            <v>77</v>
          </cell>
          <cell r="Y746" t="str">
            <v xml:space="preserve"> </v>
          </cell>
          <cell r="Z746">
            <v>79.5</v>
          </cell>
          <cell r="AA746" t="str">
            <v xml:space="preserve"> </v>
          </cell>
          <cell r="AB746">
            <v>73.3</v>
          </cell>
          <cell r="AC746" t="str">
            <v xml:space="preserve"> </v>
          </cell>
          <cell r="AD746">
            <v>79.5</v>
          </cell>
          <cell r="AE746" t="str">
            <v xml:space="preserve"> </v>
          </cell>
        </row>
        <row r="747">
          <cell r="A747" t="str">
            <v>Schweine</v>
          </cell>
          <cell r="B747">
            <v>177.41</v>
          </cell>
          <cell r="C747">
            <v>1989</v>
          </cell>
          <cell r="D747">
            <v>78.5</v>
          </cell>
          <cell r="E747" t="str">
            <v xml:space="preserve"> </v>
          </cell>
          <cell r="F747">
            <v>81.5</v>
          </cell>
          <cell r="G747" t="str">
            <v xml:space="preserve"> </v>
          </cell>
          <cell r="H747">
            <v>81.3</v>
          </cell>
          <cell r="I747" t="str">
            <v xml:space="preserve"> </v>
          </cell>
          <cell r="J747">
            <v>80.099999999999994</v>
          </cell>
          <cell r="K747" t="str">
            <v xml:space="preserve"> </v>
          </cell>
          <cell r="L747">
            <v>83.6</v>
          </cell>
          <cell r="M747" t="str">
            <v xml:space="preserve"> </v>
          </cell>
          <cell r="N747">
            <v>95.2</v>
          </cell>
          <cell r="O747" t="str">
            <v xml:space="preserve"> </v>
          </cell>
          <cell r="P747">
            <v>99.1</v>
          </cell>
          <cell r="Q747" t="str">
            <v xml:space="preserve"> </v>
          </cell>
          <cell r="R747">
            <v>106.8</v>
          </cell>
          <cell r="S747" t="str">
            <v xml:space="preserve"> </v>
          </cell>
          <cell r="T747">
            <v>109.4</v>
          </cell>
          <cell r="U747" t="str">
            <v xml:space="preserve"> </v>
          </cell>
          <cell r="V747">
            <v>98.5</v>
          </cell>
          <cell r="W747" t="str">
            <v xml:space="preserve"> </v>
          </cell>
          <cell r="X747">
            <v>91.2</v>
          </cell>
          <cell r="Y747" t="str">
            <v xml:space="preserve"> </v>
          </cell>
          <cell r="Z747">
            <v>88.1</v>
          </cell>
          <cell r="AA747" t="str">
            <v xml:space="preserve"> </v>
          </cell>
          <cell r="AB747">
            <v>91.2</v>
          </cell>
          <cell r="AC747" t="str">
            <v xml:space="preserve"> </v>
          </cell>
          <cell r="AD747">
            <v>94.2</v>
          </cell>
          <cell r="AE747" t="str">
            <v xml:space="preserve"> </v>
          </cell>
        </row>
        <row r="748">
          <cell r="A748" t="str">
            <v>Schweine</v>
          </cell>
          <cell r="B748">
            <v>177.41</v>
          </cell>
          <cell r="C748">
            <v>1990</v>
          </cell>
          <cell r="D748">
            <v>79.3</v>
          </cell>
          <cell r="E748" t="str">
            <v xml:space="preserve"> </v>
          </cell>
          <cell r="F748">
            <v>83.7</v>
          </cell>
          <cell r="G748" t="str">
            <v xml:space="preserve"> </v>
          </cell>
          <cell r="H748">
            <v>86.7</v>
          </cell>
          <cell r="I748" t="str">
            <v xml:space="preserve"> </v>
          </cell>
          <cell r="J748">
            <v>89.1</v>
          </cell>
          <cell r="K748" t="str">
            <v xml:space="preserve"> </v>
          </cell>
          <cell r="L748">
            <v>96.7</v>
          </cell>
          <cell r="M748" t="str">
            <v xml:space="preserve"> </v>
          </cell>
          <cell r="N748">
            <v>100.4</v>
          </cell>
          <cell r="O748" t="str">
            <v xml:space="preserve"> </v>
          </cell>
          <cell r="P748">
            <v>100.7</v>
          </cell>
          <cell r="Q748" t="str">
            <v xml:space="preserve"> </v>
          </cell>
          <cell r="R748">
            <v>91.3</v>
          </cell>
          <cell r="S748" t="str">
            <v xml:space="preserve"> </v>
          </cell>
          <cell r="T748">
            <v>82.3</v>
          </cell>
          <cell r="U748" t="str">
            <v xml:space="preserve"> </v>
          </cell>
          <cell r="V748">
            <v>76.3</v>
          </cell>
          <cell r="W748" t="str">
            <v xml:space="preserve"> </v>
          </cell>
          <cell r="X748">
            <v>75.400000000000006</v>
          </cell>
          <cell r="Y748" t="str">
            <v xml:space="preserve"> </v>
          </cell>
          <cell r="Z748">
            <v>74.2</v>
          </cell>
          <cell r="AA748" t="str">
            <v xml:space="preserve"> </v>
          </cell>
          <cell r="AB748">
            <v>86.2</v>
          </cell>
          <cell r="AC748" t="str">
            <v xml:space="preserve"> </v>
          </cell>
          <cell r="AD748">
            <v>83.9</v>
          </cell>
          <cell r="AE748" t="str">
            <v xml:space="preserve"> </v>
          </cell>
        </row>
        <row r="749">
          <cell r="A749" t="str">
            <v>Schweine</v>
          </cell>
          <cell r="B749">
            <v>177.41</v>
          </cell>
          <cell r="C749">
            <v>1991</v>
          </cell>
          <cell r="D749">
            <v>75.599999999999994</v>
          </cell>
          <cell r="E749" t="str">
            <v xml:space="preserve"> </v>
          </cell>
          <cell r="F749">
            <v>85.4</v>
          </cell>
          <cell r="G749" t="str">
            <v xml:space="preserve"> </v>
          </cell>
          <cell r="H749">
            <v>84</v>
          </cell>
          <cell r="I749" t="str">
            <v xml:space="preserve"> </v>
          </cell>
          <cell r="J749">
            <v>83.2</v>
          </cell>
          <cell r="K749" t="str">
            <v xml:space="preserve"> </v>
          </cell>
          <cell r="L749">
            <v>90.2</v>
          </cell>
          <cell r="M749" t="str">
            <v xml:space="preserve"> </v>
          </cell>
          <cell r="N749">
            <v>88.4</v>
          </cell>
          <cell r="O749" t="str">
            <v xml:space="preserve"> </v>
          </cell>
          <cell r="P749">
            <v>88.2</v>
          </cell>
          <cell r="Q749" t="str">
            <v xml:space="preserve"> </v>
          </cell>
          <cell r="R749">
            <v>91</v>
          </cell>
          <cell r="S749" t="str">
            <v xml:space="preserve"> </v>
          </cell>
          <cell r="T749">
            <v>97.2</v>
          </cell>
          <cell r="U749" t="str">
            <v xml:space="preserve"> </v>
          </cell>
          <cell r="V749">
            <v>92</v>
          </cell>
          <cell r="W749" t="str">
            <v xml:space="preserve"> </v>
          </cell>
          <cell r="X749">
            <v>93.7</v>
          </cell>
          <cell r="Y749" t="str">
            <v xml:space="preserve"> </v>
          </cell>
          <cell r="Z749">
            <v>94.2</v>
          </cell>
          <cell r="AA749" t="str">
            <v xml:space="preserve"> </v>
          </cell>
          <cell r="AB749">
            <v>88.7</v>
          </cell>
          <cell r="AC749" t="str">
            <v xml:space="preserve"> </v>
          </cell>
          <cell r="AD749">
            <v>95.4</v>
          </cell>
          <cell r="AE749" t="str">
            <v xml:space="preserve"> </v>
          </cell>
        </row>
        <row r="750">
          <cell r="A750" t="str">
            <v>Schweine</v>
          </cell>
          <cell r="B750">
            <v>177.41</v>
          </cell>
          <cell r="C750">
            <v>1992</v>
          </cell>
          <cell r="D750">
            <v>97</v>
          </cell>
          <cell r="E750" t="str">
            <v xml:space="preserve"> </v>
          </cell>
          <cell r="F750">
            <v>98.8</v>
          </cell>
          <cell r="G750" t="str">
            <v xml:space="preserve"> </v>
          </cell>
          <cell r="H750">
            <v>99.3</v>
          </cell>
          <cell r="I750" t="str">
            <v xml:space="preserve"> </v>
          </cell>
          <cell r="J750">
            <v>97</v>
          </cell>
          <cell r="K750" t="str">
            <v xml:space="preserve"> </v>
          </cell>
          <cell r="L750">
            <v>98</v>
          </cell>
          <cell r="M750" t="str">
            <v xml:space="preserve"> </v>
          </cell>
          <cell r="N750">
            <v>99</v>
          </cell>
          <cell r="O750" t="str">
            <v xml:space="preserve"> </v>
          </cell>
          <cell r="P750">
            <v>94.4</v>
          </cell>
          <cell r="Q750" t="str">
            <v xml:space="preserve"> </v>
          </cell>
          <cell r="R750">
            <v>91.7</v>
          </cell>
          <cell r="S750" t="str">
            <v xml:space="preserve"> </v>
          </cell>
          <cell r="T750">
            <v>86.2</v>
          </cell>
          <cell r="U750" t="str">
            <v xml:space="preserve"> </v>
          </cell>
          <cell r="V750">
            <v>80.5</v>
          </cell>
          <cell r="W750" t="str">
            <v xml:space="preserve"> </v>
          </cell>
          <cell r="X750">
            <v>78.7</v>
          </cell>
          <cell r="Y750" t="str">
            <v xml:space="preserve"> </v>
          </cell>
          <cell r="Z750">
            <v>70</v>
          </cell>
          <cell r="AA750" t="str">
            <v xml:space="preserve"> </v>
          </cell>
          <cell r="AB750">
            <v>90.7</v>
          </cell>
          <cell r="AC750" t="str">
            <v xml:space="preserve"> </v>
          </cell>
          <cell r="AD750">
            <v>77</v>
          </cell>
          <cell r="AE750" t="str">
            <v xml:space="preserve"> </v>
          </cell>
        </row>
        <row r="751">
          <cell r="A751" t="str">
            <v>Schweine</v>
          </cell>
          <cell r="B751">
            <v>177.41</v>
          </cell>
          <cell r="C751">
            <v>1993</v>
          </cell>
          <cell r="D751">
            <v>68.599999999999994</v>
          </cell>
          <cell r="F751">
            <v>69.900000000000006</v>
          </cell>
          <cell r="H751">
            <v>70.5</v>
          </cell>
          <cell r="J751">
            <v>68</v>
          </cell>
          <cell r="L751">
            <v>70.099999999999994</v>
          </cell>
          <cell r="N751">
            <v>73.900000000000006</v>
          </cell>
          <cell r="P751">
            <v>71.099999999999994</v>
          </cell>
          <cell r="R751">
            <v>67.8</v>
          </cell>
          <cell r="T751">
            <v>65.3</v>
          </cell>
          <cell r="V751">
            <v>60.7</v>
          </cell>
          <cell r="X751">
            <v>69.3</v>
          </cell>
          <cell r="Z751">
            <v>71.099999999999994</v>
          </cell>
          <cell r="AB751">
            <v>68.8</v>
          </cell>
          <cell r="AD751">
            <v>69.099999999999994</v>
          </cell>
        </row>
        <row r="752">
          <cell r="A752" t="str">
            <v>Schweine</v>
          </cell>
          <cell r="B752">
            <v>177.41</v>
          </cell>
          <cell r="C752">
            <v>1994</v>
          </cell>
          <cell r="D752">
            <v>65</v>
          </cell>
          <cell r="F752">
            <v>66.8</v>
          </cell>
          <cell r="H752">
            <v>67.900000000000006</v>
          </cell>
          <cell r="J752">
            <v>69.8</v>
          </cell>
          <cell r="L752">
            <v>78.599999999999994</v>
          </cell>
          <cell r="N752">
            <v>76.099999999999994</v>
          </cell>
          <cell r="P752">
            <v>70.900000000000006</v>
          </cell>
          <cell r="R752">
            <v>78.099999999999994</v>
          </cell>
          <cell r="T752">
            <v>77.2</v>
          </cell>
          <cell r="V752">
            <v>74.2</v>
          </cell>
          <cell r="X752">
            <v>71.599999999999994</v>
          </cell>
          <cell r="Z752">
            <v>70.8</v>
          </cell>
          <cell r="AB752">
            <v>72.3</v>
          </cell>
          <cell r="AD752">
            <v>74.900000000000006</v>
          </cell>
        </row>
        <row r="753">
          <cell r="A753" t="str">
            <v>Schweine</v>
          </cell>
          <cell r="B753">
            <v>177.41</v>
          </cell>
          <cell r="C753">
            <v>1995</v>
          </cell>
          <cell r="D753">
            <v>72.900000000000006</v>
          </cell>
          <cell r="F753">
            <v>77.900000000000006</v>
          </cell>
          <cell r="H753">
            <v>78.5</v>
          </cell>
          <cell r="J753">
            <v>74.7</v>
          </cell>
          <cell r="L753">
            <v>75.3</v>
          </cell>
          <cell r="N753">
            <v>76.599999999999994</v>
          </cell>
          <cell r="P753">
            <v>74.5</v>
          </cell>
          <cell r="R753">
            <v>79.8</v>
          </cell>
          <cell r="T753">
            <v>80.900000000000006</v>
          </cell>
          <cell r="V753">
            <v>74.7</v>
          </cell>
          <cell r="X753">
            <v>75.400000000000006</v>
          </cell>
          <cell r="Z753">
            <v>77.400000000000006</v>
          </cell>
          <cell r="AB753">
            <v>76.5</v>
          </cell>
          <cell r="AD753">
            <v>80.599999999999994</v>
          </cell>
        </row>
        <row r="754">
          <cell r="A754" t="str">
            <v>Schweine</v>
          </cell>
          <cell r="B754">
            <v>177.41</v>
          </cell>
          <cell r="C754">
            <v>1996</v>
          </cell>
          <cell r="D754">
            <v>74.5</v>
          </cell>
          <cell r="F754">
            <v>74.5</v>
          </cell>
          <cell r="H754">
            <v>79.599999999999994</v>
          </cell>
          <cell r="J754">
            <v>83.2</v>
          </cell>
          <cell r="L754">
            <v>95.7</v>
          </cell>
          <cell r="N754">
            <v>97.5</v>
          </cell>
          <cell r="P754">
            <v>99.8</v>
          </cell>
          <cell r="R754">
            <v>101.2</v>
          </cell>
          <cell r="T754">
            <v>97.1</v>
          </cell>
          <cell r="V754">
            <v>85.6</v>
          </cell>
          <cell r="X754">
            <v>76.8</v>
          </cell>
          <cell r="Z754">
            <v>78.5</v>
          </cell>
          <cell r="AB754">
            <v>87</v>
          </cell>
        </row>
        <row r="755">
          <cell r="A755" t="str">
            <v>Schweine</v>
          </cell>
          <cell r="B755">
            <v>177.41</v>
          </cell>
          <cell r="C755">
            <v>1997</v>
          </cell>
        </row>
        <row r="756">
          <cell r="A756" t="str">
            <v>Schafvieh</v>
          </cell>
          <cell r="B756">
            <v>1.5</v>
          </cell>
          <cell r="C756">
            <v>1985</v>
          </cell>
          <cell r="D756">
            <v>103.3</v>
          </cell>
          <cell r="F756">
            <v>100.1</v>
          </cell>
          <cell r="H756">
            <v>105.6</v>
          </cell>
          <cell r="J756">
            <v>107</v>
          </cell>
          <cell r="L756">
            <v>104.9</v>
          </cell>
          <cell r="N756">
            <v>102.8</v>
          </cell>
          <cell r="P756">
            <v>97.7</v>
          </cell>
          <cell r="R756">
            <v>98.2</v>
          </cell>
          <cell r="S756" t="str">
            <v xml:space="preserve"> </v>
          </cell>
          <cell r="T756">
            <v>98.6</v>
          </cell>
          <cell r="V756">
            <v>96.6</v>
          </cell>
          <cell r="X756">
            <v>95.9</v>
          </cell>
          <cell r="Z756">
            <v>97</v>
          </cell>
          <cell r="AB756">
            <v>100</v>
          </cell>
          <cell r="AD756">
            <v>101.2</v>
          </cell>
        </row>
        <row r="757">
          <cell r="A757" t="str">
            <v>Schafvieh</v>
          </cell>
          <cell r="B757">
            <v>1.5</v>
          </cell>
          <cell r="C757">
            <v>1986</v>
          </cell>
          <cell r="D757">
            <v>102.8</v>
          </cell>
          <cell r="F757">
            <v>106.4</v>
          </cell>
          <cell r="H757">
            <v>109.3</v>
          </cell>
          <cell r="J757">
            <v>109.5</v>
          </cell>
          <cell r="L757">
            <v>108.2</v>
          </cell>
          <cell r="N757">
            <v>105.6</v>
          </cell>
          <cell r="P757">
            <v>96.6</v>
          </cell>
          <cell r="R757">
            <v>92.9</v>
          </cell>
          <cell r="T757">
            <v>88.9</v>
          </cell>
          <cell r="V757">
            <v>84.4</v>
          </cell>
          <cell r="X757">
            <v>81.8</v>
          </cell>
          <cell r="Z757">
            <v>84.1</v>
          </cell>
          <cell r="AB757">
            <v>95.6</v>
          </cell>
          <cell r="AD757">
            <v>89</v>
          </cell>
        </row>
        <row r="758">
          <cell r="A758" t="str">
            <v>Schafvieh</v>
          </cell>
          <cell r="B758">
            <v>1.5</v>
          </cell>
          <cell r="C758">
            <v>1987</v>
          </cell>
          <cell r="D758">
            <v>89.6</v>
          </cell>
          <cell r="F758">
            <v>90.1</v>
          </cell>
          <cell r="H758">
            <v>92</v>
          </cell>
          <cell r="J758">
            <v>94.3</v>
          </cell>
          <cell r="L758">
            <v>90.8</v>
          </cell>
          <cell r="N758">
            <v>87.1</v>
          </cell>
          <cell r="P758">
            <v>78.599999999999994</v>
          </cell>
          <cell r="R758">
            <v>79.400000000000006</v>
          </cell>
          <cell r="T758">
            <v>82</v>
          </cell>
          <cell r="V758">
            <v>83.8</v>
          </cell>
          <cell r="X758">
            <v>85.5</v>
          </cell>
          <cell r="Z758">
            <v>85.5</v>
          </cell>
          <cell r="AB758">
            <v>85.8</v>
          </cell>
          <cell r="AD758">
            <v>87.6</v>
          </cell>
        </row>
        <row r="759">
          <cell r="A759" t="str">
            <v>Schafvieh</v>
          </cell>
          <cell r="B759">
            <v>1.5</v>
          </cell>
          <cell r="C759">
            <v>1988</v>
          </cell>
          <cell r="D759">
            <v>90.7</v>
          </cell>
          <cell r="E759" t="str">
            <v xml:space="preserve"> </v>
          </cell>
          <cell r="F759">
            <v>95.7</v>
          </cell>
          <cell r="G759" t="str">
            <v xml:space="preserve"> </v>
          </cell>
          <cell r="H759">
            <v>101.4</v>
          </cell>
          <cell r="I759" t="str">
            <v xml:space="preserve"> </v>
          </cell>
          <cell r="J759">
            <v>100</v>
          </cell>
          <cell r="K759" t="str">
            <v xml:space="preserve"> </v>
          </cell>
          <cell r="L759">
            <v>92.6</v>
          </cell>
          <cell r="M759" t="str">
            <v xml:space="preserve"> </v>
          </cell>
          <cell r="N759">
            <v>90.6</v>
          </cell>
          <cell r="O759" t="str">
            <v xml:space="preserve"> </v>
          </cell>
          <cell r="P759">
            <v>90.8</v>
          </cell>
          <cell r="Q759" t="str">
            <v xml:space="preserve"> </v>
          </cell>
          <cell r="R759">
            <v>91.6</v>
          </cell>
          <cell r="S759" t="str">
            <v xml:space="preserve"> </v>
          </cell>
          <cell r="T759">
            <v>91.8</v>
          </cell>
          <cell r="U759" t="str">
            <v xml:space="preserve"> </v>
          </cell>
          <cell r="V759">
            <v>94.7</v>
          </cell>
          <cell r="W759" t="str">
            <v xml:space="preserve"> </v>
          </cell>
          <cell r="X759">
            <v>94.8</v>
          </cell>
          <cell r="Y759" t="str">
            <v xml:space="preserve"> </v>
          </cell>
          <cell r="Z759">
            <v>94.8</v>
          </cell>
          <cell r="AA759" t="str">
            <v xml:space="preserve"> </v>
          </cell>
          <cell r="AB759">
            <v>93.9</v>
          </cell>
          <cell r="AC759" t="str">
            <v xml:space="preserve"> </v>
          </cell>
          <cell r="AD759">
            <v>95.3</v>
          </cell>
          <cell r="AE759" t="str">
            <v xml:space="preserve"> </v>
          </cell>
        </row>
        <row r="760">
          <cell r="A760" t="str">
            <v>Schafvieh</v>
          </cell>
          <cell r="B760">
            <v>1.5</v>
          </cell>
          <cell r="C760">
            <v>1989</v>
          </cell>
          <cell r="D760">
            <v>97.3</v>
          </cell>
          <cell r="E760" t="str">
            <v xml:space="preserve"> </v>
          </cell>
          <cell r="F760">
            <v>99.6</v>
          </cell>
          <cell r="G760" t="str">
            <v xml:space="preserve"> </v>
          </cell>
          <cell r="H760">
            <v>101</v>
          </cell>
          <cell r="I760" t="str">
            <v xml:space="preserve"> </v>
          </cell>
          <cell r="J760">
            <v>100.3</v>
          </cell>
          <cell r="K760" t="str">
            <v xml:space="preserve"> </v>
          </cell>
          <cell r="L760">
            <v>99.1</v>
          </cell>
          <cell r="M760" t="str">
            <v xml:space="preserve"> </v>
          </cell>
          <cell r="N760">
            <v>94.1</v>
          </cell>
          <cell r="O760" t="str">
            <v xml:space="preserve"> </v>
          </cell>
          <cell r="P760">
            <v>87.5</v>
          </cell>
          <cell r="Q760" t="str">
            <v xml:space="preserve"> </v>
          </cell>
          <cell r="R760">
            <v>85.5</v>
          </cell>
          <cell r="S760" t="str">
            <v xml:space="preserve"> </v>
          </cell>
          <cell r="T760">
            <v>87.1</v>
          </cell>
          <cell r="U760" t="str">
            <v xml:space="preserve"> </v>
          </cell>
          <cell r="V760">
            <v>88.3</v>
          </cell>
          <cell r="W760" t="str">
            <v xml:space="preserve"> </v>
          </cell>
          <cell r="X760">
            <v>88.4</v>
          </cell>
          <cell r="Y760" t="str">
            <v xml:space="preserve"> </v>
          </cell>
          <cell r="Z760">
            <v>89.7</v>
          </cell>
          <cell r="AA760" t="str">
            <v xml:space="preserve"> </v>
          </cell>
          <cell r="AB760">
            <v>92.1</v>
          </cell>
          <cell r="AC760" t="str">
            <v xml:space="preserve"> </v>
          </cell>
          <cell r="AD760">
            <v>87.5</v>
          </cell>
          <cell r="AE760" t="str">
            <v xml:space="preserve"> </v>
          </cell>
        </row>
        <row r="761">
          <cell r="A761" t="str">
            <v>Schafvieh</v>
          </cell>
          <cell r="B761">
            <v>1.5</v>
          </cell>
          <cell r="C761">
            <v>1990</v>
          </cell>
          <cell r="D761">
            <v>90.7</v>
          </cell>
          <cell r="E761" t="str">
            <v xml:space="preserve"> </v>
          </cell>
          <cell r="F761">
            <v>89.5</v>
          </cell>
          <cell r="G761" t="str">
            <v xml:space="preserve"> </v>
          </cell>
          <cell r="H761">
            <v>91.5</v>
          </cell>
          <cell r="I761" t="str">
            <v xml:space="preserve"> </v>
          </cell>
          <cell r="J761">
            <v>91.1</v>
          </cell>
          <cell r="K761" t="str">
            <v xml:space="preserve"> </v>
          </cell>
          <cell r="L761">
            <v>83.7</v>
          </cell>
          <cell r="M761" t="str">
            <v xml:space="preserve"> </v>
          </cell>
          <cell r="N761">
            <v>76.8</v>
          </cell>
          <cell r="O761" t="str">
            <v xml:space="preserve"> </v>
          </cell>
          <cell r="P761">
            <v>72.5</v>
          </cell>
          <cell r="Q761" t="str">
            <v xml:space="preserve"> </v>
          </cell>
          <cell r="R761">
            <v>57.3</v>
          </cell>
          <cell r="S761" t="str">
            <v xml:space="preserve"> </v>
          </cell>
          <cell r="T761">
            <v>54</v>
          </cell>
          <cell r="U761" t="str">
            <v xml:space="preserve"> </v>
          </cell>
          <cell r="V761">
            <v>58.3</v>
          </cell>
          <cell r="W761" t="str">
            <v xml:space="preserve"> </v>
          </cell>
          <cell r="X761">
            <v>62.5</v>
          </cell>
          <cell r="Y761" t="str">
            <v xml:space="preserve"> </v>
          </cell>
          <cell r="Z761">
            <v>66.2</v>
          </cell>
          <cell r="AA761" t="str">
            <v xml:space="preserve"> </v>
          </cell>
          <cell r="AB761">
            <v>71.900000000000006</v>
          </cell>
          <cell r="AC761" t="str">
            <v xml:space="preserve"> </v>
          </cell>
          <cell r="AD761">
            <v>67.900000000000006</v>
          </cell>
          <cell r="AE761" t="str">
            <v xml:space="preserve"> </v>
          </cell>
        </row>
        <row r="762">
          <cell r="A762" t="str">
            <v>Schafvieh</v>
          </cell>
          <cell r="B762">
            <v>1.5</v>
          </cell>
          <cell r="C762">
            <v>1991</v>
          </cell>
          <cell r="D762">
            <v>70.3</v>
          </cell>
          <cell r="E762" t="str">
            <v xml:space="preserve"> </v>
          </cell>
          <cell r="F762">
            <v>75.3</v>
          </cell>
          <cell r="G762" t="str">
            <v xml:space="preserve"> </v>
          </cell>
          <cell r="H762">
            <v>80.7</v>
          </cell>
          <cell r="I762" t="str">
            <v xml:space="preserve"> </v>
          </cell>
          <cell r="J762">
            <v>82.6</v>
          </cell>
          <cell r="K762" t="str">
            <v xml:space="preserve"> </v>
          </cell>
          <cell r="L762">
            <v>78.599999999999994</v>
          </cell>
          <cell r="M762" t="str">
            <v xml:space="preserve"> </v>
          </cell>
          <cell r="N762">
            <v>74.599999999999994</v>
          </cell>
          <cell r="O762" t="str">
            <v xml:space="preserve"> </v>
          </cell>
          <cell r="P762">
            <v>66.2</v>
          </cell>
          <cell r="Q762" t="str">
            <v xml:space="preserve"> </v>
          </cell>
          <cell r="R762">
            <v>69.5</v>
          </cell>
          <cell r="S762" t="str">
            <v xml:space="preserve"> </v>
          </cell>
          <cell r="T762">
            <v>74.099999999999994</v>
          </cell>
          <cell r="U762" t="str">
            <v xml:space="preserve"> </v>
          </cell>
          <cell r="V762">
            <v>74.599999999999994</v>
          </cell>
          <cell r="W762" t="str">
            <v xml:space="preserve"> </v>
          </cell>
          <cell r="X762">
            <v>76.3</v>
          </cell>
          <cell r="Y762" t="str">
            <v xml:space="preserve"> </v>
          </cell>
          <cell r="Z762">
            <v>79.8</v>
          </cell>
          <cell r="AA762" t="str">
            <v xml:space="preserve"> </v>
          </cell>
          <cell r="AB762">
            <v>75</v>
          </cell>
          <cell r="AC762" t="str">
            <v xml:space="preserve"> </v>
          </cell>
          <cell r="AD762">
            <v>78</v>
          </cell>
          <cell r="AE762" t="str">
            <v xml:space="preserve"> </v>
          </cell>
        </row>
        <row r="763">
          <cell r="A763" t="str">
            <v>Schafvieh</v>
          </cell>
          <cell r="B763">
            <v>1.5</v>
          </cell>
          <cell r="C763">
            <v>1992</v>
          </cell>
          <cell r="D763">
            <v>88.1</v>
          </cell>
          <cell r="E763" t="str">
            <v xml:space="preserve"> </v>
          </cell>
          <cell r="F763">
            <v>91.2</v>
          </cell>
          <cell r="G763" t="str">
            <v xml:space="preserve"> </v>
          </cell>
          <cell r="H763">
            <v>91.2</v>
          </cell>
          <cell r="I763" t="str">
            <v xml:space="preserve"> </v>
          </cell>
          <cell r="J763">
            <v>86</v>
          </cell>
          <cell r="K763" t="str">
            <v xml:space="preserve"> </v>
          </cell>
          <cell r="L763">
            <v>77.3</v>
          </cell>
          <cell r="M763" t="str">
            <v xml:space="preserve"> </v>
          </cell>
          <cell r="N763">
            <v>76.2</v>
          </cell>
          <cell r="O763" t="str">
            <v xml:space="preserve"> </v>
          </cell>
          <cell r="P763">
            <v>69.900000000000006</v>
          </cell>
          <cell r="Q763" t="str">
            <v xml:space="preserve"> </v>
          </cell>
          <cell r="R763">
            <v>71.2</v>
          </cell>
          <cell r="S763" t="str">
            <v xml:space="preserve"> </v>
          </cell>
          <cell r="T763">
            <v>73.3</v>
          </cell>
          <cell r="U763" t="str">
            <v xml:space="preserve"> </v>
          </cell>
          <cell r="V763">
            <v>68.7</v>
          </cell>
          <cell r="W763" t="str">
            <v xml:space="preserve"> </v>
          </cell>
          <cell r="X763">
            <v>66.099999999999994</v>
          </cell>
          <cell r="Y763" t="str">
            <v xml:space="preserve"> </v>
          </cell>
          <cell r="Z763">
            <v>68.8</v>
          </cell>
          <cell r="AA763" t="str">
            <v xml:space="preserve"> </v>
          </cell>
          <cell r="AB763">
            <v>75.7</v>
          </cell>
          <cell r="AC763" t="str">
            <v xml:space="preserve"> </v>
          </cell>
          <cell r="AD763">
            <v>72.7</v>
          </cell>
          <cell r="AE763" t="str">
            <v xml:space="preserve"> </v>
          </cell>
        </row>
        <row r="764">
          <cell r="A764" t="str">
            <v>Schafvieh</v>
          </cell>
          <cell r="B764">
            <v>1.5</v>
          </cell>
          <cell r="C764">
            <v>1993</v>
          </cell>
          <cell r="D764">
            <v>70.3</v>
          </cell>
          <cell r="F764">
            <v>68.400000000000006</v>
          </cell>
          <cell r="H764">
            <v>75.599999999999994</v>
          </cell>
          <cell r="J764">
            <v>80.599999999999994</v>
          </cell>
          <cell r="L764">
            <v>84.9</v>
          </cell>
          <cell r="N764">
            <v>83.2</v>
          </cell>
          <cell r="P764">
            <v>73.599999999999994</v>
          </cell>
          <cell r="R764">
            <v>71.099999999999994</v>
          </cell>
          <cell r="T764">
            <v>70.8</v>
          </cell>
          <cell r="V764">
            <v>65.900000000000006</v>
          </cell>
          <cell r="X764">
            <v>65.8</v>
          </cell>
          <cell r="Z764">
            <v>71.2</v>
          </cell>
          <cell r="AB764">
            <v>72.8</v>
          </cell>
          <cell r="AD764">
            <v>76.2</v>
          </cell>
        </row>
        <row r="765">
          <cell r="A765" t="str">
            <v>Schafvieh</v>
          </cell>
          <cell r="B765">
            <v>1.5</v>
          </cell>
          <cell r="C765">
            <v>1994</v>
          </cell>
          <cell r="D765">
            <v>76.2</v>
          </cell>
          <cell r="F765">
            <v>78.400000000000006</v>
          </cell>
          <cell r="H765">
            <v>91.6</v>
          </cell>
          <cell r="J765">
            <v>93.8</v>
          </cell>
          <cell r="L765">
            <v>94.3</v>
          </cell>
          <cell r="N765">
            <v>80.7</v>
          </cell>
          <cell r="P765">
            <v>70.3</v>
          </cell>
          <cell r="R765">
            <v>64.8</v>
          </cell>
          <cell r="T765">
            <v>66.7</v>
          </cell>
          <cell r="V765">
            <v>73.5</v>
          </cell>
          <cell r="X765">
            <v>77.7</v>
          </cell>
          <cell r="Z765">
            <v>85.1</v>
          </cell>
          <cell r="AB765">
            <v>78.3</v>
          </cell>
          <cell r="AD765">
            <v>79.3</v>
          </cell>
        </row>
        <row r="766">
          <cell r="A766" t="str">
            <v>Schafvieh</v>
          </cell>
          <cell r="B766">
            <v>1.5</v>
          </cell>
          <cell r="C766">
            <v>1995</v>
          </cell>
          <cell r="D766">
            <v>92.9</v>
          </cell>
          <cell r="F766">
            <v>97</v>
          </cell>
          <cell r="H766">
            <v>94.5</v>
          </cell>
          <cell r="J766">
            <v>92.2</v>
          </cell>
          <cell r="L766">
            <v>83.4</v>
          </cell>
          <cell r="N766">
            <v>71.900000000000006</v>
          </cell>
          <cell r="P766">
            <v>61.1</v>
          </cell>
          <cell r="R766">
            <v>62.5</v>
          </cell>
          <cell r="T766">
            <v>65.7</v>
          </cell>
          <cell r="V766">
            <v>68.2</v>
          </cell>
          <cell r="X766">
            <v>69.599999999999994</v>
          </cell>
          <cell r="Z766">
            <v>72.099999999999994</v>
          </cell>
          <cell r="AB766">
            <v>75.3</v>
          </cell>
          <cell r="AD766">
            <v>74.5</v>
          </cell>
        </row>
        <row r="767">
          <cell r="A767" t="str">
            <v>Schafvieh</v>
          </cell>
          <cell r="B767">
            <v>1.5</v>
          </cell>
          <cell r="C767">
            <v>1996</v>
          </cell>
          <cell r="D767">
            <v>73.8</v>
          </cell>
          <cell r="F767">
            <v>73.8</v>
          </cell>
          <cell r="H767">
            <v>82.1</v>
          </cell>
          <cell r="J767">
            <v>93.3</v>
          </cell>
          <cell r="L767">
            <v>96.1</v>
          </cell>
          <cell r="N767">
            <v>96.1</v>
          </cell>
          <cell r="P767">
            <v>78.400000000000006</v>
          </cell>
          <cell r="R767">
            <v>71.400000000000006</v>
          </cell>
          <cell r="T767">
            <v>77.7</v>
          </cell>
          <cell r="V767">
            <v>83.1</v>
          </cell>
          <cell r="X767">
            <v>86.2</v>
          </cell>
          <cell r="Z767">
            <v>94.5</v>
          </cell>
          <cell r="AB767">
            <v>83.8</v>
          </cell>
        </row>
        <row r="768">
          <cell r="A768" t="str">
            <v>Schafvieh</v>
          </cell>
          <cell r="B768">
            <v>1.5</v>
          </cell>
          <cell r="C768">
            <v>1997</v>
          </cell>
        </row>
        <row r="769">
          <cell r="A769" t="str">
            <v>Schlachtgeflügel</v>
          </cell>
          <cell r="B769">
            <v>17.649999999999999</v>
          </cell>
          <cell r="C769">
            <v>1985</v>
          </cell>
          <cell r="D769">
            <v>100.5</v>
          </cell>
          <cell r="F769">
            <v>100.7</v>
          </cell>
          <cell r="H769">
            <v>100.6</v>
          </cell>
          <cell r="J769">
            <v>99.6</v>
          </cell>
          <cell r="L769">
            <v>100.2</v>
          </cell>
          <cell r="N769">
            <v>99.5</v>
          </cell>
          <cell r="P769">
            <v>99.8</v>
          </cell>
          <cell r="R769">
            <v>99.6</v>
          </cell>
          <cell r="T769">
            <v>100.4</v>
          </cell>
          <cell r="V769">
            <v>99.8</v>
          </cell>
          <cell r="X769">
            <v>99.6</v>
          </cell>
          <cell r="Y769" t="str">
            <v xml:space="preserve"> </v>
          </cell>
          <cell r="Z769">
            <v>99.5</v>
          </cell>
          <cell r="AA769" t="str">
            <v xml:space="preserve"> </v>
          </cell>
          <cell r="AB769">
            <v>100</v>
          </cell>
          <cell r="AD769">
            <v>98.8</v>
          </cell>
        </row>
        <row r="770">
          <cell r="A770" t="str">
            <v>Schlachtgeflügel</v>
          </cell>
          <cell r="B770">
            <v>17.649999999999999</v>
          </cell>
          <cell r="C770">
            <v>1986</v>
          </cell>
          <cell r="D770">
            <v>98.900989999999993</v>
          </cell>
          <cell r="F770">
            <v>99</v>
          </cell>
          <cell r="H770">
            <v>99.1</v>
          </cell>
          <cell r="J770">
            <v>97.8</v>
          </cell>
          <cell r="L770">
            <v>96.8</v>
          </cell>
          <cell r="N770">
            <v>96.3</v>
          </cell>
          <cell r="P770">
            <v>95.9</v>
          </cell>
          <cell r="R770">
            <v>95.2</v>
          </cell>
          <cell r="T770">
            <v>95</v>
          </cell>
          <cell r="V770">
            <v>95.4</v>
          </cell>
          <cell r="X770">
            <v>94</v>
          </cell>
          <cell r="Z770">
            <v>93.1</v>
          </cell>
          <cell r="AB770">
            <v>96.2</v>
          </cell>
          <cell r="AD770">
            <v>93.5</v>
          </cell>
        </row>
        <row r="771">
          <cell r="A771" t="str">
            <v>Schlachtgeflügel</v>
          </cell>
          <cell r="B771">
            <v>17.649999999999999</v>
          </cell>
          <cell r="C771">
            <v>1987</v>
          </cell>
          <cell r="D771">
            <v>92.7</v>
          </cell>
          <cell r="F771">
            <v>92.7</v>
          </cell>
          <cell r="H771">
            <v>93.2</v>
          </cell>
          <cell r="J771">
            <v>92.4</v>
          </cell>
          <cell r="L771">
            <v>91.1</v>
          </cell>
          <cell r="N771">
            <v>90.9</v>
          </cell>
          <cell r="P771">
            <v>90.2</v>
          </cell>
          <cell r="R771">
            <v>89.7</v>
          </cell>
          <cell r="T771">
            <v>89.1</v>
          </cell>
          <cell r="V771">
            <v>89.2</v>
          </cell>
          <cell r="X771">
            <v>89.2</v>
          </cell>
          <cell r="Z771">
            <v>88.9</v>
          </cell>
          <cell r="AB771">
            <v>90.7</v>
          </cell>
          <cell r="AD771">
            <v>87.9</v>
          </cell>
        </row>
        <row r="772">
          <cell r="A772" t="str">
            <v>Schlachtgeflügel</v>
          </cell>
          <cell r="B772">
            <v>17.649999999999999</v>
          </cell>
          <cell r="C772">
            <v>1988</v>
          </cell>
          <cell r="D772">
            <v>87.3</v>
          </cell>
          <cell r="E772" t="str">
            <v xml:space="preserve"> </v>
          </cell>
          <cell r="F772">
            <v>87.7</v>
          </cell>
          <cell r="G772" t="str">
            <v xml:space="preserve"> </v>
          </cell>
          <cell r="H772">
            <v>87.3</v>
          </cell>
          <cell r="I772" t="str">
            <v xml:space="preserve"> </v>
          </cell>
          <cell r="J772">
            <v>86.2</v>
          </cell>
          <cell r="K772" t="str">
            <v xml:space="preserve"> </v>
          </cell>
          <cell r="L772">
            <v>85.4</v>
          </cell>
          <cell r="N772">
            <v>85</v>
          </cell>
          <cell r="P772">
            <v>85.5</v>
          </cell>
          <cell r="R772">
            <v>85.3</v>
          </cell>
          <cell r="S772" t="str">
            <v xml:space="preserve"> </v>
          </cell>
          <cell r="T772">
            <v>87.1</v>
          </cell>
          <cell r="U772" t="str">
            <v xml:space="preserve"> </v>
          </cell>
          <cell r="V772">
            <v>87</v>
          </cell>
          <cell r="W772" t="str">
            <v xml:space="preserve"> </v>
          </cell>
          <cell r="X772">
            <v>86.9</v>
          </cell>
          <cell r="Y772" t="str">
            <v xml:space="preserve"> </v>
          </cell>
          <cell r="Z772">
            <v>87.4</v>
          </cell>
          <cell r="AA772" t="str">
            <v xml:space="preserve"> </v>
          </cell>
          <cell r="AB772">
            <v>86.4</v>
          </cell>
          <cell r="AC772" t="str">
            <v xml:space="preserve"> </v>
          </cell>
          <cell r="AD772">
            <v>86.4</v>
          </cell>
          <cell r="AE772" t="str">
            <v xml:space="preserve"> </v>
          </cell>
        </row>
        <row r="773">
          <cell r="A773" t="str">
            <v>Schlachtgeflügel</v>
          </cell>
          <cell r="B773">
            <v>17.649999999999999</v>
          </cell>
          <cell r="C773">
            <v>1989</v>
          </cell>
          <cell r="D773">
            <v>87.3</v>
          </cell>
          <cell r="E773" t="str">
            <v xml:space="preserve"> </v>
          </cell>
          <cell r="F773">
            <v>87.4</v>
          </cell>
          <cell r="G773" t="str">
            <v xml:space="preserve"> </v>
          </cell>
          <cell r="H773">
            <v>86.2</v>
          </cell>
          <cell r="I773" t="str">
            <v xml:space="preserve"> </v>
          </cell>
          <cell r="J773">
            <v>86.3</v>
          </cell>
          <cell r="K773" t="str">
            <v xml:space="preserve"> </v>
          </cell>
          <cell r="L773">
            <v>85.8</v>
          </cell>
          <cell r="M773" t="str">
            <v xml:space="preserve"> </v>
          </cell>
          <cell r="N773">
            <v>85.8</v>
          </cell>
          <cell r="O773" t="str">
            <v xml:space="preserve"> </v>
          </cell>
          <cell r="P773">
            <v>85.8</v>
          </cell>
          <cell r="Q773" t="str">
            <v xml:space="preserve"> </v>
          </cell>
          <cell r="R773">
            <v>86.2</v>
          </cell>
          <cell r="S773" t="str">
            <v xml:space="preserve"> </v>
          </cell>
          <cell r="T773">
            <v>87.5</v>
          </cell>
          <cell r="U773" t="str">
            <v xml:space="preserve"> </v>
          </cell>
          <cell r="V773">
            <v>87.6</v>
          </cell>
          <cell r="W773" t="str">
            <v xml:space="preserve"> </v>
          </cell>
          <cell r="X773">
            <v>87.6</v>
          </cell>
          <cell r="Y773" t="str">
            <v xml:space="preserve"> </v>
          </cell>
          <cell r="Z773">
            <v>87.8</v>
          </cell>
          <cell r="AA773" t="str">
            <v xml:space="preserve"> </v>
          </cell>
          <cell r="AB773">
            <v>86.7</v>
          </cell>
          <cell r="AC773" t="str">
            <v xml:space="preserve"> </v>
          </cell>
          <cell r="AD773">
            <v>86.9</v>
          </cell>
          <cell r="AE773" t="str">
            <v xml:space="preserve"> </v>
          </cell>
        </row>
        <row r="774">
          <cell r="A774" t="str">
            <v>Schlachtgeflügel</v>
          </cell>
          <cell r="B774">
            <v>17.649999999999999</v>
          </cell>
          <cell r="C774">
            <v>1990</v>
          </cell>
          <cell r="D774">
            <v>87.7</v>
          </cell>
          <cell r="E774" t="str">
            <v xml:space="preserve"> </v>
          </cell>
          <cell r="F774">
            <v>88</v>
          </cell>
          <cell r="G774" t="str">
            <v xml:space="preserve"> </v>
          </cell>
          <cell r="H774">
            <v>87.7</v>
          </cell>
          <cell r="I774" t="str">
            <v xml:space="preserve"> </v>
          </cell>
          <cell r="J774">
            <v>86.3</v>
          </cell>
          <cell r="K774" t="str">
            <v xml:space="preserve"> </v>
          </cell>
          <cell r="L774">
            <v>86</v>
          </cell>
          <cell r="M774" t="str">
            <v xml:space="preserve"> </v>
          </cell>
          <cell r="N774">
            <v>85.2</v>
          </cell>
          <cell r="O774" t="str">
            <v xml:space="preserve"> </v>
          </cell>
          <cell r="P774">
            <v>84.9</v>
          </cell>
          <cell r="Q774" t="str">
            <v xml:space="preserve"> </v>
          </cell>
          <cell r="R774">
            <v>85</v>
          </cell>
          <cell r="S774" t="str">
            <v xml:space="preserve"> </v>
          </cell>
          <cell r="T774">
            <v>84.9</v>
          </cell>
          <cell r="U774" t="str">
            <v xml:space="preserve"> </v>
          </cell>
          <cell r="V774">
            <v>85.3</v>
          </cell>
          <cell r="W774" t="str">
            <v xml:space="preserve"> </v>
          </cell>
          <cell r="X774">
            <v>85.7</v>
          </cell>
          <cell r="Y774" t="str">
            <v xml:space="preserve"> </v>
          </cell>
          <cell r="Z774">
            <v>85.6</v>
          </cell>
          <cell r="AA774" t="str">
            <v xml:space="preserve"> </v>
          </cell>
          <cell r="AB774">
            <v>86</v>
          </cell>
          <cell r="AC774" t="str">
            <v xml:space="preserve"> </v>
          </cell>
          <cell r="AD774">
            <v>85.1</v>
          </cell>
          <cell r="AE774" t="str">
            <v xml:space="preserve"> </v>
          </cell>
        </row>
        <row r="775">
          <cell r="A775" t="str">
            <v>Schlachtgeflügel</v>
          </cell>
          <cell r="B775">
            <v>17.649999999999999</v>
          </cell>
          <cell r="C775">
            <v>1991</v>
          </cell>
          <cell r="D775">
            <v>85.1</v>
          </cell>
          <cell r="E775" t="str">
            <v xml:space="preserve"> </v>
          </cell>
          <cell r="F775">
            <v>85.1</v>
          </cell>
          <cell r="G775" t="str">
            <v xml:space="preserve"> </v>
          </cell>
          <cell r="H775">
            <v>85.1</v>
          </cell>
          <cell r="I775" t="str">
            <v xml:space="preserve"> </v>
          </cell>
          <cell r="J775">
            <v>85.3</v>
          </cell>
          <cell r="K775" t="str">
            <v xml:space="preserve"> </v>
          </cell>
          <cell r="L775">
            <v>85.2</v>
          </cell>
          <cell r="M775" t="str">
            <v xml:space="preserve"> </v>
          </cell>
          <cell r="N775">
            <v>84.1</v>
          </cell>
          <cell r="O775" t="str">
            <v xml:space="preserve"> </v>
          </cell>
          <cell r="P775">
            <v>82.8</v>
          </cell>
          <cell r="Q775" t="str">
            <v xml:space="preserve"> </v>
          </cell>
          <cell r="R775">
            <v>83</v>
          </cell>
          <cell r="S775" t="str">
            <v xml:space="preserve"> </v>
          </cell>
          <cell r="T775">
            <v>83.8</v>
          </cell>
          <cell r="U775" t="str">
            <v xml:space="preserve"> </v>
          </cell>
          <cell r="V775">
            <v>84.7</v>
          </cell>
          <cell r="W775" t="str">
            <v xml:space="preserve"> </v>
          </cell>
          <cell r="X775">
            <v>84.7</v>
          </cell>
          <cell r="Y775" t="str">
            <v xml:space="preserve"> </v>
          </cell>
          <cell r="Z775">
            <v>84.7</v>
          </cell>
          <cell r="AA775" t="str">
            <v xml:space="preserve"> </v>
          </cell>
          <cell r="AB775">
            <v>84.5</v>
          </cell>
          <cell r="AC775" t="str">
            <v xml:space="preserve"> </v>
          </cell>
          <cell r="AD775">
            <v>84.5</v>
          </cell>
          <cell r="AE775" t="str">
            <v xml:space="preserve"> </v>
          </cell>
        </row>
        <row r="776">
          <cell r="A776" t="str">
            <v>Schlachtgeflügel</v>
          </cell>
          <cell r="B776">
            <v>17.649999999999999</v>
          </cell>
          <cell r="C776">
            <v>1992</v>
          </cell>
          <cell r="D776">
            <v>84.5</v>
          </cell>
          <cell r="E776" t="str">
            <v xml:space="preserve"> </v>
          </cell>
          <cell r="F776">
            <v>85.2</v>
          </cell>
          <cell r="G776" t="str">
            <v xml:space="preserve"> </v>
          </cell>
          <cell r="H776">
            <v>85.7</v>
          </cell>
          <cell r="I776" t="str">
            <v xml:space="preserve"> </v>
          </cell>
          <cell r="J776">
            <v>85.4</v>
          </cell>
          <cell r="K776" t="str">
            <v xml:space="preserve"> </v>
          </cell>
          <cell r="L776">
            <v>84.6</v>
          </cell>
          <cell r="M776" t="str">
            <v xml:space="preserve"> </v>
          </cell>
          <cell r="N776">
            <v>84.5</v>
          </cell>
          <cell r="O776" t="str">
            <v xml:space="preserve"> </v>
          </cell>
          <cell r="P776">
            <v>83.4</v>
          </cell>
          <cell r="Q776" t="str">
            <v xml:space="preserve"> </v>
          </cell>
          <cell r="R776">
            <v>83.7</v>
          </cell>
          <cell r="S776" t="str">
            <v xml:space="preserve"> </v>
          </cell>
          <cell r="T776">
            <v>84.3</v>
          </cell>
          <cell r="U776" t="str">
            <v xml:space="preserve"> </v>
          </cell>
          <cell r="V776">
            <v>84.4</v>
          </cell>
          <cell r="W776" t="str">
            <v xml:space="preserve"> </v>
          </cell>
          <cell r="X776">
            <v>84.5</v>
          </cell>
          <cell r="Y776" t="str">
            <v xml:space="preserve"> </v>
          </cell>
          <cell r="Z776">
            <v>84.4</v>
          </cell>
          <cell r="AA776" t="str">
            <v xml:space="preserve"> </v>
          </cell>
          <cell r="AB776">
            <v>84.6</v>
          </cell>
          <cell r="AC776" t="str">
            <v xml:space="preserve"> </v>
          </cell>
          <cell r="AD776">
            <v>84.1</v>
          </cell>
          <cell r="AE776" t="str">
            <v xml:space="preserve"> </v>
          </cell>
        </row>
        <row r="777">
          <cell r="A777" t="str">
            <v>Schlachtgeflügel</v>
          </cell>
          <cell r="B777">
            <v>17.649999999999999</v>
          </cell>
          <cell r="C777">
            <v>1993</v>
          </cell>
          <cell r="D777">
            <v>84</v>
          </cell>
          <cell r="F777">
            <v>84.6</v>
          </cell>
          <cell r="H777">
            <v>84.2</v>
          </cell>
          <cell r="J777">
            <v>84.1</v>
          </cell>
          <cell r="L777">
            <v>84</v>
          </cell>
          <cell r="N777">
            <v>82.9</v>
          </cell>
          <cell r="P777">
            <v>82.4</v>
          </cell>
          <cell r="R777">
            <v>82.7</v>
          </cell>
          <cell r="T777">
            <v>83</v>
          </cell>
          <cell r="V777">
            <v>83.2</v>
          </cell>
          <cell r="X777">
            <v>83.3</v>
          </cell>
          <cell r="Z777">
            <v>83.1</v>
          </cell>
          <cell r="AB777">
            <v>83.4</v>
          </cell>
          <cell r="AD777">
            <v>80.099999999999994</v>
          </cell>
        </row>
        <row r="778">
          <cell r="A778" t="str">
            <v>Schlachtgeflügel</v>
          </cell>
          <cell r="B778">
            <v>17.649999999999999</v>
          </cell>
          <cell r="C778">
            <v>1994</v>
          </cell>
          <cell r="D778">
            <v>77.599999999999994</v>
          </cell>
          <cell r="F778">
            <v>77.2</v>
          </cell>
          <cell r="H778">
            <v>77.400000000000006</v>
          </cell>
          <cell r="J778">
            <v>77.3</v>
          </cell>
          <cell r="L778">
            <v>77.2</v>
          </cell>
          <cell r="N778">
            <v>76.599999999999994</v>
          </cell>
          <cell r="P778">
            <v>76.7</v>
          </cell>
          <cell r="R778">
            <v>76.2</v>
          </cell>
          <cell r="T778">
            <v>76.400000000000006</v>
          </cell>
          <cell r="V778">
            <v>76.400000000000006</v>
          </cell>
          <cell r="X778">
            <v>76.5</v>
          </cell>
          <cell r="Z778">
            <v>76.400000000000006</v>
          </cell>
          <cell r="AB778">
            <v>76.8</v>
          </cell>
          <cell r="AD778">
            <v>75.2</v>
          </cell>
        </row>
        <row r="779">
          <cell r="A779" t="str">
            <v>Schlachtgeflügel</v>
          </cell>
          <cell r="B779">
            <v>17.649999999999999</v>
          </cell>
          <cell r="C779">
            <v>1995</v>
          </cell>
          <cell r="D779">
            <v>74.5</v>
          </cell>
          <cell r="F779">
            <v>74</v>
          </cell>
          <cell r="H779">
            <v>74.3</v>
          </cell>
          <cell r="J779">
            <v>74</v>
          </cell>
          <cell r="L779">
            <v>73.7</v>
          </cell>
          <cell r="N779">
            <v>73.400000000000006</v>
          </cell>
          <cell r="P779">
            <v>72.400000000000006</v>
          </cell>
          <cell r="R779">
            <v>72.3</v>
          </cell>
          <cell r="T779">
            <v>72.8</v>
          </cell>
          <cell r="V779">
            <v>72.7</v>
          </cell>
          <cell r="X779">
            <v>72.900000000000006</v>
          </cell>
          <cell r="Z779">
            <v>72.5</v>
          </cell>
          <cell r="AB779">
            <v>73.2</v>
          </cell>
          <cell r="AD779">
            <v>72.400000000000006</v>
          </cell>
        </row>
        <row r="780">
          <cell r="A780" t="str">
            <v>Schlachtgeflügel</v>
          </cell>
          <cell r="B780">
            <v>17.649999999999999</v>
          </cell>
          <cell r="C780">
            <v>1996</v>
          </cell>
          <cell r="D780">
            <v>71.8</v>
          </cell>
          <cell r="F780">
            <v>71.099999999999994</v>
          </cell>
          <cell r="H780">
            <v>71.599999999999994</v>
          </cell>
          <cell r="J780">
            <v>72.400000000000006</v>
          </cell>
          <cell r="L780">
            <v>72.8</v>
          </cell>
          <cell r="N780">
            <v>72.099999999999994</v>
          </cell>
          <cell r="P780">
            <v>72.3</v>
          </cell>
          <cell r="R780">
            <v>72.8</v>
          </cell>
          <cell r="T780">
            <v>74.3</v>
          </cell>
          <cell r="V780">
            <v>75</v>
          </cell>
          <cell r="X780">
            <v>75</v>
          </cell>
          <cell r="Z780">
            <v>74.8</v>
          </cell>
          <cell r="AB780">
            <v>73.099999999999994</v>
          </cell>
        </row>
        <row r="781">
          <cell r="A781" t="str">
            <v>Schlachtgeflügel</v>
          </cell>
          <cell r="B781">
            <v>17.649999999999999</v>
          </cell>
          <cell r="C781">
            <v>1997</v>
          </cell>
        </row>
        <row r="782">
          <cell r="A782" t="str">
            <v>Suppenhühner, lebend</v>
          </cell>
          <cell r="B782">
            <v>1.1000000000000001</v>
          </cell>
          <cell r="C782">
            <v>1985</v>
          </cell>
          <cell r="D782">
            <v>101.1</v>
          </cell>
          <cell r="F782">
            <v>104.8</v>
          </cell>
          <cell r="H782">
            <v>112.9</v>
          </cell>
          <cell r="J782">
            <v>98.2</v>
          </cell>
          <cell r="L782">
            <v>95.5</v>
          </cell>
          <cell r="N782">
            <v>91.7</v>
          </cell>
          <cell r="P782">
            <v>94.9</v>
          </cell>
          <cell r="R782">
            <v>94.9</v>
          </cell>
          <cell r="T782">
            <v>102.9</v>
          </cell>
          <cell r="V782">
            <v>102.7</v>
          </cell>
          <cell r="X782">
            <v>101.9</v>
          </cell>
          <cell r="Z782">
            <v>100.7</v>
          </cell>
          <cell r="AB782">
            <v>100</v>
          </cell>
          <cell r="AD782">
            <v>94.9</v>
          </cell>
        </row>
        <row r="783">
          <cell r="A783" t="str">
            <v>Suppenhühner, lebend</v>
          </cell>
          <cell r="B783">
            <v>1.1000000000000001</v>
          </cell>
          <cell r="C783">
            <v>1986</v>
          </cell>
          <cell r="D783">
            <v>100.1</v>
          </cell>
          <cell r="F783">
            <v>102.6</v>
          </cell>
          <cell r="H783">
            <v>99.7</v>
          </cell>
          <cell r="J783">
            <v>91.3</v>
          </cell>
          <cell r="L783">
            <v>81.400000000000006</v>
          </cell>
          <cell r="N783">
            <v>75.900000000000006</v>
          </cell>
          <cell r="P783">
            <v>76</v>
          </cell>
          <cell r="R783">
            <v>78.900000000000006</v>
          </cell>
          <cell r="T783">
            <v>86.2</v>
          </cell>
          <cell r="V783">
            <v>97</v>
          </cell>
          <cell r="X783">
            <v>97.9</v>
          </cell>
          <cell r="Z783">
            <v>100.1</v>
          </cell>
          <cell r="AB783">
            <v>90.2</v>
          </cell>
          <cell r="AD783">
            <v>89.3</v>
          </cell>
        </row>
        <row r="784">
          <cell r="A784" t="str">
            <v>Suppenhühner, lebend</v>
          </cell>
          <cell r="B784">
            <v>1.1000000000000001</v>
          </cell>
          <cell r="C784">
            <v>1987</v>
          </cell>
          <cell r="D784">
            <v>93.1</v>
          </cell>
          <cell r="F784">
            <v>94.5</v>
          </cell>
          <cell r="H784">
            <v>98.4</v>
          </cell>
          <cell r="J784">
            <v>95.6</v>
          </cell>
          <cell r="L784">
            <v>80.099999999999994</v>
          </cell>
          <cell r="N784">
            <v>78.5</v>
          </cell>
          <cell r="P784">
            <v>71.8</v>
          </cell>
          <cell r="R784">
            <v>71.2</v>
          </cell>
          <cell r="T784">
            <v>67.8</v>
          </cell>
          <cell r="V784">
            <v>78.099999999999994</v>
          </cell>
          <cell r="X784">
            <v>80.900000000000006</v>
          </cell>
          <cell r="Z784">
            <v>85.2</v>
          </cell>
          <cell r="AB784">
            <v>83.6</v>
          </cell>
          <cell r="AD784">
            <v>72.400000000000006</v>
          </cell>
        </row>
        <row r="785">
          <cell r="A785" t="str">
            <v>Suppenhühner, lebend</v>
          </cell>
          <cell r="B785">
            <v>1.1000000000000001</v>
          </cell>
          <cell r="C785">
            <v>1988</v>
          </cell>
          <cell r="D785">
            <v>77.2</v>
          </cell>
          <cell r="E785" t="str">
            <v xml:space="preserve"> </v>
          </cell>
          <cell r="F785">
            <v>81.3</v>
          </cell>
          <cell r="G785" t="str">
            <v xml:space="preserve"> </v>
          </cell>
          <cell r="H785">
            <v>78.900000000000006</v>
          </cell>
          <cell r="I785" t="str">
            <v xml:space="preserve"> </v>
          </cell>
          <cell r="J785">
            <v>67.599999999999994</v>
          </cell>
          <cell r="K785" t="str">
            <v xml:space="preserve"> </v>
          </cell>
          <cell r="L785">
            <v>62</v>
          </cell>
          <cell r="M785" t="str">
            <v xml:space="preserve"> </v>
          </cell>
          <cell r="N785">
            <v>56.2</v>
          </cell>
          <cell r="O785" t="str">
            <v xml:space="preserve"> </v>
          </cell>
          <cell r="P785">
            <v>59.7</v>
          </cell>
          <cell r="Q785" t="str">
            <v xml:space="preserve"> </v>
          </cell>
          <cell r="R785">
            <v>60</v>
          </cell>
          <cell r="S785" t="str">
            <v xml:space="preserve"> </v>
          </cell>
          <cell r="T785">
            <v>78.5</v>
          </cell>
          <cell r="U785" t="str">
            <v xml:space="preserve"> </v>
          </cell>
          <cell r="V785">
            <v>78</v>
          </cell>
          <cell r="W785" t="str">
            <v xml:space="preserve"> </v>
          </cell>
          <cell r="X785">
            <v>77.2</v>
          </cell>
          <cell r="Y785" t="str">
            <v xml:space="preserve"> </v>
          </cell>
          <cell r="Z785">
            <v>79.3</v>
          </cell>
          <cell r="AA785" t="str">
            <v xml:space="preserve"> </v>
          </cell>
          <cell r="AB785">
            <v>70.8</v>
          </cell>
          <cell r="AC785" t="str">
            <v xml:space="preserve"> </v>
          </cell>
          <cell r="AD785">
            <v>73.400000000000006</v>
          </cell>
          <cell r="AE785" t="str">
            <v xml:space="preserve"> </v>
          </cell>
        </row>
        <row r="786">
          <cell r="A786" t="str">
            <v>Suppenhühner, lebend</v>
          </cell>
          <cell r="B786">
            <v>1.1000000000000001</v>
          </cell>
          <cell r="C786">
            <v>1989</v>
          </cell>
          <cell r="D786">
            <v>79.599999999999994</v>
          </cell>
          <cell r="E786" t="str">
            <v xml:space="preserve"> </v>
          </cell>
          <cell r="F786">
            <v>80.3</v>
          </cell>
          <cell r="G786" t="str">
            <v xml:space="preserve"> </v>
          </cell>
          <cell r="H786">
            <v>75.5</v>
          </cell>
          <cell r="I786" t="str">
            <v xml:space="preserve"> </v>
          </cell>
          <cell r="J786">
            <v>74.2</v>
          </cell>
          <cell r="K786" t="str">
            <v xml:space="preserve"> </v>
          </cell>
          <cell r="L786">
            <v>70.599999999999994</v>
          </cell>
          <cell r="M786" t="str">
            <v xml:space="preserve"> </v>
          </cell>
          <cell r="N786">
            <v>69.3</v>
          </cell>
          <cell r="O786" t="str">
            <v xml:space="preserve"> </v>
          </cell>
          <cell r="P786">
            <v>72.3</v>
          </cell>
          <cell r="Q786" t="str">
            <v xml:space="preserve"> </v>
          </cell>
          <cell r="R786">
            <v>72.3</v>
          </cell>
          <cell r="S786" t="str">
            <v xml:space="preserve"> </v>
          </cell>
          <cell r="T786">
            <v>78.3</v>
          </cell>
          <cell r="U786" t="str">
            <v xml:space="preserve"> </v>
          </cell>
          <cell r="V786">
            <v>81.3</v>
          </cell>
          <cell r="W786" t="str">
            <v xml:space="preserve"> </v>
          </cell>
          <cell r="X786">
            <v>81.900000000000006</v>
          </cell>
          <cell r="Y786" t="str">
            <v xml:space="preserve"> </v>
          </cell>
          <cell r="Z786">
            <v>82.6</v>
          </cell>
          <cell r="AA786" t="str">
            <v xml:space="preserve"> </v>
          </cell>
          <cell r="AB786">
            <v>76.099999999999994</v>
          </cell>
          <cell r="AC786" t="str">
            <v xml:space="preserve"> </v>
          </cell>
          <cell r="AD786">
            <v>78.400000000000006</v>
          </cell>
          <cell r="AE786" t="str">
            <v xml:space="preserve"> </v>
          </cell>
        </row>
        <row r="787">
          <cell r="A787" t="str">
            <v>Suppenhühner, lebend</v>
          </cell>
          <cell r="B787">
            <v>1.1000000000000001</v>
          </cell>
          <cell r="C787">
            <v>1990</v>
          </cell>
          <cell r="D787">
            <v>82.8</v>
          </cell>
          <cell r="E787" t="str">
            <v xml:space="preserve"> </v>
          </cell>
          <cell r="F787">
            <v>86.2</v>
          </cell>
          <cell r="G787" t="str">
            <v xml:space="preserve"> </v>
          </cell>
          <cell r="H787">
            <v>85.1</v>
          </cell>
          <cell r="I787" t="str">
            <v xml:space="preserve"> </v>
          </cell>
          <cell r="J787">
            <v>79.099999999999994</v>
          </cell>
          <cell r="K787" t="str">
            <v xml:space="preserve"> </v>
          </cell>
          <cell r="L787">
            <v>76.5</v>
          </cell>
          <cell r="M787" t="str">
            <v xml:space="preserve"> </v>
          </cell>
          <cell r="N787">
            <v>64.599999999999994</v>
          </cell>
          <cell r="O787" t="str">
            <v xml:space="preserve"> </v>
          </cell>
          <cell r="P787">
            <v>61.3</v>
          </cell>
          <cell r="Q787" t="str">
            <v xml:space="preserve"> </v>
          </cell>
          <cell r="R787">
            <v>63.1</v>
          </cell>
          <cell r="S787" t="str">
            <v xml:space="preserve"> </v>
          </cell>
          <cell r="T787">
            <v>65.599999999999994</v>
          </cell>
          <cell r="U787" t="str">
            <v xml:space="preserve"> </v>
          </cell>
          <cell r="V787">
            <v>70.7</v>
          </cell>
          <cell r="W787" t="str">
            <v xml:space="preserve"> </v>
          </cell>
          <cell r="X787">
            <v>75.7</v>
          </cell>
          <cell r="Y787" t="str">
            <v xml:space="preserve"> </v>
          </cell>
          <cell r="AA787" t="str">
            <v xml:space="preserve"> </v>
          </cell>
          <cell r="AC787" t="str">
            <v xml:space="preserve"> </v>
          </cell>
          <cell r="AD787">
            <v>70.2</v>
          </cell>
          <cell r="AE787" t="str">
            <v xml:space="preserve"> </v>
          </cell>
        </row>
        <row r="788">
          <cell r="A788" t="str">
            <v>Suppenhühner, lebend</v>
          </cell>
          <cell r="B788">
            <v>1.1000000000000001</v>
          </cell>
          <cell r="C788">
            <v>1991</v>
          </cell>
          <cell r="D788">
            <v>70.7</v>
          </cell>
          <cell r="E788" t="str">
            <v xml:space="preserve"> </v>
          </cell>
          <cell r="F788">
            <v>74.7</v>
          </cell>
          <cell r="G788" t="str">
            <v xml:space="preserve"> </v>
          </cell>
          <cell r="H788">
            <v>74.3</v>
          </cell>
          <cell r="I788" t="str">
            <v xml:space="preserve"> </v>
          </cell>
          <cell r="J788">
            <v>72.599999999999994</v>
          </cell>
          <cell r="K788" t="str">
            <v xml:space="preserve"> </v>
          </cell>
          <cell r="L788">
            <v>70.900000000000006</v>
          </cell>
          <cell r="M788" t="str">
            <v xml:space="preserve"> </v>
          </cell>
          <cell r="N788">
            <v>66.7</v>
          </cell>
          <cell r="O788" t="str">
            <v xml:space="preserve"> </v>
          </cell>
          <cell r="P788">
            <v>65</v>
          </cell>
          <cell r="Q788" t="str">
            <v xml:space="preserve"> </v>
          </cell>
          <cell r="R788">
            <v>67.599999999999994</v>
          </cell>
          <cell r="S788" t="str">
            <v xml:space="preserve"> </v>
          </cell>
          <cell r="T788">
            <v>73.099999999999994</v>
          </cell>
          <cell r="U788" t="str">
            <v xml:space="preserve"> </v>
          </cell>
          <cell r="V788">
            <v>78</v>
          </cell>
          <cell r="W788" t="str">
            <v xml:space="preserve"> </v>
          </cell>
          <cell r="X788">
            <v>77.8</v>
          </cell>
          <cell r="Y788" t="str">
            <v xml:space="preserve"> </v>
          </cell>
          <cell r="Z788">
            <v>75.400000000000006</v>
          </cell>
          <cell r="AA788" t="str">
            <v xml:space="preserve"> </v>
          </cell>
          <cell r="AB788">
            <v>72</v>
          </cell>
          <cell r="AC788" t="str">
            <v xml:space="preserve"> </v>
          </cell>
          <cell r="AD788">
            <v>72.3</v>
          </cell>
          <cell r="AE788" t="str">
            <v xml:space="preserve"> </v>
          </cell>
        </row>
        <row r="789">
          <cell r="A789" t="str">
            <v>Suppenhühner, lebend</v>
          </cell>
          <cell r="B789">
            <v>1.1000000000000001</v>
          </cell>
          <cell r="C789">
            <v>1992</v>
          </cell>
          <cell r="D789">
            <v>72.599999999999994</v>
          </cell>
          <cell r="E789" t="str">
            <v xml:space="preserve"> </v>
          </cell>
          <cell r="F789">
            <v>77.900000000000006</v>
          </cell>
          <cell r="G789" t="str">
            <v xml:space="preserve"> </v>
          </cell>
          <cell r="H789">
            <v>79.2</v>
          </cell>
          <cell r="I789" t="str">
            <v xml:space="preserve"> </v>
          </cell>
          <cell r="J789">
            <v>77.3</v>
          </cell>
          <cell r="K789" t="str">
            <v xml:space="preserve"> </v>
          </cell>
          <cell r="L789">
            <v>64.5</v>
          </cell>
          <cell r="M789" t="str">
            <v xml:space="preserve"> </v>
          </cell>
          <cell r="N789">
            <v>62.4</v>
          </cell>
          <cell r="O789" t="str">
            <v xml:space="preserve"> </v>
          </cell>
          <cell r="P789">
            <v>62.4</v>
          </cell>
          <cell r="Q789" t="str">
            <v xml:space="preserve"> </v>
          </cell>
          <cell r="R789">
            <v>59.8</v>
          </cell>
          <cell r="S789" t="str">
            <v xml:space="preserve"> </v>
          </cell>
          <cell r="T789">
            <v>65.2</v>
          </cell>
          <cell r="U789" t="str">
            <v xml:space="preserve"> </v>
          </cell>
          <cell r="V789">
            <v>70.5</v>
          </cell>
          <cell r="W789" t="str">
            <v xml:space="preserve"> </v>
          </cell>
          <cell r="X789">
            <v>72.5</v>
          </cell>
          <cell r="Y789" t="str">
            <v xml:space="preserve"> </v>
          </cell>
          <cell r="Z789">
            <v>75.5</v>
          </cell>
          <cell r="AA789" t="str">
            <v xml:space="preserve"> </v>
          </cell>
          <cell r="AB789">
            <v>70</v>
          </cell>
          <cell r="AC789" t="str">
            <v xml:space="preserve"> </v>
          </cell>
          <cell r="AD789">
            <v>71.7</v>
          </cell>
          <cell r="AE789" t="str">
            <v xml:space="preserve"> </v>
          </cell>
        </row>
        <row r="790">
          <cell r="A790" t="str">
            <v>Suppenhühner, lebend</v>
          </cell>
          <cell r="B790">
            <v>1.1000000000000001</v>
          </cell>
          <cell r="C790">
            <v>1993</v>
          </cell>
          <cell r="D790">
            <v>75.400000000000006</v>
          </cell>
          <cell r="F790">
            <v>77.2</v>
          </cell>
          <cell r="H790">
            <v>75.8</v>
          </cell>
          <cell r="J790">
            <v>75.900000000000006</v>
          </cell>
          <cell r="L790">
            <v>73.599999999999994</v>
          </cell>
          <cell r="N790">
            <v>72.900000000000006</v>
          </cell>
          <cell r="P790">
            <v>71.2</v>
          </cell>
          <cell r="R790">
            <v>71.2</v>
          </cell>
          <cell r="T790">
            <v>72.099999999999994</v>
          </cell>
          <cell r="V790">
            <v>77.3</v>
          </cell>
          <cell r="X790">
            <v>84.5</v>
          </cell>
          <cell r="Z790">
            <v>83.2</v>
          </cell>
          <cell r="AB790">
            <v>75.599999999999994</v>
          </cell>
          <cell r="AD790">
            <v>74.099999999999994</v>
          </cell>
        </row>
        <row r="791">
          <cell r="A791" t="str">
            <v>Suppenhühner, lebend</v>
          </cell>
          <cell r="B791">
            <v>1.1000000000000001</v>
          </cell>
          <cell r="C791">
            <v>1994</v>
          </cell>
          <cell r="D791">
            <v>74.099999999999994</v>
          </cell>
          <cell r="F791">
            <v>74.400000000000006</v>
          </cell>
          <cell r="H791">
            <v>79.099999999999994</v>
          </cell>
          <cell r="J791">
            <v>72.3</v>
          </cell>
          <cell r="L791">
            <v>71.5</v>
          </cell>
          <cell r="N791">
            <v>69.900000000000006</v>
          </cell>
          <cell r="P791">
            <v>67</v>
          </cell>
          <cell r="R791">
            <v>62.4</v>
          </cell>
          <cell r="T791">
            <v>64.3</v>
          </cell>
          <cell r="V791">
            <v>65.7</v>
          </cell>
          <cell r="X791">
            <v>66.099999999999994</v>
          </cell>
          <cell r="Z791">
            <v>65</v>
          </cell>
          <cell r="AB791">
            <v>69.3</v>
          </cell>
          <cell r="AD791">
            <v>59.3</v>
          </cell>
        </row>
        <row r="792">
          <cell r="A792" t="str">
            <v>Suppenhühner, lebend</v>
          </cell>
          <cell r="B792">
            <v>1.1000000000000001</v>
          </cell>
          <cell r="C792">
            <v>1995</v>
          </cell>
          <cell r="D792">
            <v>59.1</v>
          </cell>
          <cell r="F792">
            <v>59.3</v>
          </cell>
          <cell r="H792">
            <v>58.4</v>
          </cell>
          <cell r="J792">
            <v>53.4</v>
          </cell>
          <cell r="L792">
            <v>51.9</v>
          </cell>
          <cell r="N792">
            <v>48.8</v>
          </cell>
          <cell r="P792">
            <v>48.8</v>
          </cell>
          <cell r="R792">
            <v>49.2</v>
          </cell>
          <cell r="T792">
            <v>54.5</v>
          </cell>
          <cell r="V792">
            <v>55.5</v>
          </cell>
          <cell r="X792">
            <v>62.9</v>
          </cell>
          <cell r="Z792">
            <v>60.2</v>
          </cell>
          <cell r="AB792">
            <v>54.9</v>
          </cell>
          <cell r="AD792">
            <v>59.5</v>
          </cell>
        </row>
        <row r="793">
          <cell r="A793" t="str">
            <v>Suppenhühner, lebend</v>
          </cell>
          <cell r="B793">
            <v>1.1000000000000001</v>
          </cell>
          <cell r="C793">
            <v>1996</v>
          </cell>
          <cell r="D793">
            <v>62.4</v>
          </cell>
          <cell r="F793">
            <v>61.8</v>
          </cell>
          <cell r="H793">
            <v>62.4</v>
          </cell>
          <cell r="J793">
            <v>64</v>
          </cell>
          <cell r="L793">
            <v>64.3</v>
          </cell>
          <cell r="N793">
            <v>62.7</v>
          </cell>
          <cell r="P793">
            <v>60.8</v>
          </cell>
          <cell r="R793">
            <v>61.3</v>
          </cell>
          <cell r="T793">
            <v>63.2</v>
          </cell>
          <cell r="V793">
            <v>65.7</v>
          </cell>
          <cell r="X793">
            <v>69.2</v>
          </cell>
          <cell r="Z793">
            <v>65.599999999999994</v>
          </cell>
          <cell r="AB793">
            <v>63.5</v>
          </cell>
        </row>
        <row r="794">
          <cell r="A794" t="str">
            <v>Suppenhühner, lebend</v>
          </cell>
          <cell r="B794">
            <v>1.1000000000000001</v>
          </cell>
          <cell r="C794">
            <v>1997</v>
          </cell>
        </row>
        <row r="795">
          <cell r="A795" t="str">
            <v>Jungmastgeflügel</v>
          </cell>
          <cell r="B795">
            <v>10.23</v>
          </cell>
          <cell r="C795">
            <v>1985</v>
          </cell>
          <cell r="D795">
            <v>100.1</v>
          </cell>
          <cell r="F795">
            <v>100.2</v>
          </cell>
          <cell r="H795">
            <v>99.9</v>
          </cell>
          <cell r="J795">
            <v>99.8</v>
          </cell>
          <cell r="L795">
            <v>101.1</v>
          </cell>
          <cell r="N795">
            <v>100.7</v>
          </cell>
          <cell r="P795">
            <v>100.7</v>
          </cell>
          <cell r="R795">
            <v>100.4</v>
          </cell>
          <cell r="T795">
            <v>100.7</v>
          </cell>
          <cell r="V795">
            <v>99</v>
          </cell>
          <cell r="X795">
            <v>98.7</v>
          </cell>
          <cell r="Z795">
            <v>98.6</v>
          </cell>
          <cell r="AB795">
            <v>100</v>
          </cell>
          <cell r="AD795">
            <v>98.4</v>
          </cell>
        </row>
        <row r="796">
          <cell r="A796" t="str">
            <v>Jungmastgeflügel</v>
          </cell>
          <cell r="B796">
            <v>10.23</v>
          </cell>
          <cell r="C796">
            <v>1986</v>
          </cell>
          <cell r="D796">
            <v>97.5</v>
          </cell>
          <cell r="F796">
            <v>97.3</v>
          </cell>
          <cell r="H796">
            <v>97.3</v>
          </cell>
          <cell r="J796">
            <v>97.1</v>
          </cell>
          <cell r="L796">
            <v>96.6</v>
          </cell>
          <cell r="N796">
            <v>96.6</v>
          </cell>
          <cell r="P796">
            <v>95.9</v>
          </cell>
          <cell r="R796">
            <v>95.8</v>
          </cell>
          <cell r="T796">
            <v>94.8</v>
          </cell>
          <cell r="V796">
            <v>93.8</v>
          </cell>
          <cell r="X796">
            <v>93.5</v>
          </cell>
          <cell r="Z796">
            <v>93.2</v>
          </cell>
          <cell r="AB796">
            <v>95.8</v>
          </cell>
          <cell r="AD796">
            <v>93.8</v>
          </cell>
        </row>
        <row r="797">
          <cell r="A797" t="str">
            <v>Jungmastgeflügel</v>
          </cell>
          <cell r="B797">
            <v>10.23</v>
          </cell>
          <cell r="C797">
            <v>1987</v>
          </cell>
          <cell r="D797">
            <v>93.6</v>
          </cell>
          <cell r="F797">
            <v>93.6</v>
          </cell>
          <cell r="H797">
            <v>93.7</v>
          </cell>
          <cell r="J797">
            <v>92.8</v>
          </cell>
          <cell r="L797">
            <v>92.4</v>
          </cell>
          <cell r="N797">
            <v>92.3</v>
          </cell>
          <cell r="P797">
            <v>91.6</v>
          </cell>
          <cell r="R797">
            <v>90.8</v>
          </cell>
          <cell r="T797">
            <v>90.2</v>
          </cell>
          <cell r="V797">
            <v>90.3</v>
          </cell>
          <cell r="X797">
            <v>90.2</v>
          </cell>
          <cell r="Z797">
            <v>90.4</v>
          </cell>
          <cell r="AB797">
            <v>91.8</v>
          </cell>
          <cell r="AD797">
            <v>89.4</v>
          </cell>
        </row>
        <row r="798">
          <cell r="A798" t="str">
            <v>Jungmastgeflügel</v>
          </cell>
          <cell r="B798">
            <v>10.23</v>
          </cell>
          <cell r="C798">
            <v>1988</v>
          </cell>
          <cell r="D798">
            <v>88.9</v>
          </cell>
          <cell r="E798" t="str">
            <v xml:space="preserve"> </v>
          </cell>
          <cell r="F798">
            <v>88.9</v>
          </cell>
          <cell r="G798" t="str">
            <v xml:space="preserve"> </v>
          </cell>
          <cell r="H798">
            <v>88.4</v>
          </cell>
          <cell r="I798" t="str">
            <v xml:space="preserve"> </v>
          </cell>
          <cell r="J798">
            <v>87.8</v>
          </cell>
          <cell r="K798" t="str">
            <v xml:space="preserve"> </v>
          </cell>
          <cell r="L798">
            <v>87.3</v>
          </cell>
          <cell r="M798" t="str">
            <v xml:space="preserve"> </v>
          </cell>
          <cell r="N798">
            <v>87.3</v>
          </cell>
          <cell r="O798" t="str">
            <v xml:space="preserve"> </v>
          </cell>
          <cell r="P798">
            <v>87.8</v>
          </cell>
          <cell r="Q798" t="str">
            <v xml:space="preserve"> </v>
          </cell>
          <cell r="R798">
            <v>88</v>
          </cell>
          <cell r="S798" t="str">
            <v xml:space="preserve"> </v>
          </cell>
          <cell r="T798">
            <v>89.3</v>
          </cell>
          <cell r="U798" t="str">
            <v xml:space="preserve"> </v>
          </cell>
          <cell r="V798">
            <v>89.2</v>
          </cell>
          <cell r="W798" t="str">
            <v xml:space="preserve"> </v>
          </cell>
          <cell r="X798">
            <v>89.2</v>
          </cell>
          <cell r="Y798" t="str">
            <v xml:space="preserve"> </v>
          </cell>
          <cell r="Z798">
            <v>89</v>
          </cell>
          <cell r="AA798" t="str">
            <v xml:space="preserve"> </v>
          </cell>
          <cell r="AB798">
            <v>88.4</v>
          </cell>
          <cell r="AC798" t="str">
            <v xml:space="preserve"> </v>
          </cell>
          <cell r="AD798">
            <v>88.4</v>
          </cell>
          <cell r="AE798" t="str">
            <v xml:space="preserve"> </v>
          </cell>
        </row>
        <row r="799">
          <cell r="A799" t="str">
            <v>Jungmastgeflügel</v>
          </cell>
          <cell r="B799">
            <v>10.23</v>
          </cell>
          <cell r="C799">
            <v>1989</v>
          </cell>
          <cell r="D799">
            <v>88.5</v>
          </cell>
          <cell r="E799" t="str">
            <v xml:space="preserve"> </v>
          </cell>
          <cell r="F799">
            <v>88.2</v>
          </cell>
          <cell r="G799" t="str">
            <v xml:space="preserve"> </v>
          </cell>
          <cell r="H799">
            <v>88</v>
          </cell>
          <cell r="I799" t="str">
            <v xml:space="preserve"> </v>
          </cell>
          <cell r="J799">
            <v>88.3</v>
          </cell>
          <cell r="K799" t="str">
            <v xml:space="preserve"> </v>
          </cell>
          <cell r="L799">
            <v>87.8</v>
          </cell>
          <cell r="M799" t="str">
            <v xml:space="preserve"> </v>
          </cell>
          <cell r="N799">
            <v>88.1</v>
          </cell>
          <cell r="O799" t="str">
            <v xml:space="preserve"> </v>
          </cell>
          <cell r="P799">
            <v>87.6</v>
          </cell>
          <cell r="Q799" t="str">
            <v xml:space="preserve"> </v>
          </cell>
          <cell r="R799">
            <v>88.2</v>
          </cell>
          <cell r="S799" t="str">
            <v xml:space="preserve"> </v>
          </cell>
          <cell r="T799">
            <v>88.4</v>
          </cell>
          <cell r="U799" t="str">
            <v xml:space="preserve"> </v>
          </cell>
          <cell r="V799">
            <v>88.4</v>
          </cell>
          <cell r="W799" t="str">
            <v xml:space="preserve"> </v>
          </cell>
          <cell r="X799">
            <v>88.4</v>
          </cell>
          <cell r="Y799" t="str">
            <v xml:space="preserve"> </v>
          </cell>
          <cell r="Z799">
            <v>88.4</v>
          </cell>
          <cell r="AA799" t="str">
            <v xml:space="preserve"> </v>
          </cell>
          <cell r="AB799">
            <v>88.2</v>
          </cell>
          <cell r="AC799" t="str">
            <v xml:space="preserve"> </v>
          </cell>
          <cell r="AD799">
            <v>88.5</v>
          </cell>
          <cell r="AE799" t="str">
            <v xml:space="preserve"> </v>
          </cell>
        </row>
        <row r="800">
          <cell r="A800" t="str">
            <v>Jungmastgeflügel</v>
          </cell>
          <cell r="B800">
            <v>10.23</v>
          </cell>
          <cell r="C800">
            <v>1990</v>
          </cell>
          <cell r="D800">
            <v>89.1</v>
          </cell>
          <cell r="E800" t="str">
            <v xml:space="preserve"> </v>
          </cell>
          <cell r="F800">
            <v>89</v>
          </cell>
          <cell r="G800" t="str">
            <v xml:space="preserve"> </v>
          </cell>
          <cell r="H800">
            <v>89.1</v>
          </cell>
          <cell r="I800" t="str">
            <v xml:space="preserve"> </v>
          </cell>
          <cell r="J800">
            <v>88.3</v>
          </cell>
          <cell r="K800" t="str">
            <v xml:space="preserve"> </v>
          </cell>
          <cell r="L800">
            <v>88.8</v>
          </cell>
          <cell r="M800" t="str">
            <v xml:space="preserve"> </v>
          </cell>
          <cell r="N800">
            <v>88.8</v>
          </cell>
          <cell r="O800" t="str">
            <v xml:space="preserve"> </v>
          </cell>
          <cell r="P800">
            <v>88.8</v>
          </cell>
          <cell r="Q800" t="str">
            <v xml:space="preserve"> </v>
          </cell>
          <cell r="R800">
            <v>88.8</v>
          </cell>
          <cell r="S800" t="str">
            <v xml:space="preserve"> </v>
          </cell>
          <cell r="T800">
            <v>88.6</v>
          </cell>
          <cell r="U800" t="str">
            <v xml:space="preserve"> </v>
          </cell>
          <cell r="V800">
            <v>88.4</v>
          </cell>
          <cell r="W800" t="str">
            <v xml:space="preserve"> </v>
          </cell>
          <cell r="X800">
            <v>88.4</v>
          </cell>
          <cell r="Y800" t="str">
            <v xml:space="preserve"> </v>
          </cell>
          <cell r="Z800">
            <v>88.4</v>
          </cell>
          <cell r="AA800" t="str">
            <v xml:space="preserve"> </v>
          </cell>
          <cell r="AB800">
            <v>88.7</v>
          </cell>
          <cell r="AC800" t="str">
            <v xml:space="preserve"> </v>
          </cell>
          <cell r="AD800">
            <v>88.4</v>
          </cell>
          <cell r="AE800" t="str">
            <v xml:space="preserve"> </v>
          </cell>
        </row>
        <row r="801">
          <cell r="A801" t="str">
            <v>Jungmastgeflügel</v>
          </cell>
          <cell r="B801">
            <v>10.23</v>
          </cell>
          <cell r="C801">
            <v>1991</v>
          </cell>
          <cell r="D801">
            <v>88.3</v>
          </cell>
          <cell r="E801" t="str">
            <v xml:space="preserve"> </v>
          </cell>
          <cell r="F801">
            <v>88.5</v>
          </cell>
          <cell r="G801" t="str">
            <v xml:space="preserve"> </v>
          </cell>
          <cell r="H801">
            <v>87.9</v>
          </cell>
          <cell r="I801" t="str">
            <v xml:space="preserve"> </v>
          </cell>
          <cell r="J801">
            <v>88.5</v>
          </cell>
          <cell r="K801" t="str">
            <v xml:space="preserve"> </v>
          </cell>
          <cell r="L801">
            <v>88.5</v>
          </cell>
          <cell r="M801" t="str">
            <v xml:space="preserve"> </v>
          </cell>
          <cell r="N801">
            <v>87.9</v>
          </cell>
          <cell r="O801" t="str">
            <v xml:space="preserve"> </v>
          </cell>
          <cell r="P801">
            <v>86.6</v>
          </cell>
          <cell r="Q801" t="str">
            <v xml:space="preserve"> </v>
          </cell>
          <cell r="R801">
            <v>86.6</v>
          </cell>
          <cell r="S801" t="str">
            <v xml:space="preserve"> </v>
          </cell>
          <cell r="T801">
            <v>86.9</v>
          </cell>
          <cell r="U801" t="str">
            <v xml:space="preserve"> </v>
          </cell>
          <cell r="V801">
            <v>87.7</v>
          </cell>
          <cell r="W801" t="str">
            <v xml:space="preserve"> </v>
          </cell>
          <cell r="X801">
            <v>87.7</v>
          </cell>
          <cell r="Y801" t="str">
            <v xml:space="preserve"> </v>
          </cell>
          <cell r="Z801">
            <v>86.9</v>
          </cell>
          <cell r="AA801" t="str">
            <v xml:space="preserve"> </v>
          </cell>
          <cell r="AB801">
            <v>87.7</v>
          </cell>
          <cell r="AC801" t="str">
            <v xml:space="preserve"> </v>
          </cell>
          <cell r="AD801">
            <v>87.4</v>
          </cell>
          <cell r="AE801" t="str">
            <v xml:space="preserve"> </v>
          </cell>
        </row>
        <row r="802">
          <cell r="A802" t="str">
            <v>Jungmastgeflügel</v>
          </cell>
          <cell r="B802">
            <v>10.23</v>
          </cell>
          <cell r="C802">
            <v>1992</v>
          </cell>
          <cell r="D802">
            <v>87.4</v>
          </cell>
          <cell r="E802" t="str">
            <v xml:space="preserve"> </v>
          </cell>
          <cell r="F802">
            <v>87.5</v>
          </cell>
          <cell r="G802" t="str">
            <v xml:space="preserve"> </v>
          </cell>
          <cell r="H802">
            <v>88.1</v>
          </cell>
          <cell r="I802" t="str">
            <v xml:space="preserve"> </v>
          </cell>
          <cell r="J802">
            <v>87.8</v>
          </cell>
          <cell r="K802" t="str">
            <v xml:space="preserve"> </v>
          </cell>
          <cell r="L802">
            <v>87.6</v>
          </cell>
          <cell r="M802" t="str">
            <v xml:space="preserve"> </v>
          </cell>
          <cell r="N802">
            <v>87.6</v>
          </cell>
          <cell r="O802" t="str">
            <v xml:space="preserve"> </v>
          </cell>
          <cell r="P802">
            <v>86.5</v>
          </cell>
          <cell r="Q802" t="str">
            <v xml:space="preserve"> </v>
          </cell>
          <cell r="R802">
            <v>87.2</v>
          </cell>
          <cell r="S802" t="str">
            <v xml:space="preserve"> </v>
          </cell>
          <cell r="T802">
            <v>87</v>
          </cell>
          <cell r="U802" t="str">
            <v xml:space="preserve"> </v>
          </cell>
          <cell r="V802">
            <v>86.6</v>
          </cell>
          <cell r="W802" t="str">
            <v xml:space="preserve"> </v>
          </cell>
          <cell r="X802">
            <v>86.6</v>
          </cell>
          <cell r="Y802" t="str">
            <v xml:space="preserve"> </v>
          </cell>
          <cell r="Z802">
            <v>86.3</v>
          </cell>
          <cell r="AA802" t="str">
            <v xml:space="preserve"> </v>
          </cell>
          <cell r="AB802">
            <v>87.2</v>
          </cell>
          <cell r="AC802" t="str">
            <v xml:space="preserve"> </v>
          </cell>
          <cell r="AD802">
            <v>86.4</v>
          </cell>
          <cell r="AE802" t="str">
            <v xml:space="preserve"> </v>
          </cell>
        </row>
        <row r="803">
          <cell r="A803" t="str">
            <v>Jungmastgeflügel</v>
          </cell>
          <cell r="B803">
            <v>10.23</v>
          </cell>
          <cell r="C803">
            <v>1993</v>
          </cell>
          <cell r="D803">
            <v>86.4</v>
          </cell>
          <cell r="F803">
            <v>86.4</v>
          </cell>
          <cell r="H803">
            <v>85.9</v>
          </cell>
          <cell r="J803">
            <v>85.9</v>
          </cell>
          <cell r="L803">
            <v>85.8</v>
          </cell>
          <cell r="N803">
            <v>85.5</v>
          </cell>
          <cell r="P803">
            <v>84.8</v>
          </cell>
          <cell r="R803">
            <v>85.4</v>
          </cell>
          <cell r="T803">
            <v>85.4</v>
          </cell>
          <cell r="V803">
            <v>85.2</v>
          </cell>
          <cell r="X803">
            <v>84.6</v>
          </cell>
          <cell r="Z803">
            <v>84.5</v>
          </cell>
          <cell r="AB803">
            <v>85.5</v>
          </cell>
          <cell r="AD803">
            <v>80.5</v>
          </cell>
        </row>
        <row r="804">
          <cell r="A804" t="str">
            <v>Jungmastgeflügel</v>
          </cell>
          <cell r="B804">
            <v>10.23</v>
          </cell>
          <cell r="C804">
            <v>1994</v>
          </cell>
          <cell r="D804">
            <v>76.7</v>
          </cell>
          <cell r="F804">
            <v>76.099999999999994</v>
          </cell>
          <cell r="H804">
            <v>75.8</v>
          </cell>
          <cell r="J804">
            <v>75.8</v>
          </cell>
          <cell r="L804">
            <v>75.900000000000006</v>
          </cell>
          <cell r="N804">
            <v>75.5</v>
          </cell>
          <cell r="P804">
            <v>75.5</v>
          </cell>
          <cell r="R804">
            <v>75.5</v>
          </cell>
          <cell r="T804">
            <v>75.5</v>
          </cell>
          <cell r="V804">
            <v>75.5</v>
          </cell>
          <cell r="X804">
            <v>75.5</v>
          </cell>
          <cell r="Z804">
            <v>75.2</v>
          </cell>
          <cell r="AB804">
            <v>75.7</v>
          </cell>
          <cell r="AD804">
            <v>73.900000000000006</v>
          </cell>
        </row>
        <row r="805">
          <cell r="A805" t="str">
            <v>Jungmastgeflügel</v>
          </cell>
          <cell r="B805">
            <v>10.23</v>
          </cell>
          <cell r="C805">
            <v>1995</v>
          </cell>
          <cell r="D805">
            <v>72.5</v>
          </cell>
          <cell r="F805">
            <v>72.3</v>
          </cell>
          <cell r="H805">
            <v>72.400000000000006</v>
          </cell>
          <cell r="J805">
            <v>72.400000000000006</v>
          </cell>
          <cell r="L805">
            <v>72.3</v>
          </cell>
          <cell r="N805">
            <v>72.3</v>
          </cell>
          <cell r="P805">
            <v>72.2</v>
          </cell>
          <cell r="R805">
            <v>71.900000000000006</v>
          </cell>
          <cell r="T805">
            <v>72.5</v>
          </cell>
          <cell r="V805">
            <v>72.400000000000006</v>
          </cell>
          <cell r="X805">
            <v>71.8</v>
          </cell>
          <cell r="Z805">
            <v>71.400000000000006</v>
          </cell>
          <cell r="AB805">
            <v>72.2</v>
          </cell>
          <cell r="AD805">
            <v>71.599999999999994</v>
          </cell>
        </row>
        <row r="806">
          <cell r="A806" t="str">
            <v>Jungmastgeflügel</v>
          </cell>
          <cell r="B806">
            <v>10.23</v>
          </cell>
          <cell r="C806">
            <v>1996</v>
          </cell>
          <cell r="D806">
            <v>71.400000000000006</v>
          </cell>
          <cell r="F806">
            <v>70.5</v>
          </cell>
          <cell r="H806">
            <v>70.599999999999994</v>
          </cell>
          <cell r="J806">
            <v>71.2</v>
          </cell>
          <cell r="L806">
            <v>71.7</v>
          </cell>
          <cell r="N806">
            <v>71.7</v>
          </cell>
          <cell r="P806">
            <v>71.900000000000006</v>
          </cell>
          <cell r="R806">
            <v>72.3</v>
          </cell>
          <cell r="T806">
            <v>72.3</v>
          </cell>
          <cell r="V806">
            <v>72.8</v>
          </cell>
          <cell r="X806">
            <v>72.2</v>
          </cell>
          <cell r="Z806">
            <v>72.2</v>
          </cell>
          <cell r="AB806">
            <v>71.7</v>
          </cell>
        </row>
        <row r="807">
          <cell r="A807" t="str">
            <v>Jungmastgeflügel</v>
          </cell>
          <cell r="B807">
            <v>10.23</v>
          </cell>
          <cell r="C807">
            <v>1997</v>
          </cell>
        </row>
        <row r="808">
          <cell r="A808" t="str">
            <v>Nutz- und Zuchtvieh</v>
          </cell>
          <cell r="B808">
            <v>86.71</v>
          </cell>
          <cell r="C808">
            <v>1985</v>
          </cell>
          <cell r="D808">
            <v>94.7</v>
          </cell>
          <cell r="F808">
            <v>97.7</v>
          </cell>
          <cell r="H808">
            <v>100.8</v>
          </cell>
          <cell r="J808">
            <v>103.1</v>
          </cell>
          <cell r="L808">
            <v>104.6</v>
          </cell>
          <cell r="N808">
            <v>106.1</v>
          </cell>
          <cell r="P808">
            <v>107.2</v>
          </cell>
          <cell r="R808">
            <v>106.5</v>
          </cell>
          <cell r="T808">
            <v>102.4</v>
          </cell>
          <cell r="V808">
            <v>93.5</v>
          </cell>
          <cell r="X808">
            <v>91.4</v>
          </cell>
          <cell r="Z808">
            <v>92.9</v>
          </cell>
          <cell r="AB808">
            <v>100</v>
          </cell>
          <cell r="AD808">
            <v>94.4</v>
          </cell>
        </row>
        <row r="809">
          <cell r="A809" t="str">
            <v>Nutz- und Zuchtvieh</v>
          </cell>
          <cell r="B809">
            <v>86.71</v>
          </cell>
          <cell r="C809">
            <v>1986</v>
          </cell>
          <cell r="D809">
            <v>90.6</v>
          </cell>
          <cell r="F809">
            <v>91</v>
          </cell>
          <cell r="H809">
            <v>92</v>
          </cell>
          <cell r="J809">
            <v>87.6</v>
          </cell>
          <cell r="L809">
            <v>87.6</v>
          </cell>
          <cell r="N809">
            <v>90.5</v>
          </cell>
          <cell r="P809">
            <v>90.7</v>
          </cell>
          <cell r="R809">
            <v>89.9</v>
          </cell>
          <cell r="T809">
            <v>87.8</v>
          </cell>
          <cell r="V809">
            <v>83.5</v>
          </cell>
          <cell r="X809">
            <v>80.900000000000006</v>
          </cell>
          <cell r="Z809">
            <v>79.2</v>
          </cell>
          <cell r="AB809">
            <v>87.6</v>
          </cell>
          <cell r="AD809">
            <v>84.3</v>
          </cell>
        </row>
        <row r="810">
          <cell r="A810" t="str">
            <v>Nutz- und Zuchtvieh</v>
          </cell>
          <cell r="B810">
            <v>86.71</v>
          </cell>
          <cell r="C810">
            <v>1987</v>
          </cell>
          <cell r="D810">
            <v>75.099999999999994</v>
          </cell>
          <cell r="F810">
            <v>79.5</v>
          </cell>
          <cell r="H810">
            <v>85.6</v>
          </cell>
          <cell r="J810">
            <v>86.1</v>
          </cell>
          <cell r="L810">
            <v>85.3</v>
          </cell>
          <cell r="N810">
            <v>87.1</v>
          </cell>
          <cell r="P810">
            <v>81.7</v>
          </cell>
          <cell r="R810">
            <v>82.5</v>
          </cell>
          <cell r="T810">
            <v>80.8</v>
          </cell>
          <cell r="V810">
            <v>79.3</v>
          </cell>
          <cell r="X810">
            <v>80.5</v>
          </cell>
          <cell r="Z810">
            <v>82.5</v>
          </cell>
          <cell r="AB810">
            <v>82.3</v>
          </cell>
          <cell r="AD810">
            <v>83.3</v>
          </cell>
        </row>
        <row r="811">
          <cell r="A811" t="str">
            <v>Nutz- und Zuchtvieh</v>
          </cell>
          <cell r="B811">
            <v>86.71</v>
          </cell>
          <cell r="C811">
            <v>1988</v>
          </cell>
          <cell r="D811">
            <v>85.2</v>
          </cell>
          <cell r="E811" t="str">
            <v xml:space="preserve"> </v>
          </cell>
          <cell r="F811">
            <v>86.9</v>
          </cell>
          <cell r="G811" t="str">
            <v xml:space="preserve"> </v>
          </cell>
          <cell r="H811">
            <v>88.9</v>
          </cell>
          <cell r="I811" t="str">
            <v xml:space="preserve"> </v>
          </cell>
          <cell r="J811">
            <v>85.3</v>
          </cell>
          <cell r="K811" t="str">
            <v xml:space="preserve"> </v>
          </cell>
          <cell r="L811">
            <v>82.1</v>
          </cell>
          <cell r="N811">
            <v>82.8</v>
          </cell>
          <cell r="P811">
            <v>83.3</v>
          </cell>
          <cell r="R811">
            <v>82.4</v>
          </cell>
          <cell r="T811">
            <v>82.5</v>
          </cell>
          <cell r="V811">
            <v>82.3</v>
          </cell>
          <cell r="W811" t="str">
            <v xml:space="preserve"> </v>
          </cell>
          <cell r="X811">
            <v>84.9</v>
          </cell>
          <cell r="Y811" t="str">
            <v xml:space="preserve"> </v>
          </cell>
          <cell r="Z811">
            <v>91.9</v>
          </cell>
          <cell r="AA811" t="str">
            <v xml:space="preserve"> </v>
          </cell>
          <cell r="AB811">
            <v>84.8</v>
          </cell>
          <cell r="AC811" t="str">
            <v xml:space="preserve"> </v>
          </cell>
          <cell r="AD811">
            <v>93.3</v>
          </cell>
          <cell r="AE811" t="str">
            <v xml:space="preserve"> </v>
          </cell>
        </row>
        <row r="812">
          <cell r="A812" t="str">
            <v>Nutz- und Zuchtvieh</v>
          </cell>
          <cell r="B812">
            <v>86.71</v>
          </cell>
          <cell r="C812">
            <v>1989</v>
          </cell>
          <cell r="D812">
            <v>96.4</v>
          </cell>
          <cell r="E812" t="str">
            <v xml:space="preserve"> </v>
          </cell>
          <cell r="F812">
            <v>100</v>
          </cell>
          <cell r="G812" t="str">
            <v xml:space="preserve"> </v>
          </cell>
          <cell r="H812">
            <v>103.5</v>
          </cell>
          <cell r="I812" t="str">
            <v xml:space="preserve"> </v>
          </cell>
          <cell r="J812">
            <v>102.2</v>
          </cell>
          <cell r="K812" t="str">
            <v xml:space="preserve"> </v>
          </cell>
          <cell r="L812">
            <v>102.5</v>
          </cell>
          <cell r="M812" t="str">
            <v xml:space="preserve"> </v>
          </cell>
          <cell r="N812">
            <v>108.1</v>
          </cell>
          <cell r="O812" t="str">
            <v xml:space="preserve"> </v>
          </cell>
          <cell r="P812">
            <v>110.9</v>
          </cell>
          <cell r="Q812" t="str">
            <v xml:space="preserve"> </v>
          </cell>
          <cell r="R812">
            <v>114.8</v>
          </cell>
          <cell r="S812" t="str">
            <v xml:space="preserve"> </v>
          </cell>
          <cell r="T812">
            <v>114.2</v>
          </cell>
          <cell r="U812" t="str">
            <v xml:space="preserve"> </v>
          </cell>
          <cell r="V812">
            <v>105.2</v>
          </cell>
          <cell r="W812" t="str">
            <v xml:space="preserve"> </v>
          </cell>
          <cell r="X812">
            <v>101.6</v>
          </cell>
          <cell r="Y812" t="str">
            <v xml:space="preserve"> </v>
          </cell>
          <cell r="Z812">
            <v>101.7</v>
          </cell>
          <cell r="AA812" t="str">
            <v xml:space="preserve"> </v>
          </cell>
          <cell r="AB812">
            <v>105.1</v>
          </cell>
          <cell r="AC812" t="str">
            <v xml:space="preserve"> </v>
          </cell>
          <cell r="AD812">
            <v>105.5</v>
          </cell>
          <cell r="AE812" t="str">
            <v xml:space="preserve"> </v>
          </cell>
        </row>
        <row r="813">
          <cell r="A813" t="str">
            <v>Nutz- und Zuchtvieh</v>
          </cell>
          <cell r="B813">
            <v>86.71</v>
          </cell>
          <cell r="C813">
            <v>1990</v>
          </cell>
          <cell r="D813">
            <v>97.5</v>
          </cell>
          <cell r="E813" t="str">
            <v xml:space="preserve"> </v>
          </cell>
          <cell r="F813">
            <v>101.6</v>
          </cell>
          <cell r="G813" t="str">
            <v xml:space="preserve"> </v>
          </cell>
          <cell r="H813">
            <v>104.7</v>
          </cell>
          <cell r="I813" t="str">
            <v xml:space="preserve"> </v>
          </cell>
          <cell r="J813">
            <v>104.1</v>
          </cell>
          <cell r="K813" t="str">
            <v xml:space="preserve"> </v>
          </cell>
          <cell r="L813">
            <v>105</v>
          </cell>
          <cell r="M813" t="str">
            <v xml:space="preserve"> </v>
          </cell>
          <cell r="N813">
            <v>104.5</v>
          </cell>
          <cell r="O813" t="str">
            <v xml:space="preserve"> </v>
          </cell>
          <cell r="P813">
            <v>101.7</v>
          </cell>
          <cell r="Q813" t="str">
            <v xml:space="preserve"> </v>
          </cell>
          <cell r="R813">
            <v>88.4</v>
          </cell>
          <cell r="S813" t="str">
            <v xml:space="preserve"> </v>
          </cell>
          <cell r="T813">
            <v>80.900000000000006</v>
          </cell>
          <cell r="U813" t="str">
            <v xml:space="preserve"> </v>
          </cell>
          <cell r="V813">
            <v>77.5</v>
          </cell>
          <cell r="W813" t="str">
            <v xml:space="preserve"> </v>
          </cell>
          <cell r="X813">
            <v>76.599999999999994</v>
          </cell>
          <cell r="Y813" t="str">
            <v xml:space="preserve"> </v>
          </cell>
          <cell r="Z813">
            <v>77.900000000000006</v>
          </cell>
          <cell r="AA813" t="str">
            <v xml:space="preserve"> </v>
          </cell>
          <cell r="AB813">
            <v>93.4</v>
          </cell>
          <cell r="AC813" t="str">
            <v xml:space="preserve"> </v>
          </cell>
          <cell r="AD813">
            <v>86.6</v>
          </cell>
          <cell r="AE813" t="str">
            <v xml:space="preserve"> </v>
          </cell>
        </row>
        <row r="814">
          <cell r="A814" t="str">
            <v>Nutz- und Zuchtvieh</v>
          </cell>
          <cell r="B814">
            <v>86.71</v>
          </cell>
          <cell r="C814">
            <v>1991</v>
          </cell>
          <cell r="D814">
            <v>79.400000000000006</v>
          </cell>
          <cell r="E814" t="str">
            <v xml:space="preserve"> </v>
          </cell>
          <cell r="F814">
            <v>86.8</v>
          </cell>
          <cell r="G814" t="str">
            <v xml:space="preserve"> </v>
          </cell>
          <cell r="H814">
            <v>90.2</v>
          </cell>
          <cell r="I814" t="str">
            <v xml:space="preserve"> </v>
          </cell>
          <cell r="J814">
            <v>90.5</v>
          </cell>
          <cell r="K814" t="str">
            <v xml:space="preserve"> </v>
          </cell>
          <cell r="L814">
            <v>93.9</v>
          </cell>
          <cell r="M814" t="str">
            <v xml:space="preserve"> </v>
          </cell>
          <cell r="N814">
            <v>96.6</v>
          </cell>
          <cell r="O814" t="str">
            <v xml:space="preserve"> </v>
          </cell>
          <cell r="P814">
            <v>94.1</v>
          </cell>
          <cell r="Q814" t="str">
            <v xml:space="preserve"> </v>
          </cell>
          <cell r="R814">
            <v>92.8</v>
          </cell>
          <cell r="S814" t="str">
            <v xml:space="preserve"> </v>
          </cell>
          <cell r="T814">
            <v>94.9</v>
          </cell>
          <cell r="U814" t="str">
            <v xml:space="preserve"> </v>
          </cell>
          <cell r="V814">
            <v>90.7</v>
          </cell>
          <cell r="W814" t="str">
            <v xml:space="preserve"> </v>
          </cell>
          <cell r="X814">
            <v>93.1</v>
          </cell>
          <cell r="Y814" t="str">
            <v xml:space="preserve"> </v>
          </cell>
          <cell r="Z814">
            <v>94.9</v>
          </cell>
          <cell r="AA814" t="str">
            <v xml:space="preserve"> </v>
          </cell>
          <cell r="AB814">
            <v>91.5</v>
          </cell>
          <cell r="AC814" t="str">
            <v xml:space="preserve"> </v>
          </cell>
          <cell r="AD814">
            <v>99.6</v>
          </cell>
          <cell r="AE814" t="str">
            <v xml:space="preserve"> </v>
          </cell>
        </row>
        <row r="815">
          <cell r="A815" t="str">
            <v>Nutz- und Zuchtvieh</v>
          </cell>
          <cell r="B815">
            <v>86.71</v>
          </cell>
          <cell r="C815">
            <v>1992</v>
          </cell>
          <cell r="D815">
            <v>98.9</v>
          </cell>
          <cell r="E815" t="str">
            <v xml:space="preserve"> </v>
          </cell>
          <cell r="F815">
            <v>104</v>
          </cell>
          <cell r="G815" t="str">
            <v xml:space="preserve"> </v>
          </cell>
          <cell r="H815">
            <v>106.7</v>
          </cell>
          <cell r="I815" t="str">
            <v xml:space="preserve"> </v>
          </cell>
          <cell r="J815">
            <v>108.2</v>
          </cell>
          <cell r="K815" t="str">
            <v xml:space="preserve"> </v>
          </cell>
          <cell r="L815">
            <v>108.1</v>
          </cell>
          <cell r="M815" t="str">
            <v xml:space="preserve"> </v>
          </cell>
          <cell r="N815">
            <v>107.6</v>
          </cell>
          <cell r="O815" t="str">
            <v xml:space="preserve"> </v>
          </cell>
          <cell r="P815">
            <v>100.3</v>
          </cell>
          <cell r="Q815" t="str">
            <v xml:space="preserve"> </v>
          </cell>
          <cell r="R815">
            <v>92.8</v>
          </cell>
          <cell r="S815" t="str">
            <v xml:space="preserve"> </v>
          </cell>
          <cell r="T815">
            <v>84.5</v>
          </cell>
          <cell r="U815" t="str">
            <v xml:space="preserve"> </v>
          </cell>
          <cell r="V815">
            <v>80.099999999999994</v>
          </cell>
          <cell r="W815" t="str">
            <v xml:space="preserve"> </v>
          </cell>
          <cell r="X815">
            <v>82</v>
          </cell>
          <cell r="Y815" t="str">
            <v xml:space="preserve"> </v>
          </cell>
          <cell r="Z815">
            <v>76.599999999999994</v>
          </cell>
          <cell r="AA815" t="str">
            <v xml:space="preserve"> </v>
          </cell>
          <cell r="AB815">
            <v>96.1</v>
          </cell>
          <cell r="AC815" t="str">
            <v xml:space="preserve"> </v>
          </cell>
          <cell r="AD815">
            <v>84.1</v>
          </cell>
          <cell r="AE815" t="str">
            <v xml:space="preserve"> </v>
          </cell>
        </row>
        <row r="816">
          <cell r="A816" t="str">
            <v>Nutz- und Zuchtvieh</v>
          </cell>
          <cell r="B816">
            <v>86.71</v>
          </cell>
          <cell r="C816">
            <v>1993</v>
          </cell>
          <cell r="D816">
            <v>79.099999999999994</v>
          </cell>
          <cell r="F816">
            <v>82.1</v>
          </cell>
          <cell r="H816">
            <v>84.3</v>
          </cell>
          <cell r="J816">
            <v>81.5</v>
          </cell>
          <cell r="L816">
            <v>80.599999999999994</v>
          </cell>
          <cell r="N816">
            <v>81.5</v>
          </cell>
          <cell r="P816">
            <v>78.900000000000006</v>
          </cell>
          <cell r="R816">
            <v>75.099999999999994</v>
          </cell>
          <cell r="T816">
            <v>70.5</v>
          </cell>
          <cell r="V816">
            <v>66.099999999999994</v>
          </cell>
          <cell r="X816">
            <v>69.400000000000006</v>
          </cell>
          <cell r="Z816">
            <v>76.400000000000006</v>
          </cell>
          <cell r="AB816">
            <v>77.099999999999994</v>
          </cell>
          <cell r="AD816">
            <v>80.5</v>
          </cell>
        </row>
        <row r="817">
          <cell r="A817" t="str">
            <v>Nutz- und Zuchtvieh</v>
          </cell>
          <cell r="B817">
            <v>86.71</v>
          </cell>
          <cell r="C817">
            <v>1994</v>
          </cell>
          <cell r="D817">
            <v>80.599999999999994</v>
          </cell>
          <cell r="F817">
            <v>83.7</v>
          </cell>
          <cell r="H817">
            <v>89.4</v>
          </cell>
          <cell r="J817">
            <v>90.5</v>
          </cell>
          <cell r="L817">
            <v>92.6</v>
          </cell>
          <cell r="N817">
            <v>93.2</v>
          </cell>
          <cell r="P817">
            <v>85</v>
          </cell>
          <cell r="R817">
            <v>82.9</v>
          </cell>
          <cell r="T817">
            <v>82</v>
          </cell>
          <cell r="V817">
            <v>80.8</v>
          </cell>
          <cell r="X817">
            <v>81.400000000000006</v>
          </cell>
          <cell r="Z817">
            <v>84.8</v>
          </cell>
          <cell r="AB817">
            <v>85.7</v>
          </cell>
          <cell r="AD817">
            <v>89.3</v>
          </cell>
        </row>
        <row r="818">
          <cell r="A818" t="str">
            <v>Nutz- und Zuchtvieh</v>
          </cell>
          <cell r="B818">
            <v>86.71</v>
          </cell>
          <cell r="C818">
            <v>1995</v>
          </cell>
          <cell r="D818">
            <v>90</v>
          </cell>
          <cell r="F818">
            <v>101.4</v>
          </cell>
          <cell r="H818">
            <v>101.6</v>
          </cell>
          <cell r="J818">
            <v>97</v>
          </cell>
          <cell r="L818">
            <v>93.3</v>
          </cell>
          <cell r="N818">
            <v>89.8</v>
          </cell>
          <cell r="P818">
            <v>81.900000000000006</v>
          </cell>
          <cell r="R818">
            <v>80.5</v>
          </cell>
          <cell r="T818">
            <v>80.599999999999994</v>
          </cell>
          <cell r="V818">
            <v>74.7</v>
          </cell>
          <cell r="X818">
            <v>77.599999999999994</v>
          </cell>
          <cell r="Z818">
            <v>82.8</v>
          </cell>
          <cell r="AB818">
            <v>87.7</v>
          </cell>
          <cell r="AD818">
            <v>85.5</v>
          </cell>
        </row>
        <row r="819">
          <cell r="A819" t="str">
            <v>Nutz- und Zuchtvieh</v>
          </cell>
          <cell r="B819">
            <v>86.71</v>
          </cell>
          <cell r="C819">
            <v>1996</v>
          </cell>
          <cell r="D819">
            <v>86.5</v>
          </cell>
          <cell r="F819">
            <v>88.6</v>
          </cell>
          <cell r="H819">
            <v>90.8</v>
          </cell>
          <cell r="J819">
            <v>90.2</v>
          </cell>
          <cell r="L819">
            <v>95.1</v>
          </cell>
          <cell r="N819">
            <v>94.9</v>
          </cell>
          <cell r="P819">
            <v>89.7</v>
          </cell>
          <cell r="R819">
            <v>89.2</v>
          </cell>
          <cell r="T819">
            <v>85.5</v>
          </cell>
          <cell r="V819">
            <v>78</v>
          </cell>
          <cell r="X819">
            <v>75.400000000000006</v>
          </cell>
          <cell r="Z819">
            <v>82.4</v>
          </cell>
          <cell r="AB819">
            <v>87.5</v>
          </cell>
        </row>
        <row r="820">
          <cell r="A820" t="str">
            <v>Nutz- und Zuchtvieh</v>
          </cell>
          <cell r="B820">
            <v>86.71</v>
          </cell>
          <cell r="C820">
            <v>1997</v>
          </cell>
        </row>
        <row r="821">
          <cell r="A821" t="str">
            <v>Milchkühe</v>
          </cell>
          <cell r="B821">
            <v>4.24</v>
          </cell>
          <cell r="C821">
            <v>1985</v>
          </cell>
          <cell r="D821">
            <v>100.6</v>
          </cell>
          <cell r="F821">
            <v>104</v>
          </cell>
          <cell r="H821">
            <v>102.9</v>
          </cell>
          <cell r="J821">
            <v>105</v>
          </cell>
          <cell r="L821">
            <v>103.3</v>
          </cell>
          <cell r="N821">
            <v>105.4</v>
          </cell>
          <cell r="P821">
            <v>102.6</v>
          </cell>
          <cell r="R821">
            <v>100.9</v>
          </cell>
          <cell r="T821">
            <v>97.4</v>
          </cell>
          <cell r="V821">
            <v>94.5</v>
          </cell>
          <cell r="X821">
            <v>96.5</v>
          </cell>
          <cell r="Z821">
            <v>99.2</v>
          </cell>
          <cell r="AB821">
            <v>100</v>
          </cell>
          <cell r="AD821">
            <v>96.1</v>
          </cell>
        </row>
        <row r="822">
          <cell r="A822" t="str">
            <v>Milchkühe</v>
          </cell>
          <cell r="B822">
            <v>4.24</v>
          </cell>
          <cell r="C822">
            <v>1986</v>
          </cell>
          <cell r="D822">
            <v>97.3</v>
          </cell>
          <cell r="F822">
            <v>94.5</v>
          </cell>
          <cell r="H822">
            <v>95.6</v>
          </cell>
          <cell r="J822">
            <v>93.7</v>
          </cell>
          <cell r="L822">
            <v>91.2</v>
          </cell>
          <cell r="N822">
            <v>92.5</v>
          </cell>
          <cell r="P822">
            <v>88.1</v>
          </cell>
          <cell r="R822">
            <v>87.3</v>
          </cell>
          <cell r="T822">
            <v>86</v>
          </cell>
          <cell r="V822">
            <v>84.4</v>
          </cell>
          <cell r="X822">
            <v>86.1</v>
          </cell>
          <cell r="Z822">
            <v>86.6</v>
          </cell>
          <cell r="AB822">
            <v>89.9</v>
          </cell>
          <cell r="AD822">
            <v>85.8</v>
          </cell>
        </row>
        <row r="823">
          <cell r="A823" t="str">
            <v>Milchkühe</v>
          </cell>
          <cell r="B823">
            <v>4.24</v>
          </cell>
          <cell r="C823">
            <v>1987</v>
          </cell>
          <cell r="D823">
            <v>86.3</v>
          </cell>
          <cell r="F823">
            <v>87.1</v>
          </cell>
          <cell r="H823">
            <v>85.1</v>
          </cell>
          <cell r="J823">
            <v>84.8</v>
          </cell>
          <cell r="L823">
            <v>84.4</v>
          </cell>
          <cell r="N823">
            <v>84.3</v>
          </cell>
          <cell r="P823">
            <v>80.8</v>
          </cell>
          <cell r="R823">
            <v>83.6</v>
          </cell>
          <cell r="T823">
            <v>83.4</v>
          </cell>
          <cell r="V823">
            <v>83.9</v>
          </cell>
          <cell r="X823">
            <v>87.3</v>
          </cell>
          <cell r="Z823">
            <v>93.1</v>
          </cell>
          <cell r="AB823">
            <v>86.5</v>
          </cell>
          <cell r="AD823">
            <v>90.3</v>
          </cell>
        </row>
        <row r="824">
          <cell r="A824" t="str">
            <v>Milchkühe</v>
          </cell>
          <cell r="B824">
            <v>4.24</v>
          </cell>
          <cell r="C824">
            <v>1988</v>
          </cell>
          <cell r="D824">
            <v>95.4</v>
          </cell>
          <cell r="E824" t="str">
            <v xml:space="preserve"> </v>
          </cell>
          <cell r="F824">
            <v>90.3</v>
          </cell>
          <cell r="G824" t="str">
            <v xml:space="preserve"> </v>
          </cell>
          <cell r="H824">
            <v>95.3</v>
          </cell>
          <cell r="I824" t="str">
            <v xml:space="preserve"> </v>
          </cell>
          <cell r="J824">
            <v>96.2</v>
          </cell>
          <cell r="K824" t="str">
            <v xml:space="preserve"> </v>
          </cell>
          <cell r="L824">
            <v>96</v>
          </cell>
          <cell r="M824" t="str">
            <v xml:space="preserve"> </v>
          </cell>
          <cell r="N824">
            <v>94.1</v>
          </cell>
          <cell r="O824" t="str">
            <v xml:space="preserve"> </v>
          </cell>
          <cell r="P824">
            <v>90</v>
          </cell>
          <cell r="Q824" t="str">
            <v xml:space="preserve"> </v>
          </cell>
          <cell r="R824">
            <v>90.5</v>
          </cell>
          <cell r="S824" t="str">
            <v xml:space="preserve"> </v>
          </cell>
          <cell r="T824">
            <v>87.7</v>
          </cell>
          <cell r="U824" t="str">
            <v xml:space="preserve"> </v>
          </cell>
          <cell r="V824">
            <v>87.8</v>
          </cell>
          <cell r="W824" t="str">
            <v xml:space="preserve"> </v>
          </cell>
          <cell r="X824">
            <v>89.7</v>
          </cell>
          <cell r="Y824" t="str">
            <v xml:space="preserve"> </v>
          </cell>
          <cell r="Z824">
            <v>93.6</v>
          </cell>
          <cell r="AA824" t="str">
            <v xml:space="preserve"> </v>
          </cell>
          <cell r="AB824">
            <v>92</v>
          </cell>
          <cell r="AC824" t="str">
            <v xml:space="preserve"> </v>
          </cell>
          <cell r="AD824">
            <v>92</v>
          </cell>
          <cell r="AE824" t="str">
            <v xml:space="preserve"> </v>
          </cell>
        </row>
        <row r="825">
          <cell r="A825" t="str">
            <v>Milchkühe</v>
          </cell>
          <cell r="B825">
            <v>4.24</v>
          </cell>
          <cell r="C825">
            <v>1989</v>
          </cell>
          <cell r="D825">
            <v>92.6</v>
          </cell>
          <cell r="E825" t="str">
            <v xml:space="preserve"> </v>
          </cell>
          <cell r="F825">
            <v>92.5</v>
          </cell>
          <cell r="G825" t="str">
            <v xml:space="preserve"> </v>
          </cell>
          <cell r="H825">
            <v>94.9</v>
          </cell>
          <cell r="I825" t="str">
            <v xml:space="preserve"> </v>
          </cell>
          <cell r="J825">
            <v>98</v>
          </cell>
          <cell r="K825" t="str">
            <v xml:space="preserve"> </v>
          </cell>
          <cell r="L825">
            <v>94.9</v>
          </cell>
          <cell r="M825" t="str">
            <v xml:space="preserve"> </v>
          </cell>
          <cell r="N825">
            <v>96</v>
          </cell>
          <cell r="O825" t="str">
            <v xml:space="preserve"> </v>
          </cell>
          <cell r="P825">
            <v>93.8</v>
          </cell>
          <cell r="Q825" t="str">
            <v xml:space="preserve"> </v>
          </cell>
          <cell r="R825">
            <v>94.8</v>
          </cell>
          <cell r="S825" t="str">
            <v xml:space="preserve"> </v>
          </cell>
          <cell r="T825">
            <v>92.2</v>
          </cell>
          <cell r="U825" t="str">
            <v xml:space="preserve"> </v>
          </cell>
          <cell r="V825">
            <v>91.5</v>
          </cell>
          <cell r="W825" t="str">
            <v xml:space="preserve"> </v>
          </cell>
          <cell r="X825">
            <v>93.2</v>
          </cell>
          <cell r="Y825" t="str">
            <v xml:space="preserve"> </v>
          </cell>
          <cell r="Z825">
            <v>94.4</v>
          </cell>
          <cell r="AA825" t="str">
            <v xml:space="preserve"> </v>
          </cell>
          <cell r="AB825">
            <v>93.7</v>
          </cell>
          <cell r="AC825" t="str">
            <v xml:space="preserve"> </v>
          </cell>
          <cell r="AD825">
            <v>92.8</v>
          </cell>
          <cell r="AE825" t="str">
            <v xml:space="preserve"> </v>
          </cell>
        </row>
        <row r="826">
          <cell r="A826" t="str">
            <v>Milchkühe</v>
          </cell>
          <cell r="B826">
            <v>4.24</v>
          </cell>
          <cell r="C826">
            <v>1990</v>
          </cell>
          <cell r="D826">
            <v>92.5</v>
          </cell>
          <cell r="E826" t="str">
            <v xml:space="preserve"> </v>
          </cell>
          <cell r="F826">
            <v>91.9</v>
          </cell>
          <cell r="G826" t="str">
            <v xml:space="preserve"> </v>
          </cell>
          <cell r="H826">
            <v>90.9</v>
          </cell>
          <cell r="I826" t="str">
            <v xml:space="preserve"> </v>
          </cell>
          <cell r="J826">
            <v>92.4</v>
          </cell>
          <cell r="K826" t="str">
            <v xml:space="preserve"> </v>
          </cell>
          <cell r="L826">
            <v>92.2</v>
          </cell>
          <cell r="M826" t="str">
            <v xml:space="preserve"> </v>
          </cell>
          <cell r="N826">
            <v>96.4</v>
          </cell>
          <cell r="O826" t="str">
            <v xml:space="preserve"> </v>
          </cell>
          <cell r="P826">
            <v>95.3</v>
          </cell>
          <cell r="Q826" t="str">
            <v xml:space="preserve"> </v>
          </cell>
          <cell r="R826">
            <v>88.4</v>
          </cell>
          <cell r="S826" t="str">
            <v xml:space="preserve"> </v>
          </cell>
          <cell r="T826">
            <v>83.3</v>
          </cell>
          <cell r="U826" t="str">
            <v xml:space="preserve"> </v>
          </cell>
          <cell r="V826">
            <v>81.2</v>
          </cell>
          <cell r="W826" t="str">
            <v xml:space="preserve"> </v>
          </cell>
          <cell r="X826">
            <v>81.8</v>
          </cell>
          <cell r="Y826" t="str">
            <v xml:space="preserve"> </v>
          </cell>
          <cell r="AA826" t="str">
            <v xml:space="preserve"> </v>
          </cell>
          <cell r="AC826" t="str">
            <v xml:space="preserve"> </v>
          </cell>
          <cell r="AD826">
            <v>82.7</v>
          </cell>
          <cell r="AE826" t="str">
            <v xml:space="preserve"> </v>
          </cell>
        </row>
        <row r="827">
          <cell r="A827" t="str">
            <v>Milchkühe</v>
          </cell>
          <cell r="B827">
            <v>4.24</v>
          </cell>
          <cell r="C827">
            <v>1991</v>
          </cell>
          <cell r="D827">
            <v>83.1</v>
          </cell>
          <cell r="E827" t="str">
            <v xml:space="preserve"> </v>
          </cell>
          <cell r="F827">
            <v>82.6</v>
          </cell>
          <cell r="G827" t="str">
            <v xml:space="preserve"> </v>
          </cell>
          <cell r="H827">
            <v>81.5</v>
          </cell>
          <cell r="I827" t="str">
            <v xml:space="preserve"> </v>
          </cell>
          <cell r="J827">
            <v>83.3</v>
          </cell>
          <cell r="K827" t="str">
            <v xml:space="preserve"> </v>
          </cell>
          <cell r="L827">
            <v>82.9</v>
          </cell>
          <cell r="M827" t="str">
            <v xml:space="preserve"> </v>
          </cell>
          <cell r="N827">
            <v>81.5</v>
          </cell>
          <cell r="O827" t="str">
            <v xml:space="preserve"> </v>
          </cell>
          <cell r="P827">
            <v>80.7</v>
          </cell>
          <cell r="Q827" t="str">
            <v xml:space="preserve"> </v>
          </cell>
          <cell r="R827">
            <v>80.900000000000006</v>
          </cell>
          <cell r="S827" t="str">
            <v xml:space="preserve"> </v>
          </cell>
          <cell r="T827">
            <v>78.3</v>
          </cell>
          <cell r="U827" t="str">
            <v xml:space="preserve"> </v>
          </cell>
          <cell r="V827">
            <v>80</v>
          </cell>
          <cell r="W827" t="str">
            <v xml:space="preserve"> </v>
          </cell>
          <cell r="X827">
            <v>82.5</v>
          </cell>
          <cell r="Y827" t="str">
            <v xml:space="preserve"> </v>
          </cell>
          <cell r="Z827">
            <v>84.5</v>
          </cell>
          <cell r="AA827" t="str">
            <v xml:space="preserve"> </v>
          </cell>
          <cell r="AB827">
            <v>82.2</v>
          </cell>
          <cell r="AC827" t="str">
            <v xml:space="preserve"> </v>
          </cell>
          <cell r="AD827">
            <v>82.6</v>
          </cell>
          <cell r="AE827" t="str">
            <v xml:space="preserve"> </v>
          </cell>
        </row>
        <row r="828">
          <cell r="A828" t="str">
            <v>Milchkühe</v>
          </cell>
          <cell r="B828">
            <v>4.24</v>
          </cell>
          <cell r="C828">
            <v>1992</v>
          </cell>
          <cell r="D828">
            <v>83.1</v>
          </cell>
          <cell r="E828" t="str">
            <v xml:space="preserve"> </v>
          </cell>
          <cell r="F828">
            <v>81.5</v>
          </cell>
          <cell r="G828" t="str">
            <v xml:space="preserve"> </v>
          </cell>
          <cell r="H828">
            <v>82.2</v>
          </cell>
          <cell r="I828" t="str">
            <v xml:space="preserve"> </v>
          </cell>
          <cell r="J828">
            <v>86</v>
          </cell>
          <cell r="K828" t="str">
            <v xml:space="preserve"> </v>
          </cell>
          <cell r="L828">
            <v>85.7</v>
          </cell>
          <cell r="M828" t="str">
            <v xml:space="preserve"> </v>
          </cell>
          <cell r="N828">
            <v>85.3</v>
          </cell>
          <cell r="O828" t="str">
            <v xml:space="preserve"> </v>
          </cell>
          <cell r="P828">
            <v>84.7</v>
          </cell>
          <cell r="Q828" t="str">
            <v xml:space="preserve"> </v>
          </cell>
          <cell r="R828">
            <v>85.2</v>
          </cell>
          <cell r="S828" t="str">
            <v xml:space="preserve"> </v>
          </cell>
          <cell r="T828">
            <v>85</v>
          </cell>
          <cell r="U828" t="str">
            <v xml:space="preserve"> </v>
          </cell>
          <cell r="V828">
            <v>86.6</v>
          </cell>
          <cell r="W828" t="str">
            <v xml:space="preserve"> </v>
          </cell>
          <cell r="X828">
            <v>91.7</v>
          </cell>
          <cell r="Y828" t="str">
            <v xml:space="preserve"> </v>
          </cell>
          <cell r="Z828">
            <v>92.2</v>
          </cell>
          <cell r="AA828" t="str">
            <v xml:space="preserve"> </v>
          </cell>
          <cell r="AB828">
            <v>86.6</v>
          </cell>
          <cell r="AC828" t="str">
            <v xml:space="preserve"> </v>
          </cell>
          <cell r="AD828">
            <v>90.8</v>
          </cell>
          <cell r="AE828" t="str">
            <v xml:space="preserve"> </v>
          </cell>
        </row>
        <row r="829">
          <cell r="A829" t="str">
            <v>Milchkühe</v>
          </cell>
          <cell r="B829">
            <v>4.24</v>
          </cell>
          <cell r="C829">
            <v>1993</v>
          </cell>
          <cell r="D829">
            <v>93.6</v>
          </cell>
          <cell r="F829">
            <v>91.7</v>
          </cell>
          <cell r="H829">
            <v>92.9</v>
          </cell>
          <cell r="J829">
            <v>91.7</v>
          </cell>
          <cell r="L829">
            <v>92.5</v>
          </cell>
          <cell r="N829">
            <v>93.2</v>
          </cell>
          <cell r="P829">
            <v>93.8</v>
          </cell>
          <cell r="R829">
            <v>90.1</v>
          </cell>
          <cell r="T829">
            <v>88.1</v>
          </cell>
          <cell r="V829">
            <v>88.3</v>
          </cell>
          <cell r="X829">
            <v>91</v>
          </cell>
          <cell r="Z829">
            <v>93.8</v>
          </cell>
          <cell r="AB829">
            <v>91.8</v>
          </cell>
          <cell r="AD829">
            <v>93.2</v>
          </cell>
        </row>
        <row r="830">
          <cell r="A830" t="str">
            <v>Milchkühe</v>
          </cell>
          <cell r="B830">
            <v>4.24</v>
          </cell>
          <cell r="C830">
            <v>1994</v>
          </cell>
          <cell r="D830">
            <v>88</v>
          </cell>
          <cell r="F830">
            <v>83</v>
          </cell>
          <cell r="H830">
            <v>95.8</v>
          </cell>
          <cell r="J830">
            <v>96</v>
          </cell>
          <cell r="L830">
            <v>96.2</v>
          </cell>
          <cell r="N830">
            <v>96.8</v>
          </cell>
          <cell r="P830">
            <v>89.6</v>
          </cell>
          <cell r="R830">
            <v>93.6</v>
          </cell>
          <cell r="T830">
            <v>93.6</v>
          </cell>
          <cell r="V830">
            <v>93.5</v>
          </cell>
          <cell r="X830">
            <v>97.4</v>
          </cell>
          <cell r="Z830">
            <v>96.2</v>
          </cell>
          <cell r="AB830">
            <v>95.4</v>
          </cell>
          <cell r="AD830">
            <v>95.4</v>
          </cell>
        </row>
        <row r="831">
          <cell r="A831" t="str">
            <v>Milchkühe</v>
          </cell>
          <cell r="B831">
            <v>4.24</v>
          </cell>
          <cell r="C831">
            <v>1995</v>
          </cell>
          <cell r="D831">
            <v>96.5</v>
          </cell>
          <cell r="F831">
            <v>97.7</v>
          </cell>
          <cell r="H831">
            <v>96.1</v>
          </cell>
          <cell r="J831">
            <v>95.9</v>
          </cell>
          <cell r="L831">
            <v>93.9</v>
          </cell>
          <cell r="N831">
            <v>92.2</v>
          </cell>
          <cell r="P831">
            <v>88.4</v>
          </cell>
          <cell r="R831">
            <v>86.5</v>
          </cell>
          <cell r="T831">
            <v>84.2</v>
          </cell>
          <cell r="V831">
            <v>81.5</v>
          </cell>
          <cell r="X831">
            <v>85.6</v>
          </cell>
          <cell r="Z831">
            <v>87.3</v>
          </cell>
          <cell r="AB831">
            <v>89.9</v>
          </cell>
          <cell r="AD831">
            <v>86</v>
          </cell>
        </row>
        <row r="832">
          <cell r="A832" t="str">
            <v>Milchkühe</v>
          </cell>
          <cell r="B832">
            <v>4.24</v>
          </cell>
          <cell r="C832">
            <v>1996</v>
          </cell>
          <cell r="D832">
            <v>89.6</v>
          </cell>
          <cell r="F832">
            <v>86.6</v>
          </cell>
          <cell r="H832">
            <v>89.2</v>
          </cell>
          <cell r="J832">
            <v>84.5</v>
          </cell>
          <cell r="L832">
            <v>83.6</v>
          </cell>
          <cell r="N832">
            <v>85.2</v>
          </cell>
          <cell r="P832">
            <v>82.4</v>
          </cell>
          <cell r="R832">
            <v>80.599999999999994</v>
          </cell>
          <cell r="T832">
            <v>78.5</v>
          </cell>
          <cell r="V832">
            <v>76.099999999999994</v>
          </cell>
          <cell r="X832">
            <v>77.7</v>
          </cell>
          <cell r="Z832">
            <v>78.5</v>
          </cell>
          <cell r="AB832">
            <v>82.1</v>
          </cell>
        </row>
        <row r="833">
          <cell r="A833" t="str">
            <v>Milchkühe</v>
          </cell>
          <cell r="B833">
            <v>4.24</v>
          </cell>
          <cell r="C833">
            <v>1997</v>
          </cell>
        </row>
        <row r="834">
          <cell r="A834" t="str">
            <v>Ferkel</v>
          </cell>
          <cell r="B834">
            <v>43.73</v>
          </cell>
          <cell r="C834">
            <v>1985</v>
          </cell>
          <cell r="D834">
            <v>95.7</v>
          </cell>
          <cell r="F834">
            <v>99.1</v>
          </cell>
          <cell r="H834">
            <v>104.9</v>
          </cell>
          <cell r="J834">
            <v>107</v>
          </cell>
          <cell r="L834">
            <v>107</v>
          </cell>
          <cell r="N834">
            <v>105.3</v>
          </cell>
          <cell r="P834">
            <v>105.9</v>
          </cell>
          <cell r="R834">
            <v>107</v>
          </cell>
          <cell r="T834">
            <v>103.4</v>
          </cell>
          <cell r="V834">
            <v>89.3</v>
          </cell>
          <cell r="X834">
            <v>85.5</v>
          </cell>
          <cell r="Z834">
            <v>87.8</v>
          </cell>
          <cell r="AB834">
            <v>100</v>
          </cell>
          <cell r="AD834">
            <v>90.5</v>
          </cell>
        </row>
        <row r="835">
          <cell r="A835" t="str">
            <v>Ferkel</v>
          </cell>
          <cell r="B835">
            <v>43.73</v>
          </cell>
          <cell r="C835">
            <v>1986</v>
          </cell>
          <cell r="D835">
            <v>83.9</v>
          </cell>
          <cell r="F835">
            <v>85.2</v>
          </cell>
          <cell r="H835">
            <v>86.7</v>
          </cell>
          <cell r="J835">
            <v>82.9</v>
          </cell>
          <cell r="L835">
            <v>82.2</v>
          </cell>
          <cell r="N835">
            <v>84</v>
          </cell>
          <cell r="P835">
            <v>82.3</v>
          </cell>
          <cell r="R835">
            <v>81.3</v>
          </cell>
          <cell r="T835">
            <v>82.4</v>
          </cell>
          <cell r="V835">
            <v>75.599999999999994</v>
          </cell>
          <cell r="X835">
            <v>69</v>
          </cell>
          <cell r="Z835">
            <v>65.099999999999994</v>
          </cell>
          <cell r="AB835">
            <v>80.2</v>
          </cell>
          <cell r="AD835">
            <v>74.2</v>
          </cell>
        </row>
        <row r="836">
          <cell r="A836" t="str">
            <v>Ferkel</v>
          </cell>
          <cell r="B836">
            <v>43.73</v>
          </cell>
          <cell r="C836">
            <v>1987</v>
          </cell>
          <cell r="D836">
            <v>60.2</v>
          </cell>
          <cell r="F836">
            <v>67.7</v>
          </cell>
          <cell r="H836">
            <v>78.400000000000006</v>
          </cell>
          <cell r="J836">
            <v>79</v>
          </cell>
          <cell r="L836">
            <v>74.7</v>
          </cell>
          <cell r="N836">
            <v>73.400000000000006</v>
          </cell>
          <cell r="P836">
            <v>64.7</v>
          </cell>
          <cell r="R836">
            <v>65.099999999999994</v>
          </cell>
          <cell r="T836">
            <v>63.6</v>
          </cell>
          <cell r="V836">
            <v>60.2</v>
          </cell>
          <cell r="X836">
            <v>59.9</v>
          </cell>
          <cell r="Z836">
            <v>61.6</v>
          </cell>
          <cell r="AB836">
            <v>67.400000000000006</v>
          </cell>
          <cell r="AD836">
            <v>65.599999999999994</v>
          </cell>
        </row>
        <row r="837">
          <cell r="A837" t="str">
            <v>Ferkel</v>
          </cell>
          <cell r="B837">
            <v>43.73</v>
          </cell>
          <cell r="C837">
            <v>1988</v>
          </cell>
          <cell r="D837">
            <v>66.8</v>
          </cell>
          <cell r="E837" t="str">
            <v xml:space="preserve"> </v>
          </cell>
          <cell r="F837">
            <v>69.8</v>
          </cell>
          <cell r="G837" t="str">
            <v xml:space="preserve"> </v>
          </cell>
          <cell r="H837">
            <v>75.2</v>
          </cell>
          <cell r="I837" t="str">
            <v xml:space="preserve"> </v>
          </cell>
          <cell r="J837">
            <v>70.2</v>
          </cell>
          <cell r="K837" t="str">
            <v xml:space="preserve"> </v>
          </cell>
          <cell r="L837">
            <v>64.900000000000006</v>
          </cell>
          <cell r="M837" t="str">
            <v xml:space="preserve"> </v>
          </cell>
          <cell r="N837">
            <v>63.9</v>
          </cell>
          <cell r="O837" t="str">
            <v xml:space="preserve"> </v>
          </cell>
          <cell r="P837">
            <v>63.4</v>
          </cell>
          <cell r="Q837" t="str">
            <v xml:space="preserve"> </v>
          </cell>
          <cell r="R837">
            <v>62.1</v>
          </cell>
          <cell r="S837" t="str">
            <v xml:space="preserve"> </v>
          </cell>
          <cell r="T837">
            <v>62.6</v>
          </cell>
          <cell r="U837" t="str">
            <v xml:space="preserve"> </v>
          </cell>
          <cell r="V837">
            <v>64</v>
          </cell>
          <cell r="W837" t="str">
            <v xml:space="preserve"> </v>
          </cell>
          <cell r="X837">
            <v>66.8</v>
          </cell>
          <cell r="Y837" t="str">
            <v xml:space="preserve"> </v>
          </cell>
          <cell r="Z837">
            <v>77.5</v>
          </cell>
          <cell r="AA837" t="str">
            <v xml:space="preserve"> </v>
          </cell>
          <cell r="AB837">
            <v>67.2</v>
          </cell>
          <cell r="AC837" t="str">
            <v xml:space="preserve"> </v>
          </cell>
          <cell r="AD837">
            <v>80.099999999999994</v>
          </cell>
          <cell r="AE837" t="str">
            <v xml:space="preserve"> </v>
          </cell>
        </row>
        <row r="838">
          <cell r="A838" t="str">
            <v>Ferkel</v>
          </cell>
          <cell r="B838">
            <v>43.73</v>
          </cell>
          <cell r="C838">
            <v>1989</v>
          </cell>
          <cell r="D838">
            <v>85.3</v>
          </cell>
          <cell r="E838" t="str">
            <v xml:space="preserve"> </v>
          </cell>
          <cell r="F838">
            <v>91.5</v>
          </cell>
          <cell r="G838" t="str">
            <v xml:space="preserve"> </v>
          </cell>
          <cell r="H838">
            <v>98.2</v>
          </cell>
          <cell r="I838" t="str">
            <v xml:space="preserve"> </v>
          </cell>
          <cell r="J838">
            <v>95.2</v>
          </cell>
          <cell r="K838" t="str">
            <v xml:space="preserve"> </v>
          </cell>
          <cell r="L838">
            <v>93.9</v>
          </cell>
          <cell r="M838" t="str">
            <v xml:space="preserve"> </v>
          </cell>
          <cell r="N838">
            <v>101</v>
          </cell>
          <cell r="O838" t="str">
            <v xml:space="preserve"> </v>
          </cell>
          <cell r="P838">
            <v>104.4</v>
          </cell>
          <cell r="Q838" t="str">
            <v xml:space="preserve"> </v>
          </cell>
          <cell r="R838">
            <v>110.9</v>
          </cell>
          <cell r="S838" t="str">
            <v xml:space="preserve"> </v>
          </cell>
          <cell r="T838">
            <v>114.2</v>
          </cell>
          <cell r="U838" t="str">
            <v xml:space="preserve"> </v>
          </cell>
          <cell r="V838">
            <v>101.3</v>
          </cell>
          <cell r="W838" t="str">
            <v xml:space="preserve"> </v>
          </cell>
          <cell r="X838">
            <v>94.4</v>
          </cell>
          <cell r="Y838" t="str">
            <v xml:space="preserve"> </v>
          </cell>
          <cell r="Z838">
            <v>95.6</v>
          </cell>
          <cell r="AA838" t="str">
            <v xml:space="preserve"> </v>
          </cell>
          <cell r="AB838">
            <v>99</v>
          </cell>
          <cell r="AC838" t="str">
            <v xml:space="preserve"> </v>
          </cell>
          <cell r="AD838">
            <v>102.3</v>
          </cell>
          <cell r="AE838" t="str">
            <v xml:space="preserve"> </v>
          </cell>
        </row>
        <row r="839">
          <cell r="A839" t="str">
            <v>Ferkel</v>
          </cell>
          <cell r="B839">
            <v>43.73</v>
          </cell>
          <cell r="C839">
            <v>1990</v>
          </cell>
          <cell r="D839">
            <v>88</v>
          </cell>
          <cell r="E839" t="str">
            <v xml:space="preserve"> </v>
          </cell>
          <cell r="F839">
            <v>96.3</v>
          </cell>
          <cell r="G839" t="str">
            <v xml:space="preserve"> </v>
          </cell>
          <cell r="H839">
            <v>104</v>
          </cell>
          <cell r="I839" t="str">
            <v xml:space="preserve"> </v>
          </cell>
          <cell r="J839">
            <v>106.6</v>
          </cell>
          <cell r="K839" t="str">
            <v xml:space="preserve"> </v>
          </cell>
          <cell r="L839">
            <v>106.9</v>
          </cell>
          <cell r="M839" t="str">
            <v xml:space="preserve"> </v>
          </cell>
          <cell r="N839">
            <v>104.2</v>
          </cell>
          <cell r="O839" t="str">
            <v xml:space="preserve"> </v>
          </cell>
          <cell r="P839">
            <v>101.3</v>
          </cell>
          <cell r="Q839" t="str">
            <v xml:space="preserve"> </v>
          </cell>
          <cell r="R839">
            <v>85.7</v>
          </cell>
          <cell r="S839" t="str">
            <v xml:space="preserve"> </v>
          </cell>
          <cell r="T839">
            <v>74.400000000000006</v>
          </cell>
          <cell r="U839" t="str">
            <v xml:space="preserve"> </v>
          </cell>
          <cell r="V839">
            <v>70.3</v>
          </cell>
          <cell r="W839" t="str">
            <v xml:space="preserve"> </v>
          </cell>
          <cell r="X839">
            <v>71.2</v>
          </cell>
          <cell r="Y839" t="str">
            <v xml:space="preserve"> </v>
          </cell>
          <cell r="AA839" t="str">
            <v xml:space="preserve"> </v>
          </cell>
          <cell r="AC839" t="str">
            <v xml:space="preserve"> </v>
          </cell>
          <cell r="AD839">
            <v>89</v>
          </cell>
          <cell r="AE839" t="str">
            <v xml:space="preserve"> </v>
          </cell>
        </row>
        <row r="840">
          <cell r="A840" t="str">
            <v>Ferkel</v>
          </cell>
          <cell r="B840">
            <v>43.73</v>
          </cell>
          <cell r="C840">
            <v>1991</v>
          </cell>
          <cell r="D840">
            <v>79.2</v>
          </cell>
          <cell r="E840" t="str">
            <v xml:space="preserve"> </v>
          </cell>
          <cell r="F840">
            <v>93.4</v>
          </cell>
          <cell r="G840" t="str">
            <v xml:space="preserve"> </v>
          </cell>
          <cell r="H840">
            <v>101.3</v>
          </cell>
          <cell r="I840" t="str">
            <v xml:space="preserve"> </v>
          </cell>
          <cell r="J840">
            <v>102.8</v>
          </cell>
          <cell r="K840" t="str">
            <v xml:space="preserve"> </v>
          </cell>
          <cell r="L840">
            <v>106.1</v>
          </cell>
          <cell r="M840" t="str">
            <v xml:space="preserve"> </v>
          </cell>
          <cell r="N840">
            <v>104.6</v>
          </cell>
          <cell r="O840" t="str">
            <v xml:space="preserve"> </v>
          </cell>
          <cell r="P840">
            <v>100.5</v>
          </cell>
          <cell r="Q840" t="str">
            <v xml:space="preserve"> </v>
          </cell>
          <cell r="R840">
            <v>98.3</v>
          </cell>
          <cell r="S840" t="str">
            <v xml:space="preserve"> </v>
          </cell>
          <cell r="T840">
            <v>102.1</v>
          </cell>
          <cell r="U840" t="str">
            <v xml:space="preserve"> </v>
          </cell>
          <cell r="V840">
            <v>95.6</v>
          </cell>
          <cell r="W840" t="str">
            <v xml:space="preserve"> </v>
          </cell>
          <cell r="X840">
            <v>97.4</v>
          </cell>
          <cell r="Y840" t="str">
            <v xml:space="preserve"> </v>
          </cell>
          <cell r="Z840">
            <v>100.7</v>
          </cell>
          <cell r="AA840" t="str">
            <v xml:space="preserve"> </v>
          </cell>
          <cell r="AB840">
            <v>98.5</v>
          </cell>
          <cell r="AC840" t="str">
            <v xml:space="preserve"> </v>
          </cell>
          <cell r="AD840">
            <v>109.7</v>
          </cell>
          <cell r="AE840" t="str">
            <v xml:space="preserve"> </v>
          </cell>
        </row>
        <row r="841">
          <cell r="A841" t="str">
            <v>Ferkel</v>
          </cell>
          <cell r="B841">
            <v>43.73</v>
          </cell>
          <cell r="C841">
            <v>1992</v>
          </cell>
          <cell r="D841">
            <v>110.1</v>
          </cell>
          <cell r="E841" t="str">
            <v xml:space="preserve"> </v>
          </cell>
          <cell r="F841">
            <v>120.3</v>
          </cell>
          <cell r="G841" t="str">
            <v xml:space="preserve"> </v>
          </cell>
          <cell r="H841">
            <v>123.8</v>
          </cell>
          <cell r="I841" t="str">
            <v xml:space="preserve"> </v>
          </cell>
          <cell r="J841">
            <v>125</v>
          </cell>
          <cell r="K841" t="str">
            <v xml:space="preserve"> </v>
          </cell>
          <cell r="L841">
            <v>123.2</v>
          </cell>
          <cell r="M841" t="str">
            <v xml:space="preserve"> </v>
          </cell>
          <cell r="N841">
            <v>118.2</v>
          </cell>
          <cell r="O841" t="str">
            <v xml:space="preserve"> </v>
          </cell>
          <cell r="P841">
            <v>103.4</v>
          </cell>
          <cell r="Q841" t="str">
            <v xml:space="preserve"> </v>
          </cell>
          <cell r="R841">
            <v>90.3</v>
          </cell>
          <cell r="S841" t="str">
            <v xml:space="preserve"> </v>
          </cell>
          <cell r="T841">
            <v>77.8</v>
          </cell>
          <cell r="U841" t="str">
            <v xml:space="preserve"> </v>
          </cell>
          <cell r="V841">
            <v>69.3</v>
          </cell>
          <cell r="X841">
            <v>72</v>
          </cell>
          <cell r="Y841" t="str">
            <v xml:space="preserve"> </v>
          </cell>
          <cell r="Z841">
            <v>62.5</v>
          </cell>
          <cell r="AA841" t="str">
            <v xml:space="preserve"> </v>
          </cell>
          <cell r="AB841">
            <v>99.9</v>
          </cell>
          <cell r="AC841" t="str">
            <v xml:space="preserve"> </v>
          </cell>
          <cell r="AD841">
            <v>74.2</v>
          </cell>
          <cell r="AE841" t="str">
            <v xml:space="preserve"> </v>
          </cell>
        </row>
        <row r="842">
          <cell r="A842" t="str">
            <v>Ferkel</v>
          </cell>
          <cell r="B842">
            <v>43.73</v>
          </cell>
          <cell r="C842">
            <v>1993</v>
          </cell>
          <cell r="D842">
            <v>68.5</v>
          </cell>
          <cell r="F842">
            <v>73.3</v>
          </cell>
          <cell r="H842">
            <v>76</v>
          </cell>
          <cell r="J842">
            <v>69.3</v>
          </cell>
          <cell r="L842">
            <v>63.4</v>
          </cell>
          <cell r="N842">
            <v>60.8</v>
          </cell>
          <cell r="P842">
            <v>54.8</v>
          </cell>
          <cell r="R842">
            <v>50</v>
          </cell>
          <cell r="T842">
            <v>45.2</v>
          </cell>
          <cell r="V842">
            <v>37.6</v>
          </cell>
          <cell r="X842">
            <v>45.1</v>
          </cell>
          <cell r="Z842">
            <v>58.4</v>
          </cell>
          <cell r="AB842">
            <v>58.6</v>
          </cell>
          <cell r="AD842">
            <v>62.2</v>
          </cell>
        </row>
        <row r="843">
          <cell r="A843" t="str">
            <v>Ferkel</v>
          </cell>
          <cell r="B843">
            <v>43.73</v>
          </cell>
          <cell r="C843">
            <v>1994</v>
          </cell>
          <cell r="D843">
            <v>65.3</v>
          </cell>
          <cell r="F843">
            <v>69.8</v>
          </cell>
          <cell r="H843">
            <v>78.599999999999994</v>
          </cell>
          <cell r="J843">
            <v>78.8</v>
          </cell>
          <cell r="L843">
            <v>81.2</v>
          </cell>
          <cell r="N843">
            <v>80.400000000000006</v>
          </cell>
          <cell r="P843">
            <v>70.3</v>
          </cell>
          <cell r="R843">
            <v>70.7</v>
          </cell>
          <cell r="T843">
            <v>69.5</v>
          </cell>
          <cell r="V843">
            <v>66.8</v>
          </cell>
          <cell r="X843">
            <v>66.900000000000006</v>
          </cell>
          <cell r="Z843">
            <v>73.099999999999994</v>
          </cell>
          <cell r="AB843">
            <v>72.599999999999994</v>
          </cell>
          <cell r="AD843">
            <v>81.2</v>
          </cell>
        </row>
        <row r="844">
          <cell r="A844" t="str">
            <v>Ferkel</v>
          </cell>
          <cell r="B844">
            <v>43.73</v>
          </cell>
          <cell r="C844">
            <v>1995</v>
          </cell>
          <cell r="D844">
            <v>84.1</v>
          </cell>
          <cell r="F844">
            <v>102.2</v>
          </cell>
          <cell r="H844">
            <v>105</v>
          </cell>
          <cell r="J844">
            <v>96.4</v>
          </cell>
          <cell r="L844">
            <v>87.7</v>
          </cell>
          <cell r="N844">
            <v>80.900000000000006</v>
          </cell>
          <cell r="P844">
            <v>73.2</v>
          </cell>
          <cell r="R844">
            <v>75.8</v>
          </cell>
          <cell r="T844">
            <v>76.2</v>
          </cell>
          <cell r="V844">
            <v>68</v>
          </cell>
          <cell r="X844">
            <v>73.2</v>
          </cell>
          <cell r="Z844">
            <v>84.7</v>
          </cell>
          <cell r="AB844">
            <v>84</v>
          </cell>
          <cell r="AD844">
            <v>88.2</v>
          </cell>
        </row>
        <row r="845">
          <cell r="A845" t="str">
            <v>Ferkel</v>
          </cell>
          <cell r="B845">
            <v>43.73</v>
          </cell>
          <cell r="C845">
            <v>1996</v>
          </cell>
          <cell r="D845">
            <v>93.3</v>
          </cell>
          <cell r="F845">
            <v>99.6</v>
          </cell>
          <cell r="H845">
            <v>97.8</v>
          </cell>
          <cell r="J845">
            <v>100.2</v>
          </cell>
          <cell r="L845">
            <v>107.8</v>
          </cell>
          <cell r="N845">
            <v>108.6</v>
          </cell>
          <cell r="P845">
            <v>103.9</v>
          </cell>
          <cell r="R845">
            <v>104.5</v>
          </cell>
          <cell r="T845">
            <v>100</v>
          </cell>
          <cell r="V845">
            <v>86</v>
          </cell>
          <cell r="X845">
            <v>79.7</v>
          </cell>
          <cell r="Z845">
            <v>91.4</v>
          </cell>
          <cell r="AB845">
            <v>97.9</v>
          </cell>
        </row>
        <row r="846">
          <cell r="A846" t="str">
            <v>Ferkel</v>
          </cell>
          <cell r="B846">
            <v>43.73</v>
          </cell>
          <cell r="C846">
            <v>1997</v>
          </cell>
        </row>
        <row r="847">
          <cell r="A847" t="str">
            <v>Milch</v>
          </cell>
          <cell r="B847">
            <v>251.61</v>
          </cell>
          <cell r="C847">
            <v>1985</v>
          </cell>
          <cell r="D847">
            <v>100</v>
          </cell>
          <cell r="F847">
            <v>98.7</v>
          </cell>
          <cell r="H847">
            <v>97.5</v>
          </cell>
          <cell r="J847">
            <v>97</v>
          </cell>
          <cell r="L847">
            <v>96.4</v>
          </cell>
          <cell r="N847">
            <v>97.1</v>
          </cell>
          <cell r="P847">
            <v>98.9</v>
          </cell>
          <cell r="R847">
            <v>101.1</v>
          </cell>
          <cell r="T847">
            <v>102.9</v>
          </cell>
          <cell r="V847">
            <v>104</v>
          </cell>
          <cell r="X847">
            <v>104.8</v>
          </cell>
          <cell r="Z847">
            <v>103.6</v>
          </cell>
          <cell r="AB847">
            <v>100</v>
          </cell>
          <cell r="AD847">
            <v>100.5</v>
          </cell>
        </row>
        <row r="848">
          <cell r="A848" t="str">
            <v>Milch</v>
          </cell>
          <cell r="B848">
            <v>251.61</v>
          </cell>
          <cell r="C848">
            <v>1986</v>
          </cell>
          <cell r="D848">
            <v>100.9</v>
          </cell>
          <cell r="F848">
            <v>100.1</v>
          </cell>
          <cell r="H848">
            <v>98.7</v>
          </cell>
          <cell r="J848">
            <v>97.8</v>
          </cell>
          <cell r="L848">
            <v>97</v>
          </cell>
          <cell r="N848">
            <v>97.6</v>
          </cell>
          <cell r="P848">
            <v>99</v>
          </cell>
          <cell r="R848">
            <v>100.9</v>
          </cell>
          <cell r="T848">
            <v>102.6</v>
          </cell>
          <cell r="V848">
            <v>103.6</v>
          </cell>
          <cell r="X848">
            <v>104.6</v>
          </cell>
          <cell r="Z848">
            <v>103.2</v>
          </cell>
          <cell r="AB848">
            <v>100.4</v>
          </cell>
          <cell r="AD848">
            <v>99.2</v>
          </cell>
        </row>
        <row r="849">
          <cell r="A849" t="str">
            <v>Milch</v>
          </cell>
          <cell r="B849">
            <v>251.61</v>
          </cell>
          <cell r="C849">
            <v>1987</v>
          </cell>
          <cell r="D849">
            <v>99.2</v>
          </cell>
          <cell r="F849">
            <v>98</v>
          </cell>
          <cell r="H849">
            <v>96.6</v>
          </cell>
          <cell r="J849">
            <v>95.4</v>
          </cell>
          <cell r="L849">
            <v>94.5</v>
          </cell>
          <cell r="N849">
            <v>94.7</v>
          </cell>
          <cell r="P849">
            <v>96.1</v>
          </cell>
          <cell r="R849">
            <v>99.1</v>
          </cell>
          <cell r="T849">
            <v>101.9</v>
          </cell>
          <cell r="V849">
            <v>103.6</v>
          </cell>
          <cell r="X849">
            <v>105.3</v>
          </cell>
          <cell r="Z849">
            <v>104.6</v>
          </cell>
          <cell r="AB849">
            <v>98.9</v>
          </cell>
          <cell r="AD849">
            <v>100.9</v>
          </cell>
        </row>
        <row r="850">
          <cell r="A850" t="str">
            <v>Milch</v>
          </cell>
          <cell r="B850">
            <v>251.61</v>
          </cell>
          <cell r="C850">
            <v>1988</v>
          </cell>
          <cell r="D850">
            <v>101.2</v>
          </cell>
          <cell r="E850" t="str">
            <v xml:space="preserve"> </v>
          </cell>
          <cell r="F850">
            <v>100.8</v>
          </cell>
          <cell r="G850" t="str">
            <v xml:space="preserve"> </v>
          </cell>
          <cell r="H850">
            <v>100.6</v>
          </cell>
          <cell r="I850" t="str">
            <v xml:space="preserve"> </v>
          </cell>
          <cell r="J850">
            <v>99.6</v>
          </cell>
          <cell r="K850" t="str">
            <v xml:space="preserve"> </v>
          </cell>
          <cell r="L850">
            <v>99</v>
          </cell>
          <cell r="M850" t="str">
            <v xml:space="preserve"> </v>
          </cell>
          <cell r="N850">
            <v>100.2</v>
          </cell>
          <cell r="O850" t="str">
            <v xml:space="preserve"> </v>
          </cell>
          <cell r="P850">
            <v>102.4</v>
          </cell>
          <cell r="Q850" t="str">
            <v xml:space="preserve"> </v>
          </cell>
          <cell r="R850">
            <v>105.6</v>
          </cell>
          <cell r="S850" t="str">
            <v xml:space="preserve"> </v>
          </cell>
          <cell r="T850">
            <v>109.4</v>
          </cell>
          <cell r="U850" t="str">
            <v xml:space="preserve"> </v>
          </cell>
          <cell r="V850">
            <v>112</v>
          </cell>
          <cell r="W850" t="str">
            <v xml:space="preserve"> </v>
          </cell>
          <cell r="X850">
            <v>113.6</v>
          </cell>
          <cell r="Y850" t="str">
            <v xml:space="preserve"> </v>
          </cell>
          <cell r="Z850">
            <v>112.8</v>
          </cell>
          <cell r="AA850" t="str">
            <v xml:space="preserve"> </v>
          </cell>
          <cell r="AB850">
            <v>104.5</v>
          </cell>
          <cell r="AC850" t="str">
            <v xml:space="preserve"> </v>
          </cell>
          <cell r="AD850">
            <v>108.5</v>
          </cell>
          <cell r="AE850" t="str">
            <v xml:space="preserve"> </v>
          </cell>
        </row>
        <row r="851">
          <cell r="A851" t="str">
            <v>Milch</v>
          </cell>
          <cell r="B851">
            <v>251.61</v>
          </cell>
          <cell r="C851">
            <v>1989</v>
          </cell>
          <cell r="D851">
            <v>108.8</v>
          </cell>
          <cell r="E851" t="str">
            <v xml:space="preserve"> </v>
          </cell>
          <cell r="F851">
            <v>108.1</v>
          </cell>
          <cell r="G851" t="str">
            <v xml:space="preserve"> </v>
          </cell>
          <cell r="H851">
            <v>107.9</v>
          </cell>
          <cell r="I851" t="str">
            <v xml:space="preserve"> </v>
          </cell>
          <cell r="J851">
            <v>107.7</v>
          </cell>
          <cell r="K851" t="str">
            <v xml:space="preserve"> </v>
          </cell>
          <cell r="L851">
            <v>107.2</v>
          </cell>
          <cell r="M851" t="str">
            <v xml:space="preserve"> </v>
          </cell>
          <cell r="N851">
            <v>107.9</v>
          </cell>
          <cell r="O851" t="str">
            <v xml:space="preserve"> </v>
          </cell>
          <cell r="P851">
            <v>109.7</v>
          </cell>
          <cell r="Q851" t="str">
            <v xml:space="preserve"> </v>
          </cell>
          <cell r="R851">
            <v>112.4</v>
          </cell>
          <cell r="S851" t="str">
            <v xml:space="preserve"> </v>
          </cell>
          <cell r="T851">
            <v>114.8</v>
          </cell>
          <cell r="U851" t="str">
            <v xml:space="preserve"> </v>
          </cell>
          <cell r="V851">
            <v>116.6</v>
          </cell>
          <cell r="W851" t="str">
            <v xml:space="preserve"> </v>
          </cell>
          <cell r="X851">
            <v>116.1</v>
          </cell>
          <cell r="Y851" t="str">
            <v xml:space="preserve"> </v>
          </cell>
          <cell r="Z851">
            <v>113.6</v>
          </cell>
          <cell r="AA851" t="str">
            <v xml:space="preserve"> </v>
          </cell>
          <cell r="AB851">
            <v>110.7</v>
          </cell>
          <cell r="AC851" t="str">
            <v xml:space="preserve"> </v>
          </cell>
          <cell r="AD851">
            <v>107.3</v>
          </cell>
          <cell r="AE851" t="str">
            <v xml:space="preserve"> </v>
          </cell>
        </row>
        <row r="852">
          <cell r="A852" t="str">
            <v>Milch</v>
          </cell>
          <cell r="B852">
            <v>251.61</v>
          </cell>
          <cell r="C852">
            <v>1990</v>
          </cell>
          <cell r="D852">
            <v>105.8</v>
          </cell>
          <cell r="E852" t="str">
            <v xml:space="preserve"> </v>
          </cell>
          <cell r="F852">
            <v>103.3</v>
          </cell>
          <cell r="G852" t="str">
            <v xml:space="preserve"> </v>
          </cell>
          <cell r="H852">
            <v>101.4</v>
          </cell>
          <cell r="I852" t="str">
            <v xml:space="preserve"> </v>
          </cell>
          <cell r="J852">
            <v>99.7</v>
          </cell>
          <cell r="K852" t="str">
            <v xml:space="preserve"> </v>
          </cell>
          <cell r="L852">
            <v>99.2</v>
          </cell>
          <cell r="M852" t="str">
            <v xml:space="preserve"> </v>
          </cell>
          <cell r="N852">
            <v>99.3</v>
          </cell>
          <cell r="O852" t="str">
            <v xml:space="preserve"> </v>
          </cell>
          <cell r="P852">
            <v>99.6</v>
          </cell>
          <cell r="Q852" t="str">
            <v xml:space="preserve"> </v>
          </cell>
          <cell r="R852">
            <v>101.2</v>
          </cell>
          <cell r="S852" t="str">
            <v xml:space="preserve"> </v>
          </cell>
          <cell r="T852">
            <v>103.3</v>
          </cell>
          <cell r="U852" t="str">
            <v xml:space="preserve"> </v>
          </cell>
          <cell r="V852">
            <v>104.2</v>
          </cell>
          <cell r="W852" t="str">
            <v xml:space="preserve"> </v>
          </cell>
          <cell r="X852">
            <v>105.1</v>
          </cell>
          <cell r="Y852" t="str">
            <v xml:space="preserve"> </v>
          </cell>
          <cell r="Z852">
            <v>103.9</v>
          </cell>
          <cell r="AA852" t="str">
            <v xml:space="preserve"> </v>
          </cell>
          <cell r="AB852">
            <v>102</v>
          </cell>
          <cell r="AC852" t="str">
            <v xml:space="preserve"> </v>
          </cell>
          <cell r="AD852">
            <v>99.8</v>
          </cell>
          <cell r="AE852" t="str">
            <v xml:space="preserve"> </v>
          </cell>
        </row>
        <row r="853">
          <cell r="A853" t="str">
            <v>Milch</v>
          </cell>
          <cell r="B853">
            <v>251.61</v>
          </cell>
          <cell r="C853">
            <v>1991</v>
          </cell>
          <cell r="D853">
            <v>100.6</v>
          </cell>
          <cell r="E853" t="str">
            <v xml:space="preserve"> </v>
          </cell>
          <cell r="F853">
            <v>99.5</v>
          </cell>
          <cell r="G853" t="str">
            <v xml:space="preserve"> </v>
          </cell>
          <cell r="H853">
            <v>98.2</v>
          </cell>
          <cell r="I853" t="str">
            <v xml:space="preserve"> </v>
          </cell>
          <cell r="J853">
            <v>96.3</v>
          </cell>
          <cell r="K853" t="str">
            <v xml:space="preserve"> </v>
          </cell>
          <cell r="L853">
            <v>94.7</v>
          </cell>
          <cell r="M853" t="str">
            <v xml:space="preserve"> </v>
          </cell>
          <cell r="N853">
            <v>94.1</v>
          </cell>
          <cell r="O853" t="str">
            <v xml:space="preserve"> </v>
          </cell>
          <cell r="P853">
            <v>94.4</v>
          </cell>
          <cell r="Q853" t="str">
            <v xml:space="preserve"> </v>
          </cell>
          <cell r="R853">
            <v>96.9</v>
          </cell>
          <cell r="S853" t="str">
            <v xml:space="preserve"> </v>
          </cell>
          <cell r="T853">
            <v>99.7</v>
          </cell>
          <cell r="U853" t="str">
            <v xml:space="preserve"> </v>
          </cell>
          <cell r="V853">
            <v>103</v>
          </cell>
          <cell r="W853" t="str">
            <v xml:space="preserve"> </v>
          </cell>
          <cell r="X853">
            <v>104.8</v>
          </cell>
          <cell r="Y853" t="str">
            <v xml:space="preserve"> </v>
          </cell>
          <cell r="Z853">
            <v>103.8</v>
          </cell>
          <cell r="AA853" t="str">
            <v xml:space="preserve"> </v>
          </cell>
          <cell r="AB853">
            <v>98.6</v>
          </cell>
          <cell r="AC853" t="str">
            <v xml:space="preserve"> </v>
          </cell>
          <cell r="AD853">
            <v>99.4</v>
          </cell>
          <cell r="AE853" t="str">
            <v xml:space="preserve"> </v>
          </cell>
        </row>
        <row r="854">
          <cell r="A854" t="str">
            <v>Milch</v>
          </cell>
          <cell r="B854">
            <v>251.61</v>
          </cell>
          <cell r="C854">
            <v>1992</v>
          </cell>
          <cell r="D854">
            <v>101.3</v>
          </cell>
          <cell r="E854" t="str">
            <v xml:space="preserve"> </v>
          </cell>
          <cell r="F854">
            <v>99.8</v>
          </cell>
          <cell r="G854" t="str">
            <v xml:space="preserve"> </v>
          </cell>
          <cell r="H854">
            <v>98.8</v>
          </cell>
          <cell r="I854" t="str">
            <v xml:space="preserve"> </v>
          </cell>
          <cell r="J854">
            <v>97.7</v>
          </cell>
          <cell r="K854" t="str">
            <v xml:space="preserve"> </v>
          </cell>
          <cell r="L854">
            <v>96.8</v>
          </cell>
          <cell r="M854" t="str">
            <v xml:space="preserve"> </v>
          </cell>
          <cell r="N854">
            <v>97.4</v>
          </cell>
          <cell r="O854" t="str">
            <v xml:space="preserve"> </v>
          </cell>
          <cell r="P854">
            <v>98.6</v>
          </cell>
          <cell r="R854">
            <v>100.1</v>
          </cell>
          <cell r="S854" t="str">
            <v xml:space="preserve"> </v>
          </cell>
          <cell r="T854">
            <v>102.7</v>
          </cell>
          <cell r="V854">
            <v>103</v>
          </cell>
          <cell r="X854">
            <v>103.1</v>
          </cell>
          <cell r="Z854">
            <v>102.5</v>
          </cell>
          <cell r="AB854">
            <v>100.1</v>
          </cell>
          <cell r="AC854" t="str">
            <v xml:space="preserve"> </v>
          </cell>
          <cell r="AD854">
            <v>99.3</v>
          </cell>
        </row>
        <row r="855">
          <cell r="A855" t="str">
            <v>Milch</v>
          </cell>
          <cell r="B855">
            <v>251.61</v>
          </cell>
          <cell r="C855">
            <v>1993</v>
          </cell>
          <cell r="D855">
            <v>99.9</v>
          </cell>
          <cell r="F855">
            <v>99.4</v>
          </cell>
          <cell r="H855">
            <v>98.4</v>
          </cell>
          <cell r="J855">
            <v>96.4</v>
          </cell>
          <cell r="L855">
            <v>95</v>
          </cell>
          <cell r="N855">
            <v>94.6</v>
          </cell>
          <cell r="P855">
            <v>94.6</v>
          </cell>
          <cell r="R855">
            <v>95.7</v>
          </cell>
          <cell r="T855">
            <v>97.2</v>
          </cell>
          <cell r="V855">
            <v>97.8</v>
          </cell>
          <cell r="X855">
            <v>98.4</v>
          </cell>
          <cell r="Z855">
            <v>96.9</v>
          </cell>
          <cell r="AB855">
            <v>97</v>
          </cell>
          <cell r="AD855">
            <v>94.7</v>
          </cell>
        </row>
        <row r="856">
          <cell r="A856" t="str">
            <v>Milch</v>
          </cell>
          <cell r="B856">
            <v>251.61</v>
          </cell>
          <cell r="C856">
            <v>1994</v>
          </cell>
          <cell r="D856">
            <v>95.6</v>
          </cell>
          <cell r="F856">
            <v>94.4</v>
          </cell>
          <cell r="H856">
            <v>93.1</v>
          </cell>
          <cell r="J856">
            <v>91.7</v>
          </cell>
          <cell r="L856">
            <v>91.4</v>
          </cell>
          <cell r="N856">
            <v>91.7</v>
          </cell>
          <cell r="P856">
            <v>91.5</v>
          </cell>
          <cell r="R856">
            <v>92.6</v>
          </cell>
          <cell r="T856">
            <v>93.8</v>
          </cell>
          <cell r="V856">
            <v>94.9</v>
          </cell>
          <cell r="X856">
            <v>95.5</v>
          </cell>
          <cell r="Z856">
            <v>94.6</v>
          </cell>
          <cell r="AB856">
            <v>93.2</v>
          </cell>
          <cell r="AD856">
            <v>92.5</v>
          </cell>
        </row>
        <row r="857">
          <cell r="A857" t="str">
            <v>Milch</v>
          </cell>
          <cell r="B857">
            <v>251.61</v>
          </cell>
          <cell r="C857">
            <v>1995</v>
          </cell>
          <cell r="D857">
            <v>92.9</v>
          </cell>
          <cell r="F857">
            <v>92.3</v>
          </cell>
          <cell r="H857">
            <v>91.6</v>
          </cell>
          <cell r="J857">
            <v>90.7</v>
          </cell>
          <cell r="L857">
            <v>90.4</v>
          </cell>
          <cell r="N857">
            <v>90.5</v>
          </cell>
          <cell r="P857">
            <v>90.7</v>
          </cell>
          <cell r="R857">
            <v>92.1</v>
          </cell>
          <cell r="T857">
            <v>94</v>
          </cell>
          <cell r="V857">
            <v>95.6</v>
          </cell>
          <cell r="X857">
            <v>96.8</v>
          </cell>
          <cell r="Z857">
            <v>96.3</v>
          </cell>
          <cell r="AB857">
            <v>92.7</v>
          </cell>
          <cell r="AD857">
            <v>92.4</v>
          </cell>
        </row>
        <row r="858">
          <cell r="A858" t="str">
            <v>Milch</v>
          </cell>
          <cell r="B858">
            <v>251.61</v>
          </cell>
          <cell r="C858">
            <v>1996</v>
          </cell>
          <cell r="D858">
            <v>93.9</v>
          </cell>
          <cell r="F858">
            <v>92.4</v>
          </cell>
          <cell r="H858">
            <v>91</v>
          </cell>
          <cell r="J858">
            <v>90.6</v>
          </cell>
          <cell r="L858">
            <v>89.1</v>
          </cell>
          <cell r="N858">
            <v>88.9</v>
          </cell>
          <cell r="P858">
            <v>89.1</v>
          </cell>
          <cell r="R858">
            <v>90</v>
          </cell>
          <cell r="T858">
            <v>91.2</v>
          </cell>
          <cell r="V858">
            <v>92.1</v>
          </cell>
          <cell r="X858">
            <v>92.3</v>
          </cell>
          <cell r="Y858" t="str">
            <v>v</v>
          </cell>
          <cell r="Z858">
            <v>91.8</v>
          </cell>
          <cell r="AA858" t="str">
            <v>v</v>
          </cell>
          <cell r="AB858">
            <v>90.9</v>
          </cell>
          <cell r="AC858" t="str">
            <v>v</v>
          </cell>
        </row>
        <row r="859">
          <cell r="A859" t="str">
            <v>Milch</v>
          </cell>
          <cell r="B859">
            <v>251.61</v>
          </cell>
          <cell r="C859">
            <v>1997</v>
          </cell>
        </row>
        <row r="860">
          <cell r="A860" t="str">
            <v>Eier</v>
          </cell>
          <cell r="B860">
            <v>30.77</v>
          </cell>
          <cell r="C860">
            <v>1985</v>
          </cell>
          <cell r="D860">
            <v>101.3</v>
          </cell>
          <cell r="F860">
            <v>113.5</v>
          </cell>
          <cell r="H860">
            <v>123.8</v>
          </cell>
          <cell r="J860">
            <v>110.3</v>
          </cell>
          <cell r="L860">
            <v>94.1</v>
          </cell>
          <cell r="N860">
            <v>88.7</v>
          </cell>
          <cell r="P860">
            <v>91.6</v>
          </cell>
          <cell r="R860">
            <v>90.8</v>
          </cell>
          <cell r="T860">
            <v>87</v>
          </cell>
          <cell r="V860">
            <v>81.900000000000006</v>
          </cell>
          <cell r="X860">
            <v>104.9</v>
          </cell>
          <cell r="Z860">
            <v>108.3</v>
          </cell>
          <cell r="AB860">
            <v>100</v>
          </cell>
          <cell r="AD860">
            <v>91.8</v>
          </cell>
        </row>
        <row r="861">
          <cell r="A861" t="str">
            <v>Eier</v>
          </cell>
          <cell r="B861">
            <v>30.77</v>
          </cell>
          <cell r="C861">
            <v>1986</v>
          </cell>
          <cell r="D861">
            <v>102.8</v>
          </cell>
          <cell r="F861">
            <v>98.2</v>
          </cell>
          <cell r="H861">
            <v>97.8</v>
          </cell>
          <cell r="J861">
            <v>88.5</v>
          </cell>
          <cell r="L861">
            <v>76.5</v>
          </cell>
          <cell r="N861">
            <v>75.099999999999994</v>
          </cell>
          <cell r="P861">
            <v>73.2</v>
          </cell>
          <cell r="R861">
            <v>77.3</v>
          </cell>
          <cell r="T861">
            <v>86.1</v>
          </cell>
          <cell r="V861">
            <v>85.6</v>
          </cell>
          <cell r="X861">
            <v>96.3</v>
          </cell>
          <cell r="Z861">
            <v>97.9</v>
          </cell>
          <cell r="AB861">
            <v>88</v>
          </cell>
          <cell r="AD861">
            <v>97.3</v>
          </cell>
        </row>
        <row r="862">
          <cell r="A862" t="str">
            <v>Eier</v>
          </cell>
          <cell r="B862">
            <v>30.77</v>
          </cell>
          <cell r="C862">
            <v>1987</v>
          </cell>
          <cell r="D862">
            <v>99.5</v>
          </cell>
          <cell r="F862">
            <v>107.8</v>
          </cell>
          <cell r="H862">
            <v>124.7</v>
          </cell>
          <cell r="J862">
            <v>129.9</v>
          </cell>
          <cell r="L862">
            <v>94.2</v>
          </cell>
          <cell r="N862">
            <v>87.3</v>
          </cell>
          <cell r="P862">
            <v>81.7</v>
          </cell>
          <cell r="R862">
            <v>89.9</v>
          </cell>
          <cell r="T862">
            <v>89.3</v>
          </cell>
          <cell r="V862">
            <v>88.9</v>
          </cell>
          <cell r="X862">
            <v>93.8</v>
          </cell>
          <cell r="Z862">
            <v>99.3</v>
          </cell>
          <cell r="AB862">
            <v>99.4</v>
          </cell>
          <cell r="AD862">
            <v>84.5</v>
          </cell>
        </row>
        <row r="863">
          <cell r="A863" t="str">
            <v>Eier</v>
          </cell>
          <cell r="B863">
            <v>30.77</v>
          </cell>
          <cell r="C863">
            <v>1988</v>
          </cell>
          <cell r="D863">
            <v>90.7</v>
          </cell>
          <cell r="E863" t="str">
            <v xml:space="preserve"> </v>
          </cell>
          <cell r="F863">
            <v>87</v>
          </cell>
          <cell r="G863" t="str">
            <v xml:space="preserve"> </v>
          </cell>
          <cell r="H863">
            <v>87.5</v>
          </cell>
          <cell r="I863" t="str">
            <v xml:space="preserve"> </v>
          </cell>
          <cell r="J863">
            <v>76.599999999999994</v>
          </cell>
          <cell r="K863" t="str">
            <v xml:space="preserve"> </v>
          </cell>
          <cell r="L863">
            <v>65.099999999999994</v>
          </cell>
          <cell r="M863" t="str">
            <v xml:space="preserve"> </v>
          </cell>
          <cell r="N863">
            <v>69.5</v>
          </cell>
          <cell r="O863" t="str">
            <v xml:space="preserve"> </v>
          </cell>
          <cell r="P863">
            <v>69.7</v>
          </cell>
          <cell r="Q863" t="str">
            <v xml:space="preserve"> </v>
          </cell>
          <cell r="R863">
            <v>74.7</v>
          </cell>
          <cell r="S863" t="str">
            <v xml:space="preserve"> </v>
          </cell>
          <cell r="T863">
            <v>85.8</v>
          </cell>
          <cell r="U863" t="str">
            <v xml:space="preserve"> </v>
          </cell>
          <cell r="V863">
            <v>90.1</v>
          </cell>
          <cell r="W863" t="str">
            <v xml:space="preserve"> </v>
          </cell>
          <cell r="X863">
            <v>95.2</v>
          </cell>
          <cell r="Y863" t="str">
            <v xml:space="preserve"> </v>
          </cell>
          <cell r="Z863">
            <v>98.3</v>
          </cell>
          <cell r="AA863" t="str">
            <v xml:space="preserve"> </v>
          </cell>
          <cell r="AB863">
            <v>82.3</v>
          </cell>
          <cell r="AC863" t="str">
            <v xml:space="preserve"> </v>
          </cell>
          <cell r="AD863">
            <v>90</v>
          </cell>
          <cell r="AE863" t="str">
            <v xml:space="preserve"> </v>
          </cell>
        </row>
        <row r="864">
          <cell r="A864" t="str">
            <v>Eier</v>
          </cell>
          <cell r="B864">
            <v>30.77</v>
          </cell>
          <cell r="C864">
            <v>1989</v>
          </cell>
          <cell r="D864">
            <v>92.3</v>
          </cell>
          <cell r="E864" t="str">
            <v xml:space="preserve"> </v>
          </cell>
          <cell r="F864">
            <v>97.7</v>
          </cell>
          <cell r="G864" t="str">
            <v xml:space="preserve"> </v>
          </cell>
          <cell r="H864">
            <v>106.3</v>
          </cell>
          <cell r="I864" t="str">
            <v xml:space="preserve"> </v>
          </cell>
          <cell r="J864">
            <v>91.2</v>
          </cell>
          <cell r="K864" t="str">
            <v xml:space="preserve"> </v>
          </cell>
          <cell r="L864">
            <v>88.2</v>
          </cell>
          <cell r="M864" t="str">
            <v xml:space="preserve"> </v>
          </cell>
          <cell r="N864">
            <v>87.1</v>
          </cell>
          <cell r="O864" t="str">
            <v xml:space="preserve"> </v>
          </cell>
          <cell r="P864">
            <v>84.6</v>
          </cell>
          <cell r="Q864" t="str">
            <v xml:space="preserve"> </v>
          </cell>
          <cell r="R864">
            <v>89.1</v>
          </cell>
          <cell r="S864" t="str">
            <v xml:space="preserve"> </v>
          </cell>
          <cell r="T864">
            <v>105.8</v>
          </cell>
          <cell r="U864" t="str">
            <v xml:space="preserve"> </v>
          </cell>
          <cell r="V864">
            <v>100.6</v>
          </cell>
          <cell r="W864" t="str">
            <v xml:space="preserve"> </v>
          </cell>
          <cell r="X864">
            <v>106.6</v>
          </cell>
          <cell r="Y864" t="str">
            <v xml:space="preserve"> </v>
          </cell>
          <cell r="Z864">
            <v>113</v>
          </cell>
          <cell r="AA864" t="str">
            <v xml:space="preserve"> </v>
          </cell>
          <cell r="AB864">
            <v>96.7</v>
          </cell>
          <cell r="AC864" t="str">
            <v xml:space="preserve"> </v>
          </cell>
          <cell r="AD864">
            <v>100.2</v>
          </cell>
          <cell r="AE864" t="str">
            <v xml:space="preserve"> </v>
          </cell>
        </row>
        <row r="865">
          <cell r="A865" t="str">
            <v>Eier</v>
          </cell>
          <cell r="B865">
            <v>30.77</v>
          </cell>
          <cell r="C865">
            <v>1990</v>
          </cell>
          <cell r="D865">
            <v>101.4</v>
          </cell>
          <cell r="E865" t="str">
            <v xml:space="preserve"> </v>
          </cell>
          <cell r="F865">
            <v>104.5</v>
          </cell>
          <cell r="G865" t="str">
            <v xml:space="preserve"> </v>
          </cell>
          <cell r="H865">
            <v>111.4</v>
          </cell>
          <cell r="I865" t="str">
            <v xml:space="preserve"> </v>
          </cell>
          <cell r="J865">
            <v>105.9</v>
          </cell>
          <cell r="K865" t="str">
            <v xml:space="preserve"> </v>
          </cell>
          <cell r="L865">
            <v>91.2</v>
          </cell>
          <cell r="M865" t="str">
            <v xml:space="preserve"> </v>
          </cell>
          <cell r="N865">
            <v>87.6</v>
          </cell>
          <cell r="O865" t="str">
            <v xml:space="preserve"> </v>
          </cell>
          <cell r="P865">
            <v>86.4</v>
          </cell>
          <cell r="Q865" t="str">
            <v xml:space="preserve"> </v>
          </cell>
          <cell r="R865">
            <v>85.3</v>
          </cell>
          <cell r="S865" t="str">
            <v xml:space="preserve"> </v>
          </cell>
          <cell r="T865">
            <v>97.3</v>
          </cell>
          <cell r="U865" t="str">
            <v xml:space="preserve"> </v>
          </cell>
          <cell r="V865">
            <v>98.8</v>
          </cell>
          <cell r="W865" t="str">
            <v xml:space="preserve"> </v>
          </cell>
          <cell r="X865">
            <v>109.3</v>
          </cell>
          <cell r="Y865" t="str">
            <v xml:space="preserve"> </v>
          </cell>
          <cell r="Z865">
            <v>119.4</v>
          </cell>
          <cell r="AA865" t="str">
            <v xml:space="preserve"> </v>
          </cell>
          <cell r="AB865">
            <v>100</v>
          </cell>
          <cell r="AC865" t="str">
            <v xml:space="preserve"> </v>
          </cell>
          <cell r="AD865">
            <v>102.2</v>
          </cell>
          <cell r="AE865" t="str">
            <v xml:space="preserve"> </v>
          </cell>
        </row>
        <row r="866">
          <cell r="A866" t="str">
            <v>Eier</v>
          </cell>
          <cell r="B866">
            <v>30.77</v>
          </cell>
          <cell r="C866">
            <v>1991</v>
          </cell>
          <cell r="D866">
            <v>112.4</v>
          </cell>
          <cell r="E866" t="str">
            <v xml:space="preserve"> </v>
          </cell>
          <cell r="F866">
            <v>112.8</v>
          </cell>
          <cell r="G866" t="str">
            <v xml:space="preserve"> </v>
          </cell>
          <cell r="H866">
            <v>117.3</v>
          </cell>
          <cell r="I866" t="str">
            <v xml:space="preserve"> </v>
          </cell>
          <cell r="J866">
            <v>104</v>
          </cell>
          <cell r="K866" t="str">
            <v xml:space="preserve"> </v>
          </cell>
          <cell r="L866">
            <v>90.5</v>
          </cell>
          <cell r="M866" t="str">
            <v xml:space="preserve"> </v>
          </cell>
          <cell r="N866">
            <v>91.6</v>
          </cell>
          <cell r="O866" t="str">
            <v xml:space="preserve"> </v>
          </cell>
          <cell r="P866">
            <v>85.2</v>
          </cell>
          <cell r="Q866" t="str">
            <v xml:space="preserve"> </v>
          </cell>
          <cell r="R866">
            <v>97.7</v>
          </cell>
          <cell r="S866" t="str">
            <v xml:space="preserve"> </v>
          </cell>
          <cell r="T866">
            <v>99</v>
          </cell>
          <cell r="U866" t="str">
            <v xml:space="preserve"> </v>
          </cell>
          <cell r="V866">
            <v>101.8</v>
          </cell>
          <cell r="W866" t="str">
            <v xml:space="preserve"> </v>
          </cell>
          <cell r="X866">
            <v>113.7</v>
          </cell>
          <cell r="Y866" t="str">
            <v xml:space="preserve"> </v>
          </cell>
          <cell r="Z866">
            <v>120.4</v>
          </cell>
          <cell r="AA866" t="str">
            <v xml:space="preserve"> </v>
          </cell>
          <cell r="AB866">
            <v>103.9</v>
          </cell>
          <cell r="AC866" t="str">
            <v xml:space="preserve"> </v>
          </cell>
          <cell r="AD866">
            <v>100.1</v>
          </cell>
          <cell r="AE866" t="str">
            <v xml:space="preserve"> </v>
          </cell>
        </row>
        <row r="867">
          <cell r="A867" t="str">
            <v>Eier</v>
          </cell>
          <cell r="B867">
            <v>30.77</v>
          </cell>
          <cell r="C867">
            <v>1992</v>
          </cell>
          <cell r="D867">
            <v>111.1</v>
          </cell>
          <cell r="E867" t="str">
            <v xml:space="preserve"> </v>
          </cell>
          <cell r="F867">
            <v>102.8</v>
          </cell>
          <cell r="G867" t="str">
            <v xml:space="preserve"> </v>
          </cell>
          <cell r="H867">
            <v>101.3</v>
          </cell>
          <cell r="I867" t="str">
            <v xml:space="preserve"> </v>
          </cell>
          <cell r="J867">
            <v>100.3</v>
          </cell>
          <cell r="K867" t="str">
            <v xml:space="preserve"> </v>
          </cell>
          <cell r="L867">
            <v>86.8</v>
          </cell>
          <cell r="M867" t="str">
            <v xml:space="preserve"> </v>
          </cell>
          <cell r="N867">
            <v>82.9</v>
          </cell>
          <cell r="O867" t="str">
            <v xml:space="preserve"> </v>
          </cell>
          <cell r="P867">
            <v>82.8</v>
          </cell>
          <cell r="Q867" t="str">
            <v xml:space="preserve"> </v>
          </cell>
          <cell r="R867">
            <v>80.900000000000006</v>
          </cell>
          <cell r="S867" t="str">
            <v xml:space="preserve"> </v>
          </cell>
          <cell r="T867">
            <v>93.4</v>
          </cell>
          <cell r="U867" t="str">
            <v xml:space="preserve"> </v>
          </cell>
          <cell r="V867">
            <v>93.8</v>
          </cell>
          <cell r="W867" t="str">
            <v xml:space="preserve"> </v>
          </cell>
          <cell r="X867">
            <v>94.3</v>
          </cell>
          <cell r="Y867" t="str">
            <v xml:space="preserve"> </v>
          </cell>
          <cell r="Z867">
            <v>97.1</v>
          </cell>
          <cell r="AA867" t="str">
            <v xml:space="preserve"> </v>
          </cell>
          <cell r="AB867">
            <v>94.1</v>
          </cell>
          <cell r="AC867" t="str">
            <v xml:space="preserve"> </v>
          </cell>
          <cell r="AD867">
            <v>96.5</v>
          </cell>
          <cell r="AE867" t="str">
            <v xml:space="preserve"> </v>
          </cell>
        </row>
        <row r="868">
          <cell r="A868" t="str">
            <v>Eier</v>
          </cell>
          <cell r="B868">
            <v>30.77</v>
          </cell>
          <cell r="C868">
            <v>1993</v>
          </cell>
          <cell r="D868">
            <v>92.4</v>
          </cell>
          <cell r="F868">
            <v>91.7</v>
          </cell>
          <cell r="H868">
            <v>116.1</v>
          </cell>
          <cell r="J868">
            <v>117.3</v>
          </cell>
          <cell r="L868">
            <v>96.3</v>
          </cell>
          <cell r="N868">
            <v>96.8</v>
          </cell>
          <cell r="P868">
            <v>96.4</v>
          </cell>
          <cell r="R868">
            <v>102.6</v>
          </cell>
          <cell r="T868">
            <v>107.7</v>
          </cell>
          <cell r="V868">
            <v>105.4</v>
          </cell>
          <cell r="X868">
            <v>112.8</v>
          </cell>
          <cell r="Z868">
            <v>127.2</v>
          </cell>
          <cell r="AB868">
            <v>105.1</v>
          </cell>
          <cell r="AD868">
            <v>104.9</v>
          </cell>
        </row>
        <row r="869">
          <cell r="A869" t="str">
            <v>Eier</v>
          </cell>
          <cell r="B869">
            <v>30.77</v>
          </cell>
          <cell r="C869">
            <v>1994</v>
          </cell>
          <cell r="D869">
            <v>104.4</v>
          </cell>
          <cell r="F869">
            <v>113.4</v>
          </cell>
          <cell r="H869">
            <v>116.7</v>
          </cell>
          <cell r="J869">
            <v>99.2</v>
          </cell>
          <cell r="L869">
            <v>89.6</v>
          </cell>
          <cell r="N869">
            <v>85.9</v>
          </cell>
          <cell r="P869">
            <v>83.5</v>
          </cell>
          <cell r="R869">
            <v>88.2</v>
          </cell>
          <cell r="T869">
            <v>92.7</v>
          </cell>
          <cell r="V869">
            <v>92.5</v>
          </cell>
          <cell r="X869">
            <v>96.7</v>
          </cell>
          <cell r="Z869">
            <v>92.1</v>
          </cell>
          <cell r="AB869">
            <v>96.5</v>
          </cell>
          <cell r="AD869">
            <v>89</v>
          </cell>
        </row>
        <row r="870">
          <cell r="A870" t="str">
            <v>Eier</v>
          </cell>
          <cell r="B870">
            <v>30.77</v>
          </cell>
          <cell r="C870">
            <v>1995</v>
          </cell>
          <cell r="D870">
            <v>83.7</v>
          </cell>
          <cell r="F870">
            <v>94.8</v>
          </cell>
          <cell r="H870">
            <v>92.4</v>
          </cell>
          <cell r="J870">
            <v>88.1</v>
          </cell>
          <cell r="L870">
            <v>82.3</v>
          </cell>
          <cell r="N870">
            <v>81.8</v>
          </cell>
          <cell r="P870">
            <v>76.3</v>
          </cell>
          <cell r="R870">
            <v>90.1</v>
          </cell>
          <cell r="T870">
            <v>99.8</v>
          </cell>
          <cell r="V870">
            <v>102.8</v>
          </cell>
          <cell r="X870">
            <v>104.5</v>
          </cell>
          <cell r="Z870">
            <v>116.3</v>
          </cell>
          <cell r="AB870">
            <v>92.5</v>
          </cell>
          <cell r="AD870">
            <v>106</v>
          </cell>
        </row>
        <row r="871">
          <cell r="A871" t="str">
            <v>Eier</v>
          </cell>
          <cell r="B871">
            <v>30.77</v>
          </cell>
          <cell r="C871">
            <v>1996</v>
          </cell>
          <cell r="D871">
            <v>109</v>
          </cell>
          <cell r="F871">
            <v>121.8</v>
          </cell>
          <cell r="H871">
            <v>129.6</v>
          </cell>
          <cell r="J871">
            <v>114.7</v>
          </cell>
          <cell r="L871">
            <v>99.9</v>
          </cell>
          <cell r="N871">
            <v>101.2</v>
          </cell>
          <cell r="P871">
            <v>104.2</v>
          </cell>
          <cell r="R871">
            <v>107.2</v>
          </cell>
          <cell r="T871">
            <v>109.5</v>
          </cell>
          <cell r="V871">
            <v>115.5</v>
          </cell>
          <cell r="X871">
            <v>119.5</v>
          </cell>
          <cell r="Z871">
            <v>124.3</v>
          </cell>
          <cell r="AB871">
            <v>113</v>
          </cell>
        </row>
        <row r="872">
          <cell r="A872" t="str">
            <v>Eier</v>
          </cell>
          <cell r="B872">
            <v>30.77</v>
          </cell>
          <cell r="C872">
            <v>1997</v>
          </cell>
        </row>
        <row r="873">
          <cell r="A873" t="str">
            <v>Wolle</v>
          </cell>
          <cell r="B873">
            <v>0.28000000000000003</v>
          </cell>
          <cell r="C873">
            <v>1985</v>
          </cell>
          <cell r="D873">
            <v>97.1</v>
          </cell>
          <cell r="F873">
            <v>108.3</v>
          </cell>
          <cell r="H873">
            <v>104.5</v>
          </cell>
          <cell r="J873">
            <v>102.5</v>
          </cell>
          <cell r="L873">
            <v>100.9</v>
          </cell>
          <cell r="N873">
            <v>96.6</v>
          </cell>
          <cell r="P873">
            <v>89.5</v>
          </cell>
          <cell r="R873">
            <v>89.5</v>
          </cell>
          <cell r="T873">
            <v>87.9</v>
          </cell>
          <cell r="V873">
            <v>87.9</v>
          </cell>
          <cell r="X873">
            <v>87.9</v>
          </cell>
          <cell r="Z873">
            <v>87.9</v>
          </cell>
          <cell r="AB873">
            <v>100</v>
          </cell>
          <cell r="AD873">
            <v>67.400000000000006</v>
          </cell>
        </row>
        <row r="874">
          <cell r="A874" t="str">
            <v>Wolle</v>
          </cell>
          <cell r="B874">
            <v>0.28000000000000003</v>
          </cell>
          <cell r="C874">
            <v>1986</v>
          </cell>
          <cell r="D874">
            <v>87.9</v>
          </cell>
          <cell r="F874">
            <v>68</v>
          </cell>
          <cell r="H874">
            <v>68</v>
          </cell>
          <cell r="J874">
            <v>65.7</v>
          </cell>
          <cell r="L874">
            <v>56.3</v>
          </cell>
          <cell r="N874">
            <v>54.9</v>
          </cell>
          <cell r="P874">
            <v>53.1</v>
          </cell>
          <cell r="R874">
            <v>53.1</v>
          </cell>
          <cell r="T874">
            <v>53.1</v>
          </cell>
          <cell r="V874">
            <v>52.2</v>
          </cell>
          <cell r="X874">
            <v>52.4</v>
          </cell>
          <cell r="Z874">
            <v>52.2</v>
          </cell>
          <cell r="AB874">
            <v>63.9</v>
          </cell>
          <cell r="AD874">
            <v>59.3</v>
          </cell>
        </row>
        <row r="875">
          <cell r="A875" t="str">
            <v>Wolle</v>
          </cell>
          <cell r="B875">
            <v>0.28000000000000003</v>
          </cell>
          <cell r="C875">
            <v>1987</v>
          </cell>
          <cell r="D875">
            <v>52.2</v>
          </cell>
          <cell r="F875">
            <v>52.2</v>
          </cell>
          <cell r="H875">
            <v>59.7</v>
          </cell>
          <cell r="J875">
            <v>60.2</v>
          </cell>
          <cell r="L875">
            <v>64.8</v>
          </cell>
          <cell r="N875">
            <v>64.8</v>
          </cell>
          <cell r="P875">
            <v>64.2</v>
          </cell>
          <cell r="R875">
            <v>64.2</v>
          </cell>
          <cell r="T875">
            <v>64.2</v>
          </cell>
          <cell r="V875">
            <v>64.2</v>
          </cell>
          <cell r="X875">
            <v>68.3</v>
          </cell>
          <cell r="Z875">
            <v>68.3</v>
          </cell>
          <cell r="AB875">
            <v>60.3</v>
          </cell>
          <cell r="AD875">
            <v>67.900000000000006</v>
          </cell>
        </row>
        <row r="876">
          <cell r="A876" t="str">
            <v>Wolle</v>
          </cell>
          <cell r="B876">
            <v>0.28000000000000003</v>
          </cell>
          <cell r="C876">
            <v>1988</v>
          </cell>
          <cell r="D876">
            <v>68.3</v>
          </cell>
          <cell r="E876" t="str">
            <v xml:space="preserve"> </v>
          </cell>
          <cell r="F876">
            <v>68.599999999999994</v>
          </cell>
          <cell r="G876" t="str">
            <v xml:space="preserve"> </v>
          </cell>
          <cell r="H876">
            <v>68.2</v>
          </cell>
          <cell r="I876" t="str">
            <v xml:space="preserve"> </v>
          </cell>
          <cell r="J876">
            <v>68.2</v>
          </cell>
          <cell r="K876" t="str">
            <v xml:space="preserve"> </v>
          </cell>
          <cell r="L876">
            <v>68.5</v>
          </cell>
          <cell r="M876" t="str">
            <v xml:space="preserve"> </v>
          </cell>
          <cell r="N876">
            <v>68.5</v>
          </cell>
          <cell r="O876" t="str">
            <v xml:space="preserve"> </v>
          </cell>
          <cell r="P876">
            <v>69.400000000000006</v>
          </cell>
          <cell r="Q876" t="str">
            <v xml:space="preserve"> </v>
          </cell>
          <cell r="R876">
            <v>69.400000000000006</v>
          </cell>
          <cell r="T876">
            <v>70.8</v>
          </cell>
          <cell r="V876">
            <v>70.8</v>
          </cell>
          <cell r="X876">
            <v>70.8</v>
          </cell>
          <cell r="Z876">
            <v>71.8</v>
          </cell>
          <cell r="AB876">
            <v>68.5</v>
          </cell>
          <cell r="AC876" t="str">
            <v xml:space="preserve"> </v>
          </cell>
          <cell r="AD876">
            <v>81.8</v>
          </cell>
          <cell r="AE876" t="str">
            <v xml:space="preserve"> </v>
          </cell>
        </row>
        <row r="877">
          <cell r="A877" t="str">
            <v>Wolle</v>
          </cell>
          <cell r="B877">
            <v>0.28000000000000003</v>
          </cell>
          <cell r="C877">
            <v>1989</v>
          </cell>
          <cell r="D877">
            <v>74.5</v>
          </cell>
          <cell r="E877" t="str">
            <v xml:space="preserve"> </v>
          </cell>
          <cell r="F877">
            <v>88.4</v>
          </cell>
          <cell r="G877" t="str">
            <v xml:space="preserve"> </v>
          </cell>
          <cell r="H877">
            <v>86.8</v>
          </cell>
          <cell r="I877" t="str">
            <v xml:space="preserve"> </v>
          </cell>
          <cell r="J877">
            <v>83</v>
          </cell>
          <cell r="K877" t="str">
            <v xml:space="preserve"> </v>
          </cell>
          <cell r="L877">
            <v>83.2</v>
          </cell>
          <cell r="M877" t="str">
            <v xml:space="preserve"> </v>
          </cell>
          <cell r="N877">
            <v>83.2</v>
          </cell>
          <cell r="O877" t="str">
            <v xml:space="preserve"> </v>
          </cell>
          <cell r="P877">
            <v>81.2</v>
          </cell>
          <cell r="Q877" t="str">
            <v xml:space="preserve"> </v>
          </cell>
          <cell r="R877">
            <v>81.2</v>
          </cell>
          <cell r="S877" t="str">
            <v xml:space="preserve"> </v>
          </cell>
          <cell r="T877">
            <v>78.099999999999994</v>
          </cell>
          <cell r="U877" t="str">
            <v xml:space="preserve"> </v>
          </cell>
          <cell r="V877">
            <v>76.599999999999994</v>
          </cell>
          <cell r="W877" t="str">
            <v xml:space="preserve"> </v>
          </cell>
          <cell r="X877">
            <v>76.599999999999994</v>
          </cell>
          <cell r="Y877" t="str">
            <v xml:space="preserve"> </v>
          </cell>
          <cell r="Z877">
            <v>69.400000000000006</v>
          </cell>
          <cell r="AA877" t="str">
            <v xml:space="preserve"> </v>
          </cell>
          <cell r="AB877">
            <v>82.9</v>
          </cell>
          <cell r="AC877" t="str">
            <v xml:space="preserve"> </v>
          </cell>
          <cell r="AD877">
            <v>70.400000000000006</v>
          </cell>
          <cell r="AE877" t="str">
            <v xml:space="preserve"> </v>
          </cell>
        </row>
        <row r="878">
          <cell r="A878" t="str">
            <v>Wolle</v>
          </cell>
          <cell r="B878">
            <v>0.28000000000000003</v>
          </cell>
          <cell r="C878">
            <v>1990</v>
          </cell>
          <cell r="D878">
            <v>69.400000000000006</v>
          </cell>
          <cell r="E878" t="str">
            <v xml:space="preserve"> </v>
          </cell>
          <cell r="F878">
            <v>69.400000000000006</v>
          </cell>
          <cell r="G878" t="str">
            <v xml:space="preserve"> </v>
          </cell>
          <cell r="H878">
            <v>69.400000000000006</v>
          </cell>
          <cell r="I878" t="str">
            <v xml:space="preserve"> </v>
          </cell>
          <cell r="J878">
            <v>69.400000000000006</v>
          </cell>
          <cell r="K878" t="str">
            <v xml:space="preserve"> </v>
          </cell>
          <cell r="L878">
            <v>69.400000000000006</v>
          </cell>
          <cell r="M878" t="str">
            <v xml:space="preserve"> </v>
          </cell>
          <cell r="N878">
            <v>69.400000000000006</v>
          </cell>
          <cell r="O878" t="str">
            <v xml:space="preserve"> </v>
          </cell>
          <cell r="P878">
            <v>29.5</v>
          </cell>
          <cell r="Q878" t="str">
            <v xml:space="preserve"> </v>
          </cell>
          <cell r="R878">
            <v>29.5</v>
          </cell>
          <cell r="S878" t="str">
            <v xml:space="preserve"> </v>
          </cell>
          <cell r="T878">
            <v>29.5</v>
          </cell>
          <cell r="U878" t="str">
            <v xml:space="preserve"> </v>
          </cell>
          <cell r="V878">
            <v>26.9</v>
          </cell>
          <cell r="W878" t="str">
            <v xml:space="preserve"> </v>
          </cell>
          <cell r="X878">
            <v>26.9</v>
          </cell>
          <cell r="Y878" t="str">
            <v xml:space="preserve"> </v>
          </cell>
          <cell r="Z878">
            <v>26.9</v>
          </cell>
          <cell r="AA878" t="str">
            <v xml:space="preserve"> </v>
          </cell>
          <cell r="AB878">
            <v>65.400000000000006</v>
          </cell>
          <cell r="AC878" t="str">
            <v xml:space="preserve"> </v>
          </cell>
          <cell r="AD878">
            <v>19.7</v>
          </cell>
          <cell r="AE878" t="str">
            <v xml:space="preserve"> </v>
          </cell>
        </row>
        <row r="879">
          <cell r="A879" t="str">
            <v>Wolle</v>
          </cell>
          <cell r="B879">
            <v>0.28000000000000003</v>
          </cell>
          <cell r="C879">
            <v>1991</v>
          </cell>
          <cell r="D879">
            <v>22</v>
          </cell>
          <cell r="E879" t="str">
            <v xml:space="preserve"> </v>
          </cell>
          <cell r="F879">
            <v>22</v>
          </cell>
          <cell r="G879" t="str">
            <v xml:space="preserve"> </v>
          </cell>
          <cell r="H879">
            <v>22</v>
          </cell>
          <cell r="I879" t="str">
            <v xml:space="preserve"> </v>
          </cell>
          <cell r="J879">
            <v>22</v>
          </cell>
          <cell r="K879" t="str">
            <v xml:space="preserve"> </v>
          </cell>
          <cell r="L879">
            <v>13.7</v>
          </cell>
          <cell r="M879" t="str">
            <v xml:space="preserve"> </v>
          </cell>
          <cell r="N879">
            <v>13.7</v>
          </cell>
          <cell r="O879" t="str">
            <v xml:space="preserve"> </v>
          </cell>
          <cell r="P879">
            <v>13.7</v>
          </cell>
          <cell r="Q879" t="str">
            <v xml:space="preserve"> </v>
          </cell>
          <cell r="R879">
            <v>13.7</v>
          </cell>
          <cell r="S879" t="str">
            <v xml:space="preserve"> </v>
          </cell>
          <cell r="T879">
            <v>13.7</v>
          </cell>
          <cell r="U879" t="str">
            <v xml:space="preserve"> </v>
          </cell>
          <cell r="V879">
            <v>13.7</v>
          </cell>
          <cell r="W879" t="str">
            <v xml:space="preserve"> </v>
          </cell>
          <cell r="X879">
            <v>13.7</v>
          </cell>
          <cell r="Y879" t="str">
            <v xml:space="preserve"> </v>
          </cell>
          <cell r="Z879">
            <v>13.7</v>
          </cell>
          <cell r="AA879" t="str">
            <v xml:space="preserve"> </v>
          </cell>
          <cell r="AB879">
            <v>18.100000000000001</v>
          </cell>
          <cell r="AC879" t="str">
            <v xml:space="preserve"> </v>
          </cell>
          <cell r="AD879">
            <v>17</v>
          </cell>
          <cell r="AE879" t="str">
            <v xml:space="preserve"> </v>
          </cell>
        </row>
        <row r="880">
          <cell r="A880" t="str">
            <v>Wolle</v>
          </cell>
          <cell r="B880">
            <v>0.28000000000000003</v>
          </cell>
          <cell r="C880">
            <v>1992</v>
          </cell>
          <cell r="D880">
            <v>13.7</v>
          </cell>
          <cell r="E880" t="str">
            <v xml:space="preserve"> </v>
          </cell>
          <cell r="F880">
            <v>13.6</v>
          </cell>
          <cell r="G880" t="str">
            <v xml:space="preserve"> </v>
          </cell>
          <cell r="H880">
            <v>13.6</v>
          </cell>
          <cell r="I880" t="str">
            <v xml:space="preserve"> </v>
          </cell>
          <cell r="J880">
            <v>18.600000000000001</v>
          </cell>
          <cell r="K880" t="str">
            <v xml:space="preserve"> </v>
          </cell>
          <cell r="L880">
            <v>18.600000000000001</v>
          </cell>
          <cell r="M880" t="str">
            <v xml:space="preserve"> </v>
          </cell>
          <cell r="N880">
            <v>22.1</v>
          </cell>
          <cell r="O880" t="str">
            <v xml:space="preserve"> </v>
          </cell>
          <cell r="P880">
            <v>22.1</v>
          </cell>
          <cell r="Q880" t="str">
            <v xml:space="preserve"> </v>
          </cell>
          <cell r="R880">
            <v>22.1</v>
          </cell>
          <cell r="S880" t="str">
            <v xml:space="preserve"> </v>
          </cell>
          <cell r="T880">
            <v>18.3</v>
          </cell>
          <cell r="U880" t="str">
            <v xml:space="preserve"> </v>
          </cell>
          <cell r="V880">
            <v>18.3</v>
          </cell>
          <cell r="W880" t="str">
            <v xml:space="preserve"> </v>
          </cell>
          <cell r="X880">
            <v>18.3</v>
          </cell>
          <cell r="Y880" t="str">
            <v xml:space="preserve"> </v>
          </cell>
          <cell r="Z880">
            <v>18.3</v>
          </cell>
          <cell r="AA880" t="str">
            <v xml:space="preserve"> </v>
          </cell>
          <cell r="AB880">
            <v>17.7</v>
          </cell>
          <cell r="AC880" t="str">
            <v xml:space="preserve"> </v>
          </cell>
          <cell r="AD880">
            <v>16.2</v>
          </cell>
          <cell r="AE880" t="str">
            <v xml:space="preserve"> </v>
          </cell>
        </row>
        <row r="881">
          <cell r="A881" t="str">
            <v>Wolle</v>
          </cell>
          <cell r="B881">
            <v>0.28000000000000003</v>
          </cell>
          <cell r="C881">
            <v>1993</v>
          </cell>
          <cell r="D881">
            <v>18.3</v>
          </cell>
          <cell r="F881">
            <v>18.3</v>
          </cell>
          <cell r="H881">
            <v>14.7</v>
          </cell>
          <cell r="J881">
            <v>14.7</v>
          </cell>
          <cell r="L881">
            <v>14.7</v>
          </cell>
          <cell r="N881">
            <v>14.7</v>
          </cell>
          <cell r="P881">
            <v>14.7</v>
          </cell>
          <cell r="R881">
            <v>14.7</v>
          </cell>
          <cell r="T881">
            <v>14.7</v>
          </cell>
          <cell r="V881">
            <v>14.7</v>
          </cell>
          <cell r="X881">
            <v>14.7</v>
          </cell>
          <cell r="Z881">
            <v>14.7</v>
          </cell>
          <cell r="AB881">
            <v>15.5</v>
          </cell>
          <cell r="AD881">
            <v>14.7</v>
          </cell>
        </row>
        <row r="882">
          <cell r="A882" t="str">
            <v>Wolle</v>
          </cell>
          <cell r="B882">
            <v>0.28000000000000003</v>
          </cell>
          <cell r="C882">
            <v>1994</v>
          </cell>
          <cell r="D882">
            <v>14.7</v>
          </cell>
          <cell r="F882">
            <v>14.7</v>
          </cell>
          <cell r="H882">
            <v>14.7</v>
          </cell>
          <cell r="J882">
            <v>14.7</v>
          </cell>
          <cell r="L882">
            <v>14.7</v>
          </cell>
          <cell r="N882">
            <v>14.7</v>
          </cell>
          <cell r="P882">
            <v>29.3</v>
          </cell>
          <cell r="R882">
            <v>29.3</v>
          </cell>
          <cell r="T882">
            <v>29.3</v>
          </cell>
          <cell r="V882">
            <v>33.1</v>
          </cell>
          <cell r="X882">
            <v>33.1</v>
          </cell>
          <cell r="Z882">
            <v>33.1</v>
          </cell>
          <cell r="AB882">
            <v>25.2</v>
          </cell>
          <cell r="AD882">
            <v>35.700000000000003</v>
          </cell>
        </row>
        <row r="883">
          <cell r="A883" t="str">
            <v>Wolle</v>
          </cell>
          <cell r="B883">
            <v>0.28000000000000003</v>
          </cell>
          <cell r="C883">
            <v>1995</v>
          </cell>
          <cell r="D883">
            <v>33.1</v>
          </cell>
          <cell r="F883">
            <v>33.1</v>
          </cell>
          <cell r="H883">
            <v>33.1</v>
          </cell>
          <cell r="J883">
            <v>33.1</v>
          </cell>
          <cell r="L883">
            <v>41.2</v>
          </cell>
          <cell r="N883">
            <v>41.2</v>
          </cell>
          <cell r="P883">
            <v>41.2</v>
          </cell>
          <cell r="R883">
            <v>41.2</v>
          </cell>
          <cell r="T883">
            <v>30.6</v>
          </cell>
          <cell r="V883">
            <v>30.6</v>
          </cell>
          <cell r="X883">
            <v>30.6</v>
          </cell>
          <cell r="Z883">
            <v>30.6</v>
          </cell>
          <cell r="AB883">
            <v>36.5</v>
          </cell>
          <cell r="AD883">
            <v>31.3</v>
          </cell>
        </row>
        <row r="884">
          <cell r="A884" t="str">
            <v>Wolle</v>
          </cell>
          <cell r="B884">
            <v>0.28000000000000003</v>
          </cell>
          <cell r="C884">
            <v>1996</v>
          </cell>
          <cell r="D884">
            <v>30.6</v>
          </cell>
          <cell r="F884">
            <v>30.6</v>
          </cell>
          <cell r="H884">
            <v>30.6</v>
          </cell>
          <cell r="J884">
            <v>30.6</v>
          </cell>
          <cell r="L884">
            <v>30.6</v>
          </cell>
          <cell r="N884">
            <v>30.6</v>
          </cell>
          <cell r="P884">
            <v>30.6</v>
          </cell>
          <cell r="R884">
            <v>30.6</v>
          </cell>
          <cell r="T884">
            <v>30.6</v>
          </cell>
          <cell r="V884">
            <v>30.6</v>
          </cell>
          <cell r="X884">
            <v>30.6</v>
          </cell>
          <cell r="Z884">
            <v>30.6</v>
          </cell>
          <cell r="AB884">
            <v>30.6</v>
          </cell>
        </row>
        <row r="885">
          <cell r="A885" t="str">
            <v>Wolle</v>
          </cell>
          <cell r="B885">
            <v>0.28000000000000003</v>
          </cell>
          <cell r="C885">
            <v>1997</v>
          </cell>
        </row>
        <row r="886">
          <cell r="A886" t="str">
            <v>Bienenhonig</v>
          </cell>
          <cell r="B886">
            <v>1.73</v>
          </cell>
          <cell r="C886">
            <v>1985</v>
          </cell>
          <cell r="D886">
            <v>100</v>
          </cell>
          <cell r="F886">
            <v>100</v>
          </cell>
          <cell r="H886">
            <v>100</v>
          </cell>
          <cell r="J886">
            <v>100</v>
          </cell>
          <cell r="L886">
            <v>100</v>
          </cell>
          <cell r="N886">
            <v>100</v>
          </cell>
          <cell r="P886">
            <v>100</v>
          </cell>
          <cell r="R886">
            <v>100</v>
          </cell>
          <cell r="T886">
            <v>100</v>
          </cell>
          <cell r="V886">
            <v>100</v>
          </cell>
          <cell r="X886">
            <v>100</v>
          </cell>
          <cell r="Z886">
            <v>100</v>
          </cell>
          <cell r="AB886">
            <v>100</v>
          </cell>
          <cell r="AD886">
            <v>100</v>
          </cell>
        </row>
        <row r="887">
          <cell r="A887" t="str">
            <v>Bienenhonig</v>
          </cell>
          <cell r="B887">
            <v>1.73</v>
          </cell>
          <cell r="C887">
            <v>1986</v>
          </cell>
          <cell r="D887">
            <v>100</v>
          </cell>
          <cell r="F887">
            <v>100</v>
          </cell>
          <cell r="H887">
            <v>100</v>
          </cell>
          <cell r="J887">
            <v>100</v>
          </cell>
          <cell r="L887">
            <v>100</v>
          </cell>
          <cell r="N887">
            <v>100</v>
          </cell>
          <cell r="P887">
            <v>94.9</v>
          </cell>
          <cell r="R887">
            <v>94.9</v>
          </cell>
          <cell r="T887">
            <v>94.9</v>
          </cell>
          <cell r="V887">
            <v>94.9</v>
          </cell>
          <cell r="X887">
            <v>94.9</v>
          </cell>
          <cell r="Z887">
            <v>94.9</v>
          </cell>
          <cell r="AB887">
            <v>97.5</v>
          </cell>
          <cell r="AD887">
            <v>94.9</v>
          </cell>
        </row>
        <row r="888">
          <cell r="A888" t="str">
            <v>Bienenhonig</v>
          </cell>
          <cell r="B888">
            <v>1.73</v>
          </cell>
          <cell r="C888">
            <v>1987</v>
          </cell>
          <cell r="D888">
            <v>94.9</v>
          </cell>
          <cell r="F888">
            <v>94.9</v>
          </cell>
          <cell r="H888">
            <v>94.9</v>
          </cell>
          <cell r="J888">
            <v>94.9</v>
          </cell>
          <cell r="L888">
            <v>94.9</v>
          </cell>
          <cell r="N888">
            <v>94.9</v>
          </cell>
          <cell r="P888">
            <v>94.7</v>
          </cell>
          <cell r="R888">
            <v>94.7</v>
          </cell>
          <cell r="T888">
            <v>94.7</v>
          </cell>
          <cell r="V888">
            <v>94.7</v>
          </cell>
          <cell r="X888">
            <v>94.7</v>
          </cell>
          <cell r="Z888">
            <v>94.7</v>
          </cell>
          <cell r="AB888">
            <v>94.8</v>
          </cell>
          <cell r="AD888">
            <v>94.7</v>
          </cell>
        </row>
        <row r="889">
          <cell r="A889" t="str">
            <v>Bienenhonig</v>
          </cell>
          <cell r="B889">
            <v>1.73</v>
          </cell>
          <cell r="C889">
            <v>1988</v>
          </cell>
          <cell r="D889">
            <v>94.7</v>
          </cell>
          <cell r="E889" t="str">
            <v xml:space="preserve"> </v>
          </cell>
          <cell r="F889">
            <v>94.7</v>
          </cell>
          <cell r="G889" t="str">
            <v xml:space="preserve"> </v>
          </cell>
          <cell r="H889">
            <v>94.7</v>
          </cell>
          <cell r="I889" t="str">
            <v xml:space="preserve"> </v>
          </cell>
          <cell r="J889">
            <v>94.7</v>
          </cell>
          <cell r="K889" t="str">
            <v xml:space="preserve"> </v>
          </cell>
          <cell r="L889">
            <v>94.7</v>
          </cell>
          <cell r="M889" t="str">
            <v xml:space="preserve"> </v>
          </cell>
          <cell r="N889">
            <v>94.7</v>
          </cell>
          <cell r="P889">
            <v>97.9</v>
          </cell>
          <cell r="Q889" t="str">
            <v xml:space="preserve"> </v>
          </cell>
          <cell r="R889">
            <v>97.9</v>
          </cell>
          <cell r="S889" t="str">
            <v xml:space="preserve"> </v>
          </cell>
          <cell r="T889">
            <v>97.9</v>
          </cell>
          <cell r="U889" t="str">
            <v xml:space="preserve"> </v>
          </cell>
          <cell r="V889">
            <v>97.9</v>
          </cell>
          <cell r="W889" t="str">
            <v xml:space="preserve"> </v>
          </cell>
          <cell r="X889">
            <v>97.9</v>
          </cell>
          <cell r="Y889" t="str">
            <v xml:space="preserve"> </v>
          </cell>
          <cell r="Z889">
            <v>97.9</v>
          </cell>
          <cell r="AA889" t="str">
            <v xml:space="preserve"> </v>
          </cell>
          <cell r="AB889">
            <v>96.3</v>
          </cell>
          <cell r="AC889" t="str">
            <v xml:space="preserve"> </v>
          </cell>
          <cell r="AD889">
            <v>97.9</v>
          </cell>
          <cell r="AE889" t="str">
            <v xml:space="preserve"> </v>
          </cell>
        </row>
        <row r="890">
          <cell r="A890" t="str">
            <v>Bienenhonig</v>
          </cell>
          <cell r="B890">
            <v>1.73</v>
          </cell>
          <cell r="C890">
            <v>1989</v>
          </cell>
          <cell r="D890">
            <v>97.9</v>
          </cell>
          <cell r="E890" t="str">
            <v xml:space="preserve"> </v>
          </cell>
          <cell r="F890">
            <v>97.9</v>
          </cell>
          <cell r="G890" t="str">
            <v xml:space="preserve"> </v>
          </cell>
          <cell r="H890">
            <v>97.9</v>
          </cell>
          <cell r="I890" t="str">
            <v xml:space="preserve"> </v>
          </cell>
          <cell r="J890">
            <v>97.9</v>
          </cell>
          <cell r="K890" t="str">
            <v xml:space="preserve"> </v>
          </cell>
          <cell r="L890">
            <v>97.9</v>
          </cell>
          <cell r="M890" t="str">
            <v xml:space="preserve"> </v>
          </cell>
          <cell r="N890">
            <v>97.9</v>
          </cell>
          <cell r="O890" t="str">
            <v xml:space="preserve"> </v>
          </cell>
          <cell r="P890">
            <v>97.9</v>
          </cell>
          <cell r="Q890" t="str">
            <v xml:space="preserve"> </v>
          </cell>
          <cell r="R890">
            <v>97.9</v>
          </cell>
          <cell r="S890" t="str">
            <v xml:space="preserve"> </v>
          </cell>
          <cell r="T890">
            <v>97.9</v>
          </cell>
          <cell r="U890" t="str">
            <v xml:space="preserve"> </v>
          </cell>
          <cell r="V890">
            <v>97.9</v>
          </cell>
          <cell r="W890" t="str">
            <v xml:space="preserve"> </v>
          </cell>
          <cell r="X890">
            <v>97.9</v>
          </cell>
          <cell r="Y890" t="str">
            <v xml:space="preserve"> </v>
          </cell>
          <cell r="Z890">
            <v>97.9</v>
          </cell>
          <cell r="AA890" t="str">
            <v xml:space="preserve"> </v>
          </cell>
          <cell r="AB890">
            <v>97.9</v>
          </cell>
          <cell r="AC890" t="str">
            <v xml:space="preserve"> </v>
          </cell>
          <cell r="AD890">
            <v>97.9</v>
          </cell>
          <cell r="AE890" t="str">
            <v xml:space="preserve"> </v>
          </cell>
        </row>
        <row r="891">
          <cell r="A891" t="str">
            <v>Bienenhonig</v>
          </cell>
          <cell r="B891">
            <v>1.73</v>
          </cell>
          <cell r="C891">
            <v>1990</v>
          </cell>
          <cell r="D891">
            <v>97.9</v>
          </cell>
          <cell r="E891" t="str">
            <v xml:space="preserve"> </v>
          </cell>
          <cell r="F891">
            <v>97.9</v>
          </cell>
          <cell r="G891" t="str">
            <v xml:space="preserve"> </v>
          </cell>
          <cell r="H891">
            <v>97.9</v>
          </cell>
          <cell r="I891" t="str">
            <v xml:space="preserve"> </v>
          </cell>
          <cell r="J891">
            <v>97.9</v>
          </cell>
          <cell r="K891" t="str">
            <v xml:space="preserve"> </v>
          </cell>
          <cell r="L891">
            <v>97.9</v>
          </cell>
          <cell r="M891" t="str">
            <v xml:space="preserve"> </v>
          </cell>
          <cell r="N891">
            <v>97.9</v>
          </cell>
          <cell r="O891" t="str">
            <v xml:space="preserve"> </v>
          </cell>
          <cell r="P891">
            <v>97.9</v>
          </cell>
          <cell r="Q891" t="str">
            <v xml:space="preserve"> </v>
          </cell>
          <cell r="R891">
            <v>93.4</v>
          </cell>
          <cell r="S891" t="str">
            <v xml:space="preserve"> </v>
          </cell>
          <cell r="T891">
            <v>93.4</v>
          </cell>
          <cell r="U891" t="str">
            <v xml:space="preserve"> </v>
          </cell>
          <cell r="V891">
            <v>93.4</v>
          </cell>
          <cell r="W891" t="str">
            <v xml:space="preserve"> </v>
          </cell>
          <cell r="X891">
            <v>93.4</v>
          </cell>
          <cell r="Y891" t="str">
            <v xml:space="preserve"> </v>
          </cell>
          <cell r="Z891">
            <v>93.4</v>
          </cell>
          <cell r="AA891" t="str">
            <v xml:space="preserve"> </v>
          </cell>
          <cell r="AB891">
            <v>96</v>
          </cell>
          <cell r="AC891" t="str">
            <v xml:space="preserve"> </v>
          </cell>
          <cell r="AD891">
            <v>93.8</v>
          </cell>
          <cell r="AE891" t="str">
            <v xml:space="preserve"> </v>
          </cell>
        </row>
        <row r="892">
          <cell r="A892" t="str">
            <v>Bienenhonig</v>
          </cell>
          <cell r="B892">
            <v>1.73</v>
          </cell>
          <cell r="C892">
            <v>1991</v>
          </cell>
          <cell r="D892">
            <v>93.4</v>
          </cell>
          <cell r="E892" t="str">
            <v xml:space="preserve"> </v>
          </cell>
          <cell r="F892">
            <v>93.4</v>
          </cell>
          <cell r="G892" t="str">
            <v xml:space="preserve"> </v>
          </cell>
          <cell r="H892">
            <v>93.4</v>
          </cell>
          <cell r="I892" t="str">
            <v xml:space="preserve"> </v>
          </cell>
          <cell r="J892">
            <v>93.4</v>
          </cell>
          <cell r="K892" t="str">
            <v xml:space="preserve"> </v>
          </cell>
          <cell r="L892">
            <v>93.4</v>
          </cell>
          <cell r="M892" t="str">
            <v xml:space="preserve"> </v>
          </cell>
          <cell r="N892">
            <v>93.4</v>
          </cell>
          <cell r="O892" t="str">
            <v xml:space="preserve"> </v>
          </cell>
          <cell r="P892">
            <v>93.2</v>
          </cell>
          <cell r="Q892" t="str">
            <v xml:space="preserve"> </v>
          </cell>
          <cell r="R892">
            <v>93.2</v>
          </cell>
          <cell r="S892" t="str">
            <v xml:space="preserve"> </v>
          </cell>
          <cell r="T892">
            <v>93.2</v>
          </cell>
          <cell r="U892" t="str">
            <v xml:space="preserve"> </v>
          </cell>
          <cell r="V892">
            <v>93.2</v>
          </cell>
          <cell r="W892" t="str">
            <v xml:space="preserve"> </v>
          </cell>
          <cell r="X892">
            <v>93.2</v>
          </cell>
          <cell r="Y892" t="str">
            <v xml:space="preserve"> </v>
          </cell>
          <cell r="Z892">
            <v>93.2</v>
          </cell>
          <cell r="AA892" t="str">
            <v xml:space="preserve"> </v>
          </cell>
          <cell r="AB892">
            <v>93.3</v>
          </cell>
          <cell r="AC892" t="str">
            <v xml:space="preserve"> </v>
          </cell>
          <cell r="AD892">
            <v>93.2</v>
          </cell>
          <cell r="AE892" t="str">
            <v xml:space="preserve"> </v>
          </cell>
        </row>
        <row r="893">
          <cell r="A893" t="str">
            <v>Bienenhonig</v>
          </cell>
          <cell r="B893">
            <v>1.73</v>
          </cell>
          <cell r="C893">
            <v>1992</v>
          </cell>
          <cell r="D893">
            <v>93.2</v>
          </cell>
          <cell r="E893" t="str">
            <v xml:space="preserve"> </v>
          </cell>
          <cell r="F893">
            <v>93.2</v>
          </cell>
          <cell r="G893" t="str">
            <v xml:space="preserve"> </v>
          </cell>
          <cell r="H893">
            <v>93.2</v>
          </cell>
          <cell r="I893" t="str">
            <v xml:space="preserve"> </v>
          </cell>
          <cell r="J893">
            <v>93.2</v>
          </cell>
          <cell r="K893" t="str">
            <v xml:space="preserve"> </v>
          </cell>
          <cell r="L893">
            <v>93.2</v>
          </cell>
          <cell r="M893" t="str">
            <v xml:space="preserve"> </v>
          </cell>
          <cell r="N893">
            <v>93.2</v>
          </cell>
          <cell r="O893" t="str">
            <v xml:space="preserve"> </v>
          </cell>
          <cell r="P893">
            <v>95</v>
          </cell>
          <cell r="Q893" t="str">
            <v xml:space="preserve"> </v>
          </cell>
          <cell r="R893">
            <v>95</v>
          </cell>
          <cell r="S893" t="str">
            <v xml:space="preserve"> </v>
          </cell>
          <cell r="T893">
            <v>95</v>
          </cell>
          <cell r="U893" t="str">
            <v xml:space="preserve"> </v>
          </cell>
          <cell r="V893">
            <v>95.6</v>
          </cell>
          <cell r="W893" t="str">
            <v xml:space="preserve"> </v>
          </cell>
          <cell r="X893">
            <v>95</v>
          </cell>
          <cell r="Y893" t="str">
            <v xml:space="preserve"> </v>
          </cell>
          <cell r="Z893">
            <v>95</v>
          </cell>
          <cell r="AA893" t="str">
            <v xml:space="preserve"> </v>
          </cell>
          <cell r="AB893">
            <v>94.1</v>
          </cell>
          <cell r="AD893">
            <v>95.6</v>
          </cell>
          <cell r="AE893" t="str">
            <v xml:space="preserve"> </v>
          </cell>
        </row>
        <row r="894">
          <cell r="A894" t="str">
            <v>Bienenhonig</v>
          </cell>
          <cell r="B894">
            <v>1.73</v>
          </cell>
          <cell r="C894">
            <v>1993</v>
          </cell>
          <cell r="D894">
            <v>95</v>
          </cell>
          <cell r="F894">
            <v>95</v>
          </cell>
          <cell r="H894">
            <v>95</v>
          </cell>
          <cell r="J894">
            <v>95</v>
          </cell>
          <cell r="L894">
            <v>95.6</v>
          </cell>
          <cell r="N894">
            <v>95.6</v>
          </cell>
          <cell r="P894">
            <v>95.6</v>
          </cell>
          <cell r="R894">
            <v>95.6</v>
          </cell>
          <cell r="T894">
            <v>95.6</v>
          </cell>
          <cell r="V894">
            <v>95.6</v>
          </cell>
          <cell r="X894">
            <v>95.6</v>
          </cell>
          <cell r="Z894">
            <v>95.6</v>
          </cell>
          <cell r="AB894">
            <v>95.6</v>
          </cell>
          <cell r="AD894">
            <v>95.6</v>
          </cell>
        </row>
        <row r="895">
          <cell r="A895" t="str">
            <v>Bienenhonig</v>
          </cell>
          <cell r="B895">
            <v>1.73</v>
          </cell>
          <cell r="C895">
            <v>1994</v>
          </cell>
          <cell r="D895">
            <v>95.6</v>
          </cell>
          <cell r="F895">
            <v>95.6</v>
          </cell>
          <cell r="H895">
            <v>95.6</v>
          </cell>
          <cell r="J895">
            <v>95.6</v>
          </cell>
          <cell r="L895">
            <v>95.6</v>
          </cell>
          <cell r="N895">
            <v>95.6</v>
          </cell>
          <cell r="P895">
            <v>96</v>
          </cell>
          <cell r="R895">
            <v>96</v>
          </cell>
          <cell r="T895">
            <v>96</v>
          </cell>
          <cell r="V895">
            <v>96</v>
          </cell>
          <cell r="X895">
            <v>96</v>
          </cell>
          <cell r="Z895">
            <v>96</v>
          </cell>
          <cell r="AB895">
            <v>95.8</v>
          </cell>
          <cell r="AD895">
            <v>96</v>
          </cell>
        </row>
        <row r="896">
          <cell r="A896" t="str">
            <v>Bienenhonig</v>
          </cell>
          <cell r="B896">
            <v>1.73</v>
          </cell>
          <cell r="C896">
            <v>1995</v>
          </cell>
          <cell r="D896">
            <v>96</v>
          </cell>
          <cell r="F896">
            <v>96</v>
          </cell>
          <cell r="H896">
            <v>96</v>
          </cell>
          <cell r="J896">
            <v>96</v>
          </cell>
          <cell r="L896">
            <v>96</v>
          </cell>
          <cell r="N896">
            <v>96</v>
          </cell>
          <cell r="P896">
            <v>94.4</v>
          </cell>
          <cell r="R896">
            <v>94.4</v>
          </cell>
          <cell r="T896">
            <v>94.4</v>
          </cell>
          <cell r="V896">
            <v>94.4</v>
          </cell>
          <cell r="X896">
            <v>94.4</v>
          </cell>
          <cell r="Z896">
            <v>94.4</v>
          </cell>
          <cell r="AB896">
            <v>95.2</v>
          </cell>
          <cell r="AD896">
            <v>94.4</v>
          </cell>
        </row>
        <row r="897">
          <cell r="A897" t="str">
            <v>Bienenhonig</v>
          </cell>
          <cell r="B897">
            <v>1.73</v>
          </cell>
          <cell r="C897">
            <v>1996</v>
          </cell>
          <cell r="D897">
            <v>94.4</v>
          </cell>
          <cell r="F897">
            <v>94.4</v>
          </cell>
          <cell r="H897">
            <v>94.4</v>
          </cell>
          <cell r="J897">
            <v>94.4</v>
          </cell>
          <cell r="L897">
            <v>94.4</v>
          </cell>
          <cell r="N897">
            <v>94.4</v>
          </cell>
          <cell r="P897">
            <v>102.2</v>
          </cell>
          <cell r="R897">
            <v>102.2</v>
          </cell>
          <cell r="T897">
            <v>102.2</v>
          </cell>
          <cell r="V897">
            <v>102.2</v>
          </cell>
          <cell r="X897">
            <v>102.2</v>
          </cell>
          <cell r="Z897">
            <v>102.2</v>
          </cell>
          <cell r="AB897">
            <v>97.6</v>
          </cell>
        </row>
        <row r="898">
          <cell r="A898" t="str">
            <v>Bienenhonig</v>
          </cell>
          <cell r="B898">
            <v>1.73</v>
          </cell>
          <cell r="C898">
            <v>1997</v>
          </cell>
        </row>
        <row r="899">
          <cell r="A899" t="str">
            <v>Landwirtschaftliche Produkte insgesamt (einschl. MwSt)</v>
          </cell>
          <cell r="B899">
            <v>1000</v>
          </cell>
          <cell r="C899">
            <v>1985</v>
          </cell>
          <cell r="D899">
            <v>102</v>
          </cell>
          <cell r="F899">
            <v>101.4</v>
          </cell>
          <cell r="H899">
            <v>101.6</v>
          </cell>
          <cell r="J899">
            <v>100.9</v>
          </cell>
          <cell r="L899">
            <v>100.7</v>
          </cell>
          <cell r="N899">
            <v>101</v>
          </cell>
          <cell r="P899">
            <v>100.6</v>
          </cell>
          <cell r="R899">
            <v>99.8</v>
          </cell>
          <cell r="T899">
            <v>99.7</v>
          </cell>
          <cell r="V899">
            <v>98.1</v>
          </cell>
          <cell r="X899">
            <v>99.4</v>
          </cell>
          <cell r="Z899">
            <v>100</v>
          </cell>
          <cell r="AB899">
            <v>100</v>
          </cell>
          <cell r="AD899">
            <v>97.6</v>
          </cell>
        </row>
        <row r="900">
          <cell r="A900" t="str">
            <v>Landwirtschaftliche Produkte insgesamt (einschl. MwSt)</v>
          </cell>
          <cell r="B900">
            <v>1000</v>
          </cell>
          <cell r="C900">
            <v>1986</v>
          </cell>
          <cell r="D900">
            <v>98.1</v>
          </cell>
          <cell r="F900">
            <v>97.9</v>
          </cell>
          <cell r="H900">
            <v>97.2</v>
          </cell>
          <cell r="J900">
            <v>95.3</v>
          </cell>
          <cell r="L900">
            <v>94.5</v>
          </cell>
          <cell r="N900">
            <v>95.9</v>
          </cell>
          <cell r="P900">
            <v>95.1</v>
          </cell>
          <cell r="R900">
            <v>94.4</v>
          </cell>
          <cell r="T900">
            <v>95.1</v>
          </cell>
          <cell r="V900">
            <v>93.5</v>
          </cell>
          <cell r="X900">
            <v>93.1</v>
          </cell>
          <cell r="Z900">
            <v>92.2</v>
          </cell>
          <cell r="AB900">
            <v>94.3</v>
          </cell>
          <cell r="AD900">
            <v>92.7</v>
          </cell>
        </row>
        <row r="901">
          <cell r="A901" t="str">
            <v>Landwirtschaftliche Produkte insgesamt (einschl. MwSt)</v>
          </cell>
          <cell r="B901">
            <v>1000</v>
          </cell>
          <cell r="C901">
            <v>1987</v>
          </cell>
          <cell r="D901">
            <v>90.8</v>
          </cell>
          <cell r="F901">
            <v>92.1</v>
          </cell>
          <cell r="H901">
            <v>93.3</v>
          </cell>
          <cell r="J901">
            <v>93.2</v>
          </cell>
          <cell r="L901">
            <v>91.9</v>
          </cell>
          <cell r="N901">
            <v>92.1</v>
          </cell>
          <cell r="P901">
            <v>90.3</v>
          </cell>
          <cell r="R901">
            <v>91.2</v>
          </cell>
          <cell r="T901">
            <v>91.5</v>
          </cell>
          <cell r="V901">
            <v>91.7</v>
          </cell>
          <cell r="X901">
            <v>92.8</v>
          </cell>
          <cell r="Z901">
            <v>93.7</v>
          </cell>
          <cell r="AB901">
            <v>91.7</v>
          </cell>
          <cell r="AD901">
            <v>91.2</v>
          </cell>
        </row>
        <row r="902">
          <cell r="A902" t="str">
            <v>Landwirtschaftliche Produkte insgesamt (einschl. MwSt)</v>
          </cell>
          <cell r="B902">
            <v>1000</v>
          </cell>
          <cell r="C902">
            <v>1988</v>
          </cell>
          <cell r="D902">
            <v>92.4</v>
          </cell>
          <cell r="E902" t="str">
            <v xml:space="preserve"> </v>
          </cell>
          <cell r="F902">
            <v>91.9</v>
          </cell>
          <cell r="G902" t="str">
            <v xml:space="preserve"> </v>
          </cell>
          <cell r="H902">
            <v>92.2</v>
          </cell>
          <cell r="I902" t="str">
            <v xml:space="preserve"> </v>
          </cell>
          <cell r="J902">
            <v>90.5</v>
          </cell>
          <cell r="K902" t="str">
            <v xml:space="preserve"> </v>
          </cell>
          <cell r="L902">
            <v>89.7</v>
          </cell>
          <cell r="M902" t="str">
            <v xml:space="preserve"> </v>
          </cell>
          <cell r="N902">
            <v>90.9</v>
          </cell>
          <cell r="O902" t="str">
            <v xml:space="preserve"> </v>
          </cell>
          <cell r="P902">
            <v>91.1</v>
          </cell>
          <cell r="Q902" t="str">
            <v xml:space="preserve"> </v>
          </cell>
          <cell r="R902">
            <v>90.7</v>
          </cell>
          <cell r="S902" t="str">
            <v xml:space="preserve"> </v>
          </cell>
          <cell r="T902">
            <v>92.9</v>
          </cell>
          <cell r="U902" t="str">
            <v xml:space="preserve"> </v>
          </cell>
          <cell r="V902">
            <v>94.1</v>
          </cell>
          <cell r="W902" t="str">
            <v xml:space="preserve"> </v>
          </cell>
          <cell r="X902">
            <v>95.4</v>
          </cell>
          <cell r="Y902" t="str">
            <v xml:space="preserve"> </v>
          </cell>
          <cell r="Z902">
            <v>96.8</v>
          </cell>
          <cell r="AA902" t="str">
            <v xml:space="preserve"> </v>
          </cell>
          <cell r="AB902">
            <v>91.8</v>
          </cell>
          <cell r="AC902" t="str">
            <v xml:space="preserve"> </v>
          </cell>
          <cell r="AD902">
            <v>94.6</v>
          </cell>
          <cell r="AE902" t="str">
            <v xml:space="preserve"> </v>
          </cell>
        </row>
        <row r="903">
          <cell r="A903" t="str">
            <v>Landwirtschaftliche Produkte insgesamt (einschl. MwSt)</v>
          </cell>
          <cell r="B903">
            <v>1000</v>
          </cell>
          <cell r="C903">
            <v>1989</v>
          </cell>
          <cell r="D903">
            <v>94.4</v>
          </cell>
          <cell r="E903" t="str">
            <v xml:space="preserve"> </v>
          </cell>
          <cell r="F903">
            <v>95.6</v>
          </cell>
          <cell r="G903" t="str">
            <v xml:space="preserve"> </v>
          </cell>
          <cell r="H903">
            <v>96.7</v>
          </cell>
          <cell r="I903" t="str">
            <v xml:space="preserve"> </v>
          </cell>
          <cell r="J903">
            <v>96.1</v>
          </cell>
          <cell r="K903" t="str">
            <v xml:space="preserve"> </v>
          </cell>
          <cell r="L903">
            <v>96.6</v>
          </cell>
          <cell r="M903" t="str">
            <v xml:space="preserve"> </v>
          </cell>
          <cell r="N903">
            <v>99.1</v>
          </cell>
          <cell r="O903" t="str">
            <v xml:space="preserve"> </v>
          </cell>
          <cell r="P903">
            <v>100</v>
          </cell>
          <cell r="Q903" t="str">
            <v xml:space="preserve"> </v>
          </cell>
          <cell r="R903">
            <v>102</v>
          </cell>
          <cell r="S903" t="str">
            <v xml:space="preserve"> </v>
          </cell>
          <cell r="T903">
            <v>103.5</v>
          </cell>
          <cell r="U903" t="str">
            <v xml:space="preserve"> </v>
          </cell>
          <cell r="V903">
            <v>101</v>
          </cell>
          <cell r="W903" t="str">
            <v xml:space="preserve"> </v>
          </cell>
          <cell r="X903">
            <v>99.5</v>
          </cell>
          <cell r="Y903" t="str">
            <v xml:space="preserve"> </v>
          </cell>
          <cell r="Z903">
            <v>99</v>
          </cell>
          <cell r="AA903" t="str">
            <v xml:space="preserve"> </v>
          </cell>
          <cell r="AB903">
            <v>98.1</v>
          </cell>
          <cell r="AC903" t="str">
            <v xml:space="preserve"> </v>
          </cell>
          <cell r="AD903">
            <v>97.8</v>
          </cell>
          <cell r="AE903" t="str">
            <v xml:space="preserve"> </v>
          </cell>
        </row>
        <row r="904">
          <cell r="A904" t="str">
            <v>Landwirtschaftliche Produkte insgesamt (einschl. MwSt)</v>
          </cell>
          <cell r="B904">
            <v>1000</v>
          </cell>
          <cell r="C904">
            <v>1990</v>
          </cell>
          <cell r="D904">
            <v>95</v>
          </cell>
          <cell r="E904" t="str">
            <v xml:space="preserve"> </v>
          </cell>
          <cell r="F904">
            <v>95.3</v>
          </cell>
          <cell r="G904" t="str">
            <v xml:space="preserve"> </v>
          </cell>
          <cell r="H904">
            <v>95.9</v>
          </cell>
          <cell r="I904" t="str">
            <v xml:space="preserve"> </v>
          </cell>
          <cell r="J904">
            <v>96.5</v>
          </cell>
          <cell r="K904" t="str">
            <v xml:space="preserve"> </v>
          </cell>
          <cell r="L904">
            <v>97</v>
          </cell>
          <cell r="M904" t="str">
            <v xml:space="preserve"> </v>
          </cell>
          <cell r="N904">
            <v>97.2</v>
          </cell>
          <cell r="O904" t="str">
            <v xml:space="preserve"> </v>
          </cell>
          <cell r="P904">
            <v>96.4</v>
          </cell>
          <cell r="Q904" t="str">
            <v xml:space="preserve"> </v>
          </cell>
          <cell r="R904">
            <v>92.7</v>
          </cell>
          <cell r="S904" t="str">
            <v xml:space="preserve"> </v>
          </cell>
          <cell r="T904">
            <v>91.7</v>
          </cell>
          <cell r="U904" t="str">
            <v xml:space="preserve"> </v>
          </cell>
          <cell r="V904">
            <v>89.2</v>
          </cell>
          <cell r="W904" t="str">
            <v xml:space="preserve"> </v>
          </cell>
          <cell r="X904">
            <v>89.6</v>
          </cell>
          <cell r="Y904" t="str">
            <v xml:space="preserve"> </v>
          </cell>
          <cell r="Z904">
            <v>90.3</v>
          </cell>
          <cell r="AA904" t="str">
            <v xml:space="preserve"> </v>
          </cell>
          <cell r="AB904">
            <v>93.1</v>
          </cell>
          <cell r="AC904" t="str">
            <v xml:space="preserve"> </v>
          </cell>
          <cell r="AD904">
            <v>91.2</v>
          </cell>
          <cell r="AE904" t="str">
            <v xml:space="preserve"> </v>
          </cell>
        </row>
        <row r="905">
          <cell r="A905" t="str">
            <v>Landwirtschaftliche Produkte insgesamt (einschl. MwSt)</v>
          </cell>
          <cell r="B905">
            <v>1000</v>
          </cell>
          <cell r="C905">
            <v>1991</v>
          </cell>
          <cell r="D905">
            <v>90</v>
          </cell>
          <cell r="E905" t="str">
            <v xml:space="preserve"> </v>
          </cell>
          <cell r="F905">
            <v>92.8</v>
          </cell>
          <cell r="G905" t="str">
            <v xml:space="preserve"> </v>
          </cell>
          <cell r="H905">
            <v>93</v>
          </cell>
          <cell r="I905" t="str">
            <v xml:space="preserve"> </v>
          </cell>
          <cell r="J905">
            <v>92.6</v>
          </cell>
          <cell r="K905" t="str">
            <v xml:space="preserve"> </v>
          </cell>
          <cell r="L905">
            <v>94.2</v>
          </cell>
          <cell r="M905" t="str">
            <v xml:space="preserve"> </v>
          </cell>
          <cell r="N905">
            <v>93.7</v>
          </cell>
          <cell r="O905" t="str">
            <v xml:space="preserve"> </v>
          </cell>
          <cell r="P905">
            <v>92.3</v>
          </cell>
          <cell r="Q905" t="str">
            <v xml:space="preserve"> </v>
          </cell>
          <cell r="R905">
            <v>92.5</v>
          </cell>
          <cell r="S905" t="str">
            <v xml:space="preserve"> </v>
          </cell>
          <cell r="T905">
            <v>94.3</v>
          </cell>
          <cell r="U905" t="str">
            <v xml:space="preserve"> </v>
          </cell>
          <cell r="V905">
            <v>93.6</v>
          </cell>
          <cell r="W905" t="str">
            <v xml:space="preserve"> </v>
          </cell>
          <cell r="X905">
            <v>95.5</v>
          </cell>
          <cell r="Y905" t="str">
            <v xml:space="preserve"> </v>
          </cell>
          <cell r="Z905">
            <v>96.2</v>
          </cell>
          <cell r="AA905" t="str">
            <v xml:space="preserve"> </v>
          </cell>
          <cell r="AB905">
            <v>92.4</v>
          </cell>
          <cell r="AC905" t="str">
            <v xml:space="preserve"> </v>
          </cell>
          <cell r="AD905">
            <v>93.3</v>
          </cell>
          <cell r="AE905" t="str">
            <v xml:space="preserve"> </v>
          </cell>
        </row>
        <row r="906">
          <cell r="A906" t="str">
            <v>Landwirtschaftliche Produkte insgesamt (einschl. MwSt)</v>
          </cell>
          <cell r="B906">
            <v>1000</v>
          </cell>
          <cell r="C906">
            <v>1992</v>
          </cell>
          <cell r="D906">
            <v>93.8</v>
          </cell>
          <cell r="E906" t="str">
            <v xml:space="preserve"> </v>
          </cell>
          <cell r="F906">
            <v>93.8</v>
          </cell>
          <cell r="G906" t="str">
            <v xml:space="preserve"> </v>
          </cell>
          <cell r="H906">
            <v>93.7</v>
          </cell>
          <cell r="I906" t="str">
            <v xml:space="preserve"> </v>
          </cell>
          <cell r="J906">
            <v>93</v>
          </cell>
          <cell r="K906" t="str">
            <v xml:space="preserve"> </v>
          </cell>
          <cell r="L906">
            <v>92.6</v>
          </cell>
          <cell r="M906" t="str">
            <v xml:space="preserve"> </v>
          </cell>
          <cell r="N906">
            <v>92.2</v>
          </cell>
          <cell r="O906" t="str">
            <v xml:space="preserve"> </v>
          </cell>
          <cell r="P906">
            <v>89.7</v>
          </cell>
          <cell r="R906">
            <v>88.2</v>
          </cell>
          <cell r="T906">
            <v>87</v>
          </cell>
          <cell r="V906">
            <v>85.1</v>
          </cell>
          <cell r="X906">
            <v>85.1</v>
          </cell>
          <cell r="Z906">
            <v>83.3</v>
          </cell>
          <cell r="AB906">
            <v>87.9</v>
          </cell>
          <cell r="AD906">
            <v>84</v>
          </cell>
        </row>
        <row r="907">
          <cell r="A907" t="str">
            <v>Landwirtschaftliche Produkte insgesamt (einschl. MwSt)</v>
          </cell>
          <cell r="B907">
            <v>1000</v>
          </cell>
          <cell r="C907">
            <v>1993</v>
          </cell>
          <cell r="D907">
            <v>83</v>
          </cell>
          <cell r="F907">
            <v>83.5</v>
          </cell>
          <cell r="H907">
            <v>84.7</v>
          </cell>
          <cell r="J907">
            <v>83.6</v>
          </cell>
          <cell r="L907">
            <v>82.7</v>
          </cell>
          <cell r="N907">
            <v>83.2</v>
          </cell>
          <cell r="P907">
            <v>81.7</v>
          </cell>
          <cell r="R907">
            <v>79.900000000000006</v>
          </cell>
          <cell r="T907">
            <v>79.400000000000006</v>
          </cell>
          <cell r="V907">
            <v>78.599999999999994</v>
          </cell>
          <cell r="X907">
            <v>80.7</v>
          </cell>
          <cell r="Z907">
            <v>82.4</v>
          </cell>
          <cell r="AB907">
            <v>81.400000000000006</v>
          </cell>
          <cell r="AD907">
            <v>81.3</v>
          </cell>
        </row>
        <row r="908">
          <cell r="A908" t="str">
            <v>Landwirtschaftliche Produkte insgesamt (einschl. MwSt)</v>
          </cell>
          <cell r="B908">
            <v>1000</v>
          </cell>
          <cell r="C908">
            <v>1994</v>
          </cell>
          <cell r="D908">
            <v>81.2</v>
          </cell>
          <cell r="F908">
            <v>82</v>
          </cell>
          <cell r="H908">
            <v>82.8</v>
          </cell>
          <cell r="J908">
            <v>82.6</v>
          </cell>
          <cell r="L908">
            <v>84.3</v>
          </cell>
          <cell r="N908">
            <v>83.6</v>
          </cell>
          <cell r="P908">
            <v>81.2</v>
          </cell>
          <cell r="R908">
            <v>82.5</v>
          </cell>
          <cell r="T908">
            <v>83.1</v>
          </cell>
          <cell r="V908">
            <v>84</v>
          </cell>
          <cell r="X908">
            <v>84</v>
          </cell>
          <cell r="Z908">
            <v>84.4</v>
          </cell>
          <cell r="AB908">
            <v>83.5</v>
          </cell>
          <cell r="AD908">
            <v>84.6</v>
          </cell>
        </row>
        <row r="909">
          <cell r="A909" t="str">
            <v>Landwirtschaftliche Produkte insgesamt (einschl. MwSt)</v>
          </cell>
          <cell r="B909">
            <v>1000</v>
          </cell>
          <cell r="C909">
            <v>1995</v>
          </cell>
          <cell r="D909">
            <v>86.1</v>
          </cell>
          <cell r="F909">
            <v>88.9</v>
          </cell>
          <cell r="H909">
            <v>89.1</v>
          </cell>
          <cell r="J909">
            <v>88.4</v>
          </cell>
          <cell r="L909">
            <v>87.2</v>
          </cell>
          <cell r="N909">
            <v>86.5</v>
          </cell>
          <cell r="P909">
            <v>84.2</v>
          </cell>
          <cell r="R909">
            <v>85.5</v>
          </cell>
          <cell r="T909">
            <v>86.8</v>
          </cell>
          <cell r="V909">
            <v>81.599999999999994</v>
          </cell>
          <cell r="X909">
            <v>82.4</v>
          </cell>
          <cell r="Z909">
            <v>83.6</v>
          </cell>
          <cell r="AB909">
            <v>84.1</v>
          </cell>
          <cell r="AD909">
            <v>83.5</v>
          </cell>
        </row>
        <row r="910">
          <cell r="A910" t="str">
            <v>Landwirtschaftliche Produkte insgesamt (einschl. MwSt)</v>
          </cell>
          <cell r="B910">
            <v>1000</v>
          </cell>
          <cell r="C910">
            <v>1996</v>
          </cell>
          <cell r="D910">
            <v>83</v>
          </cell>
          <cell r="F910">
            <v>83.2</v>
          </cell>
          <cell r="H910">
            <v>84.6</v>
          </cell>
          <cell r="J910">
            <v>84.6</v>
          </cell>
          <cell r="L910">
            <v>86.4</v>
          </cell>
          <cell r="N910">
            <v>85.9</v>
          </cell>
          <cell r="P910">
            <v>85.3</v>
          </cell>
          <cell r="R910">
            <v>84.8</v>
          </cell>
          <cell r="T910">
            <v>84.2</v>
          </cell>
          <cell r="V910">
            <v>81.400000000000006</v>
          </cell>
          <cell r="X910">
            <v>79.7</v>
          </cell>
          <cell r="Y910" t="str">
            <v>v</v>
          </cell>
          <cell r="Z910">
            <v>80.900000000000006</v>
          </cell>
          <cell r="AA910" t="str">
            <v>v</v>
          </cell>
          <cell r="AB910">
            <v>82.9</v>
          </cell>
          <cell r="AC910" t="str">
            <v>v</v>
          </cell>
        </row>
        <row r="911">
          <cell r="A911" t="str">
            <v>Landwirtschaftliche Produkte insgesamt (einschl. MwSt)</v>
          </cell>
          <cell r="B911">
            <v>1000</v>
          </cell>
          <cell r="C911">
            <v>1997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Inhaltsverzeichnis  (2)"/>
      <sheetName val="Inhaltsverzeichnis Stat"/>
    </sheetNames>
    <definedNames>
      <definedName name="Such_KjD" refersTo="#BEZUG!"/>
      <definedName name="Ziel_KjD" refersTo="#BEZUG!"/>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tables/table1.xml><?xml version="1.0" encoding="utf-8"?>
<table xmlns="http://schemas.openxmlformats.org/spreadsheetml/2006/main" id="3" name="Tabakerzeugnisse4" displayName="Tabakerzeugnisse4" ref="A3:AA32" headerRowDxfId="460" dataDxfId="458" headerRowBorderDxfId="459" tableBorderDxfId="457">
  <tableColumns count="27">
    <tableColumn id="1" name="Erzeugnis" totalsRowLabel="Ergebnis" dataDxfId="456" totalsRowDxfId="455"/>
    <tableColumn id="2" name="Einheit" dataDxfId="454" totalsRowDxfId="453"/>
    <tableColumn id="3" name="2000" dataDxfId="452" totalsRowDxfId="451"/>
    <tableColumn id="4" name="2001" dataDxfId="450" totalsRowDxfId="449"/>
    <tableColumn id="5" name="2002" dataDxfId="448" totalsRowDxfId="447"/>
    <tableColumn id="6" name="2003" dataDxfId="446" totalsRowDxfId="445"/>
    <tableColumn id="7" name="2004" dataDxfId="444" totalsRowDxfId="443"/>
    <tableColumn id="8" name="2005" dataDxfId="442" totalsRowDxfId="441"/>
    <tableColumn id="9" name="2006" dataDxfId="440" totalsRowDxfId="439"/>
    <tableColumn id="10" name="2007" dataDxfId="438" totalsRowDxfId="437"/>
    <tableColumn id="11" name="2008" dataDxfId="436" totalsRowDxfId="435"/>
    <tableColumn id="12" name="2009" dataDxfId="434" totalsRowDxfId="433"/>
    <tableColumn id="13" name="2010" dataDxfId="432" totalsRowDxfId="431"/>
    <tableColumn id="14" name="2011" dataDxfId="430" totalsRowDxfId="429"/>
    <tableColumn id="15" name="2012" dataDxfId="428" totalsRowDxfId="427"/>
    <tableColumn id="16" name="2013" dataDxfId="426" totalsRowDxfId="425"/>
    <tableColumn id="17" name="2014" dataDxfId="424" totalsRowDxfId="423"/>
    <tableColumn id="29" name="2015" dataDxfId="422" totalsRowDxfId="421"/>
    <tableColumn id="30" name="2016" dataDxfId="420" totalsRowDxfId="419"/>
    <tableColumn id="31" name="2017" dataDxfId="418" totalsRowDxfId="417"/>
    <tableColumn id="32" name="2018" dataDxfId="416" totalsRowDxfId="415"/>
    <tableColumn id="33" name="2019" dataDxfId="414" totalsRowDxfId="413"/>
    <tableColumn id="34" name="2020" dataDxfId="412" totalsRowDxfId="411"/>
    <tableColumn id="35" name="2021" dataDxfId="410" totalsRowDxfId="409"/>
    <tableColumn id="36" name="2022" dataDxfId="408" totalsRowDxfId="407"/>
    <tableColumn id="37" name="2023" dataDxfId="406" totalsRowDxfId="405"/>
    <tableColumn id="38" name="2024" dataDxfId="404" totalsRowDxfId="403"/>
  </tableColumns>
  <tableStyleInfo name="TableStyleLight1" showFirstColumn="0" showLastColumn="0" showRowStripes="0" showColumnStripes="0"/>
  <extLst>
    <ext xmlns:x14="http://schemas.microsoft.com/office/spreadsheetml/2009/9/main" uri="{504A1905-F514-4f6f-8877-14C23A59335A}">
      <x14:table altText="Beschreibung" altTextSummary="Zahlen nach folgenden Kriterien:_x000d__x000a_Versteuerte Mengen_x000d__x000a_Versteuerte Kleinverkaufswerte_x000d__x000a_Durchschnittliche Kleinverkaufswerte_x000d__x000a_Verbrauch je Einwohner_x000d__x000a_Verbrauch je potentiellen Verbraucher"/>
    </ext>
  </extLst>
</table>
</file>

<file path=xl/tables/table10.xml><?xml version="1.0" encoding="utf-8"?>
<table xmlns="http://schemas.openxmlformats.org/spreadsheetml/2006/main" id="22" name="Marktbestände_Ölkuchen_Expeller_u_Extraktionsschrote" displayName="Marktbestände_Ölkuchen_Expeller_u_Extraktionsschrote" ref="A6:N12" totalsRowShown="0" headerRowDxfId="249" dataDxfId="248" tableBorderDxfId="247">
  <tableColumns count="14">
    <tableColumn id="1" name="Produkt" dataDxfId="246"/>
    <tableColumn id="2" name="Jahr" dataDxfId="245"/>
    <tableColumn id="3" name="Jan." dataDxfId="244"/>
    <tableColumn id="4" name="Febr." dataDxfId="243"/>
    <tableColumn id="5" name="März" dataDxfId="242"/>
    <tableColumn id="6" name="April" dataDxfId="241"/>
    <tableColumn id="7" name="Mai" dataDxfId="240"/>
    <tableColumn id="8" name="Juni" dataDxfId="239"/>
    <tableColumn id="9" name="Juli" dataDxfId="238"/>
    <tableColumn id="10" name="Aug." dataDxfId="237"/>
    <tableColumn id="11" name="Sept." dataDxfId="236"/>
    <tableColumn id="12" name="Okt." dataDxfId="235"/>
    <tableColumn id="13" name="Nov." dataDxfId="234"/>
    <tableColumn id="17" name="Dez.2)" dataDxfId="233"/>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11.xml><?xml version="1.0" encoding="utf-8"?>
<table xmlns="http://schemas.openxmlformats.org/spreadsheetml/2006/main" id="24" name="Verlauf_Ölkuchen_u_Ölschrote_von_Ölmühlen" displayName="Verlauf_Ölkuchen_u_Ölschrote_von_Ölmühlen" ref="A7:P13" totalsRowShown="0" headerRowDxfId="232" dataDxfId="231" tableBorderDxfId="230">
  <tableColumns count="16">
    <tableColumn id="1" name="Merkmal" dataDxfId="229"/>
    <tableColumn id="2" name="Erzeugnis" dataDxfId="228"/>
    <tableColumn id="3" name="Jan." dataDxfId="227"/>
    <tableColumn id="4" name=" Febr." dataDxfId="226"/>
    <tableColumn id="5" name="März" dataDxfId="225"/>
    <tableColumn id="6" name=" April" dataDxfId="224"/>
    <tableColumn id="7" name=" Mai" dataDxfId="223"/>
    <tableColumn id="8" name="Juni" dataDxfId="222"/>
    <tableColumn id="9" name="Juli" dataDxfId="221"/>
    <tableColumn id="10" name="Aug." dataDxfId="220"/>
    <tableColumn id="11" name=" Sept." dataDxfId="219"/>
    <tableColumn id="12" name="Okt." dataDxfId="218"/>
    <tableColumn id="13" name="Nov." dataDxfId="217"/>
    <tableColumn id="14" name="Dez." dataDxfId="216"/>
    <tableColumn id="15" name="Jahr 1)" dataDxfId="215"/>
    <tableColumn id="16" name="KJ_x000a_2025" dataDxfId="214"/>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2.xml><?xml version="1.0" encoding="utf-8"?>
<table xmlns="http://schemas.openxmlformats.org/spreadsheetml/2006/main" id="13" name="IndexderErzeugerpreiselandwirtschaftlicherProdukte" displayName="IndexderErzeugerpreiselandwirtschaftlicherProdukte" ref="A5:O44" totalsRowShown="0" headerRowDxfId="213" dataDxfId="212" tableBorderDxfId="211">
  <tableColumns count="15">
    <tableColumn id="1" name="Landwirtschaftliche _x000a_   Produkte"/>
    <tableColumn id="2" name="1 000" dataDxfId="210"/>
    <tableColumn id="3" name="139,8" dataDxfId="209"/>
    <tableColumn id="4" name="139,1" dataDxfId="208"/>
    <tableColumn id="5" name="143,7" dataDxfId="207"/>
    <tableColumn id="6" name="143,4" dataDxfId="206"/>
    <tableColumn id="7" name="146,7" dataDxfId="205"/>
    <tableColumn id="8" name="147,4" dataDxfId="204"/>
    <tableColumn id="9" name="-  5,2" dataDxfId="203"/>
    <tableColumn id="10" name="-  1,6" dataDxfId="202"/>
    <tableColumn id="11" name="+  2,7" dataDxfId="201"/>
    <tableColumn id="12" name="+  1,6" dataDxfId="200"/>
    <tableColumn id="13" name="+  3,2" dataDxfId="199"/>
    <tableColumn id="14" name="+  2,4" dataDxfId="198"/>
    <tableColumn id="15" name="+  0,5" dataDxfId="197"/>
  </tableColumns>
  <tableStyleInfo name="TableStyleLight1" showFirstColumn="0" showLastColumn="0" showRowStripes="0" showColumnStripes="0"/>
  <extLst>
    <ext xmlns:x14="http://schemas.microsoft.com/office/spreadsheetml/2009/9/main" uri="{504A1905-F514-4f6f-8877-14C23A59335A}">
      <x14:table altTextSummary="Zeitraum 2023 bis 2025."/>
    </ext>
  </extLst>
</table>
</file>

<file path=xl/tables/table13.xml><?xml version="1.0" encoding="utf-8"?>
<table xmlns="http://schemas.openxmlformats.org/spreadsheetml/2006/main" id="14" name="IndexderErzeugerpreiselandwirtschaftlicherProdukte2" displayName="IndexderErzeugerpreiselandwirtschaftlicherProdukte2" ref="A5:O44" totalsRowShown="0" headerRowDxfId="196" dataDxfId="195" tableBorderDxfId="194">
  <tableColumns count="15">
    <tableColumn id="1" name="Landwirtschaftliche _x000a_   Produkte"/>
    <tableColumn id="2" name="1 000" dataDxfId="193"/>
    <tableColumn id="3" name="139,8" dataDxfId="192"/>
    <tableColumn id="4" name="139,1" dataDxfId="191"/>
    <tableColumn id="5" name="141,5" dataDxfId="190"/>
    <tableColumn id="6" name="143,7" dataDxfId="189"/>
    <tableColumn id="7" name="143,4" dataDxfId="188"/>
    <tableColumn id="8" name="146,7" dataDxfId="187"/>
    <tableColumn id="9" name="-  5,2" dataDxfId="186"/>
    <tableColumn id="10" name="-  1,6" dataDxfId="185"/>
    <tableColumn id="11" name="+  2,2" dataDxfId="184"/>
    <tableColumn id="12" name="+  2,7" dataDxfId="183"/>
    <tableColumn id="13" name="+  1,6" dataDxfId="182"/>
    <tableColumn id="14" name="+  3,2" dataDxfId="181"/>
    <tableColumn id="15" name="+  2,3" dataDxfId="180"/>
  </tableColumns>
  <tableStyleInfo name="TableStyleLight1" showFirstColumn="0" showLastColumn="0" showRowStripes="0" showColumnStripes="0"/>
  <extLst>
    <ext xmlns:x14="http://schemas.microsoft.com/office/spreadsheetml/2009/9/main" uri="{504A1905-F514-4f6f-8877-14C23A59335A}">
      <x14:table altTextSummary="Zeitraum 2023 bis 2025."/>
    </ext>
  </extLst>
</table>
</file>

<file path=xl/tables/table14.xml><?xml version="1.0" encoding="utf-8"?>
<table xmlns="http://schemas.openxmlformats.org/spreadsheetml/2006/main" id="15" name="IndexderErzeugerpreiselandwirtschaftlicherProdukte3" displayName="IndexderErzeugerpreiselandwirtschaftlicherProdukte3" ref="A5:O44" totalsRowShown="0" headerRowDxfId="179" dataDxfId="178" tableBorderDxfId="177">
  <tableColumns count="15">
    <tableColumn id="1" name="Landwirtschaftliche _x000a_   Produkte"/>
    <tableColumn id="2" name="1 000" dataDxfId="176"/>
    <tableColumn id="3" name="139,8" dataDxfId="175"/>
    <tableColumn id="4" name="139,1" dataDxfId="174"/>
    <tableColumn id="5" name="142,1" dataDxfId="173"/>
    <tableColumn id="6" name="141,5" dataDxfId="172"/>
    <tableColumn id="7" name="143,7" dataDxfId="171"/>
    <tableColumn id="8" name="143,3" dataDxfId="170"/>
    <tableColumn id="9" name="-  5,2" dataDxfId="169"/>
    <tableColumn id="10" name="-  1,6" dataDxfId="168"/>
    <tableColumn id="11" name="+  3,5" dataDxfId="167"/>
    <tableColumn id="12" name="+  2,2" dataDxfId="166"/>
    <tableColumn id="13" name="+  2,7" dataDxfId="165"/>
    <tableColumn id="14" name="+  1,5" dataDxfId="164"/>
    <tableColumn id="15" name="-  0,3" dataDxfId="163"/>
  </tableColumns>
  <tableStyleInfo name="TableStyleLight1" showFirstColumn="0" showLastColumn="0" showRowStripes="0" showColumnStripes="0"/>
  <extLst>
    <ext xmlns:x14="http://schemas.microsoft.com/office/spreadsheetml/2009/9/main" uri="{504A1905-F514-4f6f-8877-14C23A59335A}">
      <x14:table altTextSummary="Zeitraum 2023 bis 2025._x000d__x000a_"/>
    </ext>
  </extLst>
</table>
</file>

<file path=xl/tables/table15.xml><?xml version="1.0" encoding="utf-8"?>
<table xmlns="http://schemas.openxmlformats.org/spreadsheetml/2006/main" id="16" name="IndexderErzeugerpreiselandwirtschaftlicherProdukte4" displayName="IndexderErzeugerpreiselandwirtschaftlicherProdukte4" ref="A5:O44" totalsRowShown="0" headerRowDxfId="162" dataDxfId="161" tableBorderDxfId="160">
  <tableColumns count="15">
    <tableColumn id="1" name="Landwirtschaftliche _x000a_   Produkte"/>
    <tableColumn id="2" name="1 000" dataDxfId="159"/>
    <tableColumn id="3" name="139,8" dataDxfId="158"/>
    <tableColumn id="4" name="139,1" dataDxfId="157"/>
    <tableColumn id="5" name="140,4" dataDxfId="156"/>
    <tableColumn id="6" name="142,1" dataDxfId="155"/>
    <tableColumn id="7" name="141,5" dataDxfId="154"/>
    <tableColumn id="8" name="143,7" dataDxfId="153"/>
    <tableColumn id="9" name="-  5,2" dataDxfId="152"/>
    <tableColumn id="10" name="-  1,6" dataDxfId="151"/>
    <tableColumn id="11" name="+  3,7" dataDxfId="150"/>
    <tableColumn id="12" name="+  3,5" dataDxfId="149"/>
    <tableColumn id="13" name="+  2,2" dataDxfId="148"/>
    <tableColumn id="14" name="+  2,7" dataDxfId="147"/>
    <tableColumn id="15" name="+  1,6" dataDxfId="146"/>
  </tableColumns>
  <tableStyleInfo name="TableStyleLight1" showFirstColumn="0" showLastColumn="0" showRowStripes="0" showColumnStripes="0"/>
  <extLst>
    <ext xmlns:x14="http://schemas.microsoft.com/office/spreadsheetml/2009/9/main" uri="{504A1905-F514-4f6f-8877-14C23A59335A}">
      <x14:table altTextSummary="Zeitraum 2023 bis 2025."/>
    </ext>
  </extLst>
</table>
</file>

<file path=xl/tables/table16.xml><?xml version="1.0" encoding="utf-8"?>
<table xmlns="http://schemas.openxmlformats.org/spreadsheetml/2006/main" id="17" name="IndexderErzeugerpreiselandwirtschaftlicherProdukte5" displayName="IndexderErzeugerpreiselandwirtschaftlicherProdukte5" ref="A5:O44" totalsRowShown="0" headerRowDxfId="145" dataDxfId="144" tableBorderDxfId="143">
  <tableColumns count="15">
    <tableColumn id="1" name="Landwirtschaftliche _x000a_   Produkte"/>
    <tableColumn id="2" name="1 000" dataDxfId="142"/>
    <tableColumn id="3" name="139,8" dataDxfId="141"/>
    <tableColumn id="4" name="139,82" dataDxfId="140"/>
    <tableColumn id="5" name="139,1" dataDxfId="139"/>
    <tableColumn id="6" name="141,0" dataDxfId="138"/>
    <tableColumn id="7" name="142,9" dataDxfId="137"/>
    <tableColumn id="8" name="142,2" dataDxfId="136"/>
    <tableColumn id="9" name="-  5,2" dataDxfId="135"/>
    <tableColumn id="10" name="-  1,1" dataDxfId="134"/>
    <tableColumn id="11" name="+  3,0" dataDxfId="133"/>
    <tableColumn id="12" name="+  4,1" dataDxfId="132"/>
    <tableColumn id="13" name="+  4,13" dataDxfId="131"/>
    <tableColumn id="14" name="+  2,8" dataDxfId="130"/>
    <tableColumn id="15" name="-  0,5" dataDxfId="129"/>
  </tableColumns>
  <tableStyleInfo name="TableStyleLight1" showFirstColumn="0" showLastColumn="0" showRowStripes="0" showColumnStripes="0"/>
  <extLst>
    <ext xmlns:x14="http://schemas.microsoft.com/office/spreadsheetml/2009/9/main" uri="{504A1905-F514-4f6f-8877-14C23A59335A}">
      <x14:table altTextSummary="Zeitraum 2023 bis 2025."/>
    </ext>
  </extLst>
</table>
</file>

<file path=xl/tables/table17.xml><?xml version="1.0" encoding="utf-8"?>
<table xmlns="http://schemas.openxmlformats.org/spreadsheetml/2006/main" id="18" name="IndexderErzeugerpreiselandwirtschaftlicherProdukte7" displayName="IndexderErzeugerpreiselandwirtschaftlicherProdukte7" ref="A5:O44" totalsRowShown="0" headerRowDxfId="128" dataDxfId="127" tableBorderDxfId="126">
  <tableColumns count="15">
    <tableColumn id="1" name="Landwirtschaftliche _x000a_   Produkte"/>
    <tableColumn id="2" name="1 000" dataDxfId="125"/>
    <tableColumn id="3" name="139,8" dataDxfId="124"/>
    <tableColumn id="4" name="139,82" dataDxfId="123"/>
    <tableColumn id="5" name="136,8" dataDxfId="122"/>
    <tableColumn id="6" name="139,1" dataDxfId="121"/>
    <tableColumn id="7" name="141,0" dataDxfId="120"/>
    <tableColumn id="8" name="142,9" dataDxfId="119"/>
    <tableColumn id="9" name="-  5,2" dataDxfId="118"/>
    <tableColumn id="10" name="-  1,1" dataDxfId="117"/>
    <tableColumn id="11" name="-  0,1" dataDxfId="116"/>
    <tableColumn id="12" name="+  3,0" dataDxfId="115"/>
    <tableColumn id="13" name="+  4,1" dataDxfId="114"/>
    <tableColumn id="14" name="+  4,13" dataDxfId="113"/>
    <tableColumn id="15" name="+  1,3" dataDxfId="112"/>
  </tableColumns>
  <tableStyleInfo name="TableStyleLight1" showFirstColumn="0" showLastColumn="0" showRowStripes="0" showColumnStripes="0"/>
  <extLst>
    <ext xmlns:x14="http://schemas.microsoft.com/office/spreadsheetml/2009/9/main" uri="{504A1905-F514-4f6f-8877-14C23A59335A}">
      <x14:table altTextSummary="Zeitraum 2023 bis 2025."/>
    </ext>
  </extLst>
</table>
</file>

<file path=xl/tables/table18.xml><?xml version="1.0" encoding="utf-8"?>
<table xmlns="http://schemas.openxmlformats.org/spreadsheetml/2006/main" id="4" name="Tabelle2" displayName="Tabelle2" ref="A6:O216" totalsRowShown="0" headerRowDxfId="111" dataDxfId="109" headerRowBorderDxfId="110" tableBorderDxfId="108">
  <tableColumns count="15">
    <tableColumn id="1" name="Merkmal"/>
    <tableColumn id="2" name="Jahr" dataDxfId="107"/>
    <tableColumn id="3" name="Jan." dataDxfId="106"/>
    <tableColumn id="4" name="Feb." dataDxfId="105"/>
    <tableColumn id="5" name="Mär." dataDxfId="104"/>
    <tableColumn id="6" name="Apr." dataDxfId="103"/>
    <tableColumn id="7" name="Mai" dataDxfId="102"/>
    <tableColumn id="8" name="Jun." dataDxfId="101"/>
    <tableColumn id="9" name="Jul." dataDxfId="100"/>
    <tableColumn id="10" name="Aug." dataDxfId="99"/>
    <tableColumn id="11" name="Sep." dataDxfId="98"/>
    <tableColumn id="12" name="Okt." dataDxfId="97"/>
    <tableColumn id="13" name="Nov." dataDxfId="96"/>
    <tableColumn id="14" name="Dez. " dataDxfId="95"/>
    <tableColumn id="15" name="Jan - Dez 1)" dataDxfId="94"/>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19.xml><?xml version="1.0" encoding="utf-8"?>
<table xmlns="http://schemas.openxmlformats.org/spreadsheetml/2006/main" id="5" name="Tabelle26" displayName="Tabelle26" ref="A6:O105" totalsRowShown="0" headerRowDxfId="93" dataDxfId="91" headerRowBorderDxfId="92" tableBorderDxfId="90">
  <tableColumns count="15">
    <tableColumn id="1" name="Merkmal"/>
    <tableColumn id="2" name="Jahr" dataDxfId="89"/>
    <tableColumn id="3" name="Jan." dataDxfId="88"/>
    <tableColumn id="4" name="Feb." dataDxfId="87"/>
    <tableColumn id="5" name="Mär." dataDxfId="86"/>
    <tableColumn id="6" name="Apr." dataDxfId="85"/>
    <tableColumn id="7" name="Mai" dataDxfId="84"/>
    <tableColumn id="8" name="Jun." dataDxfId="83"/>
    <tableColumn id="9" name="Jul." dataDxfId="82"/>
    <tableColumn id="10" name="Aug." dataDxfId="81"/>
    <tableColumn id="11" name="Sep." dataDxfId="80"/>
    <tableColumn id="12" name="Okt." dataDxfId="79"/>
    <tableColumn id="13" name="Nov." dataDxfId="78"/>
    <tableColumn id="14" name="Dez. " dataDxfId="77"/>
    <tableColumn id="15" name="Jan - Dez 1)" dataDxfId="76"/>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2.xml><?xml version="1.0" encoding="utf-8"?>
<table xmlns="http://schemas.openxmlformats.org/spreadsheetml/2006/main" id="1" name="Tabelle1" displayName="Tabelle1" ref="A4:Q17" totalsRowShown="0" headerRowDxfId="402" dataDxfId="400" headerRowBorderDxfId="401" tableBorderDxfId="399">
  <tableColumns count="17">
    <tableColumn id="1" name="Gebietskulisse" dataDxfId="398"/>
    <tableColumn id="2" name="2009" dataDxfId="397"/>
    <tableColumn id="3" name="2010" dataDxfId="396"/>
    <tableColumn id="4" name="2011" dataDxfId="395"/>
    <tableColumn id="5" name="2012" dataDxfId="394"/>
    <tableColumn id="6" name="2013" dataDxfId="393"/>
    <tableColumn id="7" name="2014" dataDxfId="392"/>
    <tableColumn id="8" name="2015" dataDxfId="391"/>
    <tableColumn id="9" name="2016" dataDxfId="390"/>
    <tableColumn id="10" name="2017" dataDxfId="389"/>
    <tableColumn id="11" name="2018" dataDxfId="388"/>
    <tableColumn id="12" name="2019" dataDxfId="387"/>
    <tableColumn id="13" name="2020" dataDxfId="386"/>
    <tableColumn id="14" name="2021" dataDxfId="385"/>
    <tableColumn id="15" name="2022" dataDxfId="384"/>
    <tableColumn id="17" name="2023" dataDxfId="383"/>
    <tableColumn id="16" name="2024 v" dataDxfId="382"/>
  </tableColumns>
  <tableStyleInfo showFirstColumn="0" showLastColumn="0" showRowStripes="1" showColumnStripes="0"/>
  <extLst>
    <ext xmlns:x14="http://schemas.microsoft.com/office/spreadsheetml/2009/9/main" uri="{504A1905-F514-4f6f-8877-14C23A59335A}">
      <x14:table altText="Bierabsatz nach Ländern"/>
    </ext>
  </extLst>
</table>
</file>

<file path=xl/tables/table20.xml><?xml version="1.0" encoding="utf-8"?>
<table xmlns="http://schemas.openxmlformats.org/spreadsheetml/2006/main" id="6" name="Tabelle27" displayName="Tabelle27" ref="A6:O17" totalsRowShown="0" headerRowDxfId="75" dataDxfId="73" headerRowBorderDxfId="74" tableBorderDxfId="72">
  <tableColumns count="15">
    <tableColumn id="1" name="Merkmal"/>
    <tableColumn id="2" name="Jahr" dataDxfId="71"/>
    <tableColumn id="3" name="Jan." dataDxfId="70"/>
    <tableColumn id="4" name="Feb." dataDxfId="69"/>
    <tableColumn id="5" name="Mär." dataDxfId="68"/>
    <tableColumn id="6" name="Apr." dataDxfId="67"/>
    <tableColumn id="7" name="Mai" dataDxfId="66"/>
    <tableColumn id="8" name="Jun." dataDxfId="65"/>
    <tableColumn id="9" name="Jul." dataDxfId="64"/>
    <tableColumn id="10" name="Aug." dataDxfId="63"/>
    <tableColumn id="11" name="Sep." dataDxfId="62"/>
    <tableColumn id="12" name="Okt." dataDxfId="61"/>
    <tableColumn id="13" name="Nov." dataDxfId="60"/>
    <tableColumn id="14" name="Dez. " dataDxfId="59"/>
    <tableColumn id="15" name="Jan - Dez 1)" dataDxfId="58"/>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21.xml><?xml version="1.0" encoding="utf-8"?>
<table xmlns="http://schemas.openxmlformats.org/spreadsheetml/2006/main" id="7" name="Tabelle28" displayName="Tabelle28" ref="A6:O13" totalsRowShown="0" headerRowDxfId="57" dataDxfId="55" headerRowBorderDxfId="56" tableBorderDxfId="54">
  <tableColumns count="15">
    <tableColumn id="1" name="Merkmal"/>
    <tableColumn id="2" name="Jahr" dataDxfId="53"/>
    <tableColumn id="3" name="Jan." dataDxfId="52"/>
    <tableColumn id="4" name="Feb." dataDxfId="51"/>
    <tableColumn id="5" name="Mär." dataDxfId="50"/>
    <tableColumn id="6" name="Apr." dataDxfId="49"/>
    <tableColumn id="7" name="Mai" dataDxfId="48"/>
    <tableColumn id="8" name="Jun." dataDxfId="47"/>
    <tableColumn id="9" name="Jul." dataDxfId="46"/>
    <tableColumn id="10" name="Aug." dataDxfId="45"/>
    <tableColumn id="11" name="Sep." dataDxfId="44"/>
    <tableColumn id="12" name="Okt." dataDxfId="43"/>
    <tableColumn id="13" name="Nov." dataDxfId="42"/>
    <tableColumn id="14" name="Dez. " dataDxfId="41"/>
    <tableColumn id="15" name="Jan - Dez 1)" dataDxfId="40"/>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22.xml><?xml version="1.0" encoding="utf-8"?>
<table xmlns="http://schemas.openxmlformats.org/spreadsheetml/2006/main" id="2" name="Tabelle1511" displayName="Tabelle1511" ref="A4:P16" totalsRowShown="0" headerRowDxfId="39" dataDxfId="38" tableBorderDxfId="37" headerRowCellStyle="Standard 2" dataCellStyle="Standard 2">
  <tableColumns count="16">
    <tableColumn id="1" name="Erzeugnis" dataDxfId="36" dataCellStyle="Standard 2"/>
    <tableColumn id="2" name="Jahr" dataDxfId="35" dataCellStyle="Standard 2">
      <calculatedColumnFormula>B3</calculatedColumnFormula>
    </tableColumn>
    <tableColumn id="3" name="Jan." dataDxfId="34" dataCellStyle="Standard 2"/>
    <tableColumn id="4" name=" Febr." dataDxfId="33" dataCellStyle="Standard 2"/>
    <tableColumn id="5" name="März" dataDxfId="32" dataCellStyle="Standard 2"/>
    <tableColumn id="6" name="April" dataDxfId="31" dataCellStyle="Standard 2"/>
    <tableColumn id="7" name="Mai" dataDxfId="30" dataCellStyle="Standard 2"/>
    <tableColumn id="8" name="Juni" dataDxfId="29" dataCellStyle="Standard 2"/>
    <tableColumn id="9" name="Juli" dataDxfId="28" dataCellStyle="Standard 2"/>
    <tableColumn id="10" name="Aug." dataDxfId="27" dataCellStyle="Standard 2"/>
    <tableColumn id="11" name=" Sept." dataDxfId="26" dataCellStyle="Standard 2"/>
    <tableColumn id="12" name="Okt." dataDxfId="25" dataCellStyle="Standard 2"/>
    <tableColumn id="13" name="Nov." dataDxfId="24" dataCellStyle="Standard 2"/>
    <tableColumn id="14" name="Dez." dataDxfId="23" dataCellStyle="Standard 2"/>
    <tableColumn id="15" name="JD 1)" dataDxfId="22" dataCellStyle="Standard 2"/>
    <tableColumn id="16" name="WjD 1)_x000a_2024/2025" dataDxfId="21"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23.xml><?xml version="1.0" encoding="utf-8"?>
<table xmlns="http://schemas.openxmlformats.org/spreadsheetml/2006/main" id="12" name="Euro_Referenzkurse_ESZB" displayName="Euro_Referenzkurse_ESZB"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tableColumn id="4" name="Jan" dataDxfId="12"/>
    <tableColumn id="5" name="Feb" dataDxfId="11"/>
    <tableColumn id="6" name="Mrz" dataDxfId="10"/>
    <tableColumn id="7" name="Apr" dataDxfId="9"/>
    <tableColumn id="8" name="Mai" dataDxfId="8"/>
    <tableColumn id="9" name="Jun" dataDxfId="7"/>
    <tableColumn id="10" name="Jul" dataDxfId="6"/>
    <tableColumn id="11" name="Aug" dataDxfId="5"/>
    <tableColumn id="12" name="Sep" dataDxfId="4"/>
    <tableColumn id="13" name="Okt" dataDxfId="3"/>
    <tableColumn id="14" name="Nov" dataDxfId="2"/>
    <tableColumn id="15" name="Dez" dataDxfId="1"/>
    <tableColumn id="16" name="JD" dataDxfId="0"/>
  </tableColumns>
  <tableStyleInfo showFirstColumn="0" showLastColumn="0" showRowStripes="1" showColumnStripes="0"/>
</table>
</file>

<file path=xl/tables/table3.xml><?xml version="1.0" encoding="utf-8"?>
<table xmlns="http://schemas.openxmlformats.org/spreadsheetml/2006/main" id="9" name="Legehennenhaltung_und_Eiererzeugung" displayName="Legehennenhaltung_und_Eiererzeugung" ref="A5:O69" totalsRowShown="0" headerRowDxfId="381" dataDxfId="380" tableBorderDxfId="379" headerRowCellStyle="Standard 2" dataCellStyle="Standard 2">
  <tableColumns count="15">
    <tableColumn id="1" name="Merkmal" dataDxfId="378" dataCellStyle="Standard 2"/>
    <tableColumn id="2" name="Einheit" dataDxfId="377"/>
    <tableColumn id="3" name="Jahr" dataDxfId="376" dataCellStyle="Standard 2"/>
    <tableColumn id="4" name="Jan." dataDxfId="375"/>
    <tableColumn id="5" name="Febr." dataDxfId="374"/>
    <tableColumn id="6" name="März" dataDxfId="373" dataCellStyle="Standard 2"/>
    <tableColumn id="7" name="April" dataDxfId="372" dataCellStyle="Standard 2"/>
    <tableColumn id="8" name="Mai" dataDxfId="371"/>
    <tableColumn id="9" name="Juni" dataDxfId="370" dataCellStyle="Standard 2"/>
    <tableColumn id="10" name="Juli" dataDxfId="369" dataCellStyle="Standard 2"/>
    <tableColumn id="11" name="Aug." dataDxfId="368"/>
    <tableColumn id="12" name="Sept." dataDxfId="367" dataCellStyle="Standard 2"/>
    <tableColumn id="13" name="Okt." dataDxfId="366"/>
    <tableColumn id="14" name="Nov." dataDxfId="365" dataCellStyle="Standard 2"/>
    <tableColumn id="15" name="Dez." dataDxfId="364"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4.xml><?xml version="1.0" encoding="utf-8"?>
<table xmlns="http://schemas.openxmlformats.org/spreadsheetml/2006/main" id="10" name="Geflügelschlachtereien_und_geschlachtetes_Geflügel" displayName="Geflügelschlachtereien_und_geschlachtetes_Geflügel" ref="A4:P38" totalsRowShown="0" headerRowDxfId="363" dataDxfId="361" headerRowBorderDxfId="362" tableBorderDxfId="360" headerRowCellStyle="Standard 2" dataCellStyle="Standard 2">
  <tableColumns count="16">
    <tableColumn id="1" name="Merkmal" dataDxfId="359" dataCellStyle="Standard 2"/>
    <tableColumn id="2" name="Einheit" dataDxfId="358" dataCellStyle="Standard 2"/>
    <tableColumn id="3" name="Jahr" dataDxfId="357" dataCellStyle="Standard 2"/>
    <tableColumn id="4" name="Jan." dataDxfId="356" dataCellStyle="Standard 2"/>
    <tableColumn id="5" name="Feb." dataDxfId="355" dataCellStyle="Standard 2"/>
    <tableColumn id="6" name="März" dataDxfId="354" dataCellStyle="Standard 2"/>
    <tableColumn id="7" name="April" dataDxfId="353" dataCellStyle="Standard 2"/>
    <tableColumn id="8" name="Mai" dataDxfId="352" dataCellStyle="Standard 2"/>
    <tableColumn id="9" name="Juni" dataDxfId="351" dataCellStyle="Standard 2"/>
    <tableColumn id="10" name="Juli" dataDxfId="350" dataCellStyle="Standard 2"/>
    <tableColumn id="11" name="Aug." dataDxfId="349" dataCellStyle="Standard 2"/>
    <tableColumn id="12" name="Sept." dataDxfId="348" dataCellStyle="Standard 2"/>
    <tableColumn id="13" name="Okt." dataDxfId="347" dataCellStyle="Standard 2"/>
    <tableColumn id="14" name="Nov." dataDxfId="346" dataCellStyle="Standard 2"/>
    <tableColumn id="15" name="Dez." dataDxfId="345" dataCellStyle="Standard 2"/>
    <tableColumn id="16" name="Jahr2" dataDxfId="344"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5.xml><?xml version="1.0" encoding="utf-8"?>
<table xmlns="http://schemas.openxmlformats.org/spreadsheetml/2006/main" id="11" name="Brütereien_eingelegte_Bruteier_geschlüpfte_Küken" displayName="Brütereien_eingelegte_Bruteier_geschlüpfte_Küken" ref="A5:Q27" totalsRowShown="0" headerRowDxfId="343" dataDxfId="342" tableBorderDxfId="341" headerRowCellStyle="Standard 2">
  <tableColumns count="17">
    <tableColumn id="1" name="Merkmal" dataDxfId="340" dataCellStyle="Standard_Brütereien.3720.0"/>
    <tableColumn id="2" name="Geflügelart" dataDxfId="339" dataCellStyle="Standard_Brütereien.3720.0"/>
    <tableColumn id="3" name="Einheit" dataDxfId="338" dataCellStyle="Standard 2"/>
    <tableColumn id="4" name="Jahr" dataDxfId="337" dataCellStyle="Standard 2"/>
    <tableColumn id="5" name="Jan." dataDxfId="336"/>
    <tableColumn id="6" name="Feb." dataDxfId="335"/>
    <tableColumn id="7" name="März" dataDxfId="334"/>
    <tableColumn id="8" name="April" dataDxfId="333"/>
    <tableColumn id="9" name="Mai" dataDxfId="332"/>
    <tableColumn id="10" name="Juni" dataDxfId="331"/>
    <tableColumn id="11" name="Juli" dataDxfId="330"/>
    <tableColumn id="12" name="Aug." dataDxfId="329"/>
    <tableColumn id="13" name="Sept." dataDxfId="328"/>
    <tableColumn id="14" name="Okt." dataDxfId="327"/>
    <tableColumn id="15" name="Nov." dataDxfId="326"/>
    <tableColumn id="16" name="Dez." dataDxfId="325"/>
    <tableColumn id="17" name="Jahr " dataDxfId="324"/>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6.xml><?xml version="1.0" encoding="utf-8"?>
<table xmlns="http://schemas.openxmlformats.org/spreadsheetml/2006/main" id="8" name="Tabelle16" displayName="Tabelle16" ref="A7:P34" totalsRowShown="0" headerRowDxfId="323" dataDxfId="322" tableBorderDxfId="321" headerRowCellStyle="Standard 2" dataCellStyle="Standard 2">
  <tableColumns count="16">
    <tableColumn id="1" name="Wirtschaftsjahr" dataDxfId="320" dataCellStyle="Standard 2"/>
    <tableColumn id="2" name="Juli" dataDxfId="319" dataCellStyle="Standard 2"/>
    <tableColumn id="3" name="Aug." dataDxfId="318" dataCellStyle="Standard 2"/>
    <tableColumn id="4" name="Sept." dataDxfId="317" dataCellStyle="Standard 2"/>
    <tableColumn id="5" name="Okt." dataDxfId="316" dataCellStyle="Standard 2"/>
    <tableColumn id="6" name="Nov." dataDxfId="315" dataCellStyle="Standard 2"/>
    <tableColumn id="7" name="Dez." dataDxfId="314" dataCellStyle="Standard 2"/>
    <tableColumn id="8" name="Jan." dataDxfId="313" dataCellStyle="Standard 2"/>
    <tableColumn id="9" name="Feb." dataDxfId="312" dataCellStyle="Standard 2"/>
    <tableColumn id="10" name="März" dataDxfId="311" dataCellStyle="Standard 2"/>
    <tableColumn id="11" name="April" dataDxfId="310" dataCellStyle="Standard 2"/>
    <tableColumn id="12" name="Mai" dataDxfId="309" dataCellStyle="Standard 2"/>
    <tableColumn id="13" name="Juni" dataDxfId="308" dataCellStyle="Standard 2"/>
    <tableColumn id="14" name="Jahr 1)" dataDxfId="307" dataCellStyle="Standard 2"/>
    <tableColumn id="15" name="Juli - Mai"/>
    <tableColumn id="16" name="Wirtschaftsjahr insgesamt" dataDxfId="306"/>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7.xml><?xml version="1.0" encoding="utf-8"?>
<table xmlns="http://schemas.openxmlformats.org/spreadsheetml/2006/main" id="19" name="Käufe_Hüsenfrüchte_aus_Landwirtschaft" displayName="Käufe_Hüsenfrüchte_aus_Landwirtschaft" ref="A6:O24" totalsRowShown="0" headerRowDxfId="305" dataDxfId="304" tableBorderDxfId="303">
  <tableColumns count="15">
    <tableColumn id="1" name="Produkt" dataDxfId="302"/>
    <tableColumn id="2" name="Kalenderjahr" dataDxfId="301"/>
    <tableColumn id="3" name="Juli" dataDxfId="300"/>
    <tableColumn id="4" name="Aug." dataDxfId="299"/>
    <tableColumn id="5" name="Sept." dataDxfId="298"/>
    <tableColumn id="6" name="Okt." dataDxfId="297"/>
    <tableColumn id="7" name="Nov." dataDxfId="296" dataCellStyle="Standard 2"/>
    <tableColumn id="8" name="Dez." dataDxfId="295"/>
    <tableColumn id="9" name="Jan." dataDxfId="294"/>
    <tableColumn id="10" name="Febr." dataDxfId="293"/>
    <tableColumn id="11" name="März" dataDxfId="292"/>
    <tableColumn id="12" name="April" dataDxfId="291"/>
    <tableColumn id="13" name="Mai" dataDxfId="290"/>
    <tableColumn id="17" name="Juni" dataDxfId="289"/>
    <tableColumn id="14" name="Juli - Mai" dataDxfId="288"/>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8.xml><?xml version="1.0" encoding="utf-8"?>
<table xmlns="http://schemas.openxmlformats.org/spreadsheetml/2006/main" id="20" name="Marktbestände_Hülsenfrüchte" displayName="Marktbestände_Hülsenfrüchte" ref="A7:N17" totalsRowShown="0" headerRowDxfId="287" dataDxfId="286" tableBorderDxfId="285">
  <tableColumns count="14">
    <tableColumn id="1" name="Produkt" dataDxfId="284"/>
    <tableColumn id="17" name="Kalenderjahr" dataDxfId="283"/>
    <tableColumn id="3" name="Juli" dataDxfId="282"/>
    <tableColumn id="4" name="Aug." dataDxfId="281"/>
    <tableColumn id="5" name="Sept." dataDxfId="280"/>
    <tableColumn id="6" name="Okt." dataDxfId="279"/>
    <tableColumn id="7" name="Nov." dataDxfId="278"/>
    <tableColumn id="8" name="Dez.2)" dataDxfId="277"/>
    <tableColumn id="9" name="Jan." dataDxfId="276"/>
    <tableColumn id="10" name="Febr." dataDxfId="275"/>
    <tableColumn id="11" name="März" dataDxfId="274"/>
    <tableColumn id="12" name="April" dataDxfId="273"/>
    <tableColumn id="13" name="Mai" dataDxfId="272"/>
    <tableColumn id="14" name="Juni 2)3)" dataDxfId="271"/>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9.xml><?xml version="1.0" encoding="utf-8"?>
<table xmlns="http://schemas.openxmlformats.org/spreadsheetml/2006/main" id="23" name="Bericht_Öle_u._Fette_in_Ölmühlen24" displayName="Bericht_Öle_u._Fette_in_Ölmühlen24" ref="A7:Q30" totalsRowShown="0" headerRowDxfId="270" dataDxfId="268" headerRowBorderDxfId="269" tableBorderDxfId="267" headerRowCellStyle="Standard_f20_s01" dataCellStyle="Standard_f20_s01">
  <tableColumns count="17">
    <tableColumn id="17" name="Merkmal" dataDxfId="266" dataCellStyle="Standard_f20_s01"/>
    <tableColumn id="1" name="Produkt" dataDxfId="265"/>
    <tableColumn id="2" name="Podukt aus:" dataDxfId="264" dataCellStyle="Standard_f20_s01"/>
    <tableColumn id="3" name="Jan" dataDxfId="263"/>
    <tableColumn id="4" name="Feb" dataDxfId="262" dataCellStyle="Standard_f20_s01"/>
    <tableColumn id="5" name="März" dataDxfId="261" dataCellStyle="Standard_f20_s01"/>
    <tableColumn id="6" name="Apr" dataDxfId="260" dataCellStyle="Standard_f20_s01"/>
    <tableColumn id="7" name="Mai" dataDxfId="259" dataCellStyle="Standard_f20_s01"/>
    <tableColumn id="8" name="Jun" dataDxfId="258" dataCellStyle="Standard_f20_s01"/>
    <tableColumn id="9" name="Jul" dataDxfId="257" dataCellStyle="Standard_f20_s01"/>
    <tableColumn id="10" name="Aug" dataDxfId="256" dataCellStyle="Standard_f20_s01"/>
    <tableColumn id="11" name="Sep" dataDxfId="255" dataCellStyle="Standard_f20_s01"/>
    <tableColumn id="12" name="Okt" dataDxfId="254" dataCellStyle="Standard_f20_s01"/>
    <tableColumn id="13" name="Nov" dataDxfId="253" dataCellStyle="Standard_f20_s01"/>
    <tableColumn id="14" name="Dez1)" dataDxfId="252" dataCellStyle="Standard_f20_s01"/>
    <tableColumn id="15" name="Jahr 2)" dataDxfId="251" dataCellStyle="Standard_f20_s01"/>
    <tableColumn id="16" name="KJ_x000a_2025_x000a_kumulativ" dataDxfId="250"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hyperlink" Target="mailto:agrar@ble.de" TargetMode="External"/><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s://www.ble-medienservice.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mel-statistik.de/" TargetMode="External"/><Relationship Id="rId5" Type="http://schemas.openxmlformats.org/officeDocument/2006/relationships/hyperlink" Target="mailto:mvo@ble.de" TargetMode="External"/><Relationship Id="rId15" Type="http://schemas.openxmlformats.org/officeDocument/2006/relationships/printerSettings" Target="../printerSettings/printerSettings2.bin"/><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mailto:%20agrar@ble.de" TargetMode="External"/><Relationship Id="rId14" Type="http://schemas.openxmlformats.org/officeDocument/2006/relationships/hyperlink" Target="http://www.bmel-statistik.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3.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78.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88.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printerSettings" Target="../printerSettings/printerSettings73.bin"/><Relationship Id="rId1" Type="http://schemas.openxmlformats.org/officeDocument/2006/relationships/hyperlink" Target="https://www.bmel-statistik.de/fileadmin/daten/2010000-0000.xlsx"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showRowColHeaders="0" tabSelected="1" showWhiteSpace="0" view="pageBreakPreview" zoomScaleNormal="100" zoomScaleSheetLayoutView="100" zoomScalePageLayoutView="25" workbookViewId="0">
      <selection activeCell="A2" sqref="A2"/>
    </sheetView>
  </sheetViews>
  <sheetFormatPr baseColWidth="10" defaultRowHeight="16.5"/>
  <cols>
    <col min="1" max="1" width="158" style="2" customWidth="1"/>
    <col min="2" max="2" width="16.7109375" style="2" customWidth="1"/>
    <col min="3" max="16384" width="11.42578125" style="2"/>
  </cols>
  <sheetData>
    <row r="1" spans="1:2" ht="300" customHeight="1">
      <c r="A1" s="1" t="s">
        <v>0</v>
      </c>
    </row>
    <row r="2" spans="1:2" ht="211.5" customHeight="1">
      <c r="A2" s="3" t="s">
        <v>1</v>
      </c>
    </row>
    <row r="3" spans="1:2" ht="250.5" customHeight="1">
      <c r="A3" s="24" t="s">
        <v>188</v>
      </c>
      <c r="B3" s="2" t="s">
        <v>2</v>
      </c>
    </row>
    <row r="4" spans="1:2" ht="326.25" customHeight="1">
      <c r="A4" s="23" t="s">
        <v>3</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AB480"/>
  <sheetViews>
    <sheetView showGridLines="0" showRowColHeaders="0" zoomScale="140" zoomScaleNormal="140" zoomScaleSheetLayoutView="75" workbookViewId="0"/>
  </sheetViews>
  <sheetFormatPr baseColWidth="10" defaultColWidth="11.42578125" defaultRowHeight="12.75"/>
  <cols>
    <col min="1" max="1" width="5.42578125" style="355" customWidth="1"/>
    <col min="2" max="2" width="9.5703125" style="244" customWidth="1"/>
    <col min="3" max="5" width="5.42578125" style="244" customWidth="1"/>
    <col min="6" max="6" width="9.5703125" style="244" customWidth="1"/>
    <col min="7" max="7" width="5.42578125" style="244" customWidth="1"/>
    <col min="8" max="8" width="9.42578125" style="244" customWidth="1"/>
    <col min="9" max="11" width="5.42578125" style="244" customWidth="1"/>
    <col min="12" max="12" width="8.42578125" style="244" customWidth="1"/>
    <col min="13" max="13" width="0.5703125" style="244" customWidth="1"/>
    <col min="14" max="14" width="3.140625" style="244" customWidth="1"/>
    <col min="15" max="15" width="11.42578125" style="244" customWidth="1"/>
    <col min="16" max="28" width="5.5703125" style="244" customWidth="1"/>
    <col min="29" max="16384" width="11.42578125" style="244"/>
  </cols>
  <sheetData>
    <row r="1" spans="1:19" s="242" customFormat="1" ht="16.350000000000001" customHeight="1">
      <c r="A1" s="239" t="s">
        <v>201</v>
      </c>
      <c r="B1" s="240"/>
      <c r="C1" s="240"/>
      <c r="D1" s="241"/>
      <c r="E1" s="241"/>
      <c r="F1" s="241"/>
    </row>
    <row r="2" spans="1:19" ht="13.5" customHeight="1">
      <c r="A2" s="243" t="s">
        <v>290</v>
      </c>
      <c r="B2" s="243"/>
      <c r="C2" s="243"/>
      <c r="D2" s="243"/>
      <c r="E2" s="243"/>
      <c r="F2" s="243"/>
      <c r="G2" s="243"/>
      <c r="H2" s="243"/>
      <c r="I2" s="243"/>
      <c r="J2" s="243"/>
      <c r="K2" s="243"/>
      <c r="L2" s="243"/>
    </row>
    <row r="3" spans="1:19" ht="26.25" customHeight="1">
      <c r="A3" s="2805" t="s">
        <v>2484</v>
      </c>
      <c r="B3" s="246"/>
      <c r="C3" s="246"/>
      <c r="D3" s="246"/>
      <c r="E3" s="246"/>
      <c r="F3" s="246"/>
      <c r="G3" s="246"/>
      <c r="H3" s="246"/>
      <c r="I3" s="246"/>
      <c r="J3" s="246"/>
      <c r="K3" s="246"/>
      <c r="L3" s="246"/>
    </row>
    <row r="4" spans="1:19" ht="19.5" customHeight="1">
      <c r="A4" s="247" t="s">
        <v>291</v>
      </c>
      <c r="B4" s="248" t="s">
        <v>292</v>
      </c>
      <c r="C4" s="249" t="s">
        <v>293</v>
      </c>
      <c r="D4" s="250"/>
      <c r="E4" s="251"/>
      <c r="F4" s="252" t="s">
        <v>294</v>
      </c>
      <c r="G4" s="253" t="s">
        <v>295</v>
      </c>
      <c r="H4" s="254" t="s">
        <v>296</v>
      </c>
      <c r="I4" s="249" t="s">
        <v>293</v>
      </c>
      <c r="J4" s="250"/>
      <c r="K4" s="251"/>
      <c r="L4" s="255" t="s">
        <v>294</v>
      </c>
      <c r="M4" s="256"/>
      <c r="N4" s="257"/>
      <c r="O4" s="257"/>
    </row>
    <row r="5" spans="1:19" ht="18.75" customHeight="1">
      <c r="A5" s="258" t="s">
        <v>297</v>
      </c>
      <c r="B5" s="259" t="s">
        <v>298</v>
      </c>
      <c r="C5" s="260" t="s">
        <v>299</v>
      </c>
      <c r="D5" s="260" t="s">
        <v>300</v>
      </c>
      <c r="E5" s="261" t="s">
        <v>301</v>
      </c>
      <c r="F5" s="262" t="s">
        <v>302</v>
      </c>
      <c r="G5" s="263" t="s">
        <v>297</v>
      </c>
      <c r="H5" s="259" t="s">
        <v>298</v>
      </c>
      <c r="I5" s="260" t="s">
        <v>299</v>
      </c>
      <c r="J5" s="260" t="s">
        <v>300</v>
      </c>
      <c r="K5" s="261" t="s">
        <v>301</v>
      </c>
      <c r="L5" s="264" t="s">
        <v>302</v>
      </c>
      <c r="M5" s="265"/>
      <c r="N5" s="266"/>
      <c r="O5" s="266"/>
      <c r="P5" s="267"/>
      <c r="Q5" s="268"/>
      <c r="R5" s="268"/>
      <c r="S5" s="268"/>
    </row>
    <row r="6" spans="1:19" ht="3" customHeight="1">
      <c r="A6" s="269"/>
      <c r="B6" s="270"/>
      <c r="C6" s="271"/>
      <c r="D6" s="271"/>
      <c r="E6" s="271"/>
      <c r="F6" s="271"/>
      <c r="G6" s="272"/>
      <c r="H6" s="245"/>
      <c r="I6" s="272"/>
      <c r="J6" s="245"/>
      <c r="K6" s="245"/>
      <c r="L6" s="245"/>
      <c r="M6" s="273"/>
      <c r="N6" s="245"/>
      <c r="O6" s="245"/>
      <c r="P6" s="267"/>
      <c r="Q6" s="268"/>
      <c r="R6" s="268"/>
      <c r="S6" s="268"/>
    </row>
    <row r="7" spans="1:19" s="285" customFormat="1" ht="7.5" customHeight="1">
      <c r="A7" s="275">
        <v>2008</v>
      </c>
      <c r="B7" s="276" t="s">
        <v>303</v>
      </c>
      <c r="C7" s="277">
        <v>8383</v>
      </c>
      <c r="D7" s="277">
        <v>1030</v>
      </c>
      <c r="E7" s="277">
        <v>9413</v>
      </c>
      <c r="F7" s="278">
        <v>3267</v>
      </c>
      <c r="G7" s="279">
        <v>2008</v>
      </c>
      <c r="H7" s="280" t="s">
        <v>304</v>
      </c>
      <c r="I7" s="281">
        <v>1850</v>
      </c>
      <c r="J7" s="277">
        <v>92</v>
      </c>
      <c r="K7" s="277">
        <v>1942</v>
      </c>
      <c r="L7" s="277">
        <v>549</v>
      </c>
      <c r="M7" s="282"/>
      <c r="N7" s="283"/>
      <c r="O7" s="284"/>
      <c r="P7" s="267"/>
      <c r="Q7" s="267"/>
      <c r="R7" s="267"/>
      <c r="S7" s="267"/>
    </row>
    <row r="8" spans="1:19" s="285" customFormat="1" ht="7.5" customHeight="1">
      <c r="A8" s="275">
        <v>2009</v>
      </c>
      <c r="B8" s="276"/>
      <c r="C8" s="277">
        <v>8156</v>
      </c>
      <c r="D8" s="277">
        <v>1061</v>
      </c>
      <c r="E8" s="277">
        <v>9217</v>
      </c>
      <c r="F8" s="278">
        <v>3384</v>
      </c>
      <c r="G8" s="279">
        <v>2009</v>
      </c>
      <c r="H8" s="280" t="s">
        <v>305</v>
      </c>
      <c r="I8" s="281">
        <v>1849</v>
      </c>
      <c r="J8" s="277">
        <v>94</v>
      </c>
      <c r="K8" s="277">
        <v>1943</v>
      </c>
      <c r="L8" s="278">
        <v>381</v>
      </c>
      <c r="M8" s="282"/>
      <c r="N8" s="283"/>
      <c r="O8" s="284"/>
      <c r="P8" s="267"/>
      <c r="Q8" s="267"/>
      <c r="R8" s="267"/>
      <c r="S8" s="267"/>
    </row>
    <row r="9" spans="1:19" s="285" customFormat="1" ht="7.5" customHeight="1">
      <c r="A9" s="275">
        <v>2010</v>
      </c>
      <c r="B9" s="276"/>
      <c r="C9" s="277">
        <v>7914</v>
      </c>
      <c r="D9" s="277">
        <v>957</v>
      </c>
      <c r="E9" s="277">
        <v>8871</v>
      </c>
      <c r="F9" s="278">
        <v>3306</v>
      </c>
      <c r="G9" s="279">
        <v>2010</v>
      </c>
      <c r="H9" s="280" t="s">
        <v>305</v>
      </c>
      <c r="I9" s="281">
        <v>1749</v>
      </c>
      <c r="J9" s="277">
        <v>93</v>
      </c>
      <c r="K9" s="277">
        <v>1839</v>
      </c>
      <c r="L9" s="278">
        <v>606</v>
      </c>
      <c r="M9" s="282"/>
      <c r="N9" s="283"/>
      <c r="O9" s="284"/>
      <c r="P9" s="267"/>
      <c r="Q9" s="267"/>
      <c r="R9" s="267"/>
      <c r="S9" s="267"/>
    </row>
    <row r="10" spans="1:19" s="285" customFormat="1" ht="7.5" customHeight="1">
      <c r="A10" s="275">
        <v>2011</v>
      </c>
      <c r="B10" s="276"/>
      <c r="C10" s="277">
        <v>7611</v>
      </c>
      <c r="D10" s="277">
        <v>921</v>
      </c>
      <c r="E10" s="277">
        <v>8532</v>
      </c>
      <c r="F10" s="277">
        <v>3216</v>
      </c>
      <c r="G10" s="279">
        <v>2011</v>
      </c>
      <c r="H10" s="280" t="s">
        <v>305</v>
      </c>
      <c r="I10" s="281">
        <v>1728</v>
      </c>
      <c r="J10" s="277">
        <v>81</v>
      </c>
      <c r="K10" s="277">
        <v>1812</v>
      </c>
      <c r="L10" s="278">
        <v>633</v>
      </c>
      <c r="M10" s="282"/>
      <c r="N10" s="283"/>
      <c r="O10" s="284"/>
      <c r="P10" s="267"/>
      <c r="Q10" s="267"/>
      <c r="R10" s="267"/>
      <c r="S10" s="267"/>
    </row>
    <row r="11" spans="1:19" s="285" customFormat="1" ht="7.5" customHeight="1">
      <c r="A11" s="275">
        <v>2012</v>
      </c>
      <c r="B11" s="276"/>
      <c r="C11" s="277">
        <v>7548</v>
      </c>
      <c r="D11" s="277">
        <v>948</v>
      </c>
      <c r="E11" s="277">
        <v>8496</v>
      </c>
      <c r="F11" s="277">
        <v>3105</v>
      </c>
      <c r="G11" s="279">
        <v>2012</v>
      </c>
      <c r="H11" s="280" t="s">
        <v>305</v>
      </c>
      <c r="I11" s="281">
        <v>1704</v>
      </c>
      <c r="J11" s="277">
        <v>78</v>
      </c>
      <c r="K11" s="277">
        <v>1779</v>
      </c>
      <c r="L11" s="278">
        <v>594</v>
      </c>
      <c r="M11" s="282"/>
      <c r="N11" s="283"/>
      <c r="O11" s="284"/>
      <c r="P11" s="267"/>
      <c r="Q11" s="267"/>
      <c r="R11" s="267"/>
      <c r="S11" s="267"/>
    </row>
    <row r="12" spans="1:19" s="285" customFormat="1" ht="7.5" customHeight="1">
      <c r="A12" s="275">
        <v>2013</v>
      </c>
      <c r="B12" s="276"/>
      <c r="C12" s="277">
        <v>7704</v>
      </c>
      <c r="D12" s="277">
        <v>1026</v>
      </c>
      <c r="E12" s="277">
        <v>8730</v>
      </c>
      <c r="F12" s="277">
        <v>3060</v>
      </c>
      <c r="G12" s="279">
        <v>2013</v>
      </c>
      <c r="H12" s="280" t="s">
        <v>305</v>
      </c>
      <c r="I12" s="281">
        <v>1653</v>
      </c>
      <c r="J12" s="277">
        <v>96</v>
      </c>
      <c r="K12" s="277">
        <v>1749</v>
      </c>
      <c r="L12" s="278">
        <v>582</v>
      </c>
      <c r="M12" s="282"/>
      <c r="N12" s="283"/>
      <c r="O12" s="284"/>
      <c r="P12" s="267"/>
      <c r="Q12" s="267"/>
      <c r="R12" s="267"/>
      <c r="S12" s="267"/>
    </row>
    <row r="13" spans="1:19" s="285" customFormat="1" ht="7.5" customHeight="1">
      <c r="A13" s="275">
        <v>2014</v>
      </c>
      <c r="B13" s="276"/>
      <c r="C13" s="277">
        <v>8010</v>
      </c>
      <c r="D13" s="277">
        <v>1119</v>
      </c>
      <c r="E13" s="277">
        <v>9126</v>
      </c>
      <c r="F13" s="277">
        <v>3000</v>
      </c>
      <c r="G13" s="279">
        <v>2014</v>
      </c>
      <c r="H13" s="280" t="s">
        <v>305</v>
      </c>
      <c r="I13" s="281">
        <v>1584</v>
      </c>
      <c r="J13" s="277">
        <v>102</v>
      </c>
      <c r="K13" s="277">
        <v>1686</v>
      </c>
      <c r="L13" s="278">
        <v>585</v>
      </c>
      <c r="M13" s="282"/>
      <c r="N13" s="283"/>
      <c r="O13" s="284"/>
      <c r="P13" s="267"/>
      <c r="Q13" s="267"/>
      <c r="R13" s="267"/>
      <c r="S13" s="267"/>
    </row>
    <row r="14" spans="1:19" s="285" customFormat="1" ht="7.5" customHeight="1">
      <c r="A14" s="275">
        <v>2015</v>
      </c>
      <c r="B14" s="276"/>
      <c r="C14" s="277">
        <v>8232</v>
      </c>
      <c r="D14" s="277">
        <v>1224</v>
      </c>
      <c r="E14" s="277">
        <v>9453</v>
      </c>
      <c r="F14" s="277">
        <v>3255</v>
      </c>
      <c r="G14" s="279">
        <v>2015</v>
      </c>
      <c r="H14" s="280" t="s">
        <v>305</v>
      </c>
      <c r="I14" s="281">
        <v>1557</v>
      </c>
      <c r="J14" s="277">
        <v>111</v>
      </c>
      <c r="K14" s="277">
        <v>1668</v>
      </c>
      <c r="L14" s="278">
        <v>540</v>
      </c>
      <c r="M14" s="282"/>
      <c r="N14" s="283"/>
      <c r="O14" s="284"/>
      <c r="P14" s="267"/>
      <c r="Q14" s="267"/>
      <c r="R14" s="267"/>
      <c r="S14" s="267"/>
    </row>
    <row r="15" spans="1:19" s="285" customFormat="1" ht="7.5" customHeight="1">
      <c r="A15" s="275">
        <v>2016</v>
      </c>
      <c r="B15" s="276"/>
      <c r="C15" s="277">
        <v>8190</v>
      </c>
      <c r="D15" s="277">
        <v>1299</v>
      </c>
      <c r="E15" s="277">
        <v>9489</v>
      </c>
      <c r="F15" s="277">
        <v>3333</v>
      </c>
      <c r="G15" s="279">
        <v>2016</v>
      </c>
      <c r="H15" s="280" t="s">
        <v>305</v>
      </c>
      <c r="I15" s="281">
        <v>1551</v>
      </c>
      <c r="J15" s="277">
        <v>120</v>
      </c>
      <c r="K15" s="277">
        <v>1671</v>
      </c>
      <c r="L15" s="278">
        <v>567</v>
      </c>
      <c r="M15" s="282"/>
      <c r="N15" s="283"/>
      <c r="O15" s="284"/>
      <c r="P15" s="267"/>
      <c r="Q15" s="267"/>
      <c r="R15" s="267"/>
      <c r="S15" s="267"/>
    </row>
    <row r="16" spans="1:19" s="285" customFormat="1" ht="7.5" customHeight="1">
      <c r="A16" s="275">
        <v>2017</v>
      </c>
      <c r="B16" s="276"/>
      <c r="C16" s="277">
        <v>7932</v>
      </c>
      <c r="D16" s="277">
        <v>1374</v>
      </c>
      <c r="E16" s="277">
        <v>9309</v>
      </c>
      <c r="F16" s="277">
        <v>3540</v>
      </c>
      <c r="G16" s="279">
        <v>2017</v>
      </c>
      <c r="H16" s="280" t="s">
        <v>305</v>
      </c>
      <c r="I16" s="281">
        <v>1584</v>
      </c>
      <c r="J16" s="277">
        <v>132</v>
      </c>
      <c r="K16" s="277">
        <v>1716</v>
      </c>
      <c r="L16" s="278">
        <v>543</v>
      </c>
      <c r="M16" s="282"/>
      <c r="N16" s="283"/>
      <c r="O16" s="284"/>
      <c r="P16" s="267"/>
      <c r="Q16" s="267"/>
      <c r="R16" s="267"/>
      <c r="S16" s="267"/>
    </row>
    <row r="17" spans="1:19" s="285" customFormat="1" ht="7.5" customHeight="1">
      <c r="A17" s="275">
        <v>2018</v>
      </c>
      <c r="B17" s="276"/>
      <c r="C17" s="277">
        <v>7467</v>
      </c>
      <c r="D17" s="277">
        <v>1470</v>
      </c>
      <c r="E17" s="277">
        <v>8937</v>
      </c>
      <c r="F17" s="277">
        <v>3690</v>
      </c>
      <c r="G17" s="279">
        <v>2018</v>
      </c>
      <c r="H17" s="280"/>
      <c r="I17" s="281">
        <v>1581</v>
      </c>
      <c r="J17" s="277">
        <v>135</v>
      </c>
      <c r="K17" s="277">
        <v>1716</v>
      </c>
      <c r="L17" s="278">
        <v>558</v>
      </c>
      <c r="M17" s="282"/>
      <c r="N17" s="283"/>
      <c r="O17" s="284"/>
      <c r="P17" s="267"/>
      <c r="Q17" s="267"/>
      <c r="R17" s="267"/>
      <c r="S17" s="267"/>
    </row>
    <row r="18" spans="1:19" s="285" customFormat="1" ht="7.5" customHeight="1">
      <c r="A18" s="275">
        <v>2019</v>
      </c>
      <c r="B18" s="276"/>
      <c r="C18" s="277">
        <v>7155</v>
      </c>
      <c r="D18" s="277">
        <v>1512</v>
      </c>
      <c r="E18" s="277">
        <v>8664</v>
      </c>
      <c r="F18" s="277">
        <v>3282</v>
      </c>
      <c r="G18" s="279">
        <v>2019</v>
      </c>
      <c r="H18" s="280"/>
      <c r="I18" s="281">
        <v>1611</v>
      </c>
      <c r="J18" s="277">
        <v>141</v>
      </c>
      <c r="K18" s="277">
        <v>1749</v>
      </c>
      <c r="L18" s="278">
        <v>582</v>
      </c>
      <c r="M18" s="282"/>
      <c r="N18" s="283"/>
      <c r="O18" s="284"/>
      <c r="P18" s="267"/>
      <c r="Q18" s="267"/>
      <c r="R18" s="267"/>
      <c r="S18" s="267"/>
    </row>
    <row r="19" spans="1:19" s="285" customFormat="1" ht="7.5" customHeight="1">
      <c r="A19" s="275">
        <v>2020</v>
      </c>
      <c r="B19" s="276"/>
      <c r="C19" s="277">
        <v>6891</v>
      </c>
      <c r="D19" s="277">
        <v>1569</v>
      </c>
      <c r="E19" s="277">
        <v>8460</v>
      </c>
      <c r="F19" s="277">
        <v>3282</v>
      </c>
      <c r="G19" s="279">
        <v>2020</v>
      </c>
      <c r="H19" s="280"/>
      <c r="I19" s="281">
        <v>1692</v>
      </c>
      <c r="J19" s="277">
        <v>156</v>
      </c>
      <c r="K19" s="277">
        <v>1845</v>
      </c>
      <c r="L19" s="278">
        <v>567</v>
      </c>
      <c r="M19" s="282"/>
      <c r="N19" s="283"/>
      <c r="O19" s="284"/>
      <c r="P19" s="267"/>
      <c r="Q19" s="267"/>
      <c r="R19" s="267"/>
      <c r="S19" s="267"/>
    </row>
    <row r="20" spans="1:19" s="285" customFormat="1" ht="7.5" customHeight="1">
      <c r="A20" s="275">
        <v>2021</v>
      </c>
      <c r="B20" s="276"/>
      <c r="C20" s="277">
        <v>6825</v>
      </c>
      <c r="D20" s="277">
        <v>1710</v>
      </c>
      <c r="E20" s="277">
        <v>8538</v>
      </c>
      <c r="F20" s="277">
        <v>2982</v>
      </c>
      <c r="G20" s="279">
        <v>2021</v>
      </c>
      <c r="H20" s="280"/>
      <c r="I20" s="281">
        <v>1755</v>
      </c>
      <c r="J20" s="277">
        <v>168</v>
      </c>
      <c r="K20" s="277">
        <v>1923</v>
      </c>
      <c r="L20" s="278">
        <v>570</v>
      </c>
      <c r="M20" s="282"/>
      <c r="N20" s="283"/>
      <c r="O20" s="284"/>
      <c r="P20" s="267"/>
      <c r="Q20" s="267"/>
      <c r="R20" s="267"/>
      <c r="S20" s="267"/>
    </row>
    <row r="21" spans="1:19" s="285" customFormat="1" ht="7.5" customHeight="1">
      <c r="A21" s="275">
        <v>2022</v>
      </c>
      <c r="B21" s="276"/>
      <c r="C21" s="277">
        <v>6900</v>
      </c>
      <c r="D21" s="277">
        <v>1830</v>
      </c>
      <c r="E21" s="277">
        <v>8730</v>
      </c>
      <c r="F21" s="277">
        <v>3006</v>
      </c>
      <c r="G21" s="279">
        <v>2022</v>
      </c>
      <c r="H21" s="280"/>
      <c r="I21" s="281">
        <v>1830</v>
      </c>
      <c r="J21" s="277">
        <v>183</v>
      </c>
      <c r="K21" s="277">
        <v>2013</v>
      </c>
      <c r="L21" s="278">
        <v>609</v>
      </c>
      <c r="M21" s="282"/>
      <c r="N21" s="283"/>
      <c r="O21" s="284"/>
      <c r="P21" s="267"/>
      <c r="Q21" s="267"/>
      <c r="R21" s="267"/>
      <c r="S21" s="267"/>
    </row>
    <row r="22" spans="1:19" s="285" customFormat="1" ht="7.5" customHeight="1">
      <c r="A22" s="275">
        <v>2023</v>
      </c>
      <c r="B22" s="276"/>
      <c r="C22" s="277">
        <v>7110</v>
      </c>
      <c r="D22" s="277">
        <v>1974</v>
      </c>
      <c r="E22" s="277">
        <v>9084</v>
      </c>
      <c r="F22" s="277">
        <v>2949</v>
      </c>
      <c r="G22" s="279">
        <v>2023</v>
      </c>
      <c r="H22" s="280"/>
      <c r="I22" s="281">
        <v>1908</v>
      </c>
      <c r="J22" s="277">
        <v>195</v>
      </c>
      <c r="K22" s="277">
        <v>2103</v>
      </c>
      <c r="L22" s="278">
        <v>633</v>
      </c>
      <c r="M22" s="282"/>
      <c r="N22" s="283"/>
      <c r="O22" s="284"/>
      <c r="P22" s="267"/>
      <c r="Q22" s="267"/>
      <c r="R22" s="267"/>
      <c r="S22" s="267"/>
    </row>
    <row r="23" spans="1:19" s="285" customFormat="1" ht="3" customHeight="1">
      <c r="A23" s="286"/>
      <c r="B23" s="287"/>
      <c r="C23" s="288"/>
      <c r="D23" s="288"/>
      <c r="E23" s="288"/>
      <c r="F23" s="288"/>
      <c r="G23" s="289"/>
      <c r="H23" s="290"/>
      <c r="I23" s="291"/>
      <c r="J23" s="288"/>
      <c r="K23" s="288"/>
      <c r="L23" s="292"/>
      <c r="M23" s="293"/>
      <c r="N23" s="283"/>
      <c r="O23" s="284"/>
      <c r="P23" s="267"/>
      <c r="Q23" s="267"/>
      <c r="R23" s="267"/>
      <c r="S23" s="267"/>
    </row>
    <row r="24" spans="1:19" s="285" customFormat="1" ht="3" customHeight="1">
      <c r="A24" s="294"/>
      <c r="B24" s="276"/>
      <c r="C24" s="277"/>
      <c r="D24" s="277"/>
      <c r="E24" s="277"/>
      <c r="F24" s="277"/>
      <c r="G24" s="295"/>
      <c r="H24" s="296"/>
      <c r="I24" s="281"/>
      <c r="J24" s="277"/>
      <c r="K24" s="277"/>
      <c r="L24" s="277"/>
      <c r="M24" s="297"/>
      <c r="P24" s="267"/>
      <c r="Q24" s="267"/>
      <c r="R24" s="267"/>
      <c r="S24" s="267"/>
    </row>
    <row r="25" spans="1:19" s="299" customFormat="1" ht="7.5" customHeight="1">
      <c r="A25" s="275">
        <v>2008</v>
      </c>
      <c r="B25" s="276" t="s">
        <v>306</v>
      </c>
      <c r="C25" s="278">
        <v>3</v>
      </c>
      <c r="D25" s="277">
        <v>302</v>
      </c>
      <c r="E25" s="278">
        <v>305</v>
      </c>
      <c r="F25" s="278">
        <v>59</v>
      </c>
      <c r="G25" s="279">
        <v>2008</v>
      </c>
      <c r="H25" s="296" t="s">
        <v>307</v>
      </c>
      <c r="I25" s="281">
        <v>43</v>
      </c>
      <c r="J25" s="278">
        <v>1</v>
      </c>
      <c r="K25" s="278">
        <v>44</v>
      </c>
      <c r="L25" s="298" t="s">
        <v>308</v>
      </c>
      <c r="M25" s="282"/>
      <c r="N25" s="283"/>
      <c r="O25" s="283"/>
      <c r="P25" s="268"/>
      <c r="Q25" s="268"/>
      <c r="R25" s="268"/>
      <c r="S25" s="268"/>
    </row>
    <row r="26" spans="1:19" s="299" customFormat="1" ht="7.5" customHeight="1">
      <c r="A26" s="275">
        <v>2009</v>
      </c>
      <c r="B26" s="276" t="s">
        <v>309</v>
      </c>
      <c r="C26" s="278">
        <v>3</v>
      </c>
      <c r="D26" s="277">
        <v>256</v>
      </c>
      <c r="E26" s="278">
        <v>259</v>
      </c>
      <c r="F26" s="278">
        <v>36</v>
      </c>
      <c r="G26" s="279">
        <v>2009</v>
      </c>
      <c r="H26" s="296"/>
      <c r="I26" s="281">
        <v>45</v>
      </c>
      <c r="J26" s="278">
        <v>2</v>
      </c>
      <c r="K26" s="278">
        <v>47</v>
      </c>
      <c r="L26" s="298" t="s">
        <v>308</v>
      </c>
      <c r="M26" s="282"/>
      <c r="N26" s="283"/>
      <c r="O26" s="283"/>
      <c r="P26" s="268"/>
      <c r="Q26" s="268"/>
      <c r="R26" s="268"/>
      <c r="S26" s="268"/>
    </row>
    <row r="27" spans="1:19" s="299" customFormat="1" ht="7.5" customHeight="1">
      <c r="A27" s="275">
        <v>2010</v>
      </c>
      <c r="B27" s="276"/>
      <c r="C27" s="278">
        <v>3</v>
      </c>
      <c r="D27" s="277">
        <v>225</v>
      </c>
      <c r="E27" s="278">
        <v>228</v>
      </c>
      <c r="F27" s="278">
        <v>117</v>
      </c>
      <c r="G27" s="279">
        <v>2010</v>
      </c>
      <c r="H27" s="296"/>
      <c r="I27" s="281">
        <v>48</v>
      </c>
      <c r="J27" s="278">
        <v>3</v>
      </c>
      <c r="K27" s="278">
        <v>48</v>
      </c>
      <c r="L27" s="278">
        <v>18</v>
      </c>
      <c r="M27" s="282"/>
      <c r="N27" s="283"/>
      <c r="O27" s="283"/>
      <c r="P27" s="268"/>
      <c r="Q27" s="268"/>
      <c r="R27" s="268"/>
      <c r="S27" s="268"/>
    </row>
    <row r="28" spans="1:19" s="299" customFormat="1" ht="7.5" customHeight="1">
      <c r="A28" s="275">
        <v>2011</v>
      </c>
      <c r="B28" s="276"/>
      <c r="C28" s="298" t="s">
        <v>310</v>
      </c>
      <c r="D28" s="277">
        <v>213</v>
      </c>
      <c r="E28" s="278">
        <v>213</v>
      </c>
      <c r="F28" s="277">
        <v>93</v>
      </c>
      <c r="G28" s="279">
        <v>2011</v>
      </c>
      <c r="H28" s="296"/>
      <c r="I28" s="281">
        <v>42</v>
      </c>
      <c r="J28" s="278">
        <v>3</v>
      </c>
      <c r="K28" s="278">
        <v>48</v>
      </c>
      <c r="L28" s="278">
        <v>12</v>
      </c>
      <c r="M28" s="282"/>
      <c r="N28" s="283"/>
      <c r="O28" s="283"/>
      <c r="P28" s="268"/>
      <c r="Q28" s="268"/>
      <c r="R28" s="268"/>
      <c r="S28" s="268"/>
    </row>
    <row r="29" spans="1:19" s="299" customFormat="1" ht="7.5" customHeight="1">
      <c r="A29" s="275">
        <v>2012</v>
      </c>
      <c r="B29" s="276"/>
      <c r="C29" s="298" t="s">
        <v>310</v>
      </c>
      <c r="D29" s="277">
        <v>183</v>
      </c>
      <c r="E29" s="278">
        <v>183</v>
      </c>
      <c r="F29" s="277">
        <v>102</v>
      </c>
      <c r="G29" s="279">
        <v>2012</v>
      </c>
      <c r="H29" s="296"/>
      <c r="I29" s="281">
        <v>36</v>
      </c>
      <c r="J29" s="278">
        <v>6</v>
      </c>
      <c r="K29" s="278">
        <v>42</v>
      </c>
      <c r="L29" s="278">
        <v>24</v>
      </c>
      <c r="M29" s="282"/>
      <c r="N29" s="283"/>
      <c r="O29" s="283"/>
      <c r="P29" s="268"/>
      <c r="Q29" s="268"/>
      <c r="R29" s="268"/>
      <c r="S29" s="268"/>
    </row>
    <row r="30" spans="1:19" s="299" customFormat="1" ht="7.5" customHeight="1">
      <c r="A30" s="275">
        <v>2013</v>
      </c>
      <c r="B30" s="276"/>
      <c r="C30" s="298" t="s">
        <v>310</v>
      </c>
      <c r="D30" s="277">
        <v>159</v>
      </c>
      <c r="E30" s="278">
        <v>159</v>
      </c>
      <c r="F30" s="277">
        <v>84</v>
      </c>
      <c r="G30" s="279">
        <v>2013</v>
      </c>
      <c r="H30" s="296"/>
      <c r="I30" s="281">
        <v>63</v>
      </c>
      <c r="J30" s="278">
        <v>3</v>
      </c>
      <c r="K30" s="278">
        <v>66</v>
      </c>
      <c r="L30" s="278">
        <v>9</v>
      </c>
      <c r="M30" s="282"/>
      <c r="N30" s="283"/>
      <c r="O30" s="283"/>
      <c r="P30" s="268"/>
      <c r="Q30" s="268"/>
      <c r="R30" s="268"/>
      <c r="S30" s="268"/>
    </row>
    <row r="31" spans="1:19" s="299" customFormat="1" ht="7.5" customHeight="1">
      <c r="A31" s="275">
        <v>2014</v>
      </c>
      <c r="B31" s="276"/>
      <c r="C31" s="298" t="s">
        <v>310</v>
      </c>
      <c r="D31" s="277">
        <v>144</v>
      </c>
      <c r="E31" s="278">
        <v>144</v>
      </c>
      <c r="F31" s="277">
        <v>78</v>
      </c>
      <c r="G31" s="279">
        <v>2014</v>
      </c>
      <c r="H31" s="296"/>
      <c r="I31" s="281">
        <v>63</v>
      </c>
      <c r="J31" s="298" t="s">
        <v>310</v>
      </c>
      <c r="K31" s="278">
        <v>63</v>
      </c>
      <c r="L31" s="278">
        <v>27</v>
      </c>
      <c r="M31" s="282"/>
      <c r="N31" s="283"/>
      <c r="O31" s="283"/>
      <c r="P31" s="268"/>
      <c r="Q31" s="268"/>
      <c r="R31" s="268"/>
      <c r="S31" s="268"/>
    </row>
    <row r="32" spans="1:19" s="299" customFormat="1" ht="7.5" customHeight="1">
      <c r="A32" s="275">
        <v>2015</v>
      </c>
      <c r="B32" s="276"/>
      <c r="C32" s="278">
        <v>3</v>
      </c>
      <c r="D32" s="277">
        <v>138</v>
      </c>
      <c r="E32" s="278">
        <v>141</v>
      </c>
      <c r="F32" s="277">
        <v>57</v>
      </c>
      <c r="G32" s="279">
        <v>2015</v>
      </c>
      <c r="H32" s="296"/>
      <c r="I32" s="281">
        <v>63</v>
      </c>
      <c r="J32" s="298" t="s">
        <v>310</v>
      </c>
      <c r="K32" s="278">
        <v>66</v>
      </c>
      <c r="L32" s="278">
        <v>15</v>
      </c>
      <c r="M32" s="282"/>
      <c r="N32" s="283"/>
      <c r="O32" s="283"/>
      <c r="P32" s="268"/>
      <c r="Q32" s="268"/>
      <c r="R32" s="268"/>
      <c r="S32" s="268"/>
    </row>
    <row r="33" spans="1:19" s="299" customFormat="1" ht="7.5" customHeight="1">
      <c r="A33" s="275">
        <v>2016</v>
      </c>
      <c r="B33" s="276"/>
      <c r="C33" s="278">
        <v>6</v>
      </c>
      <c r="D33" s="277">
        <v>123</v>
      </c>
      <c r="E33" s="278">
        <v>132</v>
      </c>
      <c r="F33" s="277">
        <v>69</v>
      </c>
      <c r="G33" s="279">
        <v>2016</v>
      </c>
      <c r="H33" s="296"/>
      <c r="I33" s="281">
        <v>63</v>
      </c>
      <c r="J33" s="298" t="s">
        <v>310</v>
      </c>
      <c r="K33" s="278">
        <v>66</v>
      </c>
      <c r="L33" s="278">
        <v>27</v>
      </c>
      <c r="M33" s="282"/>
      <c r="N33" s="283"/>
      <c r="O33" s="283"/>
      <c r="P33" s="268"/>
      <c r="Q33" s="268"/>
      <c r="R33" s="268"/>
      <c r="S33" s="268"/>
    </row>
    <row r="34" spans="1:19" s="299" customFormat="1" ht="7.5" customHeight="1">
      <c r="A34" s="275">
        <v>2017</v>
      </c>
      <c r="B34" s="276"/>
      <c r="C34" s="278">
        <v>3</v>
      </c>
      <c r="D34" s="277">
        <v>129</v>
      </c>
      <c r="E34" s="278">
        <v>132</v>
      </c>
      <c r="F34" s="277">
        <v>54</v>
      </c>
      <c r="G34" s="279">
        <v>2017</v>
      </c>
      <c r="H34" s="296"/>
      <c r="I34" s="281">
        <v>48</v>
      </c>
      <c r="J34" s="277">
        <v>3</v>
      </c>
      <c r="K34" s="278">
        <v>51</v>
      </c>
      <c r="L34" s="278">
        <v>18</v>
      </c>
      <c r="M34" s="282"/>
      <c r="N34" s="283"/>
      <c r="O34" s="283"/>
      <c r="P34" s="268"/>
      <c r="Q34" s="268"/>
      <c r="R34" s="268"/>
      <c r="S34" s="268"/>
    </row>
    <row r="35" spans="1:19" s="299" customFormat="1" ht="7.5" customHeight="1">
      <c r="A35" s="275">
        <v>2018</v>
      </c>
      <c r="B35" s="276"/>
      <c r="C35" s="278">
        <v>3</v>
      </c>
      <c r="D35" s="277">
        <v>117</v>
      </c>
      <c r="E35" s="278">
        <v>120</v>
      </c>
      <c r="F35" s="277">
        <v>51</v>
      </c>
      <c r="G35" s="279">
        <v>2018</v>
      </c>
      <c r="H35" s="296"/>
      <c r="I35" s="281">
        <v>39</v>
      </c>
      <c r="J35" s="277">
        <v>3</v>
      </c>
      <c r="K35" s="278">
        <v>42</v>
      </c>
      <c r="L35" s="278">
        <v>27</v>
      </c>
      <c r="M35" s="282"/>
      <c r="N35" s="283"/>
      <c r="O35" s="283"/>
      <c r="P35" s="268"/>
      <c r="Q35" s="268"/>
      <c r="R35" s="268"/>
      <c r="S35" s="268"/>
    </row>
    <row r="36" spans="1:19" s="299" customFormat="1" ht="7.5" customHeight="1">
      <c r="A36" s="275">
        <v>2019</v>
      </c>
      <c r="B36" s="276"/>
      <c r="C36" s="300" t="s">
        <v>310</v>
      </c>
      <c r="D36" s="277">
        <v>108</v>
      </c>
      <c r="E36" s="278">
        <v>108</v>
      </c>
      <c r="F36" s="277">
        <v>63</v>
      </c>
      <c r="G36" s="279">
        <v>2019</v>
      </c>
      <c r="H36" s="296"/>
      <c r="I36" s="281">
        <v>51</v>
      </c>
      <c r="J36" s="298" t="s">
        <v>310</v>
      </c>
      <c r="K36" s="278">
        <v>51</v>
      </c>
      <c r="L36" s="278">
        <v>6</v>
      </c>
      <c r="M36" s="282"/>
      <c r="N36" s="283"/>
      <c r="O36" s="283"/>
      <c r="P36" s="268"/>
      <c r="Q36" s="268"/>
      <c r="R36" s="268"/>
      <c r="S36" s="268"/>
    </row>
    <row r="37" spans="1:19" s="299" customFormat="1" ht="7.5" customHeight="1">
      <c r="A37" s="275">
        <v>2020</v>
      </c>
      <c r="B37" s="276"/>
      <c r="C37" s="300" t="s">
        <v>310</v>
      </c>
      <c r="D37" s="277">
        <v>105</v>
      </c>
      <c r="E37" s="278">
        <v>105</v>
      </c>
      <c r="F37" s="277">
        <v>45</v>
      </c>
      <c r="G37" s="279">
        <v>2020</v>
      </c>
      <c r="H37" s="296"/>
      <c r="I37" s="281">
        <v>60</v>
      </c>
      <c r="J37" s="278">
        <v>6</v>
      </c>
      <c r="K37" s="278">
        <v>66</v>
      </c>
      <c r="L37" s="278">
        <v>12</v>
      </c>
      <c r="M37" s="282"/>
      <c r="N37" s="283"/>
      <c r="O37" s="283"/>
      <c r="P37" s="268"/>
      <c r="Q37" s="268"/>
      <c r="R37" s="268"/>
      <c r="S37" s="268"/>
    </row>
    <row r="38" spans="1:19" s="299" customFormat="1" ht="7.5" customHeight="1">
      <c r="A38" s="275">
        <v>2021</v>
      </c>
      <c r="B38" s="276"/>
      <c r="C38" s="300" t="s">
        <v>310</v>
      </c>
      <c r="D38" s="277">
        <v>108</v>
      </c>
      <c r="E38" s="278">
        <v>108</v>
      </c>
      <c r="F38" s="277">
        <v>57</v>
      </c>
      <c r="G38" s="279">
        <v>2021</v>
      </c>
      <c r="H38" s="296"/>
      <c r="I38" s="281">
        <v>60</v>
      </c>
      <c r="J38" s="278">
        <v>3</v>
      </c>
      <c r="K38" s="278">
        <v>63</v>
      </c>
      <c r="L38" s="278">
        <v>12</v>
      </c>
      <c r="M38" s="282"/>
      <c r="N38" s="283"/>
      <c r="O38" s="283"/>
      <c r="P38" s="268"/>
      <c r="Q38" s="268"/>
      <c r="R38" s="268"/>
      <c r="S38" s="268"/>
    </row>
    <row r="39" spans="1:19" s="299" customFormat="1" ht="7.5" customHeight="1">
      <c r="A39" s="275">
        <v>2022</v>
      </c>
      <c r="B39" s="276"/>
      <c r="C39" s="300" t="s">
        <v>310</v>
      </c>
      <c r="D39" s="277">
        <v>99</v>
      </c>
      <c r="E39" s="278">
        <v>99</v>
      </c>
      <c r="F39" s="277">
        <v>48</v>
      </c>
      <c r="G39" s="279">
        <v>2022</v>
      </c>
      <c r="H39" s="296"/>
      <c r="I39" s="281">
        <v>45</v>
      </c>
      <c r="J39" s="278">
        <v>3</v>
      </c>
      <c r="K39" s="278">
        <v>48</v>
      </c>
      <c r="L39" s="278">
        <v>33</v>
      </c>
      <c r="M39" s="282"/>
      <c r="N39" s="283"/>
      <c r="O39" s="283"/>
      <c r="P39" s="268"/>
      <c r="Q39" s="268"/>
      <c r="R39" s="268"/>
      <c r="S39" s="268"/>
    </row>
    <row r="40" spans="1:19" s="299" customFormat="1" ht="7.5" customHeight="1">
      <c r="A40" s="275">
        <v>2023</v>
      </c>
      <c r="B40" s="276"/>
      <c r="C40" s="300" t="s">
        <v>310</v>
      </c>
      <c r="D40" s="277">
        <v>84</v>
      </c>
      <c r="E40" s="278">
        <v>84</v>
      </c>
      <c r="F40" s="277">
        <v>45</v>
      </c>
      <c r="G40" s="279">
        <v>2023</v>
      </c>
      <c r="H40" s="296"/>
      <c r="I40" s="281">
        <v>51</v>
      </c>
      <c r="J40" s="278">
        <v>6</v>
      </c>
      <c r="K40" s="278">
        <v>57</v>
      </c>
      <c r="L40" s="278">
        <v>15</v>
      </c>
      <c r="M40" s="282"/>
      <c r="N40" s="283"/>
      <c r="O40" s="283"/>
      <c r="P40" s="268"/>
      <c r="Q40" s="268"/>
      <c r="R40" s="268"/>
      <c r="S40" s="268"/>
    </row>
    <row r="41" spans="1:19" s="285" customFormat="1" ht="3" customHeight="1">
      <c r="A41" s="286"/>
      <c r="B41" s="287"/>
      <c r="C41" s="301"/>
      <c r="D41" s="288"/>
      <c r="E41" s="292"/>
      <c r="F41" s="288"/>
      <c r="G41" s="289"/>
      <c r="H41" s="302"/>
      <c r="I41" s="291"/>
      <c r="J41" s="292"/>
      <c r="K41" s="292"/>
      <c r="L41" s="292"/>
      <c r="M41" s="293"/>
      <c r="N41" s="283"/>
      <c r="O41" s="283"/>
      <c r="P41" s="267"/>
      <c r="Q41" s="267"/>
      <c r="R41" s="267"/>
      <c r="S41" s="267"/>
    </row>
    <row r="42" spans="1:19" s="299" customFormat="1" ht="3" customHeight="1">
      <c r="A42" s="294"/>
      <c r="B42" s="303"/>
      <c r="C42" s="277"/>
      <c r="D42" s="277"/>
      <c r="E42" s="277"/>
      <c r="F42" s="277"/>
      <c r="G42" s="295"/>
      <c r="H42" s="304"/>
      <c r="I42" s="305"/>
      <c r="J42" s="306"/>
      <c r="K42" s="306"/>
      <c r="L42" s="306"/>
      <c r="M42" s="297"/>
      <c r="N42" s="285"/>
      <c r="O42" s="285"/>
      <c r="P42" s="268"/>
      <c r="Q42" s="268"/>
      <c r="R42" s="268"/>
      <c r="S42" s="268"/>
    </row>
    <row r="43" spans="1:19" s="299" customFormat="1" ht="7.5" customHeight="1">
      <c r="A43" s="275">
        <v>2008</v>
      </c>
      <c r="B43" s="276" t="s">
        <v>311</v>
      </c>
      <c r="C43" s="277">
        <v>909</v>
      </c>
      <c r="D43" s="277">
        <v>809</v>
      </c>
      <c r="E43" s="278">
        <v>1718</v>
      </c>
      <c r="F43" s="278">
        <v>444</v>
      </c>
      <c r="G43" s="279">
        <v>2008</v>
      </c>
      <c r="H43" s="296" t="s">
        <v>312</v>
      </c>
      <c r="I43" s="281">
        <v>699</v>
      </c>
      <c r="J43" s="277">
        <v>163</v>
      </c>
      <c r="K43" s="278">
        <v>862</v>
      </c>
      <c r="L43" s="278">
        <v>193</v>
      </c>
      <c r="M43" s="282"/>
      <c r="N43" s="283"/>
      <c r="O43" s="283"/>
      <c r="P43" s="268"/>
      <c r="Q43" s="268"/>
      <c r="R43" s="268"/>
      <c r="S43" s="268"/>
    </row>
    <row r="44" spans="1:19" s="299" customFormat="1" ht="7.5" customHeight="1">
      <c r="A44" s="275">
        <v>2009</v>
      </c>
      <c r="B44" s="276"/>
      <c r="C44" s="277">
        <v>777</v>
      </c>
      <c r="D44" s="277">
        <v>745</v>
      </c>
      <c r="E44" s="278">
        <v>1522</v>
      </c>
      <c r="F44" s="278">
        <v>389</v>
      </c>
      <c r="G44" s="279">
        <v>2009</v>
      </c>
      <c r="H44" s="296" t="s">
        <v>313</v>
      </c>
      <c r="I44" s="281">
        <v>672</v>
      </c>
      <c r="J44" s="277">
        <v>154</v>
      </c>
      <c r="K44" s="278">
        <v>826</v>
      </c>
      <c r="L44" s="278">
        <v>193</v>
      </c>
      <c r="M44" s="282"/>
      <c r="N44" s="283"/>
      <c r="O44" s="283"/>
      <c r="P44" s="268"/>
      <c r="Q44" s="268"/>
      <c r="R44" s="268"/>
      <c r="S44" s="268"/>
    </row>
    <row r="45" spans="1:19" s="299" customFormat="1" ht="7.5" customHeight="1">
      <c r="A45" s="275">
        <v>2010</v>
      </c>
      <c r="B45" s="276"/>
      <c r="C45" s="277">
        <v>678</v>
      </c>
      <c r="D45" s="277">
        <v>681</v>
      </c>
      <c r="E45" s="278">
        <v>1359</v>
      </c>
      <c r="F45" s="278">
        <v>456</v>
      </c>
      <c r="G45" s="279">
        <v>2010</v>
      </c>
      <c r="H45" s="303" t="s">
        <v>314</v>
      </c>
      <c r="I45" s="281">
        <v>411</v>
      </c>
      <c r="J45" s="277">
        <v>105</v>
      </c>
      <c r="K45" s="278">
        <v>516</v>
      </c>
      <c r="L45" s="278">
        <v>255</v>
      </c>
      <c r="M45" s="282"/>
      <c r="N45" s="283"/>
      <c r="O45" s="283"/>
      <c r="P45" s="268"/>
      <c r="Q45" s="268"/>
      <c r="R45" s="268"/>
      <c r="S45" s="268"/>
    </row>
    <row r="46" spans="1:19" s="299" customFormat="1" ht="7.5" customHeight="1">
      <c r="A46" s="275">
        <v>2011</v>
      </c>
      <c r="B46" s="276"/>
      <c r="C46" s="277">
        <v>549</v>
      </c>
      <c r="D46" s="277">
        <v>576</v>
      </c>
      <c r="E46" s="278">
        <v>1125</v>
      </c>
      <c r="F46" s="277">
        <v>453</v>
      </c>
      <c r="G46" s="279">
        <v>2011</v>
      </c>
      <c r="H46" s="307" t="s">
        <v>315</v>
      </c>
      <c r="I46" s="281">
        <v>543</v>
      </c>
      <c r="J46" s="277">
        <v>162</v>
      </c>
      <c r="K46" s="278">
        <v>702</v>
      </c>
      <c r="L46" s="277">
        <v>195</v>
      </c>
      <c r="M46" s="282"/>
      <c r="N46" s="283"/>
      <c r="O46" s="283"/>
      <c r="P46" s="268"/>
      <c r="Q46" s="268"/>
      <c r="R46" s="268"/>
      <c r="S46" s="268"/>
    </row>
    <row r="47" spans="1:19" s="299" customFormat="1" ht="7.5" customHeight="1">
      <c r="A47" s="275">
        <v>2012</v>
      </c>
      <c r="B47" s="276"/>
      <c r="C47" s="277">
        <v>501</v>
      </c>
      <c r="D47" s="277">
        <v>489</v>
      </c>
      <c r="E47" s="278">
        <v>987</v>
      </c>
      <c r="F47" s="277">
        <v>366</v>
      </c>
      <c r="G47" s="279">
        <v>2012</v>
      </c>
      <c r="H47" s="296" t="s">
        <v>305</v>
      </c>
      <c r="I47" s="281">
        <v>540</v>
      </c>
      <c r="J47" s="277">
        <v>159</v>
      </c>
      <c r="K47" s="278">
        <v>699</v>
      </c>
      <c r="L47" s="277">
        <v>207</v>
      </c>
      <c r="M47" s="282"/>
      <c r="N47" s="283"/>
      <c r="O47" s="283"/>
      <c r="P47" s="268"/>
      <c r="Q47" s="268"/>
      <c r="R47" s="268"/>
      <c r="S47" s="268"/>
    </row>
    <row r="48" spans="1:19" s="299" customFormat="1" ht="7.5" customHeight="1">
      <c r="A48" s="275">
        <v>2013</v>
      </c>
      <c r="B48" s="276"/>
      <c r="C48" s="277">
        <v>495</v>
      </c>
      <c r="D48" s="277">
        <v>435</v>
      </c>
      <c r="E48" s="278">
        <v>930</v>
      </c>
      <c r="F48" s="277">
        <v>285</v>
      </c>
      <c r="G48" s="279">
        <v>2013</v>
      </c>
      <c r="H48" s="296" t="s">
        <v>305</v>
      </c>
      <c r="I48" s="281">
        <v>516</v>
      </c>
      <c r="J48" s="277">
        <v>165</v>
      </c>
      <c r="K48" s="278">
        <v>681</v>
      </c>
      <c r="L48" s="277">
        <v>213</v>
      </c>
      <c r="M48" s="282"/>
      <c r="N48" s="283"/>
      <c r="O48" s="283"/>
      <c r="P48" s="268"/>
      <c r="Q48" s="268"/>
      <c r="R48" s="268"/>
      <c r="S48" s="268"/>
    </row>
    <row r="49" spans="1:28" s="299" customFormat="1" ht="7.5" customHeight="1">
      <c r="A49" s="275">
        <v>2014</v>
      </c>
      <c r="B49" s="276"/>
      <c r="C49" s="277">
        <v>483</v>
      </c>
      <c r="D49" s="277">
        <v>447</v>
      </c>
      <c r="E49" s="278">
        <v>930</v>
      </c>
      <c r="F49" s="277">
        <v>249</v>
      </c>
      <c r="G49" s="279">
        <v>2014</v>
      </c>
      <c r="H49" s="296" t="s">
        <v>305</v>
      </c>
      <c r="I49" s="281">
        <v>552</v>
      </c>
      <c r="J49" s="277">
        <v>174</v>
      </c>
      <c r="K49" s="278">
        <v>723</v>
      </c>
      <c r="L49" s="277">
        <v>216</v>
      </c>
      <c r="M49" s="282"/>
      <c r="N49" s="283"/>
      <c r="O49" s="283"/>
      <c r="P49" s="268"/>
      <c r="Q49" s="268"/>
      <c r="R49" s="268"/>
      <c r="S49" s="268"/>
    </row>
    <row r="50" spans="1:28" s="299" customFormat="1" ht="7.5" customHeight="1">
      <c r="A50" s="275">
        <v>2015</v>
      </c>
      <c r="B50" s="276"/>
      <c r="C50" s="277">
        <v>441</v>
      </c>
      <c r="D50" s="277">
        <v>492</v>
      </c>
      <c r="E50" s="278">
        <v>930</v>
      </c>
      <c r="F50" s="277">
        <v>243</v>
      </c>
      <c r="G50" s="279">
        <v>2015</v>
      </c>
      <c r="H50" s="296" t="s">
        <v>305</v>
      </c>
      <c r="I50" s="281">
        <v>579</v>
      </c>
      <c r="J50" s="277">
        <v>177</v>
      </c>
      <c r="K50" s="278">
        <v>756</v>
      </c>
      <c r="L50" s="277">
        <v>225</v>
      </c>
      <c r="M50" s="282"/>
      <c r="N50" s="283"/>
      <c r="O50" s="283"/>
      <c r="P50" s="268"/>
      <c r="Q50" s="268"/>
      <c r="R50" s="268"/>
      <c r="S50" s="268"/>
    </row>
    <row r="51" spans="1:28" s="299" customFormat="1" ht="7.5" customHeight="1">
      <c r="A51" s="275">
        <v>2016</v>
      </c>
      <c r="B51" s="276"/>
      <c r="C51" s="277">
        <v>390</v>
      </c>
      <c r="D51" s="277">
        <v>447</v>
      </c>
      <c r="E51" s="278">
        <v>837</v>
      </c>
      <c r="F51" s="277">
        <v>234</v>
      </c>
      <c r="G51" s="279">
        <v>2016</v>
      </c>
      <c r="H51" s="296" t="s">
        <v>305</v>
      </c>
      <c r="I51" s="281">
        <v>612</v>
      </c>
      <c r="J51" s="277">
        <v>177</v>
      </c>
      <c r="K51" s="278">
        <v>789</v>
      </c>
      <c r="L51" s="277">
        <v>231</v>
      </c>
      <c r="M51" s="282"/>
      <c r="N51" s="283"/>
      <c r="O51" s="283"/>
      <c r="P51" s="268"/>
      <c r="Q51" s="268"/>
      <c r="R51" s="268"/>
      <c r="S51" s="268"/>
    </row>
    <row r="52" spans="1:28" s="299" customFormat="1" ht="7.5" customHeight="1">
      <c r="A52" s="275">
        <v>2017</v>
      </c>
      <c r="B52" s="276"/>
      <c r="C52" s="277">
        <v>387</v>
      </c>
      <c r="D52" s="277">
        <v>423</v>
      </c>
      <c r="E52" s="278">
        <v>810</v>
      </c>
      <c r="F52" s="277">
        <v>231</v>
      </c>
      <c r="G52" s="279">
        <v>2017</v>
      </c>
      <c r="H52" s="296"/>
      <c r="I52" s="281">
        <v>582</v>
      </c>
      <c r="J52" s="277">
        <v>180</v>
      </c>
      <c r="K52" s="278">
        <v>762</v>
      </c>
      <c r="L52" s="277">
        <v>225</v>
      </c>
      <c r="M52" s="282"/>
      <c r="N52" s="283"/>
      <c r="O52" s="283"/>
      <c r="P52" s="268"/>
      <c r="Q52" s="268"/>
      <c r="R52" s="268"/>
      <c r="S52" s="268"/>
    </row>
    <row r="53" spans="1:28" s="299" customFormat="1" ht="7.5" customHeight="1">
      <c r="A53" s="275">
        <v>2018</v>
      </c>
      <c r="B53" s="276"/>
      <c r="C53" s="277">
        <v>420</v>
      </c>
      <c r="D53" s="277">
        <v>396</v>
      </c>
      <c r="E53" s="278">
        <v>819</v>
      </c>
      <c r="F53" s="277">
        <v>237</v>
      </c>
      <c r="G53" s="279">
        <v>2018</v>
      </c>
      <c r="H53" s="296"/>
      <c r="I53" s="281">
        <v>573</v>
      </c>
      <c r="J53" s="277">
        <v>180</v>
      </c>
      <c r="K53" s="278">
        <v>753</v>
      </c>
      <c r="L53" s="277">
        <v>261</v>
      </c>
      <c r="M53" s="282"/>
      <c r="N53" s="283"/>
      <c r="O53" s="283"/>
      <c r="P53" s="268"/>
      <c r="Q53" s="268"/>
      <c r="R53" s="268"/>
      <c r="S53" s="268"/>
    </row>
    <row r="54" spans="1:28" s="299" customFormat="1" ht="7.5" customHeight="1">
      <c r="A54" s="275">
        <v>2019</v>
      </c>
      <c r="B54" s="276"/>
      <c r="C54" s="277">
        <v>393</v>
      </c>
      <c r="D54" s="277">
        <v>408</v>
      </c>
      <c r="E54" s="278">
        <v>801</v>
      </c>
      <c r="F54" s="277">
        <v>201</v>
      </c>
      <c r="G54" s="279">
        <v>2019</v>
      </c>
      <c r="H54" s="296"/>
      <c r="I54" s="281">
        <v>546</v>
      </c>
      <c r="J54" s="277">
        <v>174</v>
      </c>
      <c r="K54" s="278">
        <v>720</v>
      </c>
      <c r="L54" s="277">
        <v>234</v>
      </c>
      <c r="M54" s="282"/>
      <c r="N54" s="283"/>
      <c r="O54" s="283"/>
      <c r="P54" s="268"/>
      <c r="Q54" s="268"/>
      <c r="R54" s="268"/>
      <c r="S54" s="268"/>
    </row>
    <row r="55" spans="1:28" s="299" customFormat="1" ht="7.5" customHeight="1">
      <c r="A55" s="275">
        <v>2020</v>
      </c>
      <c r="B55" s="276"/>
      <c r="C55" s="277">
        <v>408</v>
      </c>
      <c r="D55" s="277">
        <v>393</v>
      </c>
      <c r="E55" s="278">
        <v>801</v>
      </c>
      <c r="F55" s="277">
        <v>216</v>
      </c>
      <c r="G55" s="279">
        <v>2020</v>
      </c>
      <c r="H55" s="296"/>
      <c r="I55" s="281">
        <v>528</v>
      </c>
      <c r="J55" s="277">
        <v>165</v>
      </c>
      <c r="K55" s="278">
        <v>693</v>
      </c>
      <c r="L55" s="277">
        <v>228</v>
      </c>
      <c r="M55" s="282"/>
      <c r="N55" s="283"/>
      <c r="O55" s="283"/>
      <c r="P55" s="268"/>
      <c r="Q55" s="268"/>
      <c r="R55" s="268"/>
      <c r="S55" s="268"/>
    </row>
    <row r="56" spans="1:28" s="299" customFormat="1" ht="7.5" customHeight="1">
      <c r="A56" s="275">
        <v>2021</v>
      </c>
      <c r="B56" s="276"/>
      <c r="C56" s="277">
        <v>390</v>
      </c>
      <c r="D56" s="277">
        <v>405</v>
      </c>
      <c r="E56" s="278">
        <v>792</v>
      </c>
      <c r="F56" s="277">
        <v>201</v>
      </c>
      <c r="G56" s="279">
        <v>2021</v>
      </c>
      <c r="H56" s="296"/>
      <c r="I56" s="281">
        <v>474</v>
      </c>
      <c r="J56" s="277">
        <v>165</v>
      </c>
      <c r="K56" s="278">
        <v>636</v>
      </c>
      <c r="L56" s="277">
        <v>213</v>
      </c>
      <c r="M56" s="282"/>
      <c r="N56" s="283"/>
      <c r="O56" s="283"/>
      <c r="P56" s="268"/>
      <c r="Q56" s="268"/>
      <c r="R56" s="268"/>
      <c r="S56" s="268"/>
    </row>
    <row r="57" spans="1:28" s="299" customFormat="1" ht="7.5" customHeight="1">
      <c r="A57" s="275">
        <v>2022</v>
      </c>
      <c r="B57" s="276"/>
      <c r="C57" s="308">
        <v>339</v>
      </c>
      <c r="D57" s="308">
        <v>414</v>
      </c>
      <c r="E57" s="309">
        <v>753</v>
      </c>
      <c r="F57" s="277">
        <v>183</v>
      </c>
      <c r="G57" s="279">
        <v>2022</v>
      </c>
      <c r="H57" s="296"/>
      <c r="I57" s="281">
        <v>420</v>
      </c>
      <c r="J57" s="277">
        <v>162</v>
      </c>
      <c r="K57" s="278">
        <v>582</v>
      </c>
      <c r="L57" s="277">
        <v>210</v>
      </c>
      <c r="M57" s="282"/>
      <c r="N57" s="283"/>
      <c r="O57" s="283"/>
      <c r="P57" s="268"/>
      <c r="Q57" s="268"/>
      <c r="R57" s="268"/>
      <c r="S57" s="268"/>
    </row>
    <row r="58" spans="1:28" s="299" customFormat="1" ht="7.5" customHeight="1">
      <c r="A58" s="275">
        <v>2023</v>
      </c>
      <c r="B58" s="276"/>
      <c r="C58" s="277">
        <v>333</v>
      </c>
      <c r="D58" s="277">
        <v>393</v>
      </c>
      <c r="E58" s="278">
        <v>726</v>
      </c>
      <c r="F58" s="277">
        <v>198</v>
      </c>
      <c r="G58" s="279">
        <v>2023</v>
      </c>
      <c r="H58" s="296"/>
      <c r="I58" s="281">
        <v>378</v>
      </c>
      <c r="J58" s="277">
        <v>165</v>
      </c>
      <c r="K58" s="278">
        <v>543</v>
      </c>
      <c r="L58" s="277">
        <v>195</v>
      </c>
      <c r="M58" s="282"/>
      <c r="N58" s="283"/>
      <c r="O58" s="283"/>
      <c r="P58" s="268"/>
      <c r="Q58" s="268"/>
      <c r="R58" s="268"/>
      <c r="S58" s="268"/>
    </row>
    <row r="59" spans="1:28" s="299" customFormat="1" ht="3" customHeight="1">
      <c r="A59" s="286"/>
      <c r="B59" s="287"/>
      <c r="C59" s="288"/>
      <c r="D59" s="288"/>
      <c r="E59" s="292"/>
      <c r="F59" s="288"/>
      <c r="G59" s="289"/>
      <c r="H59" s="302"/>
      <c r="I59" s="291"/>
      <c r="J59" s="288"/>
      <c r="K59" s="292"/>
      <c r="L59" s="288"/>
      <c r="M59" s="293"/>
      <c r="N59" s="283"/>
      <c r="O59" s="283"/>
      <c r="P59" s="268"/>
      <c r="Q59" s="268"/>
      <c r="R59" s="268"/>
      <c r="S59" s="268"/>
    </row>
    <row r="60" spans="1:28" s="299" customFormat="1" ht="3" customHeight="1">
      <c r="A60" s="294"/>
      <c r="B60" s="276"/>
      <c r="C60" s="277"/>
      <c r="D60" s="277"/>
      <c r="E60" s="278"/>
      <c r="F60" s="277"/>
      <c r="G60" s="295"/>
      <c r="H60" s="296"/>
      <c r="I60" s="281"/>
      <c r="J60" s="277"/>
      <c r="K60" s="277"/>
      <c r="L60" s="277"/>
      <c r="M60" s="282"/>
      <c r="N60" s="283"/>
      <c r="O60" s="283"/>
      <c r="P60" s="268"/>
      <c r="Q60" s="268"/>
      <c r="R60" s="268"/>
      <c r="S60" s="268"/>
    </row>
    <row r="61" spans="1:28" s="299" customFormat="1" ht="7.5" customHeight="1">
      <c r="A61" s="275">
        <v>2008</v>
      </c>
      <c r="B61" s="276" t="s">
        <v>316</v>
      </c>
      <c r="C61" s="277">
        <v>381</v>
      </c>
      <c r="D61" s="277">
        <v>1786</v>
      </c>
      <c r="E61" s="278">
        <v>2167</v>
      </c>
      <c r="F61" s="278">
        <v>597</v>
      </c>
      <c r="G61" s="279">
        <v>2008</v>
      </c>
      <c r="H61" s="296" t="s">
        <v>317</v>
      </c>
      <c r="I61" s="281">
        <v>107</v>
      </c>
      <c r="J61" s="277">
        <v>425</v>
      </c>
      <c r="K61" s="277">
        <v>532</v>
      </c>
      <c r="L61" s="278">
        <v>120</v>
      </c>
      <c r="M61" s="310"/>
      <c r="N61" s="311"/>
      <c r="O61" s="277"/>
      <c r="P61" s="277"/>
      <c r="Q61" s="312"/>
      <c r="R61" s="312"/>
      <c r="S61" s="312"/>
      <c r="T61" s="312"/>
      <c r="U61" s="312"/>
      <c r="V61" s="312"/>
      <c r="W61" s="312"/>
      <c r="X61" s="312"/>
      <c r="Y61" s="313"/>
      <c r="Z61" s="312"/>
      <c r="AA61" s="312"/>
      <c r="AB61" s="312"/>
    </row>
    <row r="62" spans="1:28" s="299" customFormat="1" ht="7.5" customHeight="1">
      <c r="A62" s="275">
        <v>2009</v>
      </c>
      <c r="B62" s="276" t="s">
        <v>318</v>
      </c>
      <c r="C62" s="277">
        <v>369</v>
      </c>
      <c r="D62" s="277">
        <v>1735</v>
      </c>
      <c r="E62" s="278">
        <v>2104</v>
      </c>
      <c r="F62" s="278">
        <v>584</v>
      </c>
      <c r="G62" s="279">
        <v>2009</v>
      </c>
      <c r="H62" s="296" t="s">
        <v>319</v>
      </c>
      <c r="I62" s="281">
        <v>112</v>
      </c>
      <c r="J62" s="277">
        <v>442</v>
      </c>
      <c r="K62" s="277">
        <v>554</v>
      </c>
      <c r="L62" s="278">
        <v>65</v>
      </c>
      <c r="M62" s="310"/>
      <c r="N62" s="311"/>
      <c r="O62" s="277"/>
      <c r="P62" s="277"/>
      <c r="Q62" s="312"/>
      <c r="R62" s="312"/>
      <c r="S62" s="312"/>
      <c r="T62" s="312"/>
      <c r="U62" s="312"/>
      <c r="V62" s="312"/>
      <c r="W62" s="312"/>
      <c r="X62" s="312"/>
      <c r="Y62" s="313"/>
      <c r="Z62" s="312"/>
      <c r="AA62" s="312"/>
      <c r="AB62" s="312"/>
    </row>
    <row r="63" spans="1:28" s="299" customFormat="1" ht="7.5" customHeight="1">
      <c r="A63" s="275">
        <v>2010</v>
      </c>
      <c r="B63" s="276" t="s">
        <v>318</v>
      </c>
      <c r="C63" s="277">
        <v>294</v>
      </c>
      <c r="D63" s="277">
        <v>1593</v>
      </c>
      <c r="E63" s="278">
        <v>1884</v>
      </c>
      <c r="F63" s="278">
        <v>612</v>
      </c>
      <c r="G63" s="279">
        <v>2010</v>
      </c>
      <c r="H63" s="296"/>
      <c r="I63" s="281">
        <v>87</v>
      </c>
      <c r="J63" s="277">
        <v>405</v>
      </c>
      <c r="K63" s="277">
        <v>492</v>
      </c>
      <c r="L63" s="278">
        <v>153</v>
      </c>
      <c r="M63" s="310"/>
      <c r="N63" s="311"/>
      <c r="O63" s="277"/>
      <c r="P63" s="277"/>
      <c r="Q63" s="312"/>
      <c r="R63" s="312"/>
      <c r="S63" s="312"/>
      <c r="T63" s="312"/>
      <c r="U63" s="312"/>
      <c r="V63" s="312"/>
      <c r="W63" s="312"/>
      <c r="X63" s="312"/>
      <c r="Y63" s="313"/>
      <c r="Z63" s="312"/>
      <c r="AA63" s="312"/>
      <c r="AB63" s="312"/>
    </row>
    <row r="64" spans="1:28" s="299" customFormat="1" ht="7.5" customHeight="1">
      <c r="A64" s="275">
        <v>2011</v>
      </c>
      <c r="B64" s="276" t="s">
        <v>318</v>
      </c>
      <c r="C64" s="277">
        <v>285</v>
      </c>
      <c r="D64" s="277">
        <v>1533</v>
      </c>
      <c r="E64" s="278">
        <v>1818</v>
      </c>
      <c r="F64" s="277">
        <v>606</v>
      </c>
      <c r="G64" s="279">
        <v>2011</v>
      </c>
      <c r="H64" s="296"/>
      <c r="I64" s="281">
        <v>99</v>
      </c>
      <c r="J64" s="277">
        <v>399</v>
      </c>
      <c r="K64" s="277">
        <v>498</v>
      </c>
      <c r="L64" s="277">
        <v>150</v>
      </c>
      <c r="M64" s="310"/>
      <c r="N64" s="311"/>
      <c r="O64" s="277"/>
      <c r="P64" s="277"/>
      <c r="Q64" s="312"/>
      <c r="R64" s="312"/>
      <c r="S64" s="312"/>
      <c r="T64" s="312"/>
      <c r="U64" s="312"/>
      <c r="V64" s="312"/>
      <c r="W64" s="312"/>
      <c r="X64" s="312"/>
      <c r="Y64" s="313"/>
      <c r="Z64" s="312"/>
      <c r="AA64" s="312"/>
      <c r="AB64" s="312"/>
    </row>
    <row r="65" spans="1:28" s="299" customFormat="1" ht="7.5" customHeight="1">
      <c r="A65" s="275">
        <v>2012</v>
      </c>
      <c r="B65" s="276" t="s">
        <v>318</v>
      </c>
      <c r="C65" s="277">
        <v>264</v>
      </c>
      <c r="D65" s="277">
        <v>1608</v>
      </c>
      <c r="E65" s="278">
        <v>1872</v>
      </c>
      <c r="F65" s="277">
        <v>519</v>
      </c>
      <c r="G65" s="279">
        <v>2012</v>
      </c>
      <c r="H65" s="296"/>
      <c r="I65" s="281">
        <v>108</v>
      </c>
      <c r="J65" s="277">
        <v>402</v>
      </c>
      <c r="K65" s="277">
        <v>510</v>
      </c>
      <c r="L65" s="277">
        <v>165</v>
      </c>
      <c r="M65" s="310"/>
      <c r="N65" s="311"/>
      <c r="O65" s="277"/>
      <c r="P65" s="277"/>
      <c r="Q65" s="312"/>
      <c r="R65" s="312"/>
      <c r="S65" s="312"/>
      <c r="T65" s="312"/>
      <c r="U65" s="312"/>
      <c r="V65" s="312"/>
      <c r="W65" s="312"/>
      <c r="X65" s="312"/>
      <c r="Y65" s="313"/>
      <c r="Z65" s="312"/>
      <c r="AA65" s="312"/>
      <c r="AB65" s="312"/>
    </row>
    <row r="66" spans="1:28" s="299" customFormat="1" ht="7.5" customHeight="1">
      <c r="A66" s="275">
        <v>2013</v>
      </c>
      <c r="B66" s="276" t="s">
        <v>318</v>
      </c>
      <c r="C66" s="277">
        <v>249</v>
      </c>
      <c r="D66" s="277">
        <v>1425</v>
      </c>
      <c r="E66" s="278">
        <v>1674</v>
      </c>
      <c r="F66" s="277">
        <v>507</v>
      </c>
      <c r="G66" s="279">
        <v>2013</v>
      </c>
      <c r="H66" s="296"/>
      <c r="I66" s="281">
        <v>117</v>
      </c>
      <c r="J66" s="277">
        <v>393</v>
      </c>
      <c r="K66" s="277">
        <v>510</v>
      </c>
      <c r="L66" s="277">
        <v>171</v>
      </c>
      <c r="M66" s="310"/>
      <c r="N66" s="311"/>
      <c r="O66" s="277"/>
      <c r="P66" s="277"/>
      <c r="Q66" s="312"/>
      <c r="R66" s="312"/>
      <c r="S66" s="312"/>
      <c r="T66" s="312"/>
      <c r="U66" s="312"/>
      <c r="V66" s="312"/>
      <c r="W66" s="312"/>
      <c r="X66" s="312"/>
      <c r="Y66" s="313"/>
      <c r="Z66" s="312"/>
      <c r="AA66" s="312"/>
      <c r="AB66" s="312"/>
    </row>
    <row r="67" spans="1:28" s="299" customFormat="1" ht="7.5" customHeight="1">
      <c r="A67" s="275">
        <v>2014</v>
      </c>
      <c r="B67" s="276" t="s">
        <v>318</v>
      </c>
      <c r="C67" s="277">
        <v>252</v>
      </c>
      <c r="D67" s="277">
        <v>1386</v>
      </c>
      <c r="E67" s="278">
        <v>1635</v>
      </c>
      <c r="F67" s="277">
        <v>513</v>
      </c>
      <c r="G67" s="279">
        <v>2014</v>
      </c>
      <c r="H67" s="296"/>
      <c r="I67" s="281">
        <v>114</v>
      </c>
      <c r="J67" s="277">
        <v>399</v>
      </c>
      <c r="K67" s="277">
        <v>513</v>
      </c>
      <c r="L67" s="277">
        <v>129</v>
      </c>
      <c r="M67" s="310"/>
      <c r="N67" s="311"/>
      <c r="O67" s="277"/>
      <c r="P67" s="277"/>
      <c r="Q67" s="312"/>
      <c r="R67" s="312"/>
      <c r="S67" s="312"/>
      <c r="T67" s="312"/>
      <c r="U67" s="312"/>
      <c r="V67" s="312"/>
      <c r="W67" s="312"/>
      <c r="X67" s="312"/>
      <c r="Y67" s="313"/>
      <c r="Z67" s="312"/>
      <c r="AA67" s="312"/>
      <c r="AB67" s="312"/>
    </row>
    <row r="68" spans="1:28" s="299" customFormat="1" ht="7.5" customHeight="1">
      <c r="A68" s="275">
        <v>2015</v>
      </c>
      <c r="B68" s="276" t="s">
        <v>318</v>
      </c>
      <c r="C68" s="277">
        <v>240</v>
      </c>
      <c r="D68" s="277">
        <v>1383</v>
      </c>
      <c r="E68" s="278">
        <v>1626</v>
      </c>
      <c r="F68" s="277">
        <v>501</v>
      </c>
      <c r="G68" s="279">
        <v>2015</v>
      </c>
      <c r="H68" s="296"/>
      <c r="I68" s="281">
        <v>108</v>
      </c>
      <c r="J68" s="277">
        <v>384</v>
      </c>
      <c r="K68" s="277">
        <v>492</v>
      </c>
      <c r="L68" s="277">
        <v>171</v>
      </c>
      <c r="M68" s="310"/>
      <c r="N68" s="311"/>
      <c r="O68" s="277"/>
      <c r="P68" s="277"/>
      <c r="Q68" s="312"/>
      <c r="R68" s="312"/>
      <c r="S68" s="312"/>
      <c r="T68" s="312"/>
      <c r="U68" s="312"/>
      <c r="V68" s="312"/>
      <c r="W68" s="312"/>
      <c r="X68" s="312"/>
      <c r="Y68" s="313"/>
      <c r="Z68" s="312"/>
      <c r="AA68" s="312"/>
      <c r="AB68" s="312"/>
    </row>
    <row r="69" spans="1:28" s="299" customFormat="1" ht="7.5" customHeight="1">
      <c r="A69" s="275">
        <v>2016</v>
      </c>
      <c r="B69" s="276" t="s">
        <v>318</v>
      </c>
      <c r="C69" s="277">
        <v>207</v>
      </c>
      <c r="D69" s="277">
        <v>1392</v>
      </c>
      <c r="E69" s="278">
        <v>1599</v>
      </c>
      <c r="F69" s="277">
        <v>510</v>
      </c>
      <c r="G69" s="279">
        <v>2016</v>
      </c>
      <c r="H69" s="296"/>
      <c r="I69" s="281">
        <v>111</v>
      </c>
      <c r="J69" s="277">
        <v>372</v>
      </c>
      <c r="K69" s="277">
        <v>483</v>
      </c>
      <c r="L69" s="277">
        <v>168</v>
      </c>
      <c r="M69" s="310"/>
      <c r="N69" s="311"/>
      <c r="O69" s="277"/>
      <c r="P69" s="277"/>
      <c r="Q69" s="312"/>
      <c r="R69" s="312"/>
      <c r="S69" s="312"/>
      <c r="T69" s="312"/>
      <c r="U69" s="312"/>
      <c r="V69" s="312"/>
      <c r="W69" s="312"/>
      <c r="X69" s="312"/>
      <c r="Y69" s="313"/>
      <c r="Z69" s="312"/>
      <c r="AA69" s="312"/>
      <c r="AB69" s="312"/>
    </row>
    <row r="70" spans="1:28" s="299" customFormat="1" ht="7.5" customHeight="1">
      <c r="A70" s="275">
        <v>2017</v>
      </c>
      <c r="B70" s="276"/>
      <c r="C70" s="277">
        <v>210</v>
      </c>
      <c r="D70" s="277">
        <v>1374</v>
      </c>
      <c r="E70" s="278">
        <v>1587</v>
      </c>
      <c r="F70" s="277">
        <v>492</v>
      </c>
      <c r="G70" s="279">
        <v>2017</v>
      </c>
      <c r="H70" s="296"/>
      <c r="I70" s="281">
        <v>135</v>
      </c>
      <c r="J70" s="277">
        <v>375</v>
      </c>
      <c r="K70" s="277">
        <v>510</v>
      </c>
      <c r="L70" s="277">
        <v>138</v>
      </c>
      <c r="M70" s="310"/>
      <c r="N70" s="311"/>
      <c r="O70" s="277"/>
      <c r="P70" s="277"/>
      <c r="Q70" s="312"/>
      <c r="R70" s="312"/>
      <c r="S70" s="312"/>
      <c r="T70" s="312"/>
      <c r="U70" s="312"/>
      <c r="V70" s="312"/>
      <c r="W70" s="312"/>
      <c r="X70" s="312"/>
      <c r="Y70" s="313"/>
      <c r="Z70" s="312"/>
      <c r="AA70" s="312"/>
      <c r="AB70" s="312"/>
    </row>
    <row r="71" spans="1:28" s="299" customFormat="1" ht="7.5" customHeight="1">
      <c r="A71" s="275">
        <v>2018</v>
      </c>
      <c r="B71" s="276"/>
      <c r="C71" s="277">
        <v>219</v>
      </c>
      <c r="D71" s="277">
        <v>1398</v>
      </c>
      <c r="E71" s="278">
        <v>1617</v>
      </c>
      <c r="F71" s="277">
        <v>510</v>
      </c>
      <c r="G71" s="279">
        <v>2018</v>
      </c>
      <c r="H71" s="296"/>
      <c r="I71" s="281">
        <v>132</v>
      </c>
      <c r="J71" s="277">
        <v>354</v>
      </c>
      <c r="K71" s="277">
        <v>486</v>
      </c>
      <c r="L71" s="277">
        <v>153</v>
      </c>
      <c r="M71" s="310"/>
      <c r="N71" s="311"/>
      <c r="O71" s="277"/>
      <c r="P71" s="277"/>
      <c r="Q71" s="312"/>
      <c r="R71" s="312"/>
      <c r="S71" s="312"/>
      <c r="T71" s="312"/>
      <c r="U71" s="312"/>
      <c r="V71" s="312"/>
      <c r="W71" s="312"/>
      <c r="X71" s="312"/>
      <c r="Y71" s="313"/>
      <c r="Z71" s="312"/>
      <c r="AA71" s="312"/>
      <c r="AB71" s="312"/>
    </row>
    <row r="72" spans="1:28" s="299" customFormat="1" ht="7.5" customHeight="1">
      <c r="A72" s="275">
        <v>2019</v>
      </c>
      <c r="B72" s="276"/>
      <c r="C72" s="277">
        <v>207</v>
      </c>
      <c r="D72" s="277">
        <v>1410</v>
      </c>
      <c r="E72" s="278">
        <v>1617</v>
      </c>
      <c r="F72" s="277">
        <v>477</v>
      </c>
      <c r="G72" s="279">
        <v>2019</v>
      </c>
      <c r="H72" s="296"/>
      <c r="I72" s="281">
        <v>120</v>
      </c>
      <c r="J72" s="277">
        <v>354</v>
      </c>
      <c r="K72" s="277">
        <v>474</v>
      </c>
      <c r="L72" s="277">
        <v>171</v>
      </c>
      <c r="M72" s="310"/>
      <c r="N72" s="311"/>
      <c r="O72" s="277"/>
      <c r="P72" s="277"/>
      <c r="Q72" s="312"/>
      <c r="R72" s="312"/>
      <c r="S72" s="312"/>
      <c r="T72" s="312"/>
      <c r="U72" s="312"/>
      <c r="V72" s="312"/>
      <c r="W72" s="312"/>
      <c r="X72" s="312"/>
      <c r="Y72" s="313"/>
      <c r="Z72" s="312"/>
      <c r="AA72" s="312"/>
      <c r="AB72" s="312"/>
    </row>
    <row r="73" spans="1:28" s="299" customFormat="1" ht="7.5" customHeight="1">
      <c r="A73" s="275">
        <v>2020</v>
      </c>
      <c r="B73" s="276"/>
      <c r="C73" s="277">
        <v>192</v>
      </c>
      <c r="D73" s="277">
        <v>1422</v>
      </c>
      <c r="E73" s="278">
        <v>1617</v>
      </c>
      <c r="F73" s="277">
        <v>507</v>
      </c>
      <c r="G73" s="279">
        <v>2020</v>
      </c>
      <c r="H73" s="296"/>
      <c r="I73" s="281">
        <v>117</v>
      </c>
      <c r="J73" s="277">
        <v>339</v>
      </c>
      <c r="K73" s="277">
        <v>456</v>
      </c>
      <c r="L73" s="277">
        <v>144</v>
      </c>
      <c r="M73" s="310"/>
      <c r="N73" s="311"/>
      <c r="O73" s="277"/>
      <c r="P73" s="277"/>
      <c r="Q73" s="312"/>
      <c r="R73" s="312"/>
      <c r="S73" s="312"/>
      <c r="T73" s="312"/>
      <c r="U73" s="312"/>
      <c r="V73" s="312"/>
      <c r="W73" s="312"/>
      <c r="X73" s="312"/>
      <c r="Y73" s="313"/>
      <c r="Z73" s="312"/>
      <c r="AA73" s="312"/>
      <c r="AB73" s="312"/>
    </row>
    <row r="74" spans="1:28" s="299" customFormat="1" ht="7.5" customHeight="1">
      <c r="A74" s="275">
        <v>2021</v>
      </c>
      <c r="B74" s="276"/>
      <c r="C74" s="277">
        <v>183</v>
      </c>
      <c r="D74" s="277">
        <v>1440</v>
      </c>
      <c r="E74" s="278">
        <v>1617</v>
      </c>
      <c r="F74" s="277">
        <v>480</v>
      </c>
      <c r="G74" s="279">
        <v>2021</v>
      </c>
      <c r="H74" s="296"/>
      <c r="I74" s="281">
        <v>114</v>
      </c>
      <c r="J74" s="277">
        <v>318</v>
      </c>
      <c r="K74" s="277">
        <v>432</v>
      </c>
      <c r="L74" s="277">
        <v>150</v>
      </c>
      <c r="M74" s="310"/>
      <c r="N74" s="311"/>
      <c r="O74" s="277"/>
      <c r="P74" s="277"/>
      <c r="Q74" s="312"/>
      <c r="R74" s="312"/>
      <c r="S74" s="312"/>
      <c r="T74" s="312"/>
      <c r="U74" s="312"/>
      <c r="V74" s="312"/>
      <c r="W74" s="312"/>
      <c r="X74" s="312"/>
      <c r="Y74" s="313"/>
      <c r="Z74" s="312"/>
      <c r="AA74" s="312"/>
      <c r="AB74" s="312"/>
    </row>
    <row r="75" spans="1:28" s="299" customFormat="1" ht="7.5" customHeight="1">
      <c r="A75" s="275">
        <v>2022</v>
      </c>
      <c r="B75" s="276"/>
      <c r="C75" s="277">
        <v>222</v>
      </c>
      <c r="D75" s="277">
        <v>1464</v>
      </c>
      <c r="E75" s="278">
        <v>1686</v>
      </c>
      <c r="F75" s="277">
        <v>480</v>
      </c>
      <c r="G75" s="279">
        <v>2022</v>
      </c>
      <c r="H75" s="296"/>
      <c r="I75" s="281">
        <v>96</v>
      </c>
      <c r="J75" s="277">
        <v>294</v>
      </c>
      <c r="K75" s="278">
        <v>390</v>
      </c>
      <c r="L75" s="277">
        <v>159</v>
      </c>
      <c r="M75" s="310"/>
      <c r="N75" s="311"/>
      <c r="O75" s="277"/>
      <c r="P75" s="277"/>
      <c r="Q75" s="312"/>
      <c r="R75" s="312"/>
      <c r="S75" s="312"/>
      <c r="T75" s="312"/>
      <c r="U75" s="312"/>
      <c r="V75" s="312"/>
      <c r="W75" s="312"/>
      <c r="X75" s="312"/>
      <c r="Y75" s="313"/>
      <c r="Z75" s="312"/>
      <c r="AA75" s="312"/>
      <c r="AB75" s="312"/>
    </row>
    <row r="76" spans="1:28" s="299" customFormat="1" ht="7.5" customHeight="1">
      <c r="A76" s="275">
        <v>2023</v>
      </c>
      <c r="B76" s="276"/>
      <c r="C76" s="277">
        <v>237</v>
      </c>
      <c r="D76" s="277">
        <v>1392</v>
      </c>
      <c r="E76" s="278">
        <v>1629</v>
      </c>
      <c r="F76" s="277">
        <v>513</v>
      </c>
      <c r="G76" s="279">
        <v>2023</v>
      </c>
      <c r="H76" s="296"/>
      <c r="I76" s="281">
        <v>99</v>
      </c>
      <c r="J76" s="277">
        <v>303</v>
      </c>
      <c r="K76" s="278">
        <v>402</v>
      </c>
      <c r="L76" s="277">
        <v>129</v>
      </c>
      <c r="M76" s="310"/>
      <c r="N76" s="311"/>
      <c r="O76" s="277"/>
      <c r="P76" s="277"/>
      <c r="Q76" s="312"/>
      <c r="R76" s="312"/>
      <c r="S76" s="312"/>
      <c r="T76" s="312"/>
      <c r="U76" s="312"/>
      <c r="V76" s="312"/>
      <c r="W76" s="312"/>
      <c r="X76" s="312"/>
      <c r="Y76" s="313"/>
      <c r="Z76" s="312"/>
      <c r="AA76" s="312"/>
      <c r="AB76" s="312"/>
    </row>
    <row r="77" spans="1:28" s="299" customFormat="1" ht="3.6" customHeight="1">
      <c r="A77" s="314"/>
      <c r="B77" s="315"/>
      <c r="C77" s="316"/>
      <c r="D77" s="316"/>
      <c r="E77" s="317"/>
      <c r="F77" s="316"/>
      <c r="G77" s="318"/>
      <c r="H77" s="319"/>
      <c r="I77" s="320"/>
      <c r="J77" s="316"/>
      <c r="K77" s="316"/>
      <c r="L77" s="316"/>
      <c r="M77" s="321"/>
      <c r="N77" s="311"/>
      <c r="O77" s="277"/>
      <c r="P77" s="277"/>
      <c r="Q77" s="312"/>
      <c r="R77" s="312"/>
      <c r="S77" s="312"/>
      <c r="T77" s="312"/>
      <c r="U77" s="312"/>
      <c r="V77" s="312"/>
      <c r="W77" s="312"/>
      <c r="X77" s="312"/>
      <c r="Y77" s="313"/>
      <c r="Z77" s="312"/>
      <c r="AA77" s="312"/>
      <c r="AB77" s="312"/>
    </row>
    <row r="78" spans="1:28" s="285" customFormat="1" ht="3" customHeight="1">
      <c r="A78" s="322"/>
      <c r="B78" s="323"/>
      <c r="C78" s="306"/>
      <c r="D78" s="306"/>
      <c r="E78" s="306"/>
      <c r="F78" s="306"/>
      <c r="G78" s="324"/>
      <c r="H78" s="325"/>
      <c r="I78" s="305"/>
      <c r="J78" s="306"/>
      <c r="K78" s="306"/>
      <c r="L78" s="306"/>
      <c r="M78" s="297"/>
      <c r="N78" s="274"/>
      <c r="P78" s="267"/>
      <c r="Q78" s="267"/>
      <c r="R78" s="267"/>
      <c r="S78" s="267"/>
    </row>
    <row r="79" spans="1:28" s="299" customFormat="1" ht="7.5" customHeight="1">
      <c r="A79" s="275">
        <v>2008</v>
      </c>
      <c r="B79" s="276" t="s">
        <v>320</v>
      </c>
      <c r="C79" s="277">
        <v>253</v>
      </c>
      <c r="D79" s="277">
        <v>7</v>
      </c>
      <c r="E79" s="278">
        <v>260</v>
      </c>
      <c r="F79" s="278">
        <v>103</v>
      </c>
      <c r="G79" s="279">
        <v>2013</v>
      </c>
      <c r="H79" s="303" t="s">
        <v>321</v>
      </c>
      <c r="I79" s="326">
        <v>5</v>
      </c>
      <c r="J79" s="278">
        <v>10</v>
      </c>
      <c r="K79" s="326">
        <v>15</v>
      </c>
      <c r="L79" s="298" t="s">
        <v>322</v>
      </c>
      <c r="M79" s="282"/>
      <c r="N79" s="283"/>
      <c r="O79" s="283"/>
      <c r="P79" s="285"/>
      <c r="Q79" s="285"/>
      <c r="R79" s="285"/>
      <c r="S79" s="285"/>
      <c r="T79" s="285"/>
      <c r="U79" s="285"/>
      <c r="V79" s="285"/>
    </row>
    <row r="80" spans="1:28" s="299" customFormat="1" ht="7.5" customHeight="1">
      <c r="A80" s="275">
        <v>2009</v>
      </c>
      <c r="B80" s="276"/>
      <c r="C80" s="277">
        <v>238</v>
      </c>
      <c r="D80" s="277">
        <v>7</v>
      </c>
      <c r="E80" s="278">
        <v>245</v>
      </c>
      <c r="F80" s="278">
        <v>35</v>
      </c>
      <c r="G80" s="279">
        <v>2014</v>
      </c>
      <c r="H80" s="303" t="s">
        <v>323</v>
      </c>
      <c r="I80" s="326">
        <v>18</v>
      </c>
      <c r="J80" s="278">
        <v>27</v>
      </c>
      <c r="K80" s="326">
        <v>54</v>
      </c>
      <c r="L80" s="298" t="s">
        <v>322</v>
      </c>
      <c r="M80" s="282"/>
      <c r="N80" s="283"/>
      <c r="O80" s="283"/>
      <c r="P80" s="285"/>
      <c r="Q80" s="285"/>
      <c r="R80" s="285"/>
      <c r="S80" s="285"/>
      <c r="T80" s="285"/>
      <c r="U80" s="285"/>
      <c r="V80" s="285"/>
    </row>
    <row r="81" spans="1:22" s="299" customFormat="1" ht="7.5" customHeight="1">
      <c r="A81" s="275">
        <v>2010</v>
      </c>
      <c r="B81" s="276"/>
      <c r="C81" s="277">
        <v>231</v>
      </c>
      <c r="D81" s="277">
        <v>6</v>
      </c>
      <c r="E81" s="278">
        <v>237</v>
      </c>
      <c r="F81" s="278">
        <v>87</v>
      </c>
      <c r="G81" s="279">
        <v>2015</v>
      </c>
      <c r="H81" s="303"/>
      <c r="I81" s="326">
        <v>24</v>
      </c>
      <c r="J81" s="278">
        <v>48</v>
      </c>
      <c r="K81" s="326">
        <v>84</v>
      </c>
      <c r="L81" s="278">
        <v>3</v>
      </c>
      <c r="M81" s="282"/>
      <c r="N81" s="283"/>
      <c r="O81" s="283"/>
      <c r="P81" s="285"/>
      <c r="Q81" s="285"/>
      <c r="R81" s="285"/>
      <c r="S81" s="285"/>
      <c r="T81" s="285"/>
      <c r="U81" s="285"/>
      <c r="V81" s="285"/>
    </row>
    <row r="82" spans="1:22" s="299" customFormat="1" ht="9" customHeight="1">
      <c r="A82" s="275">
        <v>2011</v>
      </c>
      <c r="B82" s="276"/>
      <c r="C82" s="277">
        <v>234</v>
      </c>
      <c r="D82" s="277">
        <v>6</v>
      </c>
      <c r="E82" s="278">
        <v>240</v>
      </c>
      <c r="F82" s="277">
        <v>63</v>
      </c>
      <c r="G82" s="279">
        <v>2016</v>
      </c>
      <c r="H82" s="303"/>
      <c r="I82" s="326">
        <v>42</v>
      </c>
      <c r="J82" s="278">
        <v>51</v>
      </c>
      <c r="K82" s="326">
        <v>96</v>
      </c>
      <c r="L82" s="278">
        <v>18</v>
      </c>
      <c r="M82" s="282"/>
      <c r="N82" s="283"/>
      <c r="O82" s="283"/>
      <c r="P82" s="285"/>
      <c r="Q82" s="285"/>
      <c r="R82" s="285"/>
      <c r="S82" s="285"/>
      <c r="T82" s="285"/>
      <c r="U82" s="285"/>
      <c r="V82" s="285"/>
    </row>
    <row r="83" spans="1:22" s="299" customFormat="1" ht="9" customHeight="1">
      <c r="A83" s="275">
        <v>2012</v>
      </c>
      <c r="B83" s="276"/>
      <c r="C83" s="277">
        <v>210</v>
      </c>
      <c r="D83" s="277">
        <v>3</v>
      </c>
      <c r="E83" s="278">
        <v>213</v>
      </c>
      <c r="F83" s="277">
        <v>69</v>
      </c>
      <c r="G83" s="279">
        <v>2017</v>
      </c>
      <c r="H83" s="303"/>
      <c r="I83" s="326">
        <v>48</v>
      </c>
      <c r="J83" s="278">
        <v>57</v>
      </c>
      <c r="K83" s="326">
        <v>108</v>
      </c>
      <c r="L83" s="278">
        <v>27</v>
      </c>
      <c r="M83" s="282"/>
      <c r="N83" s="283"/>
      <c r="O83" s="283"/>
      <c r="P83" s="285"/>
      <c r="Q83" s="285"/>
      <c r="R83" s="285"/>
      <c r="S83" s="285"/>
      <c r="T83" s="285"/>
      <c r="U83" s="285"/>
      <c r="V83" s="285"/>
    </row>
    <row r="84" spans="1:22" s="299" customFormat="1" ht="9" customHeight="1">
      <c r="A84" s="275">
        <v>2013</v>
      </c>
      <c r="B84" s="276"/>
      <c r="C84" s="277">
        <v>225</v>
      </c>
      <c r="D84" s="277">
        <v>6</v>
      </c>
      <c r="E84" s="278">
        <v>228</v>
      </c>
      <c r="F84" s="277">
        <v>54</v>
      </c>
      <c r="G84" s="279">
        <v>2018</v>
      </c>
      <c r="H84" s="303"/>
      <c r="I84" s="326">
        <v>48</v>
      </c>
      <c r="J84" s="278">
        <v>57</v>
      </c>
      <c r="K84" s="326">
        <v>108</v>
      </c>
      <c r="L84" s="278">
        <v>30</v>
      </c>
      <c r="M84" s="282"/>
      <c r="N84" s="283"/>
      <c r="O84" s="283"/>
      <c r="P84" s="285"/>
      <c r="Q84" s="285"/>
      <c r="R84" s="285"/>
      <c r="S84" s="285"/>
      <c r="T84" s="285"/>
      <c r="U84" s="285"/>
      <c r="V84" s="285"/>
    </row>
    <row r="85" spans="1:22" s="299" customFormat="1" ht="7.5" customHeight="1">
      <c r="A85" s="275">
        <v>2014</v>
      </c>
      <c r="B85" s="276"/>
      <c r="C85" s="277">
        <v>216</v>
      </c>
      <c r="D85" s="277">
        <v>3</v>
      </c>
      <c r="E85" s="278">
        <v>219</v>
      </c>
      <c r="F85" s="277">
        <v>72</v>
      </c>
      <c r="G85" s="279">
        <v>2019</v>
      </c>
      <c r="H85" s="303"/>
      <c r="I85" s="326">
        <v>66</v>
      </c>
      <c r="J85" s="278">
        <v>54</v>
      </c>
      <c r="K85" s="326">
        <v>120</v>
      </c>
      <c r="L85" s="278">
        <v>27</v>
      </c>
      <c r="M85" s="282"/>
      <c r="N85" s="283"/>
      <c r="O85" s="283"/>
      <c r="P85" s="285"/>
      <c r="Q85" s="285"/>
      <c r="R85" s="285"/>
      <c r="S85" s="285"/>
      <c r="T85" s="285"/>
      <c r="U85" s="285"/>
      <c r="V85" s="285"/>
    </row>
    <row r="86" spans="1:22" s="299" customFormat="1" ht="7.5" customHeight="1">
      <c r="A86" s="275">
        <v>2015</v>
      </c>
      <c r="B86" s="276"/>
      <c r="C86" s="277">
        <v>207</v>
      </c>
      <c r="D86" s="277">
        <v>6</v>
      </c>
      <c r="E86" s="278">
        <v>213</v>
      </c>
      <c r="F86" s="277">
        <v>57</v>
      </c>
      <c r="G86" s="279">
        <v>2020</v>
      </c>
      <c r="H86" s="303"/>
      <c r="I86" s="326">
        <v>69</v>
      </c>
      <c r="J86" s="278">
        <v>60</v>
      </c>
      <c r="K86" s="326">
        <v>132</v>
      </c>
      <c r="L86" s="278">
        <v>42</v>
      </c>
      <c r="M86" s="282"/>
      <c r="N86" s="283"/>
      <c r="O86" s="283"/>
      <c r="P86" s="285"/>
      <c r="Q86" s="285"/>
      <c r="R86" s="285"/>
      <c r="S86" s="285"/>
      <c r="T86" s="285"/>
      <c r="U86" s="285"/>
      <c r="V86" s="285"/>
    </row>
    <row r="87" spans="1:22" s="299" customFormat="1" ht="7.5" customHeight="1">
      <c r="A87" s="275">
        <v>2016</v>
      </c>
      <c r="B87" s="276"/>
      <c r="C87" s="277">
        <v>198</v>
      </c>
      <c r="D87" s="277">
        <v>6</v>
      </c>
      <c r="E87" s="278">
        <v>207</v>
      </c>
      <c r="F87" s="277">
        <v>51</v>
      </c>
      <c r="G87" s="279">
        <v>2021</v>
      </c>
      <c r="H87" s="303"/>
      <c r="I87" s="326">
        <v>81</v>
      </c>
      <c r="J87" s="278">
        <v>57</v>
      </c>
      <c r="K87" s="326">
        <v>138</v>
      </c>
      <c r="L87" s="278">
        <v>21</v>
      </c>
      <c r="M87" s="282"/>
      <c r="N87" s="283"/>
      <c r="O87" s="283"/>
      <c r="P87" s="285"/>
      <c r="Q87" s="285"/>
      <c r="R87" s="285"/>
      <c r="S87" s="285"/>
      <c r="T87" s="285"/>
      <c r="U87" s="285"/>
      <c r="V87" s="285"/>
    </row>
    <row r="88" spans="1:22" s="299" customFormat="1" ht="7.5" customHeight="1">
      <c r="A88" s="275">
        <v>2017</v>
      </c>
      <c r="B88" s="276"/>
      <c r="C88" s="277">
        <v>177</v>
      </c>
      <c r="D88" s="277">
        <v>15</v>
      </c>
      <c r="E88" s="278">
        <v>189</v>
      </c>
      <c r="F88" s="277">
        <v>66</v>
      </c>
      <c r="G88" s="279">
        <v>2022</v>
      </c>
      <c r="H88" s="296"/>
      <c r="I88" s="326">
        <v>81</v>
      </c>
      <c r="J88" s="278">
        <v>78</v>
      </c>
      <c r="K88" s="326">
        <v>159</v>
      </c>
      <c r="L88" s="278">
        <v>30</v>
      </c>
      <c r="M88" s="282"/>
      <c r="N88" s="283"/>
      <c r="O88" s="283"/>
      <c r="P88" s="285"/>
      <c r="Q88" s="285"/>
      <c r="R88" s="285"/>
      <c r="S88" s="285"/>
      <c r="T88" s="285"/>
      <c r="U88" s="285"/>
      <c r="V88" s="285"/>
    </row>
    <row r="89" spans="1:22" s="299" customFormat="1" ht="7.5" customHeight="1">
      <c r="A89" s="275">
        <v>2018</v>
      </c>
      <c r="B89" s="276"/>
      <c r="C89" s="277">
        <v>171</v>
      </c>
      <c r="D89" s="277">
        <v>15</v>
      </c>
      <c r="E89" s="278">
        <v>189</v>
      </c>
      <c r="F89" s="277">
        <v>63</v>
      </c>
      <c r="G89" s="279">
        <v>2023</v>
      </c>
      <c r="H89" s="296"/>
      <c r="I89" s="326">
        <v>72</v>
      </c>
      <c r="J89" s="278">
        <v>84</v>
      </c>
      <c r="K89" s="326">
        <v>156</v>
      </c>
      <c r="L89" s="278">
        <v>48</v>
      </c>
      <c r="M89" s="282"/>
      <c r="N89" s="283"/>
      <c r="O89" s="283"/>
      <c r="P89" s="285"/>
      <c r="Q89" s="285"/>
      <c r="R89" s="285"/>
      <c r="S89" s="285"/>
      <c r="T89" s="285"/>
      <c r="U89" s="285"/>
      <c r="V89" s="285"/>
    </row>
    <row r="90" spans="1:22" s="299" customFormat="1" ht="7.5" customHeight="1">
      <c r="A90" s="275">
        <v>2019</v>
      </c>
      <c r="B90" s="276"/>
      <c r="C90" s="277">
        <v>174</v>
      </c>
      <c r="D90" s="277">
        <v>15</v>
      </c>
      <c r="E90" s="278">
        <v>189</v>
      </c>
      <c r="F90" s="277">
        <v>57</v>
      </c>
      <c r="G90" s="279"/>
      <c r="H90" s="296"/>
      <c r="I90" s="326"/>
      <c r="J90" s="278"/>
      <c r="K90" s="326"/>
      <c r="L90" s="278"/>
      <c r="M90" s="282"/>
      <c r="N90" s="283"/>
      <c r="O90" s="283"/>
      <c r="P90" s="285"/>
      <c r="Q90" s="285"/>
      <c r="R90" s="285"/>
      <c r="S90" s="285"/>
      <c r="T90" s="285"/>
      <c r="U90" s="285"/>
      <c r="V90" s="285"/>
    </row>
    <row r="91" spans="1:22" s="299" customFormat="1" ht="7.5" customHeight="1">
      <c r="A91" s="275">
        <v>2020</v>
      </c>
      <c r="B91" s="276"/>
      <c r="C91" s="277">
        <v>177</v>
      </c>
      <c r="D91" s="277">
        <v>12</v>
      </c>
      <c r="E91" s="278">
        <v>189</v>
      </c>
      <c r="F91" s="277">
        <v>63</v>
      </c>
      <c r="G91" s="279"/>
      <c r="H91" s="296"/>
      <c r="I91" s="326"/>
      <c r="J91" s="278"/>
      <c r="K91" s="326"/>
      <c r="L91" s="278"/>
      <c r="M91" s="282"/>
      <c r="N91" s="283"/>
      <c r="O91" s="283"/>
      <c r="P91" s="285"/>
      <c r="Q91" s="285"/>
      <c r="R91" s="285"/>
      <c r="S91" s="285"/>
      <c r="T91" s="285"/>
      <c r="U91" s="285"/>
      <c r="V91" s="285"/>
    </row>
    <row r="92" spans="1:22" s="299" customFormat="1" ht="7.5" customHeight="1">
      <c r="A92" s="275">
        <v>2021</v>
      </c>
      <c r="B92" s="276"/>
      <c r="C92" s="277">
        <v>165</v>
      </c>
      <c r="D92" s="277">
        <v>12</v>
      </c>
      <c r="E92" s="278">
        <v>177</v>
      </c>
      <c r="F92" s="277">
        <v>51</v>
      </c>
      <c r="G92" s="279"/>
      <c r="H92" s="296"/>
      <c r="I92" s="326"/>
      <c r="J92" s="278"/>
      <c r="K92" s="326"/>
      <c r="L92" s="278"/>
      <c r="M92" s="282"/>
      <c r="N92" s="283"/>
      <c r="O92" s="283"/>
      <c r="P92" s="285"/>
      <c r="Q92" s="285"/>
      <c r="R92" s="285"/>
      <c r="S92" s="285"/>
      <c r="T92" s="285"/>
      <c r="U92" s="285"/>
      <c r="V92" s="285"/>
    </row>
    <row r="93" spans="1:22" s="299" customFormat="1" ht="7.5" customHeight="1">
      <c r="A93" s="275">
        <v>2022</v>
      </c>
      <c r="B93" s="276"/>
      <c r="C93" s="277">
        <v>153</v>
      </c>
      <c r="D93" s="277">
        <v>6</v>
      </c>
      <c r="E93" s="278">
        <v>159</v>
      </c>
      <c r="F93" s="277">
        <v>63</v>
      </c>
      <c r="G93" s="279"/>
      <c r="H93" s="296"/>
      <c r="I93" s="326"/>
      <c r="J93" s="278"/>
      <c r="K93" s="326"/>
      <c r="L93" s="278"/>
      <c r="M93" s="282"/>
      <c r="N93" s="283"/>
      <c r="O93" s="283"/>
      <c r="P93" s="285"/>
      <c r="Q93" s="285"/>
      <c r="R93" s="285"/>
      <c r="S93" s="285"/>
      <c r="T93" s="285"/>
      <c r="U93" s="285"/>
      <c r="V93" s="285"/>
    </row>
    <row r="94" spans="1:22" s="299" customFormat="1" ht="7.5" customHeight="1">
      <c r="A94" s="275">
        <v>2023</v>
      </c>
      <c r="B94" s="276"/>
      <c r="C94" s="277">
        <v>132</v>
      </c>
      <c r="D94" s="277">
        <v>3</v>
      </c>
      <c r="E94" s="278">
        <v>135</v>
      </c>
      <c r="F94" s="277">
        <v>54</v>
      </c>
      <c r="G94" s="279"/>
      <c r="H94" s="296"/>
      <c r="I94" s="326"/>
      <c r="J94" s="278"/>
      <c r="K94" s="326"/>
      <c r="L94" s="278"/>
      <c r="M94" s="282"/>
      <c r="N94" s="283"/>
      <c r="O94" s="283"/>
      <c r="P94" s="285"/>
      <c r="Q94" s="285"/>
      <c r="R94" s="285"/>
      <c r="S94" s="285"/>
      <c r="T94" s="285"/>
      <c r="U94" s="285"/>
      <c r="V94" s="285"/>
    </row>
    <row r="95" spans="1:22" s="299" customFormat="1" ht="3" customHeight="1">
      <c r="A95" s="327"/>
      <c r="B95" s="328"/>
      <c r="C95" s="329"/>
      <c r="D95" s="329"/>
      <c r="E95" s="330"/>
      <c r="F95" s="329"/>
      <c r="G95" s="331"/>
      <c r="H95" s="332"/>
      <c r="I95" s="330"/>
      <c r="J95" s="330"/>
      <c r="K95" s="330"/>
      <c r="L95" s="330"/>
      <c r="M95" s="333"/>
      <c r="N95" s="283"/>
      <c r="O95" s="283"/>
      <c r="P95" s="285"/>
      <c r="Q95" s="285"/>
      <c r="R95" s="285"/>
      <c r="S95" s="285"/>
      <c r="T95" s="285"/>
      <c r="U95" s="285"/>
      <c r="V95" s="285"/>
    </row>
    <row r="96" spans="1:22" s="299" customFormat="1" ht="3" customHeight="1">
      <c r="A96" s="334"/>
      <c r="B96" s="296"/>
      <c r="C96" s="277"/>
      <c r="D96" s="277"/>
      <c r="E96" s="277"/>
      <c r="F96" s="277"/>
      <c r="G96" s="285"/>
      <c r="H96" s="335"/>
      <c r="I96" s="336"/>
      <c r="J96" s="336"/>
      <c r="K96" s="336"/>
      <c r="L96" s="336"/>
      <c r="M96" s="285"/>
      <c r="N96" s="285"/>
      <c r="O96" s="285"/>
      <c r="P96" s="267"/>
      <c r="Q96" s="267"/>
      <c r="R96" s="267"/>
      <c r="S96" s="267"/>
      <c r="T96" s="285"/>
      <c r="U96" s="285"/>
      <c r="V96" s="285"/>
    </row>
    <row r="97" spans="1:22" ht="8.25" customHeight="1">
      <c r="A97" s="296" t="s">
        <v>324</v>
      </c>
      <c r="B97" s="245"/>
      <c r="O97" s="245"/>
      <c r="P97" s="245"/>
      <c r="Q97" s="245"/>
      <c r="R97" s="245"/>
      <c r="S97" s="245"/>
      <c r="T97" s="245"/>
      <c r="U97" s="245"/>
      <c r="V97" s="245"/>
    </row>
    <row r="98" spans="1:22" ht="18.75" customHeight="1">
      <c r="A98" s="2764" t="s">
        <v>2462</v>
      </c>
      <c r="O98" s="245"/>
      <c r="P98" s="245"/>
      <c r="Q98" s="245"/>
      <c r="R98" s="245"/>
      <c r="S98" s="245"/>
      <c r="T98" s="245"/>
      <c r="U98" s="245"/>
      <c r="V98" s="245"/>
    </row>
    <row r="99" spans="1:22" ht="8.1" customHeight="1">
      <c r="A99" s="296"/>
    </row>
    <row r="100" spans="1:22" ht="8.1" customHeight="1">
      <c r="A100" s="296"/>
    </row>
    <row r="101" spans="1:22" ht="8.1" customHeight="1">
      <c r="A101" s="244"/>
    </row>
    <row r="102" spans="1:22" ht="8.1" customHeight="1">
      <c r="A102" s="334"/>
      <c r="B102" s="245"/>
      <c r="C102" s="245"/>
      <c r="D102" s="245"/>
      <c r="E102" s="245"/>
      <c r="F102" s="245"/>
      <c r="M102" s="245"/>
      <c r="N102" s="245"/>
      <c r="O102" s="245"/>
    </row>
    <row r="103" spans="1:22" ht="8.1" customHeight="1">
      <c r="A103" s="334"/>
      <c r="B103" s="245"/>
      <c r="C103" s="245"/>
      <c r="D103" s="245"/>
      <c r="E103" s="245"/>
      <c r="F103" s="245"/>
      <c r="M103" s="245"/>
      <c r="N103" s="245"/>
      <c r="O103" s="245"/>
    </row>
    <row r="104" spans="1:22" ht="8.1" customHeight="1">
      <c r="A104" s="334"/>
      <c r="B104" s="245"/>
      <c r="C104" s="245"/>
      <c r="D104" s="245"/>
      <c r="E104" s="245"/>
      <c r="F104" s="245"/>
      <c r="M104" s="245"/>
      <c r="N104" s="245"/>
      <c r="O104" s="245"/>
    </row>
    <row r="105" spans="1:22" ht="8.1" customHeight="1">
      <c r="A105" s="334"/>
      <c r="B105" s="337"/>
      <c r="C105" s="338"/>
      <c r="D105" s="338"/>
      <c r="E105" s="338"/>
      <c r="F105" s="338"/>
      <c r="M105" s="245"/>
      <c r="N105" s="245"/>
      <c r="O105" s="245"/>
    </row>
    <row r="106" spans="1:22" ht="8.1" customHeight="1">
      <c r="A106" s="334"/>
      <c r="B106" s="337"/>
      <c r="C106" s="338"/>
      <c r="D106" s="338"/>
      <c r="E106" s="338"/>
      <c r="F106" s="338"/>
      <c r="M106" s="245"/>
      <c r="N106" s="245"/>
      <c r="O106" s="245"/>
    </row>
    <row r="107" spans="1:22">
      <c r="A107" s="334"/>
      <c r="B107" s="340"/>
      <c r="C107" s="341"/>
      <c r="D107" s="341"/>
      <c r="E107" s="341"/>
      <c r="F107" s="341"/>
      <c r="M107" s="245"/>
      <c r="N107" s="245"/>
      <c r="O107" s="245"/>
    </row>
    <row r="108" spans="1:22">
      <c r="A108" s="334"/>
      <c r="B108" s="312"/>
      <c r="C108" s="312"/>
      <c r="D108" s="312"/>
      <c r="E108" s="312"/>
      <c r="F108" s="312"/>
    </row>
    <row r="109" spans="1:22">
      <c r="A109" s="339"/>
      <c r="B109" s="344"/>
      <c r="C109" s="345"/>
      <c r="D109" s="345"/>
      <c r="E109" s="345"/>
      <c r="F109" s="345"/>
    </row>
    <row r="110" spans="1:22">
      <c r="A110" s="334"/>
      <c r="B110" s="296"/>
      <c r="C110" s="346"/>
      <c r="D110" s="346"/>
      <c r="E110" s="346"/>
      <c r="F110" s="346"/>
    </row>
    <row r="111" spans="1:22">
      <c r="A111" s="342"/>
      <c r="B111" s="313"/>
      <c r="C111" s="345"/>
      <c r="D111" s="345"/>
      <c r="E111" s="345"/>
      <c r="F111" s="345"/>
    </row>
    <row r="112" spans="1:22">
      <c r="A112" s="343"/>
      <c r="B112" s="313"/>
      <c r="C112" s="345"/>
      <c r="D112" s="345"/>
      <c r="E112" s="345"/>
      <c r="F112" s="345"/>
    </row>
    <row r="113" spans="1:6">
      <c r="A113" s="334"/>
      <c r="B113" s="313"/>
      <c r="C113" s="345"/>
      <c r="D113" s="345"/>
      <c r="E113" s="345"/>
      <c r="F113" s="345"/>
    </row>
    <row r="114" spans="1:6">
      <c r="A114" s="334"/>
      <c r="B114" s="313"/>
      <c r="C114" s="345"/>
      <c r="D114" s="347"/>
      <c r="E114" s="347"/>
      <c r="F114" s="347"/>
    </row>
    <row r="115" spans="1:6">
      <c r="A115" s="334"/>
      <c r="B115" s="313"/>
      <c r="C115" s="345"/>
      <c r="D115" s="347"/>
      <c r="E115" s="347"/>
      <c r="F115" s="347"/>
    </row>
    <row r="116" spans="1:6">
      <c r="A116" s="334"/>
      <c r="B116" s="313"/>
      <c r="C116" s="347"/>
      <c r="D116" s="347"/>
      <c r="E116" s="347"/>
      <c r="F116" s="347"/>
    </row>
    <row r="117" spans="1:6">
      <c r="A117" s="334"/>
      <c r="B117" s="313"/>
      <c r="C117" s="347"/>
      <c r="D117" s="347"/>
      <c r="E117" s="347"/>
      <c r="F117" s="347"/>
    </row>
    <row r="118" spans="1:6">
      <c r="A118" s="334"/>
      <c r="B118" s="313"/>
      <c r="C118" s="347"/>
      <c r="D118" s="347"/>
      <c r="E118" s="347"/>
      <c r="F118" s="347"/>
    </row>
    <row r="119" spans="1:6">
      <c r="A119" s="334"/>
      <c r="B119" s="313"/>
      <c r="C119" s="347"/>
      <c r="D119" s="347"/>
      <c r="E119" s="347"/>
      <c r="F119" s="347"/>
    </row>
    <row r="120" spans="1:6">
      <c r="A120" s="334"/>
      <c r="B120" s="313"/>
      <c r="C120" s="347"/>
      <c r="D120" s="347"/>
      <c r="E120" s="347"/>
      <c r="F120" s="347"/>
    </row>
    <row r="121" spans="1:6">
      <c r="A121" s="334"/>
      <c r="B121" s="313"/>
      <c r="C121" s="347"/>
      <c r="D121" s="347"/>
      <c r="E121" s="347"/>
      <c r="F121" s="347"/>
    </row>
    <row r="122" spans="1:6">
      <c r="A122" s="334"/>
      <c r="B122" s="313"/>
      <c r="C122" s="347"/>
      <c r="D122" s="347"/>
      <c r="E122" s="347"/>
      <c r="F122" s="347"/>
    </row>
    <row r="123" spans="1:6">
      <c r="A123" s="334"/>
      <c r="B123" s="313"/>
      <c r="C123" s="347"/>
      <c r="D123" s="347"/>
      <c r="E123" s="347"/>
      <c r="F123" s="347"/>
    </row>
    <row r="124" spans="1:6">
      <c r="A124" s="334"/>
      <c r="B124" s="313"/>
      <c r="C124" s="347"/>
      <c r="D124" s="347"/>
      <c r="E124" s="347"/>
      <c r="F124" s="347"/>
    </row>
    <row r="125" spans="1:6">
      <c r="A125" s="334"/>
      <c r="B125" s="348"/>
      <c r="C125" s="345"/>
      <c r="D125" s="345"/>
      <c r="E125" s="345"/>
      <c r="F125" s="345"/>
    </row>
    <row r="126" spans="1:6">
      <c r="A126" s="334"/>
      <c r="B126" s="348"/>
      <c r="C126" s="345"/>
      <c r="D126" s="345"/>
      <c r="E126" s="345"/>
      <c r="F126" s="345"/>
    </row>
    <row r="127" spans="1:6">
      <c r="A127" s="334"/>
      <c r="B127" s="348"/>
      <c r="C127" s="345"/>
      <c r="D127" s="345"/>
      <c r="E127" s="345"/>
      <c r="F127" s="345"/>
    </row>
    <row r="128" spans="1:6">
      <c r="A128" s="343"/>
      <c r="B128" s="348"/>
      <c r="C128" s="345"/>
      <c r="D128" s="345"/>
      <c r="E128" s="345"/>
      <c r="F128" s="345"/>
    </row>
    <row r="129" spans="1:6">
      <c r="A129" s="343"/>
      <c r="B129" s="348"/>
      <c r="C129" s="345"/>
      <c r="D129" s="345"/>
      <c r="E129" s="345"/>
      <c r="F129" s="345"/>
    </row>
    <row r="130" spans="1:6">
      <c r="A130" s="343"/>
      <c r="B130" s="348"/>
      <c r="C130" s="345"/>
      <c r="D130" s="345"/>
      <c r="E130" s="345"/>
      <c r="F130" s="345"/>
    </row>
    <row r="131" spans="1:6">
      <c r="A131" s="343"/>
      <c r="B131" s="350"/>
      <c r="C131" s="351"/>
      <c r="D131" s="351"/>
      <c r="E131" s="351"/>
      <c r="F131" s="345"/>
    </row>
    <row r="132" spans="1:6">
      <c r="A132" s="343"/>
      <c r="B132" s="350"/>
      <c r="C132" s="351"/>
      <c r="D132" s="351"/>
      <c r="E132" s="351"/>
      <c r="F132" s="345"/>
    </row>
    <row r="133" spans="1:6">
      <c r="A133" s="343"/>
      <c r="B133" s="348"/>
      <c r="C133" s="345"/>
      <c r="D133" s="345"/>
      <c r="E133" s="345"/>
      <c r="F133" s="345"/>
    </row>
    <row r="134" spans="1:6">
      <c r="A134" s="349"/>
      <c r="B134" s="348"/>
      <c r="C134" s="345"/>
      <c r="D134" s="345"/>
      <c r="E134" s="345"/>
      <c r="F134" s="345"/>
    </row>
    <row r="135" spans="1:6">
      <c r="A135" s="349"/>
      <c r="B135" s="348"/>
      <c r="C135" s="345"/>
      <c r="D135" s="345"/>
      <c r="E135" s="345"/>
      <c r="F135" s="345"/>
    </row>
    <row r="136" spans="1:6">
      <c r="A136" s="343"/>
      <c r="B136" s="348"/>
      <c r="C136" s="345"/>
      <c r="D136" s="345"/>
      <c r="E136" s="345"/>
      <c r="F136" s="345"/>
    </row>
    <row r="137" spans="1:6">
      <c r="A137" s="343"/>
      <c r="B137" s="348"/>
      <c r="C137" s="345"/>
      <c r="D137" s="345"/>
      <c r="E137" s="345"/>
      <c r="F137" s="345"/>
    </row>
    <row r="138" spans="1:6">
      <c r="A138" s="343"/>
      <c r="B138" s="348"/>
      <c r="C138" s="345"/>
      <c r="D138" s="345"/>
      <c r="E138" s="345"/>
      <c r="F138" s="345"/>
    </row>
    <row r="139" spans="1:6">
      <c r="A139" s="343"/>
      <c r="B139" s="312"/>
      <c r="C139" s="312"/>
      <c r="D139" s="312"/>
      <c r="E139" s="312"/>
      <c r="F139" s="312"/>
    </row>
    <row r="140" spans="1:6">
      <c r="A140" s="334"/>
      <c r="B140" s="312"/>
      <c r="C140" s="312"/>
      <c r="D140" s="312"/>
      <c r="E140" s="312"/>
      <c r="F140" s="312"/>
    </row>
    <row r="141" spans="1:6">
      <c r="A141" s="334"/>
      <c r="B141" s="312"/>
      <c r="C141" s="312"/>
      <c r="D141" s="312"/>
      <c r="E141" s="312"/>
      <c r="F141" s="312"/>
    </row>
    <row r="142" spans="1:6">
      <c r="A142" s="342"/>
      <c r="B142" s="312"/>
      <c r="C142" s="312"/>
      <c r="D142" s="312"/>
      <c r="E142" s="312"/>
      <c r="F142" s="312"/>
    </row>
    <row r="143" spans="1:6">
      <c r="A143" s="342"/>
      <c r="B143" s="312"/>
      <c r="C143" s="312"/>
      <c r="D143" s="312"/>
      <c r="E143" s="312"/>
      <c r="F143" s="312"/>
    </row>
    <row r="144" spans="1:6">
      <c r="A144" s="342"/>
      <c r="B144" s="312"/>
      <c r="C144" s="312"/>
      <c r="D144" s="312"/>
      <c r="E144" s="312"/>
      <c r="F144" s="312"/>
    </row>
    <row r="145" spans="1:6">
      <c r="A145" s="342"/>
      <c r="B145" s="312"/>
      <c r="C145" s="312"/>
      <c r="D145" s="312"/>
      <c r="E145" s="312"/>
      <c r="F145" s="312"/>
    </row>
    <row r="146" spans="1:6">
      <c r="A146" s="342"/>
      <c r="B146" s="312"/>
      <c r="C146" s="312"/>
      <c r="D146" s="312"/>
      <c r="E146" s="312"/>
      <c r="F146" s="312"/>
    </row>
    <row r="147" spans="1:6">
      <c r="A147" s="342"/>
      <c r="B147" s="312"/>
      <c r="C147" s="312"/>
      <c r="D147" s="312"/>
      <c r="E147" s="312"/>
      <c r="F147" s="312"/>
    </row>
    <row r="148" spans="1:6">
      <c r="A148" s="342"/>
      <c r="B148" s="312"/>
      <c r="C148" s="312"/>
      <c r="D148" s="312"/>
      <c r="E148" s="312"/>
      <c r="F148" s="312"/>
    </row>
    <row r="149" spans="1:6">
      <c r="A149" s="342"/>
      <c r="B149" s="312"/>
      <c r="C149" s="312"/>
      <c r="D149" s="312"/>
      <c r="E149" s="312"/>
      <c r="F149" s="312"/>
    </row>
    <row r="150" spans="1:6">
      <c r="A150" s="342"/>
      <c r="B150" s="312"/>
      <c r="C150" s="312"/>
      <c r="D150" s="312"/>
      <c r="E150" s="312"/>
      <c r="F150" s="312"/>
    </row>
    <row r="151" spans="1:6">
      <c r="A151" s="342"/>
    </row>
    <row r="152" spans="1:6">
      <c r="A152" s="342"/>
    </row>
    <row r="153" spans="1:6">
      <c r="A153" s="342"/>
    </row>
    <row r="158" spans="1:6">
      <c r="B158" s="353"/>
      <c r="C158" s="354"/>
      <c r="D158" s="245"/>
    </row>
    <row r="159" spans="1:6">
      <c r="B159" s="245"/>
      <c r="C159" s="245"/>
      <c r="D159" s="245"/>
    </row>
    <row r="161" spans="1:1">
      <c r="A161" s="352"/>
    </row>
    <row r="162" spans="1:1">
      <c r="A162" s="266"/>
    </row>
    <row r="480" spans="2:2">
      <c r="B480" s="245"/>
    </row>
  </sheetData>
  <hyperlinks>
    <hyperlink ref="A98" location="'Inhaltsverzeichnis '!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M95"/>
  <sheetViews>
    <sheetView showGridLines="0" showRowColHeaders="0" zoomScale="136" zoomScaleNormal="136" zoomScaleSheetLayoutView="100" workbookViewId="0"/>
  </sheetViews>
  <sheetFormatPr baseColWidth="10" defaultColWidth="11.42578125" defaultRowHeight="12.75"/>
  <cols>
    <col min="1" max="1" width="5.85546875" style="244" customWidth="1"/>
    <col min="2" max="2" width="7" style="244" customWidth="1"/>
    <col min="3" max="3" width="5.5703125" style="244" customWidth="1"/>
    <col min="4" max="4" width="0.85546875" style="244" customWidth="1"/>
    <col min="5" max="5" width="5.42578125" style="244" customWidth="1"/>
    <col min="6" max="6" width="5.5703125" style="244" customWidth="1"/>
    <col min="7" max="7" width="8.5703125" style="244" customWidth="1"/>
    <col min="8" max="8" width="5.140625" style="244" customWidth="1"/>
    <col min="9" max="9" width="10.42578125" style="244" customWidth="1"/>
    <col min="10" max="10" width="5.5703125" style="244" customWidth="1"/>
    <col min="11" max="11" width="5.42578125" style="244" customWidth="1"/>
    <col min="12" max="12" width="5.5703125" style="244" customWidth="1"/>
    <col min="13" max="13" width="10" style="244" customWidth="1"/>
    <col min="14" max="16384" width="11.42578125" style="244"/>
  </cols>
  <sheetData>
    <row r="1" spans="1:13" ht="17.25" customHeight="1">
      <c r="A1" s="246" t="s">
        <v>325</v>
      </c>
      <c r="B1" s="246"/>
      <c r="C1" s="246"/>
      <c r="D1" s="246"/>
      <c r="E1" s="246"/>
      <c r="F1" s="246"/>
      <c r="G1" s="246"/>
      <c r="H1" s="246"/>
      <c r="I1" s="246"/>
      <c r="J1" s="246"/>
      <c r="K1" s="246"/>
      <c r="L1" s="246"/>
      <c r="M1" s="246"/>
    </row>
    <row r="2" spans="1:13" ht="27.75" customHeight="1">
      <c r="A2" s="2805" t="s">
        <v>2484</v>
      </c>
      <c r="B2" s="2805"/>
      <c r="C2" s="2805"/>
      <c r="D2" s="2805"/>
      <c r="E2" s="2805"/>
      <c r="F2" s="2805"/>
      <c r="G2" s="2805"/>
      <c r="H2" s="2805"/>
      <c r="I2" s="2805"/>
      <c r="J2" s="2805"/>
      <c r="K2" s="2805"/>
      <c r="L2" s="2805"/>
      <c r="M2" s="2805"/>
    </row>
    <row r="3" spans="1:13" ht="19.5" customHeight="1">
      <c r="A3" s="356" t="s">
        <v>326</v>
      </c>
      <c r="B3" s="248" t="s">
        <v>327</v>
      </c>
      <c r="C3" s="249" t="s">
        <v>293</v>
      </c>
      <c r="D3" s="357"/>
      <c r="E3" s="357"/>
      <c r="F3" s="358"/>
      <c r="G3" s="255" t="s">
        <v>294</v>
      </c>
      <c r="H3" s="359" t="s">
        <v>326</v>
      </c>
      <c r="I3" s="248" t="s">
        <v>327</v>
      </c>
      <c r="J3" s="249" t="s">
        <v>293</v>
      </c>
      <c r="K3" s="357"/>
      <c r="L3" s="358"/>
      <c r="M3" s="360" t="s">
        <v>294</v>
      </c>
    </row>
    <row r="4" spans="1:13" ht="21" customHeight="1">
      <c r="A4" s="258" t="s">
        <v>297</v>
      </c>
      <c r="B4" s="259" t="s">
        <v>298</v>
      </c>
      <c r="C4" s="361" t="s">
        <v>299</v>
      </c>
      <c r="D4" s="362"/>
      <c r="E4" s="260" t="s">
        <v>300</v>
      </c>
      <c r="F4" s="261" t="s">
        <v>328</v>
      </c>
      <c r="G4" s="363" t="s">
        <v>329</v>
      </c>
      <c r="H4" s="263" t="s">
        <v>297</v>
      </c>
      <c r="I4" s="259" t="s">
        <v>298</v>
      </c>
      <c r="J4" s="364" t="s">
        <v>299</v>
      </c>
      <c r="K4" s="260" t="s">
        <v>300</v>
      </c>
      <c r="L4" s="363" t="s">
        <v>328</v>
      </c>
      <c r="M4" s="365" t="s">
        <v>329</v>
      </c>
    </row>
    <row r="5" spans="1:13" ht="4.3499999999999996" customHeight="1">
      <c r="A5" s="366"/>
      <c r="B5" s="367"/>
      <c r="C5" s="334"/>
      <c r="D5" s="334"/>
      <c r="E5" s="368"/>
      <c r="F5" s="257"/>
      <c r="G5" s="257"/>
      <c r="H5" s="369"/>
      <c r="I5" s="367"/>
      <c r="J5" s="334"/>
      <c r="K5" s="368"/>
      <c r="L5" s="257"/>
      <c r="M5" s="370"/>
    </row>
    <row r="6" spans="1:13" ht="7.5" customHeight="1">
      <c r="A6" s="371">
        <v>2008</v>
      </c>
      <c r="B6" s="367" t="s">
        <v>330</v>
      </c>
      <c r="C6" s="372">
        <v>712</v>
      </c>
      <c r="D6" s="334"/>
      <c r="E6" s="334">
        <v>138</v>
      </c>
      <c r="F6" s="257">
        <v>850</v>
      </c>
      <c r="G6" s="257">
        <v>283</v>
      </c>
      <c r="H6" s="373">
        <v>2008</v>
      </c>
      <c r="I6" s="367" t="s">
        <v>331</v>
      </c>
      <c r="J6" s="334">
        <v>386</v>
      </c>
      <c r="K6" s="334">
        <v>49</v>
      </c>
      <c r="L6" s="257">
        <v>435</v>
      </c>
      <c r="M6" s="370">
        <v>113</v>
      </c>
    </row>
    <row r="7" spans="1:13" ht="7.5" customHeight="1">
      <c r="A7" s="371">
        <v>2009</v>
      </c>
      <c r="B7" s="367"/>
      <c r="C7" s="372">
        <v>749</v>
      </c>
      <c r="D7" s="334"/>
      <c r="E7" s="334">
        <v>150</v>
      </c>
      <c r="F7" s="257">
        <v>899</v>
      </c>
      <c r="G7" s="257">
        <v>190</v>
      </c>
      <c r="H7" s="373">
        <v>2009</v>
      </c>
      <c r="I7" s="367" t="s">
        <v>332</v>
      </c>
      <c r="J7" s="334">
        <v>394</v>
      </c>
      <c r="K7" s="334">
        <v>47</v>
      </c>
      <c r="L7" s="257">
        <v>441</v>
      </c>
      <c r="M7" s="370">
        <v>98</v>
      </c>
    </row>
    <row r="8" spans="1:13" ht="7.5" customHeight="1">
      <c r="A8" s="371">
        <v>2010</v>
      </c>
      <c r="B8" s="367"/>
      <c r="C8" s="372">
        <v>756</v>
      </c>
      <c r="D8" s="334"/>
      <c r="E8" s="334">
        <v>156</v>
      </c>
      <c r="F8" s="257">
        <v>912</v>
      </c>
      <c r="G8" s="257">
        <v>237</v>
      </c>
      <c r="H8" s="373">
        <v>2010</v>
      </c>
      <c r="I8" s="367"/>
      <c r="J8" s="334">
        <v>366</v>
      </c>
      <c r="K8" s="334">
        <v>45</v>
      </c>
      <c r="L8" s="257">
        <v>408</v>
      </c>
      <c r="M8" s="370">
        <v>129</v>
      </c>
    </row>
    <row r="9" spans="1:13" ht="7.5" customHeight="1">
      <c r="A9" s="371">
        <v>2011</v>
      </c>
      <c r="B9" s="367"/>
      <c r="C9" s="372">
        <v>690</v>
      </c>
      <c r="D9" s="334"/>
      <c r="E9" s="334">
        <v>186</v>
      </c>
      <c r="F9" s="257">
        <v>876</v>
      </c>
      <c r="G9" s="257">
        <v>234</v>
      </c>
      <c r="H9" s="373">
        <v>2011</v>
      </c>
      <c r="I9" s="367"/>
      <c r="J9" s="334">
        <v>393</v>
      </c>
      <c r="K9" s="334">
        <v>33</v>
      </c>
      <c r="L9" s="257">
        <v>423</v>
      </c>
      <c r="M9" s="370">
        <v>111</v>
      </c>
    </row>
    <row r="10" spans="1:13" ht="7.5" customHeight="1">
      <c r="A10" s="371">
        <v>2012</v>
      </c>
      <c r="B10" s="367"/>
      <c r="C10" s="372">
        <v>681</v>
      </c>
      <c r="D10" s="334"/>
      <c r="E10" s="334">
        <v>201</v>
      </c>
      <c r="F10" s="257">
        <v>882</v>
      </c>
      <c r="G10" s="257">
        <v>288</v>
      </c>
      <c r="H10" s="373">
        <v>2012</v>
      </c>
      <c r="I10" s="367"/>
      <c r="J10" s="334">
        <v>369</v>
      </c>
      <c r="K10" s="334">
        <v>27</v>
      </c>
      <c r="L10" s="257">
        <v>399</v>
      </c>
      <c r="M10" s="370">
        <v>120</v>
      </c>
    </row>
    <row r="11" spans="1:13" ht="7.5" customHeight="1">
      <c r="A11" s="371">
        <v>2013</v>
      </c>
      <c r="B11" s="367"/>
      <c r="C11" s="372">
        <v>657</v>
      </c>
      <c r="D11" s="334"/>
      <c r="E11" s="334">
        <v>201</v>
      </c>
      <c r="F11" s="257">
        <v>858</v>
      </c>
      <c r="G11" s="257">
        <v>309</v>
      </c>
      <c r="H11" s="373">
        <v>2013</v>
      </c>
      <c r="I11" s="367"/>
      <c r="J11" s="334">
        <v>390</v>
      </c>
      <c r="K11" s="334">
        <v>33</v>
      </c>
      <c r="L11" s="257">
        <v>423</v>
      </c>
      <c r="M11" s="370">
        <v>111</v>
      </c>
    </row>
    <row r="12" spans="1:13" ht="7.5" customHeight="1">
      <c r="A12" s="371">
        <v>2014</v>
      </c>
      <c r="B12" s="367"/>
      <c r="C12" s="372">
        <v>684</v>
      </c>
      <c r="D12" s="334"/>
      <c r="E12" s="334">
        <v>195</v>
      </c>
      <c r="F12" s="257">
        <v>879</v>
      </c>
      <c r="G12" s="257">
        <v>264</v>
      </c>
      <c r="H12" s="373">
        <v>2014</v>
      </c>
      <c r="I12" s="367"/>
      <c r="J12" s="334">
        <v>381</v>
      </c>
      <c r="K12" s="334">
        <v>42</v>
      </c>
      <c r="L12" s="257">
        <v>426</v>
      </c>
      <c r="M12" s="370">
        <v>111</v>
      </c>
    </row>
    <row r="13" spans="1:13" ht="7.5" customHeight="1">
      <c r="A13" s="371">
        <v>2015</v>
      </c>
      <c r="B13" s="367"/>
      <c r="C13" s="372">
        <v>711</v>
      </c>
      <c r="D13" s="334"/>
      <c r="E13" s="334">
        <v>198</v>
      </c>
      <c r="F13" s="257">
        <v>909</v>
      </c>
      <c r="G13" s="257">
        <v>285</v>
      </c>
      <c r="H13" s="373">
        <v>2015</v>
      </c>
      <c r="I13" s="367"/>
      <c r="J13" s="334">
        <v>384</v>
      </c>
      <c r="K13" s="334">
        <v>51</v>
      </c>
      <c r="L13" s="257">
        <v>438</v>
      </c>
      <c r="M13" s="370">
        <v>129</v>
      </c>
    </row>
    <row r="14" spans="1:13" ht="7.5" customHeight="1">
      <c r="A14" s="371">
        <v>2016</v>
      </c>
      <c r="B14" s="367"/>
      <c r="C14" s="374">
        <v>714</v>
      </c>
      <c r="D14" s="375" t="s">
        <v>318</v>
      </c>
      <c r="E14" s="334">
        <v>192</v>
      </c>
      <c r="F14" s="257">
        <v>906</v>
      </c>
      <c r="G14" s="257">
        <v>246</v>
      </c>
      <c r="H14" s="373">
        <v>2016</v>
      </c>
      <c r="I14" s="367"/>
      <c r="J14" s="334">
        <v>402</v>
      </c>
      <c r="K14" s="334">
        <v>63</v>
      </c>
      <c r="L14" s="257">
        <v>462</v>
      </c>
      <c r="M14" s="370">
        <v>114</v>
      </c>
    </row>
    <row r="15" spans="1:13" ht="7.5" customHeight="1">
      <c r="A15" s="371">
        <v>2017</v>
      </c>
      <c r="B15" s="367"/>
      <c r="C15" s="372">
        <v>720</v>
      </c>
      <c r="D15" s="334" t="s">
        <v>318</v>
      </c>
      <c r="E15" s="334">
        <v>237</v>
      </c>
      <c r="F15" s="257">
        <v>957</v>
      </c>
      <c r="G15" s="257">
        <v>300</v>
      </c>
      <c r="H15" s="373">
        <v>2017</v>
      </c>
      <c r="I15" s="367"/>
      <c r="J15" s="334">
        <v>489</v>
      </c>
      <c r="K15" s="334">
        <v>63</v>
      </c>
      <c r="L15" s="257">
        <v>558</v>
      </c>
      <c r="M15" s="370">
        <v>183</v>
      </c>
    </row>
    <row r="16" spans="1:13" ht="7.5" customHeight="1">
      <c r="A16" s="371">
        <v>2018</v>
      </c>
      <c r="B16" s="367"/>
      <c r="C16" s="372">
        <v>627</v>
      </c>
      <c r="D16" s="334"/>
      <c r="E16" s="334">
        <v>189</v>
      </c>
      <c r="F16" s="257">
        <v>816</v>
      </c>
      <c r="G16" s="257">
        <v>315</v>
      </c>
      <c r="H16" s="373">
        <v>2018</v>
      </c>
      <c r="I16" s="367"/>
      <c r="J16" s="334">
        <v>375</v>
      </c>
      <c r="K16" s="334">
        <v>57</v>
      </c>
      <c r="L16" s="257">
        <v>432</v>
      </c>
      <c r="M16" s="370">
        <v>135</v>
      </c>
    </row>
    <row r="17" spans="1:13" ht="7.5" customHeight="1">
      <c r="A17" s="371">
        <v>2019</v>
      </c>
      <c r="B17" s="367"/>
      <c r="C17" s="372">
        <v>582</v>
      </c>
      <c r="D17" s="334"/>
      <c r="E17" s="334">
        <v>201</v>
      </c>
      <c r="F17" s="257">
        <v>786</v>
      </c>
      <c r="G17" s="257">
        <v>273</v>
      </c>
      <c r="H17" s="373">
        <v>2019</v>
      </c>
      <c r="I17" s="367"/>
      <c r="J17" s="334">
        <v>369</v>
      </c>
      <c r="K17" s="334">
        <v>54</v>
      </c>
      <c r="L17" s="257">
        <v>423</v>
      </c>
      <c r="M17" s="370">
        <v>135</v>
      </c>
    </row>
    <row r="18" spans="1:13" ht="7.5" customHeight="1">
      <c r="A18" s="371">
        <v>2020</v>
      </c>
      <c r="B18" s="367"/>
      <c r="C18" s="372">
        <v>582</v>
      </c>
      <c r="D18" s="334"/>
      <c r="E18" s="334">
        <v>210</v>
      </c>
      <c r="F18" s="257">
        <v>792</v>
      </c>
      <c r="G18" s="257">
        <v>249</v>
      </c>
      <c r="H18" s="373">
        <v>2020</v>
      </c>
      <c r="I18" s="367"/>
      <c r="J18" s="334">
        <v>363</v>
      </c>
      <c r="K18" s="334">
        <v>57</v>
      </c>
      <c r="L18" s="257">
        <v>417</v>
      </c>
      <c r="M18" s="370">
        <v>126</v>
      </c>
    </row>
    <row r="19" spans="1:13" ht="7.5" customHeight="1">
      <c r="A19" s="371">
        <v>2021</v>
      </c>
      <c r="B19" s="367"/>
      <c r="C19" s="372">
        <v>573</v>
      </c>
      <c r="D19" s="334"/>
      <c r="E19" s="334">
        <v>216</v>
      </c>
      <c r="F19" s="257">
        <v>789</v>
      </c>
      <c r="G19" s="257">
        <v>273</v>
      </c>
      <c r="H19" s="373">
        <v>2021</v>
      </c>
      <c r="I19" s="367"/>
      <c r="J19" s="334">
        <v>363</v>
      </c>
      <c r="K19" s="334">
        <v>63</v>
      </c>
      <c r="L19" s="257">
        <v>426</v>
      </c>
      <c r="M19" s="370">
        <v>126</v>
      </c>
    </row>
    <row r="20" spans="1:13" ht="7.5" customHeight="1">
      <c r="A20" s="371">
        <v>2022</v>
      </c>
      <c r="B20" s="367"/>
      <c r="C20" s="372">
        <v>519</v>
      </c>
      <c r="D20" s="334"/>
      <c r="E20" s="334">
        <v>228</v>
      </c>
      <c r="F20" s="257">
        <v>747</v>
      </c>
      <c r="G20" s="257">
        <v>240</v>
      </c>
      <c r="H20" s="373">
        <v>2022</v>
      </c>
      <c r="I20" s="367"/>
      <c r="J20" s="334">
        <v>357</v>
      </c>
      <c r="K20" s="334">
        <v>51</v>
      </c>
      <c r="L20" s="257">
        <v>408</v>
      </c>
      <c r="M20" s="370">
        <v>126</v>
      </c>
    </row>
    <row r="21" spans="1:13" ht="7.5" customHeight="1">
      <c r="A21" s="371">
        <v>2023</v>
      </c>
      <c r="B21" s="367"/>
      <c r="C21" s="372">
        <v>477</v>
      </c>
      <c r="D21" s="334"/>
      <c r="E21" s="334">
        <v>207</v>
      </c>
      <c r="F21" s="257">
        <v>684</v>
      </c>
      <c r="G21" s="257">
        <v>276</v>
      </c>
      <c r="H21" s="373">
        <v>2023</v>
      </c>
      <c r="I21" s="367"/>
      <c r="J21" s="334">
        <v>348</v>
      </c>
      <c r="K21" s="334">
        <v>57</v>
      </c>
      <c r="L21" s="257">
        <v>405</v>
      </c>
      <c r="M21" s="370">
        <v>123</v>
      </c>
    </row>
    <row r="22" spans="1:13" ht="3" customHeight="1">
      <c r="A22" s="376"/>
      <c r="B22" s="261"/>
      <c r="C22" s="377"/>
      <c r="D22" s="364"/>
      <c r="E22" s="364"/>
      <c r="F22" s="363"/>
      <c r="G22" s="363"/>
      <c r="H22" s="378"/>
      <c r="I22" s="261"/>
      <c r="J22" s="364"/>
      <c r="K22" s="364"/>
      <c r="L22" s="363"/>
      <c r="M22" s="379"/>
    </row>
    <row r="23" spans="1:13" ht="3" customHeight="1">
      <c r="A23" s="380"/>
      <c r="B23" s="381"/>
      <c r="C23" s="382"/>
      <c r="D23" s="313"/>
      <c r="E23" s="313"/>
      <c r="F23" s="313"/>
      <c r="G23" s="313"/>
      <c r="H23" s="383"/>
      <c r="I23" s="384"/>
      <c r="J23" s="245"/>
      <c r="K23" s="245"/>
      <c r="L23" s="245"/>
      <c r="M23" s="273"/>
    </row>
    <row r="24" spans="1:13" ht="7.5" customHeight="1">
      <c r="A24" s="275">
        <v>2008</v>
      </c>
      <c r="B24" s="381" t="s">
        <v>333</v>
      </c>
      <c r="C24" s="278">
        <v>14267</v>
      </c>
      <c r="D24" s="277"/>
      <c r="E24" s="277">
        <v>3755</v>
      </c>
      <c r="F24" s="277">
        <v>18022</v>
      </c>
      <c r="G24" s="326">
        <v>4536</v>
      </c>
      <c r="H24" s="279">
        <v>2008</v>
      </c>
      <c r="I24" s="303" t="s">
        <v>334</v>
      </c>
      <c r="J24" s="277">
        <v>4027</v>
      </c>
      <c r="K24" s="326">
        <v>1143</v>
      </c>
      <c r="L24" s="326">
        <v>5170</v>
      </c>
      <c r="M24" s="385">
        <v>1415</v>
      </c>
    </row>
    <row r="25" spans="1:13" ht="7.5" customHeight="1">
      <c r="A25" s="275">
        <v>2009</v>
      </c>
      <c r="B25" s="381"/>
      <c r="C25" s="278">
        <v>13622</v>
      </c>
      <c r="D25" s="277"/>
      <c r="E25" s="277">
        <v>3579</v>
      </c>
      <c r="F25" s="277">
        <v>17201</v>
      </c>
      <c r="G25" s="326">
        <v>4406</v>
      </c>
      <c r="H25" s="279">
        <v>2009</v>
      </c>
      <c r="I25" s="303" t="s">
        <v>335</v>
      </c>
      <c r="J25" s="277">
        <v>4103</v>
      </c>
      <c r="K25" s="326">
        <v>1095</v>
      </c>
      <c r="L25" s="326">
        <v>5198</v>
      </c>
      <c r="M25" s="385">
        <v>1343</v>
      </c>
    </row>
    <row r="26" spans="1:13" ht="7.5" customHeight="1">
      <c r="A26" s="275">
        <v>2010</v>
      </c>
      <c r="B26" s="381"/>
      <c r="C26" s="278">
        <v>12867</v>
      </c>
      <c r="D26" s="277"/>
      <c r="E26" s="277">
        <v>3372</v>
      </c>
      <c r="F26" s="277">
        <v>16239</v>
      </c>
      <c r="G26" s="326">
        <v>5097</v>
      </c>
      <c r="H26" s="279">
        <v>2010</v>
      </c>
      <c r="I26" s="384"/>
      <c r="J26" s="277">
        <v>3771</v>
      </c>
      <c r="K26" s="326">
        <v>1038</v>
      </c>
      <c r="L26" s="326">
        <v>4812</v>
      </c>
      <c r="M26" s="385">
        <v>1443</v>
      </c>
    </row>
    <row r="27" spans="1:13" ht="7.5" customHeight="1">
      <c r="A27" s="275">
        <v>2011</v>
      </c>
      <c r="B27" s="381"/>
      <c r="C27" s="278">
        <v>12219</v>
      </c>
      <c r="D27" s="277"/>
      <c r="E27" s="277">
        <v>3054</v>
      </c>
      <c r="F27" s="277">
        <v>15273</v>
      </c>
      <c r="G27" s="326">
        <v>4593</v>
      </c>
      <c r="H27" s="279">
        <v>2011</v>
      </c>
      <c r="I27" s="384"/>
      <c r="J27" s="277">
        <v>3504</v>
      </c>
      <c r="K27" s="326">
        <v>924</v>
      </c>
      <c r="L27" s="326">
        <v>4422</v>
      </c>
      <c r="M27" s="385">
        <v>1326</v>
      </c>
    </row>
    <row r="28" spans="1:13" ht="7.5" customHeight="1">
      <c r="A28" s="275">
        <v>2012</v>
      </c>
      <c r="B28" s="381"/>
      <c r="C28" s="278">
        <v>11439</v>
      </c>
      <c r="D28" s="277"/>
      <c r="E28" s="277">
        <v>2778</v>
      </c>
      <c r="F28" s="277">
        <v>14217</v>
      </c>
      <c r="G28" s="326">
        <v>4128</v>
      </c>
      <c r="H28" s="279">
        <v>2012</v>
      </c>
      <c r="I28" s="384"/>
      <c r="J28" s="277">
        <v>3186</v>
      </c>
      <c r="K28" s="326">
        <v>801</v>
      </c>
      <c r="L28" s="326">
        <v>3987</v>
      </c>
      <c r="M28" s="385">
        <v>1296</v>
      </c>
    </row>
    <row r="29" spans="1:13" ht="7.5" customHeight="1">
      <c r="A29" s="275">
        <v>2013</v>
      </c>
      <c r="B29" s="381"/>
      <c r="C29" s="278">
        <v>10518</v>
      </c>
      <c r="D29" s="277"/>
      <c r="E29" s="277">
        <v>2631</v>
      </c>
      <c r="F29" s="277">
        <v>13149</v>
      </c>
      <c r="G29" s="326">
        <v>4002</v>
      </c>
      <c r="H29" s="279">
        <v>2013</v>
      </c>
      <c r="I29" s="384"/>
      <c r="J29" s="277">
        <v>3018</v>
      </c>
      <c r="K29" s="326">
        <v>729</v>
      </c>
      <c r="L29" s="326">
        <v>3753</v>
      </c>
      <c r="M29" s="385">
        <v>1158</v>
      </c>
    </row>
    <row r="30" spans="1:13" ht="7.5" customHeight="1">
      <c r="A30" s="275">
        <v>2014</v>
      </c>
      <c r="B30" s="381"/>
      <c r="C30" s="278">
        <v>10221</v>
      </c>
      <c r="D30" s="277"/>
      <c r="E30" s="277">
        <v>2586</v>
      </c>
      <c r="F30" s="277">
        <v>12804</v>
      </c>
      <c r="G30" s="326">
        <v>3879</v>
      </c>
      <c r="H30" s="279">
        <v>2014</v>
      </c>
      <c r="I30" s="384"/>
      <c r="J30" s="277">
        <v>2844</v>
      </c>
      <c r="K30" s="326">
        <v>693</v>
      </c>
      <c r="L30" s="326">
        <v>3537</v>
      </c>
      <c r="M30" s="385">
        <v>1101</v>
      </c>
    </row>
    <row r="31" spans="1:13" ht="7.5" customHeight="1">
      <c r="A31" s="275">
        <v>2015</v>
      </c>
      <c r="B31" s="381"/>
      <c r="C31" s="278">
        <v>10086</v>
      </c>
      <c r="D31" s="277"/>
      <c r="E31" s="277">
        <v>2475</v>
      </c>
      <c r="F31" s="277">
        <v>12561</v>
      </c>
      <c r="G31" s="326">
        <v>3696</v>
      </c>
      <c r="H31" s="279">
        <v>2015</v>
      </c>
      <c r="I31" s="384"/>
      <c r="J31" s="277">
        <v>2754</v>
      </c>
      <c r="K31" s="326">
        <v>678</v>
      </c>
      <c r="L31" s="326">
        <v>3435</v>
      </c>
      <c r="M31" s="385">
        <v>996</v>
      </c>
    </row>
    <row r="32" spans="1:13" ht="7.5" customHeight="1">
      <c r="A32" s="275">
        <v>2016</v>
      </c>
      <c r="B32" s="381"/>
      <c r="C32" s="278">
        <v>9816</v>
      </c>
      <c r="D32" s="277"/>
      <c r="E32" s="277">
        <v>2439</v>
      </c>
      <c r="F32" s="277">
        <v>12264</v>
      </c>
      <c r="G32" s="326">
        <v>3537</v>
      </c>
      <c r="H32" s="279">
        <v>2016</v>
      </c>
      <c r="I32" s="384"/>
      <c r="J32" s="277">
        <v>2556</v>
      </c>
      <c r="K32" s="326">
        <v>621</v>
      </c>
      <c r="L32" s="326">
        <v>3180</v>
      </c>
      <c r="M32" s="385">
        <v>966</v>
      </c>
    </row>
    <row r="33" spans="1:13" ht="7.5" customHeight="1">
      <c r="A33" s="275">
        <v>2017</v>
      </c>
      <c r="B33" s="381"/>
      <c r="C33" s="278">
        <v>10137</v>
      </c>
      <c r="D33" s="277"/>
      <c r="E33" s="277">
        <v>2421</v>
      </c>
      <c r="F33" s="277">
        <v>12555</v>
      </c>
      <c r="G33" s="326">
        <v>3381</v>
      </c>
      <c r="H33" s="279">
        <v>2017</v>
      </c>
      <c r="I33" s="384"/>
      <c r="J33" s="277">
        <v>2355</v>
      </c>
      <c r="K33" s="326">
        <v>594</v>
      </c>
      <c r="L33" s="326">
        <v>2952</v>
      </c>
      <c r="M33" s="385">
        <v>912</v>
      </c>
    </row>
    <row r="34" spans="1:13" ht="7.5" customHeight="1">
      <c r="A34" s="275">
        <v>2018</v>
      </c>
      <c r="B34" s="381"/>
      <c r="C34" s="278">
        <v>10545</v>
      </c>
      <c r="D34" s="277"/>
      <c r="E34" s="277">
        <v>2430</v>
      </c>
      <c r="F34" s="277">
        <v>12975</v>
      </c>
      <c r="G34" s="326">
        <v>3390</v>
      </c>
      <c r="H34" s="279">
        <v>2018</v>
      </c>
      <c r="I34" s="384"/>
      <c r="J34" s="277">
        <v>2253</v>
      </c>
      <c r="K34" s="326">
        <v>561</v>
      </c>
      <c r="L34" s="326">
        <v>2817</v>
      </c>
      <c r="M34" s="385">
        <v>861</v>
      </c>
    </row>
    <row r="35" spans="1:13" ht="7.5" customHeight="1">
      <c r="A35" s="275">
        <v>2019</v>
      </c>
      <c r="B35" s="381"/>
      <c r="C35" s="278">
        <v>10581</v>
      </c>
      <c r="D35" s="277"/>
      <c r="E35" s="277">
        <v>2466</v>
      </c>
      <c r="F35" s="277">
        <v>13050</v>
      </c>
      <c r="G35" s="326">
        <v>3546</v>
      </c>
      <c r="H35" s="279">
        <v>2019</v>
      </c>
      <c r="I35" s="384"/>
      <c r="J35" s="277">
        <v>2310</v>
      </c>
      <c r="K35" s="326">
        <v>555</v>
      </c>
      <c r="L35" s="326">
        <v>2868</v>
      </c>
      <c r="M35" s="385">
        <v>843</v>
      </c>
    </row>
    <row r="36" spans="1:13" ht="7.5" customHeight="1">
      <c r="A36" s="275">
        <v>2020</v>
      </c>
      <c r="B36" s="381"/>
      <c r="C36" s="278">
        <v>10830</v>
      </c>
      <c r="D36" s="277"/>
      <c r="E36" s="277">
        <v>2565</v>
      </c>
      <c r="F36" s="277">
        <v>13395</v>
      </c>
      <c r="G36" s="326">
        <v>3660</v>
      </c>
      <c r="H36" s="279">
        <v>2020</v>
      </c>
      <c r="I36" s="384"/>
      <c r="J36" s="277">
        <v>2241</v>
      </c>
      <c r="K36" s="326">
        <v>552</v>
      </c>
      <c r="L36" s="326">
        <v>2793</v>
      </c>
      <c r="M36" s="385">
        <v>855</v>
      </c>
    </row>
    <row r="37" spans="1:13" ht="7.5" customHeight="1">
      <c r="A37" s="275">
        <v>2021</v>
      </c>
      <c r="B37" s="381"/>
      <c r="C37" s="278">
        <v>11334</v>
      </c>
      <c r="D37" s="277"/>
      <c r="E37" s="277">
        <v>2874</v>
      </c>
      <c r="F37" s="277">
        <v>14208</v>
      </c>
      <c r="G37" s="326">
        <v>3630</v>
      </c>
      <c r="H37" s="279">
        <v>2021</v>
      </c>
      <c r="I37" s="384"/>
      <c r="J37" s="277">
        <v>2124</v>
      </c>
      <c r="K37" s="326">
        <v>510</v>
      </c>
      <c r="L37" s="326">
        <v>2634</v>
      </c>
      <c r="M37" s="385">
        <v>708</v>
      </c>
    </row>
    <row r="38" spans="1:13" ht="7.5" customHeight="1">
      <c r="A38" s="275">
        <v>2022</v>
      </c>
      <c r="B38" s="381"/>
      <c r="C38" s="278">
        <v>10935</v>
      </c>
      <c r="D38" s="277"/>
      <c r="E38" s="277">
        <v>2892</v>
      </c>
      <c r="F38" s="277">
        <v>13827</v>
      </c>
      <c r="G38" s="326">
        <v>3567</v>
      </c>
      <c r="H38" s="279">
        <v>2022</v>
      </c>
      <c r="I38" s="384"/>
      <c r="J38" s="277">
        <v>2094</v>
      </c>
      <c r="K38" s="326">
        <v>480</v>
      </c>
      <c r="L38" s="326">
        <v>2574</v>
      </c>
      <c r="M38" s="385">
        <v>783</v>
      </c>
    </row>
    <row r="39" spans="1:13" ht="7.5" customHeight="1">
      <c r="A39" s="275">
        <v>2023</v>
      </c>
      <c r="B39" s="381"/>
      <c r="C39" s="278">
        <v>10257</v>
      </c>
      <c r="D39" s="277"/>
      <c r="E39" s="277">
        <v>2823</v>
      </c>
      <c r="F39" s="277">
        <v>13080</v>
      </c>
      <c r="G39" s="326">
        <v>3810</v>
      </c>
      <c r="H39" s="279">
        <v>2023</v>
      </c>
      <c r="I39" s="384"/>
      <c r="J39" s="277">
        <v>2013</v>
      </c>
      <c r="K39" s="326">
        <v>441</v>
      </c>
      <c r="L39" s="326">
        <v>2451</v>
      </c>
      <c r="M39" s="385">
        <v>744</v>
      </c>
    </row>
    <row r="40" spans="1:13" ht="3" customHeight="1">
      <c r="A40" s="386"/>
      <c r="B40" s="387"/>
      <c r="C40" s="388"/>
      <c r="D40" s="388"/>
      <c r="E40" s="316"/>
      <c r="F40" s="316"/>
      <c r="G40" s="388"/>
      <c r="H40" s="389"/>
      <c r="I40" s="390"/>
      <c r="J40" s="391"/>
      <c r="K40" s="391"/>
      <c r="L40" s="391"/>
      <c r="M40" s="392"/>
    </row>
    <row r="41" spans="1:13" ht="3" customHeight="1">
      <c r="A41" s="380"/>
      <c r="B41" s="313"/>
      <c r="C41" s="313"/>
      <c r="D41" s="313"/>
      <c r="E41" s="277"/>
      <c r="F41" s="277"/>
      <c r="G41" s="313"/>
      <c r="H41" s="383"/>
      <c r="I41" s="393"/>
      <c r="J41" s="245"/>
      <c r="K41" s="245"/>
      <c r="L41" s="245"/>
      <c r="M41" s="273"/>
    </row>
    <row r="42" spans="1:13" ht="9" customHeight="1">
      <c r="A42" s="380"/>
      <c r="B42" s="313"/>
      <c r="C42" s="313"/>
      <c r="D42" s="313"/>
      <c r="E42" s="277"/>
      <c r="F42" s="277"/>
      <c r="G42" s="313"/>
      <c r="H42" s="279">
        <v>2008</v>
      </c>
      <c r="I42" s="394" t="s">
        <v>336</v>
      </c>
      <c r="J42" s="277">
        <v>449</v>
      </c>
      <c r="K42" s="326">
        <v>5</v>
      </c>
      <c r="L42" s="326">
        <v>454</v>
      </c>
      <c r="M42" s="385">
        <v>104</v>
      </c>
    </row>
    <row r="43" spans="1:13" ht="7.5" customHeight="1">
      <c r="A43" s="380"/>
      <c r="B43" s="313"/>
      <c r="C43" s="313"/>
      <c r="D43" s="313"/>
      <c r="E43" s="277"/>
      <c r="F43" s="277"/>
      <c r="G43" s="313"/>
      <c r="H43" s="279">
        <v>2009</v>
      </c>
      <c r="I43" s="395" t="s">
        <v>337</v>
      </c>
      <c r="J43" s="277">
        <v>513</v>
      </c>
      <c r="K43" s="326">
        <v>10</v>
      </c>
      <c r="L43" s="326">
        <v>523</v>
      </c>
      <c r="M43" s="385">
        <v>81</v>
      </c>
    </row>
    <row r="44" spans="1:13" ht="7.5" customHeight="1">
      <c r="A44" s="380"/>
      <c r="B44" s="313"/>
      <c r="C44" s="313"/>
      <c r="D44" s="313"/>
      <c r="E44" s="277"/>
      <c r="F44" s="277"/>
      <c r="G44" s="313"/>
      <c r="H44" s="279">
        <v>2010</v>
      </c>
      <c r="I44" s="396"/>
      <c r="J44" s="277">
        <v>549</v>
      </c>
      <c r="K44" s="326">
        <v>12</v>
      </c>
      <c r="L44" s="326">
        <v>561</v>
      </c>
      <c r="M44" s="385">
        <v>150</v>
      </c>
    </row>
    <row r="45" spans="1:13" ht="7.5" customHeight="1">
      <c r="A45" s="380"/>
      <c r="B45" s="313"/>
      <c r="C45" s="313"/>
      <c r="D45" s="313"/>
      <c r="E45" s="277"/>
      <c r="F45" s="277"/>
      <c r="G45" s="313"/>
      <c r="H45" s="279">
        <v>2011</v>
      </c>
      <c r="I45" s="396"/>
      <c r="J45" s="277">
        <v>573</v>
      </c>
      <c r="K45" s="326">
        <v>12</v>
      </c>
      <c r="L45" s="326">
        <v>585</v>
      </c>
      <c r="M45" s="385">
        <v>150</v>
      </c>
    </row>
    <row r="46" spans="1:13" ht="7.5" customHeight="1">
      <c r="A46" s="380"/>
      <c r="B46" s="313"/>
      <c r="C46" s="313"/>
      <c r="D46" s="313"/>
      <c r="E46" s="277"/>
      <c r="F46" s="277"/>
      <c r="G46" s="313"/>
      <c r="H46" s="279">
        <v>2012</v>
      </c>
      <c r="I46" s="396"/>
      <c r="J46" s="277">
        <v>579</v>
      </c>
      <c r="K46" s="326">
        <v>9</v>
      </c>
      <c r="L46" s="326">
        <v>588</v>
      </c>
      <c r="M46" s="385">
        <v>186</v>
      </c>
    </row>
    <row r="47" spans="1:13" ht="7.5" customHeight="1">
      <c r="A47" s="380"/>
      <c r="B47" s="313"/>
      <c r="C47" s="313"/>
      <c r="D47" s="313"/>
      <c r="E47" s="277"/>
      <c r="F47" s="277"/>
      <c r="G47" s="313"/>
      <c r="H47" s="279">
        <v>2013</v>
      </c>
      <c r="I47" s="397"/>
      <c r="J47" s="277">
        <v>594</v>
      </c>
      <c r="K47" s="326">
        <v>12</v>
      </c>
      <c r="L47" s="326">
        <v>603</v>
      </c>
      <c r="M47" s="385">
        <v>195</v>
      </c>
    </row>
    <row r="48" spans="1:13" ht="7.5" customHeight="1">
      <c r="A48" s="380"/>
      <c r="B48" s="313"/>
      <c r="C48" s="313"/>
      <c r="D48" s="313"/>
      <c r="E48" s="313"/>
      <c r="F48" s="313"/>
      <c r="G48" s="313"/>
      <c r="H48" s="279">
        <v>2014</v>
      </c>
      <c r="I48" s="397"/>
      <c r="J48" s="277">
        <v>633</v>
      </c>
      <c r="K48" s="326">
        <v>12</v>
      </c>
      <c r="L48" s="326">
        <v>645</v>
      </c>
      <c r="M48" s="385">
        <v>207</v>
      </c>
    </row>
    <row r="49" spans="1:13" ht="7.5" customHeight="1">
      <c r="A49" s="380"/>
      <c r="B49" s="313"/>
      <c r="C49" s="313"/>
      <c r="D49" s="313"/>
      <c r="E49" s="313"/>
      <c r="F49" s="313"/>
      <c r="G49" s="313"/>
      <c r="H49" s="279">
        <v>2015</v>
      </c>
      <c r="I49" s="397"/>
      <c r="J49" s="277">
        <v>696</v>
      </c>
      <c r="K49" s="326">
        <v>12</v>
      </c>
      <c r="L49" s="326">
        <v>705</v>
      </c>
      <c r="M49" s="385">
        <v>192</v>
      </c>
    </row>
    <row r="50" spans="1:13" ht="7.5" customHeight="1">
      <c r="A50" s="380"/>
      <c r="B50" s="313"/>
      <c r="C50" s="313"/>
      <c r="D50" s="313"/>
      <c r="E50" s="313"/>
      <c r="F50" s="313"/>
      <c r="G50" s="313"/>
      <c r="H50" s="279">
        <v>2016</v>
      </c>
      <c r="I50" s="397"/>
      <c r="J50" s="277">
        <v>681</v>
      </c>
      <c r="K50" s="326">
        <v>18</v>
      </c>
      <c r="L50" s="326">
        <v>699</v>
      </c>
      <c r="M50" s="385">
        <v>210</v>
      </c>
    </row>
    <row r="51" spans="1:13" ht="7.5" customHeight="1">
      <c r="A51" s="380"/>
      <c r="B51" s="313"/>
      <c r="C51" s="313"/>
      <c r="D51" s="313"/>
      <c r="E51" s="313"/>
      <c r="F51" s="313"/>
      <c r="G51" s="313"/>
      <c r="H51" s="279">
        <v>2017</v>
      </c>
      <c r="I51" s="397"/>
      <c r="J51" s="277">
        <v>657</v>
      </c>
      <c r="K51" s="326">
        <v>15</v>
      </c>
      <c r="L51" s="326">
        <v>672</v>
      </c>
      <c r="M51" s="385">
        <v>243</v>
      </c>
    </row>
    <row r="52" spans="1:13" ht="7.5" customHeight="1">
      <c r="A52" s="380"/>
      <c r="B52" s="313"/>
      <c r="C52" s="313"/>
      <c r="D52" s="313"/>
      <c r="E52" s="313"/>
      <c r="F52" s="313"/>
      <c r="G52" s="313"/>
      <c r="H52" s="279">
        <v>2018</v>
      </c>
      <c r="I52" s="397"/>
      <c r="J52" s="277">
        <v>648</v>
      </c>
      <c r="K52" s="326">
        <v>24</v>
      </c>
      <c r="L52" s="326">
        <v>672</v>
      </c>
      <c r="M52" s="385">
        <v>219</v>
      </c>
    </row>
    <row r="53" spans="1:13" ht="7.5" customHeight="1">
      <c r="A53" s="380"/>
      <c r="B53" s="313"/>
      <c r="C53" s="313"/>
      <c r="D53" s="313"/>
      <c r="E53" s="313"/>
      <c r="F53" s="313"/>
      <c r="G53" s="313"/>
      <c r="H53" s="279">
        <v>2019</v>
      </c>
      <c r="I53" s="397"/>
      <c r="J53" s="277">
        <v>693</v>
      </c>
      <c r="K53" s="326">
        <v>18</v>
      </c>
      <c r="L53" s="326">
        <v>708</v>
      </c>
      <c r="M53" s="385">
        <v>195</v>
      </c>
    </row>
    <row r="54" spans="1:13" ht="7.5" customHeight="1">
      <c r="A54" s="380"/>
      <c r="B54" s="313"/>
      <c r="C54" s="313"/>
      <c r="D54" s="313"/>
      <c r="E54" s="313"/>
      <c r="F54" s="313"/>
      <c r="G54" s="313"/>
      <c r="H54" s="279">
        <v>2020</v>
      </c>
      <c r="I54" s="397"/>
      <c r="J54" s="277">
        <v>681</v>
      </c>
      <c r="K54" s="326">
        <v>18</v>
      </c>
      <c r="L54" s="326">
        <v>699</v>
      </c>
      <c r="M54" s="385">
        <v>210</v>
      </c>
    </row>
    <row r="55" spans="1:13" ht="7.5" customHeight="1">
      <c r="A55" s="380"/>
      <c r="B55" s="313"/>
      <c r="C55" s="313"/>
      <c r="D55" s="313"/>
      <c r="E55" s="313"/>
      <c r="F55" s="313"/>
      <c r="G55" s="313"/>
      <c r="H55" s="279">
        <v>2021</v>
      </c>
      <c r="I55" s="397"/>
      <c r="J55" s="277">
        <v>693</v>
      </c>
      <c r="K55" s="326">
        <v>27</v>
      </c>
      <c r="L55" s="326">
        <v>720</v>
      </c>
      <c r="M55" s="385">
        <v>201</v>
      </c>
    </row>
    <row r="56" spans="1:13" ht="7.5" customHeight="1">
      <c r="A56" s="380"/>
      <c r="B56" s="313"/>
      <c r="C56" s="313"/>
      <c r="D56" s="313"/>
      <c r="E56" s="313"/>
      <c r="F56" s="313"/>
      <c r="G56" s="313"/>
      <c r="H56" s="279">
        <v>2022</v>
      </c>
      <c r="I56" s="397"/>
      <c r="J56" s="277">
        <v>747</v>
      </c>
      <c r="K56" s="326">
        <v>30</v>
      </c>
      <c r="L56" s="326">
        <v>777</v>
      </c>
      <c r="M56" s="385">
        <v>195</v>
      </c>
    </row>
    <row r="57" spans="1:13" ht="7.5" customHeight="1">
      <c r="A57" s="380"/>
      <c r="B57" s="313"/>
      <c r="C57" s="313"/>
      <c r="D57" s="313"/>
      <c r="E57" s="313"/>
      <c r="F57" s="313"/>
      <c r="G57" s="313"/>
      <c r="H57" s="279">
        <v>2023</v>
      </c>
      <c r="I57" s="397"/>
      <c r="J57" s="277">
        <v>750</v>
      </c>
      <c r="K57" s="326">
        <v>33</v>
      </c>
      <c r="L57" s="326">
        <v>783</v>
      </c>
      <c r="M57" s="385">
        <v>204</v>
      </c>
    </row>
    <row r="58" spans="1:13" ht="3" customHeight="1">
      <c r="A58" s="386"/>
      <c r="B58" s="388"/>
      <c r="C58" s="388"/>
      <c r="D58" s="388"/>
      <c r="E58" s="388"/>
      <c r="F58" s="388"/>
      <c r="G58" s="388"/>
      <c r="H58" s="398"/>
      <c r="I58" s="399"/>
      <c r="J58" s="391"/>
      <c r="K58" s="391"/>
      <c r="L58" s="391"/>
      <c r="M58" s="392"/>
    </row>
    <row r="59" spans="1:13" ht="16.5" customHeight="1">
      <c r="A59" s="400" t="s">
        <v>338</v>
      </c>
      <c r="B59" s="401"/>
      <c r="C59" s="401"/>
      <c r="D59" s="401"/>
      <c r="E59" s="401"/>
      <c r="F59" s="401"/>
      <c r="G59" s="401"/>
      <c r="H59" s="401"/>
      <c r="I59" s="401"/>
      <c r="J59" s="401"/>
      <c r="K59" s="401"/>
      <c r="L59" s="401"/>
      <c r="M59" s="402"/>
    </row>
    <row r="60" spans="1:13" ht="3" customHeight="1">
      <c r="A60" s="386"/>
      <c r="B60" s="388"/>
      <c r="C60" s="388"/>
      <c r="D60" s="388"/>
      <c r="E60" s="388"/>
      <c r="F60" s="388"/>
      <c r="G60" s="388"/>
      <c r="H60" s="391"/>
      <c r="I60" s="391"/>
      <c r="J60" s="391"/>
      <c r="K60" s="391"/>
      <c r="L60" s="391"/>
      <c r="M60" s="392"/>
    </row>
    <row r="61" spans="1:13" ht="3" customHeight="1">
      <c r="A61" s="403"/>
      <c r="B61" s="404"/>
      <c r="C61" s="313"/>
      <c r="D61" s="313"/>
      <c r="E61" s="313"/>
      <c r="F61" s="313"/>
      <c r="G61" s="313"/>
      <c r="H61" s="272"/>
      <c r="I61" s="393"/>
      <c r="J61" s="245"/>
      <c r="K61" s="245"/>
      <c r="L61" s="245"/>
      <c r="M61" s="273"/>
    </row>
    <row r="62" spans="1:13" ht="7.5" customHeight="1">
      <c r="A62" s="405">
        <v>2008</v>
      </c>
      <c r="B62" s="406" t="s">
        <v>318</v>
      </c>
      <c r="C62" s="407">
        <v>32478</v>
      </c>
      <c r="D62" s="407"/>
      <c r="E62" s="408">
        <v>9727</v>
      </c>
      <c r="F62" s="408">
        <v>42205</v>
      </c>
      <c r="G62" s="407">
        <v>11892</v>
      </c>
      <c r="H62" s="409">
        <v>2018</v>
      </c>
      <c r="I62" s="406"/>
      <c r="J62" s="407">
        <v>25104</v>
      </c>
      <c r="K62" s="408">
        <v>7389</v>
      </c>
      <c r="L62" s="408">
        <v>32493</v>
      </c>
      <c r="M62" s="410">
        <v>10500</v>
      </c>
    </row>
    <row r="63" spans="1:13" ht="7.5" customHeight="1">
      <c r="A63" s="405">
        <v>2009</v>
      </c>
      <c r="B63" s="406" t="s">
        <v>318</v>
      </c>
      <c r="C63" s="407">
        <v>31614</v>
      </c>
      <c r="D63" s="407"/>
      <c r="E63" s="408">
        <v>9415</v>
      </c>
      <c r="F63" s="408">
        <v>41029</v>
      </c>
      <c r="G63" s="408">
        <v>12111</v>
      </c>
      <c r="H63" s="409">
        <v>2019</v>
      </c>
      <c r="I63" s="406"/>
      <c r="J63" s="407">
        <v>24861</v>
      </c>
      <c r="K63" s="408">
        <v>7470</v>
      </c>
      <c r="L63" s="408">
        <v>32331</v>
      </c>
      <c r="M63" s="410">
        <v>10089</v>
      </c>
    </row>
    <row r="64" spans="1:13" ht="7.5" customHeight="1">
      <c r="A64" s="405">
        <v>2010</v>
      </c>
      <c r="B64" s="406" t="s">
        <v>318</v>
      </c>
      <c r="C64" s="407">
        <v>29892</v>
      </c>
      <c r="D64" s="407"/>
      <c r="E64" s="408">
        <v>8772</v>
      </c>
      <c r="F64" s="408">
        <v>38667</v>
      </c>
      <c r="G64" s="408">
        <v>12684</v>
      </c>
      <c r="H64" s="409">
        <v>2020</v>
      </c>
      <c r="I64" s="406"/>
      <c r="J64" s="408">
        <v>24834</v>
      </c>
      <c r="K64" s="408">
        <v>7632</v>
      </c>
      <c r="L64" s="408">
        <v>32469</v>
      </c>
      <c r="M64" s="410">
        <v>10206</v>
      </c>
    </row>
    <row r="65" spans="1:13" ht="7.5" customHeight="1">
      <c r="A65" s="405">
        <v>2011</v>
      </c>
      <c r="B65" s="411"/>
      <c r="C65" s="408">
        <v>28482</v>
      </c>
      <c r="D65" s="408"/>
      <c r="E65" s="408">
        <v>8142</v>
      </c>
      <c r="F65" s="408">
        <v>36624</v>
      </c>
      <c r="G65" s="408">
        <v>11844</v>
      </c>
      <c r="H65" s="409">
        <v>2021</v>
      </c>
      <c r="I65" s="412"/>
      <c r="J65" s="408">
        <v>25131</v>
      </c>
      <c r="K65" s="408">
        <v>8079</v>
      </c>
      <c r="L65" s="408">
        <v>33207</v>
      </c>
      <c r="M65" s="410">
        <v>9666</v>
      </c>
    </row>
    <row r="66" spans="1:13" ht="7.5" customHeight="1">
      <c r="A66" s="405">
        <v>2012</v>
      </c>
      <c r="B66" s="411"/>
      <c r="C66" s="408">
        <v>27165</v>
      </c>
      <c r="D66" s="408"/>
      <c r="E66" s="408">
        <v>7602</v>
      </c>
      <c r="F66" s="408">
        <v>34764</v>
      </c>
      <c r="G66" s="408">
        <v>11184</v>
      </c>
      <c r="H66" s="409">
        <v>2022</v>
      </c>
      <c r="I66" s="412"/>
      <c r="J66" s="408">
        <v>24744</v>
      </c>
      <c r="K66" s="408">
        <v>8211</v>
      </c>
      <c r="L66" s="408">
        <v>32955</v>
      </c>
      <c r="M66" s="410">
        <v>9735</v>
      </c>
    </row>
    <row r="67" spans="1:13" ht="7.5" customHeight="1">
      <c r="A67" s="405">
        <v>2013</v>
      </c>
      <c r="B67" s="406" t="s">
        <v>318</v>
      </c>
      <c r="C67" s="408">
        <v>26220</v>
      </c>
      <c r="D67" s="408"/>
      <c r="E67" s="408">
        <v>7365</v>
      </c>
      <c r="F67" s="408">
        <v>33585</v>
      </c>
      <c r="G67" s="408">
        <v>10746</v>
      </c>
      <c r="H67" s="409">
        <v>2023</v>
      </c>
      <c r="I67" s="412"/>
      <c r="J67" s="408">
        <v>24156</v>
      </c>
      <c r="K67" s="408">
        <v>8166</v>
      </c>
      <c r="L67" s="408">
        <v>32322</v>
      </c>
      <c r="M67" s="410">
        <v>9936</v>
      </c>
    </row>
    <row r="68" spans="1:13" ht="7.5" customHeight="1">
      <c r="A68" s="405">
        <v>2014</v>
      </c>
      <c r="B68" s="406" t="s">
        <v>318</v>
      </c>
      <c r="C68" s="408">
        <v>26070</v>
      </c>
      <c r="D68" s="408"/>
      <c r="E68" s="408">
        <v>7371</v>
      </c>
      <c r="F68" s="408">
        <v>33441</v>
      </c>
      <c r="G68" s="408">
        <v>10443</v>
      </c>
      <c r="H68" s="409"/>
      <c r="I68" s="412"/>
      <c r="J68" s="408"/>
      <c r="K68" s="408"/>
      <c r="L68" s="408"/>
      <c r="M68" s="410"/>
    </row>
    <row r="69" spans="1:13" ht="7.5" customHeight="1">
      <c r="A69" s="405">
        <v>2015</v>
      </c>
      <c r="B69" s="406" t="s">
        <v>318</v>
      </c>
      <c r="C69" s="408">
        <v>26097</v>
      </c>
      <c r="D69" s="408"/>
      <c r="E69" s="408">
        <v>7413</v>
      </c>
      <c r="F69" s="408">
        <v>33510</v>
      </c>
      <c r="G69" s="408">
        <v>10374</v>
      </c>
      <c r="H69" s="409"/>
      <c r="I69" s="412"/>
      <c r="J69" s="408"/>
      <c r="K69" s="408"/>
      <c r="L69" s="408"/>
      <c r="M69" s="410"/>
    </row>
    <row r="70" spans="1:13" ht="7.5" customHeight="1">
      <c r="A70" s="409">
        <v>2016</v>
      </c>
      <c r="B70" s="406"/>
      <c r="C70" s="408">
        <v>25557</v>
      </c>
      <c r="D70" s="408">
        <v>7347</v>
      </c>
      <c r="E70" s="408">
        <v>7347</v>
      </c>
      <c r="F70" s="408">
        <v>32904</v>
      </c>
      <c r="G70" s="408">
        <v>10296</v>
      </c>
      <c r="H70" s="409"/>
      <c r="I70" s="412"/>
      <c r="J70" s="408"/>
      <c r="K70" s="408"/>
      <c r="L70" s="408"/>
      <c r="M70" s="410"/>
    </row>
    <row r="71" spans="1:13" ht="7.5" customHeight="1">
      <c r="A71" s="409">
        <v>2017</v>
      </c>
      <c r="B71" s="406"/>
      <c r="C71" s="408">
        <v>25479</v>
      </c>
      <c r="D71" s="408">
        <v>7419</v>
      </c>
      <c r="E71" s="408">
        <v>7419</v>
      </c>
      <c r="F71" s="408">
        <v>32898</v>
      </c>
      <c r="G71" s="408">
        <v>10359</v>
      </c>
      <c r="H71" s="409"/>
      <c r="I71" s="412"/>
      <c r="J71" s="408"/>
      <c r="K71" s="408"/>
      <c r="L71" s="408"/>
      <c r="M71" s="410"/>
    </row>
    <row r="72" spans="1:13" ht="3" customHeight="1">
      <c r="A72" s="413"/>
      <c r="B72" s="414"/>
      <c r="C72" s="415"/>
      <c r="D72" s="415"/>
      <c r="E72" s="415"/>
      <c r="F72" s="415"/>
      <c r="G72" s="415"/>
      <c r="H72" s="416"/>
      <c r="I72" s="417"/>
      <c r="J72" s="418"/>
      <c r="K72" s="418"/>
      <c r="L72" s="418"/>
      <c r="M72" s="419"/>
    </row>
    <row r="73" spans="1:13" ht="11.25" customHeight="1">
      <c r="B73" s="312"/>
      <c r="C73" s="312"/>
      <c r="D73" s="312"/>
      <c r="E73" s="312"/>
      <c r="F73" s="312"/>
      <c r="G73" s="312"/>
    </row>
    <row r="74" spans="1:13" ht="9.75" customHeight="1">
      <c r="B74" s="312"/>
      <c r="C74" s="312"/>
      <c r="D74" s="312"/>
      <c r="E74" s="312"/>
      <c r="F74" s="312"/>
      <c r="G74" s="312"/>
    </row>
    <row r="75" spans="1:13">
      <c r="A75" s="312"/>
      <c r="B75" s="312"/>
      <c r="C75" s="312"/>
      <c r="D75" s="312"/>
      <c r="E75" s="312"/>
      <c r="F75" s="312"/>
      <c r="G75" s="312"/>
    </row>
    <row r="76" spans="1:13">
      <c r="A76" s="312"/>
      <c r="B76" s="312"/>
      <c r="C76" s="312"/>
      <c r="D76" s="312"/>
      <c r="E76" s="312"/>
      <c r="F76" s="312"/>
      <c r="G76" s="312"/>
      <c r="M76" s="420" t="s">
        <v>339</v>
      </c>
    </row>
    <row r="77" spans="1:13" ht="15">
      <c r="A77" s="41" t="s">
        <v>2462</v>
      </c>
      <c r="B77" s="312"/>
      <c r="C77" s="312"/>
      <c r="D77" s="312"/>
      <c r="E77" s="312"/>
      <c r="F77" s="312"/>
      <c r="G77" s="312"/>
    </row>
    <row r="78" spans="1:13">
      <c r="A78" s="312"/>
      <c r="B78" s="312"/>
      <c r="C78" s="312"/>
      <c r="D78" s="312"/>
      <c r="E78" s="312"/>
      <c r="F78" s="312"/>
      <c r="G78" s="312"/>
    </row>
    <row r="79" spans="1:13">
      <c r="A79" s="312"/>
      <c r="B79" s="312"/>
      <c r="C79" s="312"/>
      <c r="D79" s="312"/>
      <c r="E79" s="312"/>
      <c r="F79" s="312"/>
      <c r="G79" s="312"/>
    </row>
    <row r="80" spans="1:13">
      <c r="A80" s="312"/>
      <c r="B80" s="312"/>
      <c r="C80" s="312"/>
      <c r="D80" s="312"/>
      <c r="E80" s="312"/>
      <c r="F80" s="312"/>
      <c r="G80" s="312"/>
    </row>
    <row r="81" spans="1:7">
      <c r="A81" s="312"/>
      <c r="B81" s="312"/>
      <c r="C81" s="312"/>
      <c r="D81" s="312"/>
      <c r="E81" s="312"/>
      <c r="F81" s="312"/>
      <c r="G81" s="312"/>
    </row>
    <row r="82" spans="1:7">
      <c r="A82" s="312"/>
      <c r="B82" s="312"/>
      <c r="C82" s="312"/>
      <c r="D82" s="312"/>
      <c r="E82" s="312"/>
      <c r="F82" s="312"/>
      <c r="G82" s="312"/>
    </row>
    <row r="83" spans="1:7">
      <c r="A83" s="312"/>
      <c r="B83" s="312"/>
      <c r="C83" s="312"/>
      <c r="D83" s="312"/>
      <c r="E83" s="312"/>
      <c r="F83" s="312"/>
      <c r="G83" s="312"/>
    </row>
    <row r="84" spans="1:7">
      <c r="A84" s="312"/>
      <c r="B84" s="312"/>
      <c r="C84" s="312"/>
      <c r="D84" s="312"/>
      <c r="E84" s="312"/>
      <c r="F84" s="312"/>
      <c r="G84" s="312"/>
    </row>
    <row r="85" spans="1:7">
      <c r="A85" s="312"/>
      <c r="B85" s="312"/>
      <c r="C85" s="312"/>
      <c r="D85" s="312"/>
      <c r="E85" s="312"/>
      <c r="F85" s="312"/>
      <c r="G85" s="312"/>
    </row>
    <row r="86" spans="1:7">
      <c r="A86" s="312"/>
      <c r="B86" s="312"/>
      <c r="C86" s="312"/>
      <c r="D86" s="312"/>
      <c r="E86" s="312"/>
      <c r="F86" s="312"/>
      <c r="G86" s="312"/>
    </row>
    <row r="87" spans="1:7">
      <c r="A87" s="312"/>
      <c r="B87" s="312"/>
      <c r="C87" s="312"/>
      <c r="D87" s="312"/>
      <c r="E87" s="312"/>
      <c r="F87" s="312"/>
      <c r="G87" s="312"/>
    </row>
    <row r="88" spans="1:7">
      <c r="A88" s="312"/>
      <c r="B88" s="312"/>
      <c r="C88" s="312"/>
      <c r="D88" s="312"/>
      <c r="E88" s="312"/>
      <c r="F88" s="312"/>
      <c r="G88" s="312"/>
    </row>
    <row r="89" spans="1:7">
      <c r="A89" s="312"/>
      <c r="B89" s="312"/>
      <c r="C89" s="312"/>
      <c r="D89" s="312"/>
      <c r="E89" s="312"/>
      <c r="F89" s="312"/>
      <c r="G89" s="312"/>
    </row>
    <row r="90" spans="1:7">
      <c r="A90" s="312"/>
      <c r="B90" s="312"/>
      <c r="C90" s="312"/>
      <c r="D90" s="312"/>
      <c r="E90" s="312"/>
      <c r="F90" s="312"/>
      <c r="G90" s="312"/>
    </row>
    <row r="91" spans="1:7">
      <c r="A91" s="312"/>
      <c r="B91" s="312"/>
      <c r="C91" s="312"/>
      <c r="D91" s="312"/>
      <c r="E91" s="312"/>
      <c r="F91" s="312"/>
      <c r="G91" s="312"/>
    </row>
    <row r="92" spans="1:7">
      <c r="A92" s="312"/>
      <c r="B92" s="312"/>
      <c r="C92" s="312"/>
      <c r="D92" s="312"/>
      <c r="E92" s="312"/>
      <c r="F92" s="312"/>
      <c r="G92" s="312"/>
    </row>
    <row r="93" spans="1:7">
      <c r="A93" s="312"/>
      <c r="B93" s="312"/>
      <c r="C93" s="312"/>
      <c r="D93" s="312"/>
      <c r="E93" s="312"/>
      <c r="F93" s="312"/>
      <c r="G93" s="312"/>
    </row>
    <row r="94" spans="1:7">
      <c r="A94" s="312"/>
      <c r="B94" s="312"/>
      <c r="C94" s="312"/>
      <c r="D94" s="312"/>
      <c r="E94" s="312"/>
      <c r="F94" s="312"/>
      <c r="G94" s="312"/>
    </row>
    <row r="95" spans="1:7">
      <c r="A95" s="312"/>
    </row>
  </sheetData>
  <hyperlinks>
    <hyperlink ref="A77" location="'Inhaltsverzeichnis '!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E60"/>
  <sheetViews>
    <sheetView showGridLines="0" showRowColHeaders="0" zoomScale="140" zoomScaleNormal="140" workbookViewId="0"/>
  </sheetViews>
  <sheetFormatPr baseColWidth="10" defaultRowHeight="12.75"/>
  <cols>
    <col min="1" max="1" width="1.85546875" style="153" customWidth="1"/>
    <col min="2" max="2" width="28" style="153" customWidth="1"/>
    <col min="3" max="3" width="15.85546875" style="153" customWidth="1"/>
    <col min="4" max="4" width="15.140625" style="153" customWidth="1"/>
    <col min="5" max="5" width="24" style="153" customWidth="1"/>
    <col min="6" max="16384" width="11.42578125" style="153"/>
  </cols>
  <sheetData>
    <row r="1" spans="1:5" ht="20.100000000000001" customHeight="1">
      <c r="A1" s="152" t="s">
        <v>201</v>
      </c>
      <c r="B1" s="152"/>
    </row>
    <row r="2" spans="1:5" ht="12.75" customHeight="1"/>
    <row r="3" spans="1:5" ht="14.25" customHeight="1">
      <c r="A3" s="154"/>
      <c r="B3" s="155" t="s">
        <v>202</v>
      </c>
      <c r="C3" s="154"/>
      <c r="D3" s="154"/>
      <c r="E3" s="154"/>
    </row>
    <row r="4" spans="1:5" ht="17.25" customHeight="1">
      <c r="A4" s="156"/>
      <c r="B4" s="157" t="s">
        <v>203</v>
      </c>
      <c r="C4" s="156"/>
      <c r="D4" s="156"/>
      <c r="E4" s="156"/>
    </row>
    <row r="5" spans="1:5" ht="17.25" customHeight="1">
      <c r="A5" s="156"/>
      <c r="B5" s="2806" t="s">
        <v>2485</v>
      </c>
      <c r="C5" s="157"/>
      <c r="D5" s="157"/>
      <c r="E5" s="157"/>
    </row>
    <row r="6" spans="1:5" ht="12" customHeight="1">
      <c r="A6" s="158"/>
      <c r="B6" s="2859" t="s">
        <v>204</v>
      </c>
      <c r="C6" s="2859" t="s">
        <v>205</v>
      </c>
      <c r="D6" s="2807" t="s">
        <v>206</v>
      </c>
      <c r="E6" s="2808"/>
    </row>
    <row r="7" spans="1:5" ht="12" customHeight="1">
      <c r="A7" s="158"/>
      <c r="B7" s="2860"/>
      <c r="C7" s="2860"/>
      <c r="D7" s="2860" t="s">
        <v>207</v>
      </c>
      <c r="E7" s="2862" t="s">
        <v>208</v>
      </c>
    </row>
    <row r="8" spans="1:5" ht="12" customHeight="1">
      <c r="A8" s="158"/>
      <c r="B8" s="2861"/>
      <c r="C8" s="2861"/>
      <c r="D8" s="2861"/>
      <c r="E8" s="2863"/>
    </row>
    <row r="9" spans="1:5" ht="3" customHeight="1">
      <c r="A9" s="159"/>
      <c r="B9" s="160"/>
      <c r="C9" s="160"/>
      <c r="D9" s="160"/>
      <c r="E9" s="161"/>
    </row>
    <row r="10" spans="1:5" ht="12" customHeight="1">
      <c r="A10" s="162"/>
      <c r="B10" s="163" t="s">
        <v>209</v>
      </c>
      <c r="C10" s="163"/>
      <c r="D10" s="163"/>
      <c r="E10" s="164"/>
    </row>
    <row r="11" spans="1:5" ht="3" customHeight="1">
      <c r="A11" s="165"/>
      <c r="B11" s="160"/>
      <c r="C11" s="160"/>
      <c r="D11" s="160"/>
      <c r="E11" s="161"/>
    </row>
    <row r="12" spans="1:5" ht="8.1" customHeight="1">
      <c r="A12" s="165"/>
      <c r="B12" s="166" t="s">
        <v>210</v>
      </c>
      <c r="C12" s="167"/>
      <c r="D12" s="168"/>
      <c r="E12" s="169"/>
    </row>
    <row r="13" spans="1:5" ht="9" customHeight="1">
      <c r="A13" s="165"/>
      <c r="B13" s="166" t="s">
        <v>211</v>
      </c>
      <c r="C13" s="170">
        <v>61</v>
      </c>
      <c r="D13" s="171">
        <v>1861</v>
      </c>
      <c r="E13" s="172">
        <v>312</v>
      </c>
    </row>
    <row r="14" spans="1:5" ht="9" customHeight="1">
      <c r="A14" s="165"/>
      <c r="B14" s="173" t="s">
        <v>212</v>
      </c>
      <c r="C14" s="170">
        <v>38</v>
      </c>
      <c r="D14" s="171">
        <v>1438</v>
      </c>
      <c r="E14" s="172">
        <v>298</v>
      </c>
    </row>
    <row r="15" spans="1:5" ht="3" customHeight="1">
      <c r="A15" s="174"/>
      <c r="B15" s="175"/>
      <c r="C15" s="176"/>
      <c r="D15" s="177"/>
      <c r="E15" s="178"/>
    </row>
    <row r="16" spans="1:5" ht="3" customHeight="1">
      <c r="A16" s="165"/>
      <c r="B16" s="160"/>
      <c r="C16" s="160"/>
      <c r="D16" s="160"/>
      <c r="E16" s="161"/>
    </row>
    <row r="17" spans="1:5" ht="12" customHeight="1">
      <c r="A17" s="162"/>
      <c r="B17" s="163" t="s">
        <v>213</v>
      </c>
      <c r="C17" s="163"/>
      <c r="D17" s="163"/>
      <c r="E17" s="164"/>
    </row>
    <row r="18" spans="1:5" ht="3" customHeight="1">
      <c r="A18" s="165"/>
      <c r="B18" s="160"/>
      <c r="C18" s="160"/>
      <c r="D18" s="160"/>
      <c r="E18" s="161"/>
    </row>
    <row r="19" spans="1:5" ht="8.1" customHeight="1">
      <c r="A19" s="165"/>
      <c r="B19" s="166" t="s">
        <v>214</v>
      </c>
      <c r="C19" s="167"/>
      <c r="D19" s="168"/>
      <c r="E19" s="169"/>
    </row>
    <row r="20" spans="1:5" ht="9" customHeight="1">
      <c r="A20" s="165"/>
      <c r="B20" s="166" t="s">
        <v>211</v>
      </c>
      <c r="C20" s="170">
        <v>4</v>
      </c>
      <c r="D20" s="171">
        <v>72</v>
      </c>
      <c r="E20" s="172">
        <v>10</v>
      </c>
    </row>
    <row r="21" spans="1:5" ht="9" customHeight="1">
      <c r="A21" s="165"/>
      <c r="B21" s="173" t="s">
        <v>212</v>
      </c>
      <c r="C21" s="170">
        <v>3</v>
      </c>
      <c r="D21" s="171">
        <v>77</v>
      </c>
      <c r="E21" s="172">
        <v>18</v>
      </c>
    </row>
    <row r="22" spans="1:5" ht="3" customHeight="1">
      <c r="A22" s="174"/>
      <c r="B22" s="175"/>
      <c r="C22" s="176"/>
      <c r="D22" s="179"/>
      <c r="E22" s="178"/>
    </row>
    <row r="23" spans="1:5" ht="3" customHeight="1">
      <c r="A23" s="165"/>
      <c r="B23" s="160"/>
      <c r="C23" s="160"/>
      <c r="D23" s="160"/>
      <c r="E23" s="161"/>
    </row>
    <row r="24" spans="1:5" ht="12" customHeight="1">
      <c r="A24" s="162"/>
      <c r="B24" s="163" t="s">
        <v>215</v>
      </c>
      <c r="C24" s="163"/>
      <c r="D24" s="163"/>
      <c r="E24" s="164"/>
    </row>
    <row r="25" spans="1:5" ht="3" customHeight="1">
      <c r="A25" s="165"/>
      <c r="B25" s="160"/>
      <c r="C25" s="160"/>
      <c r="D25" s="160"/>
      <c r="E25" s="161"/>
    </row>
    <row r="26" spans="1:5" ht="9" customHeight="1">
      <c r="A26" s="165"/>
      <c r="B26" s="166" t="s">
        <v>211</v>
      </c>
      <c r="C26" s="170">
        <v>16</v>
      </c>
      <c r="D26" s="171">
        <v>556</v>
      </c>
      <c r="E26" s="172">
        <v>106</v>
      </c>
    </row>
    <row r="27" spans="1:5" ht="9" customHeight="1">
      <c r="A27" s="165"/>
      <c r="B27" s="173" t="s">
        <v>212</v>
      </c>
      <c r="C27" s="170">
        <v>9</v>
      </c>
      <c r="D27" s="171">
        <v>266</v>
      </c>
      <c r="E27" s="172">
        <v>58</v>
      </c>
    </row>
    <row r="28" spans="1:5" ht="3" customHeight="1">
      <c r="A28" s="174"/>
      <c r="B28" s="175"/>
      <c r="C28" s="176"/>
      <c r="D28" s="177"/>
      <c r="E28" s="178"/>
    </row>
    <row r="29" spans="1:5" ht="12" customHeight="1">
      <c r="A29" s="162"/>
      <c r="B29" s="163" t="s">
        <v>216</v>
      </c>
      <c r="C29" s="163"/>
      <c r="D29" s="163"/>
      <c r="E29" s="164"/>
    </row>
    <row r="30" spans="1:5" ht="3" customHeight="1">
      <c r="A30" s="165"/>
      <c r="B30" s="160"/>
      <c r="C30" s="160"/>
      <c r="D30" s="160"/>
      <c r="E30" s="161"/>
    </row>
    <row r="31" spans="1:5" ht="9" customHeight="1">
      <c r="A31" s="165"/>
      <c r="B31" s="166" t="s">
        <v>211</v>
      </c>
      <c r="C31" s="180" t="s">
        <v>217</v>
      </c>
      <c r="D31" s="180" t="s">
        <v>217</v>
      </c>
      <c r="E31" s="181" t="s">
        <v>217</v>
      </c>
    </row>
    <row r="32" spans="1:5" ht="9" customHeight="1">
      <c r="A32" s="165"/>
      <c r="B32" s="173" t="s">
        <v>212</v>
      </c>
      <c r="C32" s="170">
        <v>1</v>
      </c>
      <c r="D32" s="171">
        <v>28</v>
      </c>
      <c r="E32" s="181" t="s">
        <v>217</v>
      </c>
    </row>
    <row r="33" spans="1:5" ht="3" customHeight="1">
      <c r="A33" s="174"/>
      <c r="B33" s="175"/>
      <c r="C33" s="176"/>
      <c r="D33" s="177"/>
      <c r="E33" s="178"/>
    </row>
    <row r="34" spans="1:5" ht="3" customHeight="1">
      <c r="A34" s="165"/>
      <c r="B34" s="160"/>
      <c r="C34" s="160"/>
      <c r="D34" s="160"/>
      <c r="E34" s="161"/>
    </row>
    <row r="35" spans="1:5" ht="12" customHeight="1">
      <c r="A35" s="162"/>
      <c r="B35" s="163" t="s">
        <v>218</v>
      </c>
      <c r="C35" s="163"/>
      <c r="D35" s="163"/>
      <c r="E35" s="164"/>
    </row>
    <row r="36" spans="1:5" ht="3" customHeight="1">
      <c r="A36" s="165"/>
      <c r="B36" s="160"/>
      <c r="C36" s="160"/>
      <c r="D36" s="160"/>
      <c r="E36" s="161"/>
    </row>
    <row r="37" spans="1:5" ht="9" customHeight="1">
      <c r="A37" s="165"/>
      <c r="B37" s="166" t="s">
        <v>211</v>
      </c>
      <c r="C37" s="170">
        <v>3</v>
      </c>
      <c r="D37" s="171">
        <v>50</v>
      </c>
      <c r="E37" s="172">
        <v>16</v>
      </c>
    </row>
    <row r="38" spans="1:5" ht="9" customHeight="1">
      <c r="A38" s="165"/>
      <c r="B38" s="173" t="s">
        <v>212</v>
      </c>
      <c r="C38" s="170">
        <v>1</v>
      </c>
      <c r="D38" s="171">
        <v>41</v>
      </c>
      <c r="E38" s="172">
        <v>15</v>
      </c>
    </row>
    <row r="39" spans="1:5" ht="3" customHeight="1">
      <c r="A39" s="174"/>
      <c r="B39" s="175"/>
      <c r="C39" s="176"/>
      <c r="D39" s="177"/>
      <c r="E39" s="178"/>
    </row>
    <row r="40" spans="1:5" ht="3" customHeight="1">
      <c r="A40" s="165"/>
      <c r="B40" s="160"/>
      <c r="C40" s="160"/>
      <c r="D40" s="160"/>
      <c r="E40" s="161"/>
    </row>
    <row r="41" spans="1:5" ht="12" customHeight="1">
      <c r="A41" s="162"/>
      <c r="B41" s="163" t="s">
        <v>219</v>
      </c>
      <c r="C41" s="163"/>
      <c r="D41" s="163"/>
      <c r="E41" s="164"/>
    </row>
    <row r="42" spans="1:5" ht="3" customHeight="1">
      <c r="A42" s="165"/>
      <c r="B42" s="160"/>
      <c r="C42" s="160"/>
      <c r="D42" s="160"/>
      <c r="E42" s="161"/>
    </row>
    <row r="43" spans="1:5" ht="9" customHeight="1">
      <c r="A43" s="165"/>
      <c r="B43" s="166" t="s">
        <v>211</v>
      </c>
      <c r="C43" s="167">
        <v>5</v>
      </c>
      <c r="D43" s="168">
        <v>84</v>
      </c>
      <c r="E43" s="169">
        <v>84</v>
      </c>
    </row>
    <row r="44" spans="1:5" ht="9" customHeight="1">
      <c r="A44" s="165"/>
      <c r="B44" s="173" t="s">
        <v>212</v>
      </c>
      <c r="C44" s="170">
        <v>7</v>
      </c>
      <c r="D44" s="171">
        <v>123</v>
      </c>
      <c r="E44" s="172">
        <v>118</v>
      </c>
    </row>
    <row r="45" spans="1:5" ht="3" customHeight="1">
      <c r="A45" s="165"/>
      <c r="B45" s="182"/>
      <c r="C45" s="182"/>
      <c r="D45" s="182"/>
      <c r="E45" s="183"/>
    </row>
    <row r="46" spans="1:5" ht="3" customHeight="1">
      <c r="A46" s="165"/>
      <c r="B46" s="184"/>
      <c r="C46" s="180"/>
      <c r="D46" s="185"/>
      <c r="E46" s="186"/>
    </row>
    <row r="47" spans="1:5" ht="12" customHeight="1">
      <c r="A47" s="165"/>
      <c r="B47" s="163" t="s">
        <v>220</v>
      </c>
      <c r="C47" s="163"/>
      <c r="D47" s="163"/>
      <c r="E47" s="164"/>
    </row>
    <row r="48" spans="1:5" ht="8.1" customHeight="1">
      <c r="A48" s="165"/>
      <c r="B48" s="166" t="s">
        <v>221</v>
      </c>
      <c r="C48" s="170"/>
      <c r="D48" s="171"/>
      <c r="E48" s="172"/>
    </row>
    <row r="49" spans="1:5" ht="8.1" customHeight="1">
      <c r="A49" s="165"/>
      <c r="B49" s="166" t="s">
        <v>222</v>
      </c>
      <c r="C49" s="170">
        <v>63</v>
      </c>
      <c r="D49" s="171">
        <v>1243</v>
      </c>
      <c r="E49" s="172">
        <v>984</v>
      </c>
    </row>
    <row r="50" spans="1:5" ht="9" customHeight="1">
      <c r="A50" s="165"/>
      <c r="B50" s="166" t="s">
        <v>223</v>
      </c>
      <c r="C50" s="170">
        <v>11</v>
      </c>
      <c r="D50" s="171">
        <v>301</v>
      </c>
      <c r="E50" s="172">
        <v>83</v>
      </c>
    </row>
    <row r="51" spans="1:5" ht="9" customHeight="1">
      <c r="A51" s="165"/>
      <c r="B51" s="166" t="s">
        <v>224</v>
      </c>
      <c r="C51" s="170">
        <v>50</v>
      </c>
      <c r="D51" s="171">
        <v>899</v>
      </c>
      <c r="E51" s="172">
        <v>881</v>
      </c>
    </row>
    <row r="52" spans="1:5" ht="9" customHeight="1">
      <c r="A52" s="165"/>
      <c r="B52" s="166" t="s">
        <v>225</v>
      </c>
      <c r="C52" s="170">
        <v>2</v>
      </c>
      <c r="D52" s="171">
        <v>43</v>
      </c>
      <c r="E52" s="172">
        <v>20</v>
      </c>
    </row>
    <row r="53" spans="1:5" ht="3" customHeight="1">
      <c r="A53" s="187"/>
      <c r="B53" s="188"/>
      <c r="C53" s="189"/>
      <c r="D53" s="190"/>
      <c r="E53" s="191"/>
    </row>
    <row r="54" spans="1:5" ht="3" customHeight="1">
      <c r="A54" s="192"/>
      <c r="B54" s="192"/>
      <c r="C54" s="192"/>
      <c r="D54" s="192"/>
      <c r="E54" s="192"/>
    </row>
    <row r="55" spans="1:5" ht="8.1" customHeight="1">
      <c r="A55" s="192"/>
      <c r="B55" s="192"/>
      <c r="C55" s="192"/>
      <c r="D55" s="192"/>
      <c r="E55" s="192"/>
    </row>
    <row r="56" spans="1:5" ht="7.5" customHeight="1">
      <c r="A56" s="192"/>
      <c r="B56" s="192"/>
      <c r="C56" s="192"/>
      <c r="D56" s="192"/>
      <c r="E56" s="192"/>
    </row>
    <row r="57" spans="1:5" ht="8.1" customHeight="1">
      <c r="A57" s="192"/>
      <c r="B57" s="192"/>
      <c r="C57" s="192"/>
      <c r="D57" s="192"/>
      <c r="E57" s="192"/>
    </row>
    <row r="58" spans="1:5">
      <c r="E58" s="193"/>
    </row>
    <row r="59" spans="1:5">
      <c r="E59" s="193" t="s">
        <v>2493</v>
      </c>
    </row>
    <row r="60" spans="1:5" ht="15">
      <c r="B60" s="41" t="s">
        <v>2462</v>
      </c>
      <c r="E60" s="193"/>
    </row>
  </sheetData>
  <mergeCells count="4">
    <mergeCell ref="B6:B8"/>
    <mergeCell ref="C6:C8"/>
    <mergeCell ref="D7:D8"/>
    <mergeCell ref="E7:E8"/>
  </mergeCells>
  <hyperlinks>
    <hyperlink ref="B60" location="'Inhaltsverzeichnis '!A1" display="Zurück zum Inhaltsverzeichnis:"/>
  </hyperlinks>
  <pageMargins left="0.78740157480314965" right="0.78740157480314965" top="0.39370078740157483" bottom="0.19685039370078741" header="0.19685039370078741" footer="0.19685039370078741"/>
  <pageSetup paperSize="9" orientation="portrait" horizontalDpi="4294967295" verticalDpi="4294967295" r:id="rId1"/>
  <headerFooter alignWithMargins="0">
    <oddFooter>&amp;L&amp;D / &amp;T&amp;R&amp;A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sheetPr>
  <dimension ref="A1:X35"/>
  <sheetViews>
    <sheetView showGridLines="0" showRowColHeaders="0" zoomScaleNormal="100" workbookViewId="0"/>
  </sheetViews>
  <sheetFormatPr baseColWidth="10" defaultColWidth="9.85546875" defaultRowHeight="9.9499999999999993" customHeight="1"/>
  <cols>
    <col min="1" max="1" width="28.42578125" style="1597" customWidth="1"/>
    <col min="2" max="2" width="23.28515625" style="1597" customWidth="1"/>
    <col min="3" max="3" width="14.42578125" style="1597" customWidth="1"/>
    <col min="4" max="4" width="9.28515625" style="1597" customWidth="1"/>
    <col min="5" max="10" width="8.140625" style="1597" customWidth="1"/>
    <col min="11" max="14" width="8.140625" style="1598" customWidth="1"/>
    <col min="15" max="15" width="8.140625" style="1599" customWidth="1"/>
    <col min="16" max="17" width="8.140625" style="1572" customWidth="1"/>
    <col min="18" max="18" width="9.85546875" style="1572" customWidth="1"/>
    <col min="19" max="24" width="9.85546875" style="1572"/>
    <col min="25" max="16384" width="9.85546875" style="1597"/>
  </cols>
  <sheetData>
    <row r="1" spans="1:19" ht="21.75" customHeight="1">
      <c r="A1" s="2695" t="s">
        <v>1699</v>
      </c>
      <c r="B1" s="1566"/>
      <c r="C1" s="1567"/>
      <c r="D1" s="1567"/>
      <c r="E1" s="1567"/>
      <c r="F1" s="1567"/>
      <c r="G1" s="1567"/>
      <c r="H1" s="1567"/>
      <c r="I1" s="1567"/>
      <c r="J1" s="1567"/>
      <c r="K1" s="1568"/>
      <c r="L1" s="1568"/>
      <c r="M1" s="1568"/>
      <c r="N1" s="1568"/>
      <c r="O1" s="1569"/>
      <c r="P1" s="1570"/>
      <c r="Q1" s="1570"/>
      <c r="R1" s="1571"/>
      <c r="S1" s="1571"/>
    </row>
    <row r="2" spans="1:19" ht="16.5" customHeight="1">
      <c r="A2" s="1573" t="s">
        <v>1700</v>
      </c>
      <c r="B2" s="1566"/>
      <c r="C2" s="1567"/>
      <c r="D2" s="1567"/>
      <c r="E2" s="1567"/>
      <c r="F2" s="1567"/>
      <c r="G2" s="1567"/>
      <c r="H2" s="1567"/>
      <c r="I2" s="1567"/>
      <c r="J2" s="1567"/>
      <c r="K2" s="1568"/>
      <c r="L2" s="1568"/>
      <c r="M2" s="1568"/>
      <c r="N2" s="1568"/>
      <c r="O2" s="1569"/>
      <c r="P2" s="1570"/>
      <c r="Q2" s="1570"/>
      <c r="R2" s="1571"/>
      <c r="S2" s="1571"/>
    </row>
    <row r="3" spans="1:19" ht="16.5" customHeight="1">
      <c r="A3" s="1573" t="s">
        <v>1156</v>
      </c>
      <c r="B3" s="1566"/>
      <c r="C3" s="1567"/>
      <c r="D3" s="1567"/>
      <c r="E3" s="1567"/>
      <c r="F3" s="1567"/>
      <c r="G3" s="1567"/>
      <c r="H3" s="1567"/>
      <c r="I3" s="1567"/>
      <c r="J3" s="1567"/>
      <c r="K3" s="1568"/>
      <c r="L3" s="1568"/>
      <c r="M3" s="1568"/>
      <c r="N3" s="1568"/>
      <c r="O3" s="1569"/>
      <c r="P3" s="1570"/>
      <c r="Q3" s="1570"/>
      <c r="R3" s="1571"/>
      <c r="S3" s="1571"/>
    </row>
    <row r="4" spans="1:19" ht="16.5" customHeight="1">
      <c r="A4" s="1573" t="s">
        <v>1701</v>
      </c>
      <c r="B4" s="1567"/>
      <c r="C4" s="1567"/>
      <c r="D4" s="1567"/>
      <c r="E4" s="1567"/>
      <c r="F4" s="1567"/>
      <c r="G4" s="1567"/>
      <c r="H4" s="1567"/>
      <c r="I4" s="1567"/>
      <c r="J4" s="1567"/>
      <c r="K4" s="1568"/>
      <c r="L4" s="1568"/>
      <c r="M4" s="1568"/>
      <c r="N4" s="1568"/>
      <c r="O4" s="1569"/>
      <c r="P4" s="1570"/>
      <c r="Q4" s="1570"/>
      <c r="R4" s="1571"/>
      <c r="S4" s="1571"/>
    </row>
    <row r="5" spans="1:19" ht="26.25" customHeight="1">
      <c r="A5" s="1551" t="s">
        <v>1335</v>
      </c>
      <c r="B5" s="1574" t="s">
        <v>1702</v>
      </c>
      <c r="C5" s="1551" t="s">
        <v>264</v>
      </c>
      <c r="D5" s="1551" t="s">
        <v>1160</v>
      </c>
      <c r="E5" s="1553" t="s">
        <v>1164</v>
      </c>
      <c r="F5" s="1554" t="s">
        <v>1165</v>
      </c>
      <c r="G5" s="1553" t="s">
        <v>346</v>
      </c>
      <c r="H5" s="1553" t="s">
        <v>347</v>
      </c>
      <c r="I5" s="1553" t="s">
        <v>348</v>
      </c>
      <c r="J5" s="1553" t="s">
        <v>349</v>
      </c>
      <c r="K5" s="1553" t="s">
        <v>523</v>
      </c>
      <c r="L5" s="1553" t="s">
        <v>1170</v>
      </c>
      <c r="M5" s="1553" t="s">
        <v>1470</v>
      </c>
      <c r="N5" s="1553" t="s">
        <v>1172</v>
      </c>
      <c r="O5" s="1553" t="s">
        <v>1173</v>
      </c>
      <c r="P5" s="1553" t="s">
        <v>1174</v>
      </c>
      <c r="Q5" s="1555" t="s">
        <v>1703</v>
      </c>
      <c r="R5" s="1571"/>
      <c r="S5" s="1571"/>
    </row>
    <row r="6" spans="1:19" ht="13.5" customHeight="1">
      <c r="A6" s="1575" t="s">
        <v>1704</v>
      </c>
      <c r="B6" s="1576"/>
      <c r="C6" s="1531" t="s">
        <v>1651</v>
      </c>
      <c r="D6" s="1577">
        <v>2024</v>
      </c>
      <c r="E6" s="1578">
        <v>32</v>
      </c>
      <c r="F6" s="1578">
        <v>33</v>
      </c>
      <c r="G6" s="1578">
        <v>37</v>
      </c>
      <c r="H6" s="1578">
        <v>41</v>
      </c>
      <c r="I6" s="1578">
        <v>40</v>
      </c>
      <c r="J6" s="1578">
        <v>40</v>
      </c>
      <c r="K6" s="1578">
        <v>40</v>
      </c>
      <c r="L6" s="1578">
        <v>37</v>
      </c>
      <c r="M6" s="1578">
        <v>34</v>
      </c>
      <c r="N6" s="1578">
        <v>31</v>
      </c>
      <c r="O6" s="1578">
        <v>30</v>
      </c>
      <c r="P6" s="1578">
        <v>29</v>
      </c>
      <c r="Q6" s="1578">
        <v>44</v>
      </c>
      <c r="R6" s="1571"/>
      <c r="S6" s="1571"/>
    </row>
    <row r="7" spans="1:19" ht="13.5" customHeight="1">
      <c r="A7" s="1579" t="s">
        <v>1705</v>
      </c>
      <c r="B7" s="1576"/>
      <c r="C7" s="1580" t="s">
        <v>1651</v>
      </c>
      <c r="D7" s="1577" t="s">
        <v>1684</v>
      </c>
      <c r="E7" s="1581">
        <v>30</v>
      </c>
      <c r="F7" s="1581">
        <v>33</v>
      </c>
      <c r="G7" s="1581">
        <v>37</v>
      </c>
      <c r="H7" s="1581">
        <v>41</v>
      </c>
      <c r="I7" s="1581">
        <v>41</v>
      </c>
      <c r="J7" s="1581"/>
      <c r="K7" s="1582"/>
      <c r="L7" s="1582"/>
      <c r="M7" s="1582"/>
      <c r="N7" s="1582"/>
      <c r="O7" s="1582"/>
      <c r="P7" s="1581"/>
      <c r="Q7" s="1581"/>
      <c r="R7" s="1571"/>
      <c r="S7" s="1571"/>
    </row>
    <row r="8" spans="1:19" ht="13.5" customHeight="1">
      <c r="A8" s="1583" t="s">
        <v>1706</v>
      </c>
      <c r="B8" s="1584" t="s">
        <v>1707</v>
      </c>
      <c r="C8" s="1531" t="s">
        <v>1708</v>
      </c>
      <c r="D8" s="1577">
        <v>2024</v>
      </c>
      <c r="E8" s="1578">
        <v>5031.991</v>
      </c>
      <c r="F8" s="1578">
        <v>4901.5619999999999</v>
      </c>
      <c r="G8" s="1578">
        <v>5046.4589999999998</v>
      </c>
      <c r="H8" s="1578">
        <v>5614.1049999999996</v>
      </c>
      <c r="I8" s="1578">
        <v>7588.7389999999996</v>
      </c>
      <c r="J8" s="1578">
        <v>5479.7089999999998</v>
      </c>
      <c r="K8" s="1578">
        <v>3392.828</v>
      </c>
      <c r="L8" s="1578">
        <v>3895.2710000000002</v>
      </c>
      <c r="M8" s="1578">
        <v>6636.4059999999999</v>
      </c>
      <c r="N8" s="1578">
        <v>4978.8329999999996</v>
      </c>
      <c r="O8" s="1578">
        <v>1765.058</v>
      </c>
      <c r="P8" s="1578">
        <v>3521.0070000000001</v>
      </c>
      <c r="Q8" s="1578">
        <v>57851.968000000001</v>
      </c>
      <c r="R8" s="1571"/>
      <c r="S8" s="1571"/>
    </row>
    <row r="9" spans="1:19" ht="13.5" customHeight="1">
      <c r="A9" s="1585" t="s">
        <v>1709</v>
      </c>
      <c r="B9" s="1586" t="s">
        <v>1707</v>
      </c>
      <c r="C9" s="1580" t="s">
        <v>1708</v>
      </c>
      <c r="D9" s="1577" t="s">
        <v>1684</v>
      </c>
      <c r="E9" s="1581">
        <v>6126.56</v>
      </c>
      <c r="F9" s="1581">
        <v>5727.3410000000003</v>
      </c>
      <c r="G9" s="1581">
        <v>4653.674</v>
      </c>
      <c r="H9" s="1581">
        <v>4513.0209999999997</v>
      </c>
      <c r="I9" s="1581">
        <v>6102.6790000000001</v>
      </c>
      <c r="J9" s="1581"/>
      <c r="K9" s="1582"/>
      <c r="L9" s="1582"/>
      <c r="M9" s="1582"/>
      <c r="N9" s="1582"/>
      <c r="O9" s="1582"/>
      <c r="P9" s="1581"/>
      <c r="Q9" s="1581"/>
      <c r="R9" s="1571"/>
      <c r="S9" s="1571"/>
    </row>
    <row r="10" spans="1:19" ht="13.5" customHeight="1">
      <c r="A10" s="1585" t="s">
        <v>1709</v>
      </c>
      <c r="B10" s="1584" t="s">
        <v>1710</v>
      </c>
      <c r="C10" s="1531" t="s">
        <v>1708</v>
      </c>
      <c r="D10" s="1577">
        <v>2024</v>
      </c>
      <c r="E10" s="1578">
        <v>67004.061000000002</v>
      </c>
      <c r="F10" s="1578">
        <v>64639.175000000003</v>
      </c>
      <c r="G10" s="1578">
        <v>64084.455999999998</v>
      </c>
      <c r="H10" s="1578">
        <v>66340.411999999997</v>
      </c>
      <c r="I10" s="1578">
        <v>67482.941000000006</v>
      </c>
      <c r="J10" s="1578">
        <v>61518.228000000003</v>
      </c>
      <c r="K10" s="1578">
        <v>70272.673999999999</v>
      </c>
      <c r="L10" s="1578">
        <v>64571.036</v>
      </c>
      <c r="M10" s="1578">
        <v>63252.074999999997</v>
      </c>
      <c r="N10" s="1578">
        <v>64683.050999999999</v>
      </c>
      <c r="O10" s="1578">
        <v>57889.305</v>
      </c>
      <c r="P10" s="1578">
        <v>66413.070999999996</v>
      </c>
      <c r="Q10" s="1578">
        <v>778150.48499999999</v>
      </c>
      <c r="R10" s="1571"/>
      <c r="S10" s="1571"/>
    </row>
    <row r="11" spans="1:19" ht="13.5" customHeight="1">
      <c r="A11" s="1585" t="s">
        <v>1709</v>
      </c>
      <c r="B11" s="1586" t="s">
        <v>1710</v>
      </c>
      <c r="C11" s="1580" t="s">
        <v>1708</v>
      </c>
      <c r="D11" s="1577" t="s">
        <v>1684</v>
      </c>
      <c r="E11" s="1581">
        <v>68544.77</v>
      </c>
      <c r="F11" s="1581">
        <v>60976.796999999999</v>
      </c>
      <c r="G11" s="1581">
        <v>64801.891000000003</v>
      </c>
      <c r="H11" s="1581">
        <v>65651.888999999996</v>
      </c>
      <c r="I11" s="1581">
        <v>67500.657999999996</v>
      </c>
      <c r="J11" s="1581"/>
      <c r="K11" s="1582"/>
      <c r="L11" s="1582"/>
      <c r="M11" s="1582"/>
      <c r="N11" s="1582"/>
      <c r="O11" s="1582"/>
      <c r="P11" s="1581"/>
      <c r="Q11" s="1581"/>
      <c r="R11" s="1571"/>
      <c r="S11" s="1571"/>
    </row>
    <row r="12" spans="1:19" ht="13.5" customHeight="1">
      <c r="A12" s="1585" t="s">
        <v>1709</v>
      </c>
      <c r="B12" s="1584" t="s">
        <v>1711</v>
      </c>
      <c r="C12" s="1531" t="s">
        <v>1708</v>
      </c>
      <c r="D12" s="1577">
        <v>2024</v>
      </c>
      <c r="E12" s="1578" t="s">
        <v>356</v>
      </c>
      <c r="F12" s="1578" t="s">
        <v>356</v>
      </c>
      <c r="G12" s="1578" t="s">
        <v>356</v>
      </c>
      <c r="H12" s="1578" t="s">
        <v>356</v>
      </c>
      <c r="I12" s="1578" t="s">
        <v>356</v>
      </c>
      <c r="J12" s="1578" t="s">
        <v>356</v>
      </c>
      <c r="K12" s="1578" t="s">
        <v>356</v>
      </c>
      <c r="L12" s="1578" t="s">
        <v>356</v>
      </c>
      <c r="M12" s="1578" t="s">
        <v>356</v>
      </c>
      <c r="N12" s="1578" t="s">
        <v>356</v>
      </c>
      <c r="O12" s="1578" t="s">
        <v>356</v>
      </c>
      <c r="P12" s="1578" t="s">
        <v>356</v>
      </c>
      <c r="Q12" s="1578" t="s">
        <v>356</v>
      </c>
      <c r="R12" s="1571"/>
      <c r="S12" s="1571"/>
    </row>
    <row r="13" spans="1:19" ht="13.5" customHeight="1">
      <c r="A13" s="1585" t="s">
        <v>1709</v>
      </c>
      <c r="B13" s="1586" t="s">
        <v>1711</v>
      </c>
      <c r="C13" s="1580" t="s">
        <v>1708</v>
      </c>
      <c r="D13" s="1577" t="s">
        <v>1684</v>
      </c>
      <c r="E13" s="1581" t="s">
        <v>356</v>
      </c>
      <c r="F13" s="1581" t="s">
        <v>356</v>
      </c>
      <c r="G13" s="1581" t="s">
        <v>356</v>
      </c>
      <c r="H13" s="1578" t="s">
        <v>356</v>
      </c>
      <c r="I13" s="1578" t="s">
        <v>356</v>
      </c>
      <c r="J13" s="1581"/>
      <c r="K13" s="1582"/>
      <c r="L13" s="1582"/>
      <c r="M13" s="1582"/>
      <c r="N13" s="1582"/>
      <c r="O13" s="1582"/>
      <c r="P13" s="1581"/>
      <c r="Q13" s="1581"/>
      <c r="R13" s="1571"/>
      <c r="S13" s="1571"/>
    </row>
    <row r="14" spans="1:19" ht="13.5" customHeight="1">
      <c r="A14" s="1585" t="s">
        <v>1709</v>
      </c>
      <c r="B14" s="1584" t="s">
        <v>1712</v>
      </c>
      <c r="C14" s="1531" t="s">
        <v>1708</v>
      </c>
      <c r="D14" s="1577">
        <v>2024</v>
      </c>
      <c r="E14" s="1578" t="s">
        <v>171</v>
      </c>
      <c r="F14" s="1578" t="s">
        <v>356</v>
      </c>
      <c r="G14" s="1578">
        <v>167.74299999999999</v>
      </c>
      <c r="H14" s="1578">
        <v>393.91800000000001</v>
      </c>
      <c r="I14" s="1578">
        <v>386.75299999999999</v>
      </c>
      <c r="J14" s="1578">
        <v>296.94299999999998</v>
      </c>
      <c r="K14" s="1578">
        <v>188.59</v>
      </c>
      <c r="L14" s="1578" t="s">
        <v>356</v>
      </c>
      <c r="M14" s="1578" t="s">
        <v>171</v>
      </c>
      <c r="N14" s="1578" t="s">
        <v>171</v>
      </c>
      <c r="O14" s="1578" t="s">
        <v>171</v>
      </c>
      <c r="P14" s="1578" t="s">
        <v>171</v>
      </c>
      <c r="Q14" s="1578">
        <v>1474.0509999999999</v>
      </c>
      <c r="R14" s="1571"/>
      <c r="S14" s="1571"/>
    </row>
    <row r="15" spans="1:19" ht="13.5" customHeight="1">
      <c r="A15" s="1585" t="s">
        <v>1709</v>
      </c>
      <c r="B15" s="1586" t="s">
        <v>1712</v>
      </c>
      <c r="C15" s="1580" t="s">
        <v>1708</v>
      </c>
      <c r="D15" s="1577" t="s">
        <v>1684</v>
      </c>
      <c r="E15" s="1581" t="s">
        <v>171</v>
      </c>
      <c r="F15" s="1578" t="s">
        <v>356</v>
      </c>
      <c r="G15" s="1581">
        <v>216.32900000000001</v>
      </c>
      <c r="H15" s="1581">
        <v>344.005</v>
      </c>
      <c r="I15" s="1581">
        <v>366.88400000000001</v>
      </c>
      <c r="J15" s="1581"/>
      <c r="K15" s="1582"/>
      <c r="L15" s="1582"/>
      <c r="M15" s="1582"/>
      <c r="N15" s="1582"/>
      <c r="O15" s="1582"/>
      <c r="P15" s="1581"/>
      <c r="Q15" s="1581"/>
      <c r="R15" s="1571"/>
      <c r="S15" s="1571"/>
    </row>
    <row r="16" spans="1:19" ht="13.5" customHeight="1">
      <c r="A16" s="1585" t="s">
        <v>1709</v>
      </c>
      <c r="B16" s="1584" t="s">
        <v>1713</v>
      </c>
      <c r="C16" s="1531" t="s">
        <v>1708</v>
      </c>
      <c r="D16" s="1577">
        <v>2024</v>
      </c>
      <c r="E16" s="1581">
        <v>4986.3249999999998</v>
      </c>
      <c r="F16" s="1581">
        <v>4836.2460000000001</v>
      </c>
      <c r="G16" s="1581">
        <v>4242.0469999999996</v>
      </c>
      <c r="H16" s="1581">
        <v>4744.5770000000002</v>
      </c>
      <c r="I16" s="1581">
        <v>4778.1880000000001</v>
      </c>
      <c r="J16" s="1581">
        <v>4779.4430000000002</v>
      </c>
      <c r="K16" s="1582">
        <v>4584.2079999999996</v>
      </c>
      <c r="L16" s="1582">
        <v>4299.0950000000003</v>
      </c>
      <c r="M16" s="1582">
        <v>4534.875</v>
      </c>
      <c r="N16" s="1582">
        <v>4926.2439999999997</v>
      </c>
      <c r="O16" s="1582">
        <v>4070.7240000000002</v>
      </c>
      <c r="P16" s="1581">
        <v>5047.2690000000002</v>
      </c>
      <c r="Q16" s="1581">
        <v>55829.241000000002</v>
      </c>
      <c r="R16" s="1571"/>
      <c r="S16" s="1571"/>
    </row>
    <row r="17" spans="1:19" ht="13.5" customHeight="1">
      <c r="A17" s="1585" t="s">
        <v>1709</v>
      </c>
      <c r="B17" s="1586" t="s">
        <v>1713</v>
      </c>
      <c r="C17" s="1580" t="s">
        <v>1708</v>
      </c>
      <c r="D17" s="1577" t="s">
        <v>1684</v>
      </c>
      <c r="E17" s="1581">
        <v>4647.2340000000004</v>
      </c>
      <c r="F17" s="1581">
        <v>4250.2139999999999</v>
      </c>
      <c r="G17" s="1581">
        <v>4514.8850000000002</v>
      </c>
      <c r="H17" s="1581">
        <v>4795.24</v>
      </c>
      <c r="I17" s="1581">
        <v>4518.78</v>
      </c>
      <c r="J17" s="1581"/>
      <c r="K17" s="1582"/>
      <c r="L17" s="1582"/>
      <c r="M17" s="1582"/>
      <c r="N17" s="1582"/>
      <c r="O17" s="1582"/>
      <c r="P17" s="1581"/>
      <c r="Q17" s="1581"/>
      <c r="R17" s="1571"/>
      <c r="S17" s="1571"/>
    </row>
    <row r="18" spans="1:19" ht="13.5" customHeight="1">
      <c r="A18" s="1583" t="s">
        <v>1714</v>
      </c>
      <c r="B18" s="1584" t="s">
        <v>1707</v>
      </c>
      <c r="C18" s="1531" t="s">
        <v>1708</v>
      </c>
      <c r="D18" s="1577">
        <v>2024</v>
      </c>
      <c r="E18" s="1581">
        <v>1751.74</v>
      </c>
      <c r="F18" s="1581">
        <v>1841.134</v>
      </c>
      <c r="G18" s="1581">
        <v>1922.106</v>
      </c>
      <c r="H18" s="1581">
        <v>1863.723</v>
      </c>
      <c r="I18" s="1581">
        <v>2707.7620000000002</v>
      </c>
      <c r="J18" s="1581">
        <v>2163.297</v>
      </c>
      <c r="K18" s="1582">
        <v>1278.3309999999999</v>
      </c>
      <c r="L18" s="1582">
        <v>1365.289</v>
      </c>
      <c r="M18" s="1582">
        <v>2177.8180000000002</v>
      </c>
      <c r="N18" s="1582">
        <v>1925.318</v>
      </c>
      <c r="O18" s="1582">
        <v>1080.327</v>
      </c>
      <c r="P18" s="1581">
        <v>828.14599999999996</v>
      </c>
      <c r="Q18" s="1581">
        <v>20904.991000000002</v>
      </c>
      <c r="R18" s="1571"/>
      <c r="S18" s="1571"/>
    </row>
    <row r="19" spans="1:19" ht="13.5" customHeight="1">
      <c r="A19" s="1585" t="s">
        <v>1714</v>
      </c>
      <c r="B19" s="1586" t="s">
        <v>1707</v>
      </c>
      <c r="C19" s="1580" t="s">
        <v>1708</v>
      </c>
      <c r="D19" s="1577" t="s">
        <v>1684</v>
      </c>
      <c r="E19" s="1581">
        <v>2278.5819999999999</v>
      </c>
      <c r="F19" s="1581">
        <v>2138.0680000000002</v>
      </c>
      <c r="G19" s="1581">
        <v>2045.288</v>
      </c>
      <c r="H19" s="1581">
        <v>1733.181</v>
      </c>
      <c r="I19" s="1581">
        <v>2084.393</v>
      </c>
      <c r="J19" s="1581"/>
      <c r="K19" s="1582"/>
      <c r="L19" s="1582"/>
      <c r="M19" s="1582"/>
      <c r="N19" s="1582"/>
      <c r="O19" s="1582"/>
      <c r="P19" s="1581"/>
      <c r="Q19" s="1581"/>
      <c r="R19" s="1571"/>
      <c r="S19" s="1571"/>
    </row>
    <row r="20" spans="1:19" ht="13.5" customHeight="1">
      <c r="A20" s="1585" t="s">
        <v>1714</v>
      </c>
      <c r="B20" s="1584" t="s">
        <v>1715</v>
      </c>
      <c r="C20" s="1531" t="s">
        <v>1708</v>
      </c>
      <c r="D20" s="1577">
        <v>2024</v>
      </c>
      <c r="E20" s="1581">
        <v>58730.258000000002</v>
      </c>
      <c r="F20" s="1581">
        <v>52155.692000000003</v>
      </c>
      <c r="G20" s="1581">
        <v>57501.567999999999</v>
      </c>
      <c r="H20" s="1581">
        <v>56502.658000000003</v>
      </c>
      <c r="I20" s="1581">
        <v>56610.752</v>
      </c>
      <c r="J20" s="1581">
        <v>53136.707999999999</v>
      </c>
      <c r="K20" s="1582">
        <v>59765.699000000001</v>
      </c>
      <c r="L20" s="1582">
        <v>58567.809000000001</v>
      </c>
      <c r="M20" s="1582">
        <v>55329.351000000002</v>
      </c>
      <c r="N20" s="1582">
        <v>59117.675000000003</v>
      </c>
      <c r="O20" s="1582">
        <v>47868.595000000001</v>
      </c>
      <c r="P20" s="1581">
        <v>57195.184000000001</v>
      </c>
      <c r="Q20" s="1581">
        <v>672481.94900000002</v>
      </c>
      <c r="R20" s="1571"/>
      <c r="S20" s="1571"/>
    </row>
    <row r="21" spans="1:19" ht="13.5" customHeight="1">
      <c r="A21" s="1585" t="s">
        <v>1714</v>
      </c>
      <c r="B21" s="1586" t="s">
        <v>1716</v>
      </c>
      <c r="C21" s="1580" t="s">
        <v>1708</v>
      </c>
      <c r="D21" s="1577" t="s">
        <v>1684</v>
      </c>
      <c r="E21" s="1581">
        <v>59289.73</v>
      </c>
      <c r="F21" s="1581">
        <v>53925.48</v>
      </c>
      <c r="G21" s="1581">
        <v>55491.902000000002</v>
      </c>
      <c r="H21" s="1581">
        <v>57200.875</v>
      </c>
      <c r="I21" s="1581">
        <v>59991.303999999996</v>
      </c>
      <c r="J21" s="1581"/>
      <c r="K21" s="1582"/>
      <c r="L21" s="1582"/>
      <c r="M21" s="1582"/>
      <c r="N21" s="1582"/>
      <c r="O21" s="1582"/>
      <c r="P21" s="1581"/>
      <c r="Q21" s="1581"/>
      <c r="R21" s="1571"/>
      <c r="S21" s="1571"/>
    </row>
    <row r="22" spans="1:19" ht="13.5" customHeight="1">
      <c r="A22" s="1585" t="s">
        <v>1714</v>
      </c>
      <c r="B22" s="1584" t="s">
        <v>1711</v>
      </c>
      <c r="C22" s="1531" t="s">
        <v>1708</v>
      </c>
      <c r="D22" s="1577">
        <v>2024</v>
      </c>
      <c r="E22" s="1578" t="s">
        <v>356</v>
      </c>
      <c r="F22" s="1578" t="s">
        <v>356</v>
      </c>
      <c r="G22" s="1578" t="s">
        <v>356</v>
      </c>
      <c r="H22" s="1581" t="s">
        <v>356</v>
      </c>
      <c r="I22" s="1581" t="s">
        <v>356</v>
      </c>
      <c r="J22" s="1581" t="s">
        <v>356</v>
      </c>
      <c r="K22" s="1581" t="s">
        <v>356</v>
      </c>
      <c r="L22" s="1578" t="s">
        <v>356</v>
      </c>
      <c r="M22" s="1582" t="s">
        <v>356</v>
      </c>
      <c r="N22" s="1582" t="s">
        <v>356</v>
      </c>
      <c r="O22" s="1582" t="s">
        <v>356</v>
      </c>
      <c r="P22" s="1582" t="s">
        <v>356</v>
      </c>
      <c r="Q22" s="1582" t="s">
        <v>356</v>
      </c>
      <c r="R22" s="1571"/>
      <c r="S22" s="1571"/>
    </row>
    <row r="23" spans="1:19" ht="13.5" customHeight="1">
      <c r="A23" s="1585" t="s">
        <v>1714</v>
      </c>
      <c r="B23" s="1586" t="s">
        <v>1711</v>
      </c>
      <c r="C23" s="1580" t="s">
        <v>1708</v>
      </c>
      <c r="D23" s="1577" t="s">
        <v>1684</v>
      </c>
      <c r="E23" s="1581" t="s">
        <v>356</v>
      </c>
      <c r="F23" s="1581" t="s">
        <v>356</v>
      </c>
      <c r="G23" s="1581" t="s">
        <v>356</v>
      </c>
      <c r="H23" s="1581" t="s">
        <v>356</v>
      </c>
      <c r="I23" s="1581" t="s">
        <v>356</v>
      </c>
      <c r="J23" s="1581"/>
      <c r="K23" s="1582"/>
      <c r="L23" s="1582"/>
      <c r="M23" s="1582"/>
      <c r="N23" s="1582"/>
      <c r="O23" s="1582"/>
      <c r="P23" s="1581"/>
      <c r="Q23" s="1581"/>
      <c r="R23" s="1571"/>
      <c r="S23" s="1571"/>
    </row>
    <row r="24" spans="1:19" ht="13.5" customHeight="1">
      <c r="A24" s="1585" t="s">
        <v>1714</v>
      </c>
      <c r="B24" s="1584" t="s">
        <v>1712</v>
      </c>
      <c r="C24" s="1531" t="s">
        <v>1708</v>
      </c>
      <c r="D24" s="1577">
        <v>2024</v>
      </c>
      <c r="E24" s="1578" t="s">
        <v>171</v>
      </c>
      <c r="F24" s="1578" t="s">
        <v>171</v>
      </c>
      <c r="G24" s="1578" t="s">
        <v>356</v>
      </c>
      <c r="H24" s="1581">
        <v>142.535</v>
      </c>
      <c r="I24" s="1581">
        <v>293.851</v>
      </c>
      <c r="J24" s="1581">
        <v>242.614</v>
      </c>
      <c r="K24" s="1582">
        <v>191.54300000000001</v>
      </c>
      <c r="L24" s="1582">
        <v>75.424999999999997</v>
      </c>
      <c r="M24" s="1582" t="s">
        <v>356</v>
      </c>
      <c r="N24" s="1582" t="s">
        <v>171</v>
      </c>
      <c r="O24" s="1582" t="s">
        <v>171</v>
      </c>
      <c r="P24" s="1582" t="s">
        <v>171</v>
      </c>
      <c r="Q24" s="1581">
        <v>963.63800000000003</v>
      </c>
      <c r="R24" s="1571"/>
      <c r="S24" s="1571"/>
    </row>
    <row r="25" spans="1:19" ht="13.5" customHeight="1">
      <c r="A25" s="1585" t="s">
        <v>1714</v>
      </c>
      <c r="B25" s="1586" t="s">
        <v>1712</v>
      </c>
      <c r="C25" s="1580" t="s">
        <v>1708</v>
      </c>
      <c r="D25" s="1577" t="s">
        <v>1684</v>
      </c>
      <c r="E25" s="1581" t="s">
        <v>171</v>
      </c>
      <c r="F25" s="1578" t="s">
        <v>171</v>
      </c>
      <c r="G25" s="1578" t="s">
        <v>356</v>
      </c>
      <c r="H25" s="1581">
        <v>168.13399999999999</v>
      </c>
      <c r="I25" s="1581">
        <v>238.04300000000001</v>
      </c>
      <c r="J25" s="1581"/>
      <c r="K25" s="1582"/>
      <c r="L25" s="1582"/>
      <c r="M25" s="1582"/>
      <c r="N25" s="1582"/>
      <c r="O25" s="1582"/>
      <c r="P25" s="1581"/>
      <c r="Q25" s="1581"/>
      <c r="R25" s="1571"/>
      <c r="S25" s="1571"/>
    </row>
    <row r="26" spans="1:19" ht="13.5" customHeight="1">
      <c r="A26" s="1585" t="s">
        <v>1714</v>
      </c>
      <c r="B26" s="1584" t="s">
        <v>1713</v>
      </c>
      <c r="C26" s="1531" t="s">
        <v>1708</v>
      </c>
      <c r="D26" s="1577">
        <v>2024</v>
      </c>
      <c r="E26" s="1578">
        <v>4289.6710000000003</v>
      </c>
      <c r="F26" s="1578">
        <v>4076.134</v>
      </c>
      <c r="G26" s="1578">
        <v>3791.3339999999998</v>
      </c>
      <c r="H26" s="1578">
        <v>3901.7660000000001</v>
      </c>
      <c r="I26" s="1578">
        <v>3937.8240000000001</v>
      </c>
      <c r="J26" s="1578">
        <v>3610.33</v>
      </c>
      <c r="K26" s="1578">
        <v>4640.8450000000003</v>
      </c>
      <c r="L26" s="1587">
        <v>3927.7719999999999</v>
      </c>
      <c r="M26" s="1578">
        <v>3544.0720000000001</v>
      </c>
      <c r="N26" s="1578">
        <v>4195.2259999999997</v>
      </c>
      <c r="O26" s="1578">
        <v>3780.9830000000002</v>
      </c>
      <c r="P26" s="1578">
        <v>3683.4090000000001</v>
      </c>
      <c r="Q26" s="1578">
        <v>47379.366000000002</v>
      </c>
      <c r="R26" s="1571"/>
      <c r="S26" s="1571"/>
    </row>
    <row r="27" spans="1:19" ht="13.5" customHeight="1">
      <c r="A27" s="1585" t="s">
        <v>1714</v>
      </c>
      <c r="B27" s="1586" t="s">
        <v>1713</v>
      </c>
      <c r="C27" s="1580" t="s">
        <v>1708</v>
      </c>
      <c r="D27" s="1577" t="s">
        <v>1684</v>
      </c>
      <c r="E27" s="1581">
        <v>4376.1959999999999</v>
      </c>
      <c r="F27" s="1581">
        <v>3521.0740000000001</v>
      </c>
      <c r="G27" s="1581">
        <v>3619.989</v>
      </c>
      <c r="H27" s="1581">
        <v>4262.62</v>
      </c>
      <c r="I27" s="1581">
        <v>3726.5390000000002</v>
      </c>
      <c r="J27" s="1581"/>
      <c r="K27" s="1582"/>
      <c r="L27" s="1582"/>
      <c r="M27" s="1582"/>
      <c r="N27" s="1582"/>
      <c r="O27" s="1582"/>
      <c r="P27" s="1581"/>
      <c r="Q27" s="1581"/>
      <c r="R27" s="1571"/>
      <c r="S27" s="1571"/>
    </row>
    <row r="28" spans="1:19" s="1591" customFormat="1" ht="16.5">
      <c r="A28" s="1588" t="s">
        <v>1717</v>
      </c>
      <c r="B28" s="1589"/>
      <c r="C28" s="1589"/>
      <c r="D28" s="1589"/>
      <c r="E28" s="1589"/>
      <c r="F28" s="1589"/>
      <c r="G28" s="1589"/>
      <c r="H28" s="1589"/>
      <c r="I28" s="1589"/>
      <c r="J28" s="1589"/>
      <c r="K28" s="1590"/>
      <c r="L28" s="1590"/>
      <c r="M28" s="1590"/>
      <c r="N28" s="1590"/>
      <c r="O28" s="1590"/>
      <c r="P28" s="1589"/>
      <c r="Q28" s="1589"/>
      <c r="R28" s="1589"/>
      <c r="S28" s="1589"/>
    </row>
    <row r="29" spans="1:19" s="1591" customFormat="1" ht="16.5">
      <c r="A29" s="1588" t="s">
        <v>1718</v>
      </c>
      <c r="B29" s="1589"/>
      <c r="C29" s="1589"/>
      <c r="D29" s="1589"/>
      <c r="E29" s="1589"/>
      <c r="F29" s="1589"/>
      <c r="G29" s="1589"/>
      <c r="H29" s="1589"/>
      <c r="I29" s="1589"/>
      <c r="J29" s="1589"/>
      <c r="K29" s="1590"/>
      <c r="L29" s="1590"/>
      <c r="M29" s="1590"/>
      <c r="N29" s="1590"/>
      <c r="O29" s="1590"/>
      <c r="P29" s="1589"/>
      <c r="Q29" s="1589"/>
      <c r="R29" s="1589"/>
      <c r="S29" s="1589"/>
    </row>
    <row r="30" spans="1:19" s="1591" customFormat="1" ht="16.5">
      <c r="A30" s="1588" t="s">
        <v>1719</v>
      </c>
      <c r="B30" s="1589"/>
      <c r="C30" s="1589"/>
      <c r="D30" s="1589"/>
      <c r="E30" s="1589"/>
      <c r="F30" s="1589"/>
      <c r="G30" s="1589"/>
      <c r="H30" s="1589"/>
      <c r="I30" s="1589"/>
      <c r="J30" s="1589"/>
      <c r="K30" s="1590"/>
      <c r="L30" s="1590"/>
      <c r="M30" s="1590"/>
      <c r="N30" s="1590"/>
      <c r="O30" s="1590"/>
      <c r="P30" s="1589"/>
      <c r="Q30" s="1589"/>
      <c r="R30" s="1589"/>
      <c r="S30" s="1589"/>
    </row>
    <row r="31" spans="1:19" s="1591" customFormat="1" ht="16.5">
      <c r="A31" s="1592" t="s">
        <v>1720</v>
      </c>
      <c r="B31" s="1589"/>
      <c r="C31" s="1589"/>
      <c r="D31" s="1589"/>
      <c r="E31" s="1589"/>
      <c r="F31" s="1589"/>
      <c r="G31" s="1589"/>
      <c r="H31" s="1589"/>
      <c r="I31" s="1589"/>
      <c r="J31" s="1589"/>
      <c r="K31" s="1590"/>
      <c r="L31" s="1590"/>
      <c r="M31" s="1590"/>
      <c r="N31" s="1590"/>
      <c r="O31" s="1590"/>
      <c r="P31" s="1589"/>
      <c r="Q31" s="1589"/>
      <c r="R31" s="1589"/>
      <c r="S31" s="1589"/>
    </row>
    <row r="32" spans="1:19" s="1591" customFormat="1" ht="16.5">
      <c r="A32" s="1593" t="s">
        <v>1721</v>
      </c>
      <c r="B32" s="1589"/>
      <c r="C32" s="1589"/>
      <c r="D32" s="1589"/>
      <c r="E32" s="1589"/>
      <c r="F32" s="1589"/>
      <c r="G32" s="1589"/>
      <c r="H32" s="1589"/>
      <c r="I32" s="1589"/>
      <c r="J32" s="1589"/>
      <c r="K32" s="1590"/>
      <c r="L32" s="1590"/>
      <c r="M32" s="1590"/>
      <c r="N32" s="1590"/>
      <c r="O32" s="1590"/>
      <c r="P32" s="1589"/>
      <c r="Q32" s="1589"/>
      <c r="R32" s="1589"/>
      <c r="S32" s="1589"/>
    </row>
    <row r="33" spans="1:19" ht="16.5" customHeight="1">
      <c r="A33" s="2765" t="s">
        <v>2462</v>
      </c>
      <c r="B33" s="1594"/>
      <c r="C33" s="1594"/>
      <c r="D33" s="1594"/>
      <c r="E33" s="1594"/>
      <c r="F33" s="1594"/>
      <c r="G33" s="1594"/>
      <c r="H33" s="1594"/>
      <c r="I33" s="1594"/>
      <c r="J33" s="1594"/>
      <c r="K33" s="1595"/>
      <c r="L33" s="1595"/>
      <c r="M33" s="1595"/>
      <c r="N33" s="1595"/>
      <c r="O33" s="1596"/>
      <c r="P33" s="1571"/>
      <c r="Q33" s="1571"/>
      <c r="R33" s="1571"/>
      <c r="S33" s="1571"/>
    </row>
    <row r="34" spans="1:19" ht="9.9499999999999993" customHeight="1">
      <c r="A34" s="1594"/>
      <c r="B34" s="1594"/>
      <c r="C34" s="1594"/>
      <c r="D34" s="1594"/>
      <c r="E34" s="1594"/>
      <c r="F34" s="1594"/>
      <c r="G34" s="1594"/>
      <c r="H34" s="1594"/>
      <c r="I34" s="1594"/>
      <c r="J34" s="1594"/>
      <c r="K34" s="1595"/>
      <c r="L34" s="1595"/>
      <c r="M34" s="1595"/>
      <c r="N34" s="1595"/>
      <c r="O34" s="1596"/>
      <c r="P34" s="1571"/>
      <c r="Q34" s="1571"/>
      <c r="R34" s="1571"/>
      <c r="S34" s="1571"/>
    </row>
    <row r="35" spans="1:19" ht="9.9499999999999993" customHeight="1">
      <c r="A35" s="1594"/>
      <c r="B35" s="1594"/>
      <c r="C35" s="1594"/>
      <c r="D35" s="1594"/>
      <c r="E35" s="1594"/>
      <c r="F35" s="1594"/>
      <c r="G35" s="1594"/>
      <c r="H35" s="1594"/>
      <c r="I35" s="1594"/>
      <c r="J35" s="1594"/>
      <c r="K35" s="1595"/>
      <c r="L35" s="1595"/>
      <c r="M35" s="1595"/>
      <c r="N35" s="1595"/>
      <c r="O35" s="1596"/>
      <c r="P35" s="1571"/>
      <c r="Q35" s="1571"/>
      <c r="R35" s="1571"/>
      <c r="S35" s="1571"/>
    </row>
  </sheetData>
  <hyperlinks>
    <hyperlink ref="A33" location="'Inhaltsverzeichnis '!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38"/>
  <sheetViews>
    <sheetView showGridLines="0" showRowColHeaders="0" view="pageBreakPreview" zoomScale="130" zoomScaleNormal="90" zoomScaleSheetLayoutView="130" workbookViewId="0"/>
  </sheetViews>
  <sheetFormatPr baseColWidth="10" defaultRowHeight="15"/>
  <cols>
    <col min="1" max="1" width="2" style="1600" customWidth="1"/>
    <col min="2" max="2" width="44.5703125" style="1600" customWidth="1"/>
    <col min="3" max="3" width="5.7109375" style="1643" customWidth="1"/>
    <col min="4" max="14" width="5.7109375" style="1602" customWidth="1"/>
    <col min="15" max="15" width="5.7109375" style="1645" customWidth="1"/>
    <col min="16" max="16" width="6" style="1602" customWidth="1"/>
    <col min="17" max="17" width="4" style="153" customWidth="1"/>
    <col min="18" max="18" width="1.85546875" style="153" customWidth="1"/>
    <col min="19" max="19" width="1" style="153" customWidth="1"/>
    <col min="20" max="16384" width="11.42578125" style="153"/>
  </cols>
  <sheetData>
    <row r="1" spans="2:17" ht="14.25">
      <c r="C1" s="1601"/>
      <c r="D1" s="1601"/>
      <c r="E1" s="1601" t="s">
        <v>1722</v>
      </c>
      <c r="G1" s="1601"/>
      <c r="H1" s="1601"/>
      <c r="I1" s="1601"/>
      <c r="J1" s="1601"/>
      <c r="K1" s="1601"/>
      <c r="L1" s="1601"/>
      <c r="M1" s="1601"/>
      <c r="N1" s="1601"/>
      <c r="O1" s="1601"/>
      <c r="P1" s="1601"/>
    </row>
    <row r="2" spans="2:17" ht="14.25">
      <c r="B2" s="1603"/>
      <c r="C2" s="1604"/>
      <c r="D2" s="1604"/>
      <c r="E2" s="1604" t="s">
        <v>1723</v>
      </c>
      <c r="F2" s="1604"/>
      <c r="G2" s="1604"/>
      <c r="H2" s="1604"/>
      <c r="I2" s="1604"/>
      <c r="J2" s="1604"/>
      <c r="K2" s="1604"/>
      <c r="L2" s="1604"/>
      <c r="M2" s="1604"/>
      <c r="N2" s="1604"/>
      <c r="O2" s="1604"/>
      <c r="P2" s="1604"/>
    </row>
    <row r="3" spans="2:17" ht="14.25">
      <c r="B3" s="1605" t="s">
        <v>1724</v>
      </c>
      <c r="C3" s="1606"/>
      <c r="D3" s="1605"/>
      <c r="E3" s="1605"/>
      <c r="F3" s="1605"/>
      <c r="G3" s="1605"/>
      <c r="H3" s="1607"/>
      <c r="I3" s="1605"/>
      <c r="J3" s="1608"/>
      <c r="K3" s="1609"/>
      <c r="L3" s="1610"/>
      <c r="M3" s="1608"/>
      <c r="N3" s="1611"/>
      <c r="O3" s="1611"/>
      <c r="P3" s="1611"/>
      <c r="Q3" s="1612"/>
    </row>
    <row r="4" spans="2:17" ht="14.25">
      <c r="B4" s="1613"/>
      <c r="C4" s="1614" t="s">
        <v>1725</v>
      </c>
      <c r="D4" s="1614" t="s">
        <v>1649</v>
      </c>
      <c r="E4" s="1614" t="s">
        <v>346</v>
      </c>
      <c r="F4" s="1614" t="s">
        <v>347</v>
      </c>
      <c r="G4" s="1614" t="s">
        <v>348</v>
      </c>
      <c r="H4" s="1614" t="s">
        <v>349</v>
      </c>
      <c r="I4" s="1614" t="s">
        <v>523</v>
      </c>
      <c r="J4" s="1614" t="s">
        <v>1170</v>
      </c>
      <c r="K4" s="1614" t="s">
        <v>1470</v>
      </c>
      <c r="L4" s="1614" t="s">
        <v>1172</v>
      </c>
      <c r="M4" s="1614" t="s">
        <v>1173</v>
      </c>
      <c r="N4" s="1615" t="s">
        <v>1174</v>
      </c>
      <c r="O4" s="1616" t="s">
        <v>1160</v>
      </c>
      <c r="P4" s="1615"/>
    </row>
    <row r="5" spans="2:17" ht="14.25">
      <c r="B5" s="1617"/>
      <c r="C5" s="1618">
        <v>2025</v>
      </c>
      <c r="D5" s="1619"/>
      <c r="E5" s="1619"/>
      <c r="F5" s="1619"/>
      <c r="G5" s="1619"/>
      <c r="H5" s="1619"/>
      <c r="I5" s="1619"/>
      <c r="J5" s="1619"/>
      <c r="K5" s="1619"/>
      <c r="L5" s="1619"/>
      <c r="M5" s="1619"/>
      <c r="N5" s="1620"/>
      <c r="O5" s="1621">
        <v>2025</v>
      </c>
      <c r="P5" s="1622">
        <v>2024</v>
      </c>
    </row>
    <row r="6" spans="2:17" ht="15.75" customHeight="1">
      <c r="B6" s="1623" t="s">
        <v>1726</v>
      </c>
      <c r="C6" s="1624">
        <v>341</v>
      </c>
      <c r="D6" s="1624">
        <v>320</v>
      </c>
      <c r="E6" s="1624">
        <v>224</v>
      </c>
      <c r="F6" s="1625">
        <v>422</v>
      </c>
      <c r="G6" s="1625">
        <v>198</v>
      </c>
      <c r="H6" s="1625">
        <v>117</v>
      </c>
      <c r="I6" s="1625">
        <v>58</v>
      </c>
      <c r="J6" s="1625"/>
      <c r="K6" s="1625"/>
      <c r="L6" s="1625"/>
      <c r="M6" s="1625"/>
      <c r="N6" s="1626"/>
      <c r="O6" s="1627">
        <f>SUM(C6:N6)</f>
        <v>1680</v>
      </c>
      <c r="P6" s="1628">
        <v>967</v>
      </c>
    </row>
    <row r="7" spans="2:17" ht="15.75" customHeight="1">
      <c r="B7" s="1623" t="s">
        <v>1727</v>
      </c>
      <c r="C7" s="1624" t="s">
        <v>171</v>
      </c>
      <c r="D7" s="1624" t="s">
        <v>171</v>
      </c>
      <c r="E7" s="1624" t="s">
        <v>171</v>
      </c>
      <c r="F7" s="1625" t="s">
        <v>171</v>
      </c>
      <c r="G7" s="1625" t="s">
        <v>171</v>
      </c>
      <c r="H7" s="1625" t="s">
        <v>171</v>
      </c>
      <c r="I7" s="1625"/>
      <c r="J7" s="1625"/>
      <c r="K7" s="1625"/>
      <c r="L7" s="1625"/>
      <c r="M7" s="1625"/>
      <c r="N7" s="1626"/>
      <c r="O7" s="1627"/>
      <c r="P7" s="1629">
        <v>10</v>
      </c>
    </row>
    <row r="8" spans="2:17" ht="15.75" customHeight="1">
      <c r="B8" s="1623" t="s">
        <v>1728</v>
      </c>
      <c r="C8" s="1624" t="s">
        <v>171</v>
      </c>
      <c r="D8" s="1624">
        <v>1</v>
      </c>
      <c r="E8" s="1624">
        <v>6</v>
      </c>
      <c r="F8" s="1625">
        <v>35</v>
      </c>
      <c r="G8" s="1625">
        <v>23</v>
      </c>
      <c r="H8" s="1625">
        <v>18</v>
      </c>
      <c r="I8" s="1625">
        <v>7</v>
      </c>
      <c r="J8" s="1625"/>
      <c r="K8" s="1625"/>
      <c r="L8" s="1625"/>
      <c r="M8" s="1625"/>
      <c r="N8" s="1626"/>
      <c r="O8" s="1627">
        <f>SUM(D8:N8)</f>
        <v>90</v>
      </c>
      <c r="P8" s="1629">
        <v>104</v>
      </c>
    </row>
    <row r="9" spans="2:17" ht="15.75" customHeight="1">
      <c r="B9" s="1623" t="s">
        <v>1729</v>
      </c>
      <c r="C9" s="1624" t="s">
        <v>171</v>
      </c>
      <c r="D9" s="1624" t="s">
        <v>171</v>
      </c>
      <c r="E9" s="1624" t="s">
        <v>171</v>
      </c>
      <c r="F9" s="1625" t="s">
        <v>171</v>
      </c>
      <c r="G9" s="1625" t="s">
        <v>171</v>
      </c>
      <c r="H9" s="1625" t="s">
        <v>171</v>
      </c>
      <c r="I9" s="1625"/>
      <c r="J9" s="1625"/>
      <c r="K9" s="1625"/>
      <c r="L9" s="1625"/>
      <c r="M9" s="1625"/>
      <c r="N9" s="1626"/>
      <c r="O9" s="1627"/>
      <c r="P9" s="1629">
        <v>1</v>
      </c>
    </row>
    <row r="10" spans="2:17" ht="15.75" customHeight="1">
      <c r="B10" s="1630" t="s">
        <v>1730</v>
      </c>
      <c r="C10" s="1624">
        <v>906</v>
      </c>
      <c r="D10" s="1624">
        <v>597</v>
      </c>
      <c r="E10" s="1624">
        <v>339</v>
      </c>
      <c r="F10" s="1625">
        <v>176</v>
      </c>
      <c r="G10" s="1625">
        <v>79</v>
      </c>
      <c r="H10" s="1625">
        <v>43</v>
      </c>
      <c r="I10" s="1625">
        <v>22</v>
      </c>
      <c r="J10" s="1625"/>
      <c r="K10" s="1625"/>
      <c r="L10" s="1625"/>
      <c r="M10" s="1625"/>
      <c r="N10" s="1626"/>
      <c r="O10" s="1627">
        <f>SUM(C10:N10)</f>
        <v>2162</v>
      </c>
      <c r="P10" s="1629">
        <v>15833</v>
      </c>
    </row>
    <row r="11" spans="2:17" ht="15.75" customHeight="1">
      <c r="B11" s="1623" t="s">
        <v>1731</v>
      </c>
      <c r="C11" s="1624">
        <v>2</v>
      </c>
      <c r="D11" s="1624">
        <v>2</v>
      </c>
      <c r="E11" s="1624">
        <v>3</v>
      </c>
      <c r="F11" s="1625">
        <v>1</v>
      </c>
      <c r="G11" s="1625">
        <v>3</v>
      </c>
      <c r="H11" s="1625">
        <v>1</v>
      </c>
      <c r="I11" s="1625"/>
      <c r="J11" s="1625"/>
      <c r="K11" s="1625"/>
      <c r="L11" s="1625"/>
      <c r="M11" s="1625"/>
      <c r="N11" s="1626"/>
      <c r="O11" s="1627">
        <f>SUM(C11:N11)</f>
        <v>12</v>
      </c>
      <c r="P11" s="1629">
        <v>44</v>
      </c>
    </row>
    <row r="12" spans="2:17" ht="15.75" customHeight="1">
      <c r="B12" s="1623" t="s">
        <v>1732</v>
      </c>
      <c r="C12" s="1624">
        <v>3</v>
      </c>
      <c r="D12" s="1624">
        <v>2</v>
      </c>
      <c r="E12" s="1624" t="s">
        <v>171</v>
      </c>
      <c r="F12" s="1625">
        <v>1</v>
      </c>
      <c r="G12" s="1625">
        <v>2</v>
      </c>
      <c r="H12" s="1625" t="s">
        <v>171</v>
      </c>
      <c r="I12" s="1625"/>
      <c r="J12" s="1625"/>
      <c r="K12" s="1625"/>
      <c r="L12" s="1625"/>
      <c r="M12" s="1625"/>
      <c r="N12" s="1626"/>
      <c r="O12" s="1627">
        <f>SUM(C12:N12)</f>
        <v>8</v>
      </c>
      <c r="P12" s="1629">
        <v>10</v>
      </c>
    </row>
    <row r="13" spans="2:17" ht="15.75" customHeight="1">
      <c r="B13" s="1623" t="s">
        <v>1733</v>
      </c>
      <c r="C13" s="1624" t="s">
        <v>171</v>
      </c>
      <c r="D13" s="1624" t="s">
        <v>171</v>
      </c>
      <c r="E13" s="1624" t="s">
        <v>171</v>
      </c>
      <c r="F13" s="1625" t="s">
        <v>171</v>
      </c>
      <c r="G13" s="1625" t="s">
        <v>171</v>
      </c>
      <c r="H13" s="1625" t="s">
        <v>171</v>
      </c>
      <c r="I13" s="1625"/>
      <c r="J13" s="1625"/>
      <c r="K13" s="1625"/>
      <c r="L13" s="1625"/>
      <c r="M13" s="1625"/>
      <c r="N13" s="1626"/>
      <c r="O13" s="1631"/>
      <c r="P13" s="1629">
        <v>4</v>
      </c>
    </row>
    <row r="14" spans="2:17" ht="15.75" customHeight="1">
      <c r="B14" s="1623" t="s">
        <v>1734</v>
      </c>
      <c r="C14" s="1625" t="s">
        <v>1735</v>
      </c>
      <c r="D14" s="1624" t="s">
        <v>1736</v>
      </c>
      <c r="E14" s="1625" t="s">
        <v>1737</v>
      </c>
      <c r="F14" s="1625" t="s">
        <v>1738</v>
      </c>
      <c r="G14" s="1625" t="s">
        <v>1739</v>
      </c>
      <c r="H14" s="1625" t="s">
        <v>1740</v>
      </c>
      <c r="I14" s="1625"/>
      <c r="J14" s="1625"/>
      <c r="K14" s="1625"/>
      <c r="L14" s="1625"/>
      <c r="M14" s="1625"/>
      <c r="N14" s="1626"/>
      <c r="O14" s="1631">
        <v>280</v>
      </c>
      <c r="P14" s="1629" t="s">
        <v>1741</v>
      </c>
    </row>
    <row r="15" spans="2:17" ht="15.75" customHeight="1">
      <c r="B15" s="1623" t="s">
        <v>1742</v>
      </c>
      <c r="C15" s="1625" t="s">
        <v>171</v>
      </c>
      <c r="D15" s="1624" t="s">
        <v>171</v>
      </c>
      <c r="E15" s="1625" t="s">
        <v>171</v>
      </c>
      <c r="F15" s="1625" t="s">
        <v>171</v>
      </c>
      <c r="G15" s="1625" t="s">
        <v>171</v>
      </c>
      <c r="H15" s="1625" t="s">
        <v>171</v>
      </c>
      <c r="I15" s="1625"/>
      <c r="J15" s="1625"/>
      <c r="K15" s="1625"/>
      <c r="L15" s="1625"/>
      <c r="M15" s="1625"/>
      <c r="N15" s="1626"/>
      <c r="O15" s="1631"/>
      <c r="P15" s="1629">
        <v>1</v>
      </c>
    </row>
    <row r="16" spans="2:17" ht="15.75" customHeight="1">
      <c r="B16" s="1630" t="s">
        <v>1743</v>
      </c>
      <c r="C16" s="1624">
        <v>1</v>
      </c>
      <c r="D16" s="1624" t="s">
        <v>171</v>
      </c>
      <c r="E16" s="1624">
        <v>1</v>
      </c>
      <c r="F16" s="1625" t="s">
        <v>171</v>
      </c>
      <c r="G16" s="1625">
        <v>1</v>
      </c>
      <c r="H16" s="1625">
        <v>1</v>
      </c>
      <c r="I16" s="1625"/>
      <c r="J16" s="1625"/>
      <c r="K16" s="1625"/>
      <c r="L16" s="1625"/>
      <c r="M16" s="1625"/>
      <c r="N16" s="1626"/>
      <c r="O16" s="1627">
        <f>SUM(C16:N16)</f>
        <v>4</v>
      </c>
      <c r="P16" s="1629">
        <v>14</v>
      </c>
    </row>
    <row r="17" spans="2:16" ht="15.75" customHeight="1">
      <c r="B17" s="1623" t="s">
        <v>1744</v>
      </c>
      <c r="C17" s="1624" t="s">
        <v>171</v>
      </c>
      <c r="D17" s="1624" t="s">
        <v>171</v>
      </c>
      <c r="E17" s="1624" t="s">
        <v>171</v>
      </c>
      <c r="F17" s="1625">
        <v>2</v>
      </c>
      <c r="G17" s="1625" t="s">
        <v>171</v>
      </c>
      <c r="H17" s="1625">
        <v>3</v>
      </c>
      <c r="I17" s="1625"/>
      <c r="J17" s="1625"/>
      <c r="K17" s="1625"/>
      <c r="L17" s="1625"/>
      <c r="M17" s="1625"/>
      <c r="N17" s="1626"/>
      <c r="O17" s="1627">
        <f>SUM(F17:N17)</f>
        <v>5</v>
      </c>
      <c r="P17" s="1629">
        <v>44</v>
      </c>
    </row>
    <row r="18" spans="2:16" ht="15.75" customHeight="1">
      <c r="B18" s="1623" t="s">
        <v>1745</v>
      </c>
      <c r="C18" s="1624">
        <v>1</v>
      </c>
      <c r="D18" s="1624" t="s">
        <v>171</v>
      </c>
      <c r="E18" s="1624" t="s">
        <v>171</v>
      </c>
      <c r="F18" s="1625" t="s">
        <v>171</v>
      </c>
      <c r="G18" s="1625" t="s">
        <v>171</v>
      </c>
      <c r="H18" s="1625" t="s">
        <v>171</v>
      </c>
      <c r="I18" s="1625"/>
      <c r="J18" s="1625"/>
      <c r="K18" s="1625"/>
      <c r="L18" s="1625"/>
      <c r="M18" s="1625"/>
      <c r="N18" s="1626"/>
      <c r="O18" s="1627">
        <f>SUM(C18:N18)</f>
        <v>1</v>
      </c>
      <c r="P18" s="1629"/>
    </row>
    <row r="19" spans="2:16" ht="15.75" customHeight="1">
      <c r="B19" s="1623" t="s">
        <v>1746</v>
      </c>
      <c r="C19" s="1624" t="s">
        <v>171</v>
      </c>
      <c r="D19" s="1624" t="s">
        <v>171</v>
      </c>
      <c r="E19" s="1624" t="s">
        <v>171</v>
      </c>
      <c r="F19" s="1625" t="s">
        <v>171</v>
      </c>
      <c r="G19" s="1625" t="s">
        <v>171</v>
      </c>
      <c r="H19" s="1625">
        <v>1</v>
      </c>
      <c r="I19" s="1625"/>
      <c r="J19" s="1625"/>
      <c r="K19" s="1625"/>
      <c r="L19" s="1625"/>
      <c r="M19" s="1625"/>
      <c r="N19" s="1626"/>
      <c r="O19" s="1627">
        <f>SUM(C19:N19)</f>
        <v>1</v>
      </c>
      <c r="P19" s="1629" t="s">
        <v>171</v>
      </c>
    </row>
    <row r="20" spans="2:16" ht="15.75" customHeight="1">
      <c r="B20" s="1630" t="s">
        <v>1747</v>
      </c>
      <c r="C20" s="1624" t="s">
        <v>171</v>
      </c>
      <c r="D20" s="1624" t="s">
        <v>171</v>
      </c>
      <c r="E20" s="1624" t="s">
        <v>171</v>
      </c>
      <c r="F20" s="1625" t="s">
        <v>171</v>
      </c>
      <c r="G20" s="1625" t="s">
        <v>171</v>
      </c>
      <c r="H20" s="1625" t="s">
        <v>171</v>
      </c>
      <c r="I20" s="1625"/>
      <c r="J20" s="1625"/>
      <c r="K20" s="1625"/>
      <c r="L20" s="1625"/>
      <c r="M20" s="1625"/>
      <c r="N20" s="1626"/>
      <c r="O20" s="1627"/>
      <c r="P20" s="1629" t="s">
        <v>171</v>
      </c>
    </row>
    <row r="21" spans="2:16" ht="15.75" customHeight="1">
      <c r="B21" s="1630" t="s">
        <v>1748</v>
      </c>
      <c r="C21" s="1624">
        <v>4</v>
      </c>
      <c r="D21" s="1624">
        <v>2</v>
      </c>
      <c r="E21" s="1624">
        <v>5</v>
      </c>
      <c r="F21" s="1625">
        <v>1</v>
      </c>
      <c r="G21" s="1625">
        <v>4</v>
      </c>
      <c r="H21" s="1625" t="s">
        <v>171</v>
      </c>
      <c r="I21" s="1625"/>
      <c r="J21" s="1625"/>
      <c r="K21" s="1625"/>
      <c r="L21" s="1625"/>
      <c r="M21" s="1625"/>
      <c r="N21" s="1626"/>
      <c r="O21" s="1627">
        <f>SUM(C21:N21)</f>
        <v>16</v>
      </c>
      <c r="P21" s="1629">
        <v>15</v>
      </c>
    </row>
    <row r="22" spans="2:16" ht="15.75" customHeight="1">
      <c r="B22" s="1623" t="s">
        <v>1749</v>
      </c>
      <c r="C22" s="1624" t="s">
        <v>171</v>
      </c>
      <c r="D22" s="1624">
        <v>1</v>
      </c>
      <c r="E22" s="1624" t="s">
        <v>171</v>
      </c>
      <c r="F22" s="1625" t="s">
        <v>171</v>
      </c>
      <c r="G22" s="1625" t="s">
        <v>171</v>
      </c>
      <c r="H22" s="1625" t="s">
        <v>171</v>
      </c>
      <c r="I22" s="1625"/>
      <c r="J22" s="1625"/>
      <c r="K22" s="1625"/>
      <c r="L22" s="1625"/>
      <c r="M22" s="1625"/>
      <c r="N22" s="1626"/>
      <c r="O22" s="1627">
        <f>SUM(C22:N22)</f>
        <v>1</v>
      </c>
      <c r="P22" s="1629">
        <v>2</v>
      </c>
    </row>
    <row r="23" spans="2:16" ht="15.75" customHeight="1">
      <c r="B23" s="1623" t="s">
        <v>1750</v>
      </c>
      <c r="C23" s="1624">
        <v>7</v>
      </c>
      <c r="D23" s="1624">
        <v>7</v>
      </c>
      <c r="E23" s="1624">
        <v>7</v>
      </c>
      <c r="F23" s="1625">
        <v>2</v>
      </c>
      <c r="G23" s="1625">
        <v>5</v>
      </c>
      <c r="H23" s="1625">
        <v>6</v>
      </c>
      <c r="I23" s="1625">
        <v>2</v>
      </c>
      <c r="J23" s="1625"/>
      <c r="K23" s="1625"/>
      <c r="L23" s="1625"/>
      <c r="M23" s="1625"/>
      <c r="N23" s="1626"/>
      <c r="O23" s="1627">
        <f>SUM(C23:N23)</f>
        <v>36</v>
      </c>
      <c r="P23" s="1629">
        <v>115</v>
      </c>
    </row>
    <row r="24" spans="2:16" ht="15.75" customHeight="1">
      <c r="B24" s="1623" t="s">
        <v>1751</v>
      </c>
      <c r="C24" s="1624" t="s">
        <v>171</v>
      </c>
      <c r="D24" s="1624" t="s">
        <v>171</v>
      </c>
      <c r="E24" s="1624" t="s">
        <v>171</v>
      </c>
      <c r="F24" s="1625" t="s">
        <v>171</v>
      </c>
      <c r="G24" s="1625">
        <v>3</v>
      </c>
      <c r="H24" s="1625">
        <v>3</v>
      </c>
      <c r="I24" s="1625">
        <v>1</v>
      </c>
      <c r="J24" s="1625"/>
      <c r="K24" s="1625"/>
      <c r="L24" s="1625"/>
      <c r="M24" s="1625"/>
      <c r="N24" s="1626"/>
      <c r="O24" s="1627">
        <f>SUM(G24:N24)</f>
        <v>7</v>
      </c>
      <c r="P24" s="1629">
        <v>14</v>
      </c>
    </row>
    <row r="25" spans="2:16" ht="15.75" customHeight="1">
      <c r="B25" s="1623" t="s">
        <v>1752</v>
      </c>
      <c r="C25" s="1624">
        <v>1</v>
      </c>
      <c r="D25" s="1624" t="s">
        <v>171</v>
      </c>
      <c r="E25" s="1624" t="s">
        <v>171</v>
      </c>
      <c r="F25" s="1625" t="s">
        <v>171</v>
      </c>
      <c r="G25" s="1625" t="s">
        <v>171</v>
      </c>
      <c r="H25" s="1625" t="s">
        <v>171</v>
      </c>
      <c r="I25" s="1625"/>
      <c r="J25" s="1625"/>
      <c r="K25" s="1625"/>
      <c r="L25" s="1625"/>
      <c r="M25" s="1625"/>
      <c r="N25" s="1626"/>
      <c r="O25" s="1627">
        <f>SUM(C25:N25)</f>
        <v>1</v>
      </c>
      <c r="P25" s="1629">
        <v>11</v>
      </c>
    </row>
    <row r="26" spans="2:16" ht="24" customHeight="1">
      <c r="B26" s="1630" t="s">
        <v>1753</v>
      </c>
      <c r="C26" s="1624" t="s">
        <v>171</v>
      </c>
      <c r="D26" s="1624" t="s">
        <v>171</v>
      </c>
      <c r="E26" s="1624" t="s">
        <v>171</v>
      </c>
      <c r="F26" s="1625">
        <v>2</v>
      </c>
      <c r="G26" s="1625">
        <v>1</v>
      </c>
      <c r="H26" s="1625" t="s">
        <v>171</v>
      </c>
      <c r="I26" s="1625">
        <v>1</v>
      </c>
      <c r="J26" s="1625"/>
      <c r="K26" s="1625"/>
      <c r="L26" s="1625"/>
      <c r="M26" s="1625"/>
      <c r="N26" s="1626"/>
      <c r="O26" s="1627">
        <f>SUM(F26:N26)</f>
        <v>4</v>
      </c>
      <c r="P26" s="1629">
        <v>9</v>
      </c>
    </row>
    <row r="27" spans="2:16" ht="16.5" customHeight="1">
      <c r="B27" s="1630" t="s">
        <v>1754</v>
      </c>
      <c r="C27" s="1624">
        <v>1</v>
      </c>
      <c r="D27" s="1624">
        <v>1</v>
      </c>
      <c r="E27" s="1624" t="s">
        <v>171</v>
      </c>
      <c r="F27" s="1625">
        <v>4</v>
      </c>
      <c r="G27" s="1625" t="s">
        <v>171</v>
      </c>
      <c r="H27" s="1625" t="s">
        <v>171</v>
      </c>
      <c r="I27" s="1625"/>
      <c r="J27" s="1625"/>
      <c r="K27" s="1625"/>
      <c r="L27" s="1625"/>
      <c r="M27" s="1625"/>
      <c r="N27" s="1626"/>
      <c r="O27" s="1631">
        <f>SUM(C27:N27)</f>
        <v>6</v>
      </c>
      <c r="P27" s="1629">
        <v>3</v>
      </c>
    </row>
    <row r="28" spans="2:16" ht="15.75" customHeight="1">
      <c r="B28" s="1632" t="s">
        <v>1755</v>
      </c>
      <c r="C28" s="1633" t="s">
        <v>171</v>
      </c>
      <c r="D28" s="1634" t="s">
        <v>171</v>
      </c>
      <c r="E28" s="1635" t="s">
        <v>171</v>
      </c>
      <c r="F28" s="1636" t="s">
        <v>171</v>
      </c>
      <c r="G28" s="1636" t="s">
        <v>171</v>
      </c>
      <c r="H28" s="1636" t="s">
        <v>171</v>
      </c>
      <c r="I28" s="1636"/>
      <c r="J28" s="1636"/>
      <c r="K28" s="1636"/>
      <c r="L28" s="1636"/>
      <c r="M28" s="1636"/>
      <c r="N28" s="1637"/>
      <c r="O28" s="1638"/>
      <c r="P28" s="1638">
        <v>256</v>
      </c>
    </row>
    <row r="29" spans="2:16" ht="15.75" customHeight="1">
      <c r="B29" s="1639" t="s">
        <v>1756</v>
      </c>
      <c r="C29" s="1640"/>
      <c r="D29" s="1640"/>
      <c r="E29" s="1624"/>
      <c r="F29" s="1625"/>
      <c r="G29" s="1625"/>
      <c r="H29" s="1625"/>
      <c r="I29" s="1625"/>
      <c r="J29" s="1625"/>
      <c r="K29" s="1625"/>
      <c r="L29" s="1625"/>
      <c r="M29" s="1625"/>
      <c r="N29" s="1624"/>
      <c r="O29" s="1641"/>
    </row>
    <row r="30" spans="2:16" ht="9.9499999999999993" customHeight="1">
      <c r="B30" s="1642" t="s">
        <v>1757</v>
      </c>
      <c r="O30" s="1644" t="s">
        <v>1758</v>
      </c>
    </row>
    <row r="31" spans="2:16" ht="9.9499999999999993" customHeight="1">
      <c r="B31" s="1642" t="s">
        <v>1759</v>
      </c>
    </row>
    <row r="32" spans="2:16" ht="9.9499999999999993" customHeight="1">
      <c r="B32" s="1642" t="s">
        <v>1760</v>
      </c>
    </row>
    <row r="33" spans="1:2" s="1646" customFormat="1" ht="9.9499999999999993" customHeight="1">
      <c r="B33" s="2762" t="s">
        <v>2462</v>
      </c>
    </row>
    <row r="34" spans="1:2" s="1646" customFormat="1" ht="11.25"/>
    <row r="35" spans="1:2" ht="12.75" customHeight="1">
      <c r="A35" s="1646"/>
      <c r="B35" s="1646"/>
    </row>
    <row r="36" spans="1:2" ht="12" customHeight="1">
      <c r="A36" s="1646"/>
      <c r="B36" s="1646"/>
    </row>
    <row r="37" spans="1:2" ht="12" customHeight="1">
      <c r="A37" s="1646"/>
      <c r="B37" s="1646"/>
    </row>
    <row r="38" spans="1:2" ht="11.25" customHeight="1">
      <c r="B38" s="1646"/>
    </row>
  </sheetData>
  <hyperlinks>
    <hyperlink ref="B33" location="'Inhaltsverzeichnis '!A1" display="Zurück zum Inhaltsverzeichnis:"/>
  </hyperlinks>
  <pageMargins left="0.78740157480314965" right="0.78740157480314965" top="0.98425196850393704" bottom="0.98425196850393704" header="0.51181102362204722" footer="0.51181102362204722"/>
  <pageSetup paperSize="9" scale="90" orientation="landscape" r:id="rId1"/>
  <headerFooter alignWithMargins="0">
    <oddFooter>&amp;LBMEL - Referat 323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showRowColHeaders="0" workbookViewId="0"/>
  </sheetViews>
  <sheetFormatPr baseColWidth="10" defaultRowHeight="16.5"/>
  <cols>
    <col min="1" max="1" width="117.85546875" style="2" customWidth="1"/>
    <col min="2" max="16384" width="11.42578125" style="2"/>
  </cols>
  <sheetData>
    <row r="1" spans="1:1" ht="25.5">
      <c r="A1" s="2777" t="s">
        <v>103</v>
      </c>
    </row>
    <row r="2" spans="1:1" ht="20.25">
      <c r="A2" s="49" t="s">
        <v>104</v>
      </c>
    </row>
    <row r="3" spans="1:1" ht="115.5">
      <c r="A3" s="2778" t="s">
        <v>2473</v>
      </c>
    </row>
    <row r="4" spans="1:1">
      <c r="A4" s="41" t="s">
        <v>1464</v>
      </c>
    </row>
  </sheetData>
  <hyperlinks>
    <hyperlink ref="A4" location="'Inhaltsverzeichnis '!A1" display="Zurück zum Inhaltsverzeichnis"/>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I46"/>
  <sheetViews>
    <sheetView showGridLines="0" showRowColHeaders="0" showZeros="0" zoomScale="140" zoomScaleNormal="140" workbookViewId="0">
      <pane ySplit="7" topLeftCell="A33" activePane="bottomLeft" state="frozen"/>
      <selection pane="bottomLeft"/>
    </sheetView>
  </sheetViews>
  <sheetFormatPr baseColWidth="10" defaultRowHeight="12.75"/>
  <cols>
    <col min="1" max="1" width="10.28515625" style="631" customWidth="1"/>
    <col min="2" max="2" width="7" style="631" customWidth="1"/>
    <col min="3" max="10" width="7.28515625" style="631" customWidth="1"/>
    <col min="11" max="11" width="7.85546875" style="631" customWidth="1"/>
    <col min="12" max="12" width="7.5703125" style="631" customWidth="1"/>
    <col min="13" max="15" width="7.85546875" style="631" customWidth="1"/>
    <col min="16" max="17" width="9.28515625" style="631" customWidth="1"/>
    <col min="18" max="18" width="11.42578125" style="1043" customWidth="1"/>
    <col min="19" max="20" width="5.7109375" style="1044" customWidth="1"/>
    <col min="21" max="34" width="5.7109375" style="631" customWidth="1"/>
    <col min="35" max="16384" width="11.42578125" style="631"/>
  </cols>
  <sheetData>
    <row r="1" spans="1:35" ht="20.25" customHeight="1">
      <c r="A1" s="1041" t="s">
        <v>1466</v>
      </c>
      <c r="B1" s="1042"/>
      <c r="C1" s="1042"/>
      <c r="D1" s="1042"/>
      <c r="E1" s="1042"/>
      <c r="F1" s="1042"/>
      <c r="G1" s="1042"/>
      <c r="H1" s="1042"/>
      <c r="I1" s="1042"/>
      <c r="J1" s="1042"/>
      <c r="K1" s="1042"/>
      <c r="L1" s="1042"/>
      <c r="M1" s="1042"/>
      <c r="N1" s="1042"/>
      <c r="O1" s="1042"/>
      <c r="P1" s="1042"/>
    </row>
    <row r="2" spans="1:35" s="1046" customFormat="1" ht="11.25">
      <c r="A2" s="1045" t="s">
        <v>1306</v>
      </c>
      <c r="B2" s="1045"/>
      <c r="C2" s="1045"/>
      <c r="D2" s="1045"/>
      <c r="E2" s="1045"/>
      <c r="F2" s="1045"/>
      <c r="G2" s="1045"/>
      <c r="H2" s="1045"/>
      <c r="I2" s="1045"/>
      <c r="J2" s="1045"/>
      <c r="K2" s="1045"/>
      <c r="L2" s="1045"/>
      <c r="M2" s="1045"/>
      <c r="N2" s="1045"/>
      <c r="O2" s="1045"/>
      <c r="P2" s="1045"/>
      <c r="R2" s="1047"/>
      <c r="S2" s="1048"/>
      <c r="T2" s="1048"/>
    </row>
    <row r="3" spans="1:35" s="1046" customFormat="1" ht="13.5" customHeight="1">
      <c r="B3" s="1045" t="s">
        <v>1156</v>
      </c>
      <c r="C3" s="1045"/>
      <c r="D3" s="1045"/>
      <c r="E3" s="1045"/>
      <c r="F3" s="1045"/>
      <c r="G3" s="1045"/>
      <c r="H3" s="1045"/>
      <c r="I3" s="1045"/>
      <c r="J3" s="1045"/>
      <c r="K3" s="1045"/>
      <c r="L3" s="1045"/>
      <c r="M3" s="1045"/>
      <c r="N3" s="1045"/>
      <c r="P3" s="1045"/>
      <c r="R3" s="1047"/>
      <c r="S3" s="1048"/>
      <c r="T3" s="1048"/>
    </row>
    <row r="4" spans="1:35" s="1046" customFormat="1" ht="13.5" customHeight="1">
      <c r="A4" s="1045" t="s">
        <v>1467</v>
      </c>
      <c r="B4" s="1045"/>
      <c r="C4" s="1045"/>
      <c r="D4" s="1045"/>
      <c r="E4" s="1045"/>
      <c r="F4" s="1045"/>
      <c r="G4" s="1045"/>
      <c r="H4" s="1045"/>
      <c r="I4" s="1045"/>
      <c r="J4" s="1045"/>
      <c r="K4" s="1045"/>
      <c r="L4" s="1045"/>
      <c r="M4" s="1045"/>
      <c r="N4" s="1045"/>
      <c r="O4" s="1045"/>
      <c r="P4" s="1045"/>
      <c r="R4" s="1047"/>
      <c r="S4" s="1048"/>
      <c r="T4" s="1048"/>
    </row>
    <row r="5" spans="1:35" s="1046" customFormat="1" ht="13.5" customHeight="1">
      <c r="B5" s="1045" t="s">
        <v>1328</v>
      </c>
      <c r="C5" s="1045"/>
      <c r="D5" s="1045"/>
      <c r="E5" s="1045"/>
      <c r="F5" s="1045"/>
      <c r="G5" s="1045"/>
      <c r="H5" s="1045"/>
      <c r="I5" s="1045"/>
      <c r="J5" s="1045"/>
      <c r="K5" s="1045"/>
      <c r="L5" s="1045"/>
      <c r="M5" s="1045"/>
      <c r="N5" s="1045"/>
      <c r="R5" s="1047"/>
      <c r="S5" s="1048"/>
      <c r="T5" s="1048"/>
    </row>
    <row r="6" spans="1:35" s="1046" customFormat="1" ht="13.5" customHeight="1">
      <c r="A6" s="1049" t="s">
        <v>1468</v>
      </c>
      <c r="B6" s="1049"/>
      <c r="C6" s="1049"/>
      <c r="D6" s="1049"/>
      <c r="E6" s="1049"/>
      <c r="F6" s="1049"/>
      <c r="G6" s="1049"/>
      <c r="H6" s="1049"/>
      <c r="I6" s="1049"/>
      <c r="J6" s="1049"/>
      <c r="K6" s="1049"/>
      <c r="L6" s="1049"/>
      <c r="M6" s="1049"/>
      <c r="N6" s="1049"/>
      <c r="O6" s="1049"/>
      <c r="P6" s="1049"/>
      <c r="R6" s="1047"/>
      <c r="S6" s="1048"/>
      <c r="T6" s="1048"/>
    </row>
    <row r="7" spans="1:35" ht="30" customHeight="1">
      <c r="A7" s="1050" t="s">
        <v>1469</v>
      </c>
      <c r="B7" s="1051" t="s">
        <v>523</v>
      </c>
      <c r="C7" s="1052" t="s">
        <v>1170</v>
      </c>
      <c r="D7" s="1052" t="s">
        <v>1470</v>
      </c>
      <c r="E7" s="1052" t="s">
        <v>1172</v>
      </c>
      <c r="F7" s="1052" t="s">
        <v>1173</v>
      </c>
      <c r="G7" s="1052" t="s">
        <v>1174</v>
      </c>
      <c r="H7" s="1052" t="s">
        <v>1164</v>
      </c>
      <c r="I7" s="1052" t="s">
        <v>1165</v>
      </c>
      <c r="J7" s="1052" t="s">
        <v>346</v>
      </c>
      <c r="K7" s="1053" t="s">
        <v>347</v>
      </c>
      <c r="L7" s="1054" t="s">
        <v>348</v>
      </c>
      <c r="M7" s="1051" t="s">
        <v>349</v>
      </c>
      <c r="N7" s="1052" t="s">
        <v>1471</v>
      </c>
      <c r="O7" s="1055" t="s">
        <v>1472</v>
      </c>
      <c r="P7" s="1056" t="s">
        <v>1473</v>
      </c>
      <c r="R7" s="1047"/>
      <c r="U7" s="1057"/>
    </row>
    <row r="8" spans="1:35" ht="11.25" customHeight="1">
      <c r="A8" s="1058" t="s">
        <v>1474</v>
      </c>
      <c r="B8" s="1058"/>
      <c r="C8" s="1058"/>
      <c r="D8" s="1058"/>
      <c r="E8" s="1058"/>
      <c r="F8" s="1058"/>
      <c r="G8" s="1058"/>
      <c r="H8" s="1058"/>
      <c r="I8" s="1058"/>
      <c r="J8" s="1058"/>
      <c r="K8" s="1058"/>
      <c r="L8" s="1058"/>
      <c r="M8" s="1058"/>
      <c r="N8" s="1058"/>
      <c r="O8" s="1058"/>
      <c r="P8" s="1059"/>
      <c r="R8" s="1060"/>
      <c r="U8" s="1061"/>
      <c r="V8" s="1061"/>
      <c r="W8" s="1061"/>
      <c r="X8" s="1061"/>
      <c r="Y8" s="1061"/>
      <c r="Z8" s="1061"/>
      <c r="AA8" s="1061"/>
      <c r="AB8" s="1061"/>
      <c r="AC8" s="1061"/>
      <c r="AD8" s="1061"/>
      <c r="AE8" s="1062"/>
      <c r="AF8" s="1063"/>
      <c r="AG8" s="559"/>
      <c r="AH8" s="1064"/>
      <c r="AI8" s="1065"/>
    </row>
    <row r="9" spans="1:35" ht="11.25" customHeight="1">
      <c r="A9" s="1066" t="s">
        <v>1221</v>
      </c>
      <c r="B9" s="1067">
        <v>1843.925</v>
      </c>
      <c r="C9" s="1067">
        <v>4114.9870000000001</v>
      </c>
      <c r="D9" s="1067">
        <v>1389.943</v>
      </c>
      <c r="E9" s="1067">
        <v>653.06200000000001</v>
      </c>
      <c r="F9" s="1067">
        <v>808.56100000000004</v>
      </c>
      <c r="G9" s="1067">
        <v>685.52200000000005</v>
      </c>
      <c r="H9" s="1067">
        <v>568.99</v>
      </c>
      <c r="I9" s="1067">
        <v>879.92200000000003</v>
      </c>
      <c r="J9" s="1067">
        <v>781.09100000000001</v>
      </c>
      <c r="K9" s="1067">
        <v>772.14800000000002</v>
      </c>
      <c r="L9" s="1067">
        <v>878.53399999999999</v>
      </c>
      <c r="M9" s="1067">
        <v>916.00300000000004</v>
      </c>
      <c r="N9" s="1068">
        <v>322.86599999999999</v>
      </c>
      <c r="O9" s="1069">
        <v>13376.685000000001</v>
      </c>
      <c r="P9" s="1070">
        <v>14615.554000000002</v>
      </c>
      <c r="Q9" s="1071"/>
      <c r="R9" s="1060"/>
      <c r="S9" s="1043"/>
      <c r="T9" s="1043"/>
      <c r="U9" s="1043"/>
      <c r="V9" s="1043"/>
      <c r="W9" s="1072"/>
      <c r="X9" s="1072"/>
      <c r="Y9" s="1072"/>
      <c r="Z9" s="1072"/>
      <c r="AA9" s="1072"/>
      <c r="AB9" s="1072"/>
      <c r="AC9" s="1072"/>
      <c r="AD9" s="1072"/>
      <c r="AE9" s="1064"/>
      <c r="AF9" s="1064"/>
      <c r="AG9" s="1072"/>
      <c r="AH9" s="1072"/>
      <c r="AI9" s="1065"/>
    </row>
    <row r="10" spans="1:35" ht="11.25" customHeight="1">
      <c r="A10" s="1066" t="s">
        <v>1475</v>
      </c>
      <c r="B10" s="1067">
        <v>2986.4369999999999</v>
      </c>
      <c r="C10" s="1067">
        <v>2733.2719999999999</v>
      </c>
      <c r="D10" s="1067">
        <v>886.73699999999997</v>
      </c>
      <c r="E10" s="1067">
        <v>606.43799999999999</v>
      </c>
      <c r="F10" s="1067">
        <v>724.28300000000002</v>
      </c>
      <c r="G10" s="1067">
        <v>645.70299999999997</v>
      </c>
      <c r="H10" s="1067">
        <v>677.55</v>
      </c>
      <c r="I10" s="1067">
        <v>782.40899999999999</v>
      </c>
      <c r="J10" s="1067">
        <v>853.88199999999995</v>
      </c>
      <c r="K10" s="1067">
        <v>707.74099999999999</v>
      </c>
      <c r="L10" s="1067">
        <v>711.53200000000004</v>
      </c>
      <c r="M10" s="1067"/>
      <c r="N10" s="1067"/>
      <c r="O10" s="1069">
        <v>12315.983999999999</v>
      </c>
      <c r="P10" s="1070" t="s">
        <v>1346</v>
      </c>
      <c r="Q10" s="1071"/>
      <c r="R10" s="1060"/>
      <c r="S10" s="1043"/>
      <c r="T10" s="1043"/>
      <c r="U10" s="1061"/>
      <c r="V10" s="1043"/>
      <c r="W10" s="1061"/>
      <c r="X10" s="1061"/>
      <c r="Y10" s="1061"/>
      <c r="Z10" s="1061"/>
      <c r="AA10" s="1061"/>
      <c r="AB10" s="1061"/>
      <c r="AC10" s="1061"/>
      <c r="AD10" s="1061"/>
      <c r="AE10" s="1073"/>
      <c r="AF10" s="1063"/>
      <c r="AG10" s="1074"/>
      <c r="AH10" s="1064"/>
      <c r="AI10" s="1065"/>
    </row>
    <row r="11" spans="1:35" ht="11.25" customHeight="1">
      <c r="A11" s="1058" t="s">
        <v>1476</v>
      </c>
      <c r="B11" s="1075"/>
      <c r="C11" s="1075"/>
      <c r="D11" s="1075"/>
      <c r="E11" s="1075"/>
      <c r="F11" s="1075"/>
      <c r="G11" s="1075"/>
      <c r="H11" s="1075"/>
      <c r="I11" s="1075"/>
      <c r="J11" s="1075"/>
      <c r="K11" s="1075"/>
      <c r="L11" s="1075"/>
      <c r="M11" s="1075"/>
      <c r="N11" s="1076"/>
      <c r="O11" s="1077"/>
      <c r="P11" s="1078"/>
      <c r="Q11" s="511"/>
      <c r="R11" s="1060"/>
      <c r="S11" s="1043"/>
      <c r="T11" s="1043"/>
      <c r="U11" s="1072"/>
      <c r="V11" s="1043"/>
      <c r="W11" s="1072"/>
      <c r="X11" s="1072"/>
      <c r="Y11" s="1072"/>
      <c r="Z11" s="1072"/>
      <c r="AA11" s="1072"/>
      <c r="AB11" s="1072"/>
      <c r="AC11" s="1072"/>
      <c r="AD11" s="1072"/>
      <c r="AE11" s="1064"/>
      <c r="AF11" s="1064"/>
      <c r="AG11" s="1072"/>
      <c r="AH11" s="1072"/>
      <c r="AI11" s="1065"/>
    </row>
    <row r="12" spans="1:35" ht="11.25" customHeight="1">
      <c r="A12" s="1066" t="s">
        <v>1221</v>
      </c>
      <c r="B12" s="1067">
        <v>65.650000000000006</v>
      </c>
      <c r="C12" s="1067">
        <v>37.811999999999998</v>
      </c>
      <c r="D12" s="1067">
        <v>13.166</v>
      </c>
      <c r="E12" s="1067">
        <v>16.824000000000002</v>
      </c>
      <c r="F12" s="1067">
        <v>13.361000000000001</v>
      </c>
      <c r="G12" s="1067">
        <v>12.805</v>
      </c>
      <c r="H12" s="1067">
        <v>4.4710000000000001</v>
      </c>
      <c r="I12" s="1067">
        <v>9.3049999999999997</v>
      </c>
      <c r="J12" s="1067">
        <v>7.4939999999999998</v>
      </c>
      <c r="K12" s="1067">
        <v>8.7129999999999992</v>
      </c>
      <c r="L12" s="1067">
        <v>3.88</v>
      </c>
      <c r="M12" s="1067">
        <v>6.1609999999999996</v>
      </c>
      <c r="N12" s="1068">
        <v>0.35699999999999998</v>
      </c>
      <c r="O12" s="1069">
        <v>193.48099999999999</v>
      </c>
      <c r="P12" s="1070">
        <v>199.999</v>
      </c>
      <c r="Q12" s="511"/>
      <c r="R12" s="1060"/>
      <c r="S12" s="1043"/>
      <c r="T12" s="1043"/>
      <c r="U12" s="1061"/>
      <c r="V12" s="1043"/>
      <c r="W12" s="1061"/>
      <c r="X12" s="1061"/>
      <c r="Y12" s="1061"/>
      <c r="Z12" s="1061"/>
      <c r="AA12" s="1061"/>
      <c r="AB12" s="1061"/>
      <c r="AC12" s="1061"/>
      <c r="AD12" s="1061"/>
      <c r="AE12" s="1073"/>
      <c r="AF12" s="1063"/>
      <c r="AG12" s="559"/>
      <c r="AH12" s="559"/>
      <c r="AI12" s="1065"/>
    </row>
    <row r="13" spans="1:35" ht="11.25" customHeight="1">
      <c r="A13" s="1066" t="s">
        <v>1475</v>
      </c>
      <c r="B13" s="1067">
        <v>107.626</v>
      </c>
      <c r="C13" s="1067">
        <v>54.148000000000003</v>
      </c>
      <c r="D13" s="1067">
        <v>20.812000000000001</v>
      </c>
      <c r="E13" s="1067">
        <v>14.738</v>
      </c>
      <c r="F13" s="1067">
        <v>15.973000000000001</v>
      </c>
      <c r="G13" s="1067">
        <v>8.5980000000000008</v>
      </c>
      <c r="H13" s="1067">
        <v>9.7509999999999994</v>
      </c>
      <c r="I13" s="1067">
        <v>11.531000000000001</v>
      </c>
      <c r="J13" s="1067">
        <v>14.625999999999999</v>
      </c>
      <c r="K13" s="1067">
        <v>6.3289999999999997</v>
      </c>
      <c r="L13" s="1067">
        <v>3.9849999999999999</v>
      </c>
      <c r="M13" s="1067"/>
      <c r="N13" s="1067"/>
      <c r="O13" s="1069">
        <v>268.11700000000008</v>
      </c>
      <c r="P13" s="1070" t="s">
        <v>1346</v>
      </c>
      <c r="Q13" s="511"/>
      <c r="R13" s="1060"/>
      <c r="S13" s="1043"/>
      <c r="T13" s="1043"/>
      <c r="U13" s="1072"/>
      <c r="V13" s="1043"/>
      <c r="W13" s="1072"/>
      <c r="X13" s="1072"/>
      <c r="Y13" s="1072"/>
      <c r="Z13" s="1072"/>
      <c r="AA13" s="1072"/>
      <c r="AB13" s="1072"/>
      <c r="AC13" s="1072"/>
      <c r="AD13" s="1072"/>
      <c r="AE13" s="1064"/>
      <c r="AF13" s="1064"/>
      <c r="AG13" s="1072"/>
      <c r="AH13" s="1072"/>
      <c r="AI13" s="1065"/>
    </row>
    <row r="14" spans="1:35" ht="11.25" customHeight="1">
      <c r="A14" s="1058" t="s">
        <v>1477</v>
      </c>
      <c r="B14" s="1075"/>
      <c r="C14" s="1075"/>
      <c r="D14" s="1075"/>
      <c r="E14" s="1075"/>
      <c r="F14" s="1075"/>
      <c r="G14" s="1075"/>
      <c r="H14" s="1075"/>
      <c r="I14" s="1075"/>
      <c r="J14" s="1075"/>
      <c r="K14" s="1075"/>
      <c r="L14" s="1075"/>
      <c r="M14" s="1075"/>
      <c r="N14" s="1076"/>
      <c r="O14" s="1077"/>
      <c r="P14" s="1078"/>
      <c r="R14" s="1060"/>
      <c r="S14" s="1043"/>
      <c r="T14" s="1043"/>
      <c r="U14" s="1061"/>
      <c r="V14" s="1061"/>
      <c r="W14" s="1061"/>
      <c r="X14" s="1061"/>
      <c r="Y14" s="1061"/>
      <c r="Z14" s="1061"/>
      <c r="AA14" s="1061"/>
      <c r="AB14" s="1061"/>
      <c r="AC14" s="1061"/>
      <c r="AD14" s="1061"/>
      <c r="AE14" s="1073"/>
      <c r="AF14" s="1063"/>
      <c r="AG14" s="559"/>
      <c r="AH14" s="559"/>
      <c r="AI14" s="1065"/>
    </row>
    <row r="15" spans="1:35" ht="11.25" customHeight="1">
      <c r="A15" s="1066" t="s">
        <v>1221</v>
      </c>
      <c r="B15" s="1067">
        <v>185.65899999999999</v>
      </c>
      <c r="C15" s="1067">
        <v>919.505</v>
      </c>
      <c r="D15" s="1067">
        <v>195.30699999999999</v>
      </c>
      <c r="E15" s="1067">
        <v>51.219000000000001</v>
      </c>
      <c r="F15" s="1067">
        <v>53.356999999999999</v>
      </c>
      <c r="G15" s="1067">
        <v>33.710999999999999</v>
      </c>
      <c r="H15" s="1067">
        <v>37.518999999999998</v>
      </c>
      <c r="I15" s="1067">
        <v>53.408000000000001</v>
      </c>
      <c r="J15" s="1067">
        <v>37.341999999999999</v>
      </c>
      <c r="K15" s="1067">
        <v>46.076999999999998</v>
      </c>
      <c r="L15" s="1067">
        <v>43.973999999999997</v>
      </c>
      <c r="M15" s="1067">
        <v>58.81</v>
      </c>
      <c r="N15" s="1068">
        <v>63.975000000000001</v>
      </c>
      <c r="O15" s="1069">
        <v>1657.078</v>
      </c>
      <c r="P15" s="1070">
        <v>1779.8629999999998</v>
      </c>
      <c r="R15" s="1060"/>
      <c r="S15" s="1043"/>
      <c r="T15" s="1043"/>
      <c r="U15" s="1061"/>
      <c r="V15" s="1061"/>
      <c r="W15" s="1061"/>
      <c r="X15" s="1061"/>
      <c r="Y15" s="1061"/>
      <c r="Z15" s="1061"/>
      <c r="AA15" s="1061"/>
      <c r="AB15" s="1061"/>
      <c r="AC15" s="1061"/>
      <c r="AD15" s="1061"/>
      <c r="AE15" s="1064"/>
      <c r="AF15" s="1063"/>
      <c r="AG15" s="559"/>
      <c r="AH15" s="559"/>
      <c r="AI15" s="1065"/>
    </row>
    <row r="16" spans="1:35" ht="11.25" customHeight="1">
      <c r="A16" s="1066" t="s">
        <v>1475</v>
      </c>
      <c r="B16" s="1067">
        <v>429.81700000000001</v>
      </c>
      <c r="C16" s="1067">
        <v>642.61199999999997</v>
      </c>
      <c r="D16" s="1067">
        <v>89.846999999999994</v>
      </c>
      <c r="E16" s="1067">
        <v>63.73</v>
      </c>
      <c r="F16" s="1067">
        <v>58.991</v>
      </c>
      <c r="G16" s="1067">
        <v>52.585000000000001</v>
      </c>
      <c r="H16" s="1067">
        <v>57.23</v>
      </c>
      <c r="I16" s="1067">
        <v>50.98</v>
      </c>
      <c r="J16" s="1067">
        <v>56.186</v>
      </c>
      <c r="K16" s="1067">
        <v>33.685000000000002</v>
      </c>
      <c r="L16" s="1067">
        <v>37.040999999999997</v>
      </c>
      <c r="M16" s="1067"/>
      <c r="N16" s="1067"/>
      <c r="O16" s="1069">
        <v>1572.704</v>
      </c>
      <c r="P16" s="1070" t="s">
        <v>1346</v>
      </c>
      <c r="R16" s="1060"/>
      <c r="S16" s="1043"/>
      <c r="T16" s="1043"/>
      <c r="U16" s="1061"/>
      <c r="V16" s="1061"/>
      <c r="W16" s="1061"/>
      <c r="X16" s="1061"/>
      <c r="Y16" s="1061"/>
      <c r="Z16" s="1061"/>
      <c r="AA16" s="1061"/>
      <c r="AB16" s="1061"/>
      <c r="AC16" s="1061"/>
      <c r="AD16" s="1061"/>
      <c r="AE16" s="1064"/>
      <c r="AF16" s="1063"/>
      <c r="AG16" s="559"/>
      <c r="AH16" s="559"/>
      <c r="AI16" s="1065"/>
    </row>
    <row r="17" spans="1:35" ht="11.25" customHeight="1">
      <c r="A17" s="1058" t="s">
        <v>1478</v>
      </c>
      <c r="B17" s="1075"/>
      <c r="C17" s="1075"/>
      <c r="D17" s="1075"/>
      <c r="E17" s="1075"/>
      <c r="F17" s="1075"/>
      <c r="G17" s="1075"/>
      <c r="H17" s="1075"/>
      <c r="I17" s="1075"/>
      <c r="J17" s="1075"/>
      <c r="K17" s="1075"/>
      <c r="L17" s="1075"/>
      <c r="M17" s="1075"/>
      <c r="N17" s="1076"/>
      <c r="O17" s="1079"/>
      <c r="P17" s="1080"/>
      <c r="R17" s="1060"/>
      <c r="S17" s="1043"/>
      <c r="T17" s="1043"/>
      <c r="U17" s="1061"/>
      <c r="V17" s="1061"/>
      <c r="W17" s="1061"/>
      <c r="X17" s="1061"/>
      <c r="Y17" s="1061"/>
      <c r="Z17" s="1061"/>
      <c r="AA17" s="1061"/>
      <c r="AB17" s="1061"/>
      <c r="AC17" s="1061"/>
      <c r="AD17" s="1061"/>
      <c r="AE17" s="1073"/>
      <c r="AF17" s="1063"/>
      <c r="AG17" s="559"/>
      <c r="AH17" s="559"/>
      <c r="AI17" s="1065"/>
    </row>
    <row r="18" spans="1:35" ht="11.25" customHeight="1">
      <c r="A18" s="1066" t="s">
        <v>1221</v>
      </c>
      <c r="B18" s="1067">
        <v>287.92899999999997</v>
      </c>
      <c r="C18" s="1067">
        <v>244.77699999999999</v>
      </c>
      <c r="D18" s="1067">
        <v>88.878</v>
      </c>
      <c r="E18" s="1067">
        <v>41.27</v>
      </c>
      <c r="F18" s="1067">
        <v>31.556999999999999</v>
      </c>
      <c r="G18" s="1067">
        <v>27.818999999999999</v>
      </c>
      <c r="H18" s="1067">
        <v>16.649999999999999</v>
      </c>
      <c r="I18" s="1067">
        <v>25.724</v>
      </c>
      <c r="J18" s="1067">
        <v>19.882999999999999</v>
      </c>
      <c r="K18" s="1067">
        <v>24.619</v>
      </c>
      <c r="L18" s="1067">
        <v>23.719000000000001</v>
      </c>
      <c r="M18" s="1067">
        <v>47.582000000000001</v>
      </c>
      <c r="N18" s="1068">
        <v>45.984999999999999</v>
      </c>
      <c r="O18" s="1069">
        <v>832.82500000000005</v>
      </c>
      <c r="P18" s="1070">
        <v>926.39200000000005</v>
      </c>
      <c r="R18" s="1060"/>
      <c r="S18" s="1043"/>
      <c r="T18" s="1043"/>
      <c r="U18" s="1072"/>
      <c r="V18" s="1072"/>
      <c r="W18" s="1072"/>
      <c r="X18" s="1072"/>
      <c r="Y18" s="1072"/>
      <c r="Z18" s="1072"/>
      <c r="AA18" s="1072"/>
      <c r="AB18" s="1072"/>
      <c r="AC18" s="1072"/>
      <c r="AD18" s="1072"/>
      <c r="AE18" s="1064"/>
      <c r="AF18" s="1064"/>
      <c r="AG18" s="1072"/>
      <c r="AH18" s="1072"/>
      <c r="AI18" s="1065"/>
    </row>
    <row r="19" spans="1:35" ht="11.25" customHeight="1">
      <c r="A19" s="1066" t="s">
        <v>1475</v>
      </c>
      <c r="B19" s="1067">
        <v>567.70899999999995</v>
      </c>
      <c r="C19" s="1067">
        <v>280.40699999999998</v>
      </c>
      <c r="D19" s="1067">
        <v>118.471</v>
      </c>
      <c r="E19" s="1067">
        <v>46.314999999999998</v>
      </c>
      <c r="F19" s="1067">
        <v>41.917999999999999</v>
      </c>
      <c r="G19" s="1067">
        <v>34.040999999999997</v>
      </c>
      <c r="H19" s="1067">
        <v>39.527999999999999</v>
      </c>
      <c r="I19" s="1067">
        <v>31.933</v>
      </c>
      <c r="J19" s="1067">
        <v>35.917999999999999</v>
      </c>
      <c r="K19" s="1067">
        <v>27.187000000000001</v>
      </c>
      <c r="L19" s="1067">
        <v>29.681000000000001</v>
      </c>
      <c r="M19" s="1067"/>
      <c r="N19" s="1067"/>
      <c r="O19" s="1069">
        <v>1253.1079999999997</v>
      </c>
      <c r="P19" s="1070" t="s">
        <v>1346</v>
      </c>
      <c r="R19" s="1060"/>
      <c r="S19" s="1043"/>
      <c r="T19" s="1043"/>
      <c r="U19" s="1061"/>
      <c r="V19" s="1061"/>
      <c r="W19" s="1061"/>
      <c r="X19" s="1061"/>
      <c r="Y19" s="1061"/>
      <c r="Z19" s="1061"/>
      <c r="AA19" s="1061"/>
      <c r="AB19" s="1061"/>
      <c r="AC19" s="1061"/>
      <c r="AD19" s="1061"/>
      <c r="AE19" s="1073"/>
      <c r="AF19" s="1063"/>
      <c r="AG19" s="559"/>
      <c r="AH19" s="559"/>
      <c r="AI19" s="1065"/>
    </row>
    <row r="20" spans="1:35" ht="11.25" customHeight="1">
      <c r="A20" s="1058" t="s">
        <v>1479</v>
      </c>
      <c r="B20" s="1075"/>
      <c r="C20" s="1075"/>
      <c r="D20" s="1075"/>
      <c r="E20" s="1075"/>
      <c r="F20" s="1075"/>
      <c r="G20" s="1075"/>
      <c r="H20" s="1075"/>
      <c r="I20" s="1075"/>
      <c r="J20" s="1075"/>
      <c r="K20" s="1075"/>
      <c r="L20" s="1075"/>
      <c r="M20" s="1075"/>
      <c r="N20" s="1076"/>
      <c r="O20" s="1079"/>
      <c r="P20" s="1080"/>
      <c r="R20" s="1060"/>
      <c r="S20" s="1043"/>
      <c r="T20" s="1043"/>
      <c r="U20" s="1072"/>
      <c r="V20" s="1072"/>
      <c r="W20" s="1072"/>
      <c r="X20" s="1072"/>
      <c r="Y20" s="1072"/>
      <c r="Z20" s="1072"/>
      <c r="AA20" s="1072"/>
      <c r="AB20" s="1072"/>
      <c r="AC20" s="1072"/>
      <c r="AD20" s="1072"/>
      <c r="AE20" s="1064"/>
      <c r="AF20" s="1064"/>
      <c r="AG20" s="1072"/>
      <c r="AH20" s="1072"/>
      <c r="AI20" s="1065"/>
    </row>
    <row r="21" spans="1:35" ht="11.25" customHeight="1">
      <c r="A21" s="1066" t="s">
        <v>1221</v>
      </c>
      <c r="B21" s="1067">
        <v>3064.3119999999999</v>
      </c>
      <c r="C21" s="1067">
        <v>343.887</v>
      </c>
      <c r="D21" s="1067">
        <v>207.46899999999999</v>
      </c>
      <c r="E21" s="1067">
        <v>96.698999999999998</v>
      </c>
      <c r="F21" s="1067">
        <v>146.5</v>
      </c>
      <c r="G21" s="1067">
        <v>164.10400000000001</v>
      </c>
      <c r="H21" s="1067">
        <v>134.75700000000001</v>
      </c>
      <c r="I21" s="1067">
        <v>211.12100000000001</v>
      </c>
      <c r="J21" s="1067">
        <v>211.18899999999999</v>
      </c>
      <c r="K21" s="1067">
        <v>252.23500000000001</v>
      </c>
      <c r="L21" s="1067">
        <v>207.87</v>
      </c>
      <c r="M21" s="1067">
        <v>449.08</v>
      </c>
      <c r="N21" s="1068">
        <v>106.797</v>
      </c>
      <c r="O21" s="1069">
        <v>5040.143</v>
      </c>
      <c r="P21" s="1070">
        <v>5596.0199999999995</v>
      </c>
      <c r="R21" s="1060"/>
      <c r="S21" s="1043"/>
      <c r="T21" s="1043"/>
      <c r="U21" s="1061"/>
      <c r="V21" s="1061"/>
      <c r="W21" s="1061"/>
      <c r="X21" s="1061"/>
      <c r="Y21" s="1061"/>
      <c r="Z21" s="1061"/>
      <c r="AA21" s="1061"/>
      <c r="AB21" s="1061"/>
      <c r="AC21" s="1061"/>
      <c r="AD21" s="1061"/>
      <c r="AE21" s="1073"/>
      <c r="AF21" s="1063"/>
      <c r="AG21" s="1074"/>
      <c r="AH21" s="559"/>
      <c r="AI21" s="1065"/>
    </row>
    <row r="22" spans="1:35" ht="11.25" customHeight="1">
      <c r="A22" s="1066" t="s">
        <v>1475</v>
      </c>
      <c r="B22" s="1067">
        <v>2608.998</v>
      </c>
      <c r="C22" s="1067">
        <v>391.322</v>
      </c>
      <c r="D22" s="1067">
        <v>164.11699999999999</v>
      </c>
      <c r="E22" s="1067">
        <v>140.17400000000001</v>
      </c>
      <c r="F22" s="1067">
        <v>179.22300000000001</v>
      </c>
      <c r="G22" s="1067">
        <v>164.86600000000001</v>
      </c>
      <c r="H22" s="1067">
        <v>292.27100000000002</v>
      </c>
      <c r="I22" s="1067">
        <v>273.08999999999997</v>
      </c>
      <c r="J22" s="1067">
        <v>208.72800000000001</v>
      </c>
      <c r="K22" s="1067">
        <v>122.307</v>
      </c>
      <c r="L22" s="1067">
        <v>101.18600000000001</v>
      </c>
      <c r="M22" s="1067"/>
      <c r="N22" s="1067"/>
      <c r="O22" s="1069">
        <v>4646.2820000000002</v>
      </c>
      <c r="P22" s="1070" t="s">
        <v>1346</v>
      </c>
      <c r="R22" s="1060"/>
      <c r="S22" s="1043"/>
      <c r="U22" s="1072"/>
      <c r="V22" s="1072"/>
      <c r="W22" s="1072"/>
      <c r="X22" s="1072"/>
      <c r="Y22" s="1072"/>
      <c r="Z22" s="1072"/>
      <c r="AA22" s="1072"/>
      <c r="AB22" s="1072"/>
      <c r="AC22" s="1072"/>
      <c r="AD22" s="1072"/>
      <c r="AE22" s="1064"/>
      <c r="AF22" s="1064"/>
      <c r="AG22" s="559"/>
      <c r="AH22" s="559"/>
      <c r="AI22" s="1065"/>
    </row>
    <row r="23" spans="1:35" ht="11.25" customHeight="1">
      <c r="A23" s="1058" t="s">
        <v>1480</v>
      </c>
      <c r="B23" s="1075"/>
      <c r="C23" s="1075"/>
      <c r="D23" s="1075"/>
      <c r="E23" s="1075"/>
      <c r="F23" s="1075"/>
      <c r="G23" s="1075"/>
      <c r="H23" s="1075"/>
      <c r="I23" s="1075"/>
      <c r="J23" s="1075"/>
      <c r="K23" s="1075"/>
      <c r="L23" s="1075"/>
      <c r="M23" s="1075"/>
      <c r="N23" s="1076"/>
      <c r="O23" s="1079"/>
      <c r="P23" s="1080"/>
      <c r="R23" s="1060"/>
      <c r="S23" s="1043"/>
      <c r="U23" s="1081"/>
      <c r="V23" s="1081"/>
      <c r="W23" s="1081"/>
      <c r="X23" s="1081"/>
      <c r="Y23" s="1081"/>
      <c r="Z23" s="1081"/>
      <c r="AA23" s="1081"/>
      <c r="AB23" s="1081"/>
      <c r="AC23" s="1081"/>
      <c r="AD23" s="1081"/>
      <c r="AE23" s="1082"/>
      <c r="AF23" s="1083"/>
      <c r="AG23" s="1084"/>
      <c r="AH23" s="1085"/>
      <c r="AI23" s="1065"/>
    </row>
    <row r="24" spans="1:35" ht="11.25" customHeight="1">
      <c r="A24" s="1066" t="s">
        <v>1221</v>
      </c>
      <c r="B24" s="1067">
        <v>26.497</v>
      </c>
      <c r="C24" s="1067">
        <v>55.719000000000001</v>
      </c>
      <c r="D24" s="1067">
        <v>30.096</v>
      </c>
      <c r="E24" s="1067">
        <v>11.172000000000001</v>
      </c>
      <c r="F24" s="1067">
        <v>12.638</v>
      </c>
      <c r="G24" s="1067">
        <v>9.5470000000000006</v>
      </c>
      <c r="H24" s="1067">
        <v>8.0960000000000001</v>
      </c>
      <c r="I24" s="1067">
        <v>10.115</v>
      </c>
      <c r="J24" s="1067">
        <v>9.3729999999999993</v>
      </c>
      <c r="K24" s="1067">
        <v>7.4119999999999999</v>
      </c>
      <c r="L24" s="1067">
        <v>6.0110000000000001</v>
      </c>
      <c r="M24" s="1067">
        <v>5.8689999999999998</v>
      </c>
      <c r="N24" s="1068">
        <v>22.431000000000001</v>
      </c>
      <c r="O24" s="1069">
        <v>186.67600000000002</v>
      </c>
      <c r="P24" s="1070">
        <v>214.97600000000003</v>
      </c>
      <c r="R24" s="1060"/>
      <c r="S24" s="1043"/>
      <c r="U24" s="1065"/>
      <c r="V24" s="1065"/>
      <c r="W24" s="1065"/>
      <c r="X24" s="1065"/>
      <c r="Y24" s="1065"/>
      <c r="Z24" s="1065"/>
      <c r="AA24" s="1065"/>
      <c r="AB24" s="1065"/>
      <c r="AC24" s="1065"/>
      <c r="AD24" s="1065"/>
      <c r="AE24" s="1065"/>
      <c r="AF24" s="1065"/>
      <c r="AG24" s="1065"/>
      <c r="AH24" s="1065"/>
      <c r="AI24" s="1065"/>
    </row>
    <row r="25" spans="1:35" ht="11.25" customHeight="1">
      <c r="A25" s="1066" t="s">
        <v>1475</v>
      </c>
      <c r="B25" s="1067">
        <v>51.418999999999997</v>
      </c>
      <c r="C25" s="1067">
        <v>137.108</v>
      </c>
      <c r="D25" s="1067">
        <v>30.373000000000001</v>
      </c>
      <c r="E25" s="1067">
        <v>13.528</v>
      </c>
      <c r="F25" s="1067">
        <v>14.984999999999999</v>
      </c>
      <c r="G25" s="1067">
        <v>10.895</v>
      </c>
      <c r="H25" s="1067">
        <v>11.361000000000001</v>
      </c>
      <c r="I25" s="1067">
        <v>14.542999999999999</v>
      </c>
      <c r="J25" s="1067">
        <v>17.806999999999999</v>
      </c>
      <c r="K25" s="1067">
        <v>13.851000000000001</v>
      </c>
      <c r="L25" s="1067">
        <v>14.494</v>
      </c>
      <c r="M25" s="1067"/>
      <c r="N25" s="1067"/>
      <c r="O25" s="1069">
        <v>330.36399999999992</v>
      </c>
      <c r="P25" s="1070" t="s">
        <v>1346</v>
      </c>
      <c r="R25" s="1060"/>
    </row>
    <row r="26" spans="1:35" ht="11.25" customHeight="1">
      <c r="A26" s="1058" t="s">
        <v>1481</v>
      </c>
      <c r="B26" s="1075"/>
      <c r="C26" s="1075"/>
      <c r="D26" s="1075"/>
      <c r="E26" s="1075"/>
      <c r="F26" s="1075"/>
      <c r="G26" s="1075"/>
      <c r="H26" s="1075"/>
      <c r="I26" s="1075"/>
      <c r="J26" s="1075"/>
      <c r="K26" s="1075"/>
      <c r="L26" s="1075"/>
      <c r="M26" s="1075"/>
      <c r="N26" s="1076"/>
      <c r="O26" s="1079"/>
      <c r="P26" s="1080"/>
      <c r="R26" s="1060"/>
    </row>
    <row r="27" spans="1:35" ht="11.25" customHeight="1">
      <c r="A27" s="1066" t="s">
        <v>1221</v>
      </c>
      <c r="B27" s="1067">
        <v>27.527000000000001</v>
      </c>
      <c r="C27" s="1067">
        <v>22.698</v>
      </c>
      <c r="D27" s="1067">
        <v>34.936</v>
      </c>
      <c r="E27" s="1067">
        <v>397.97500000000002</v>
      </c>
      <c r="F27" s="1067">
        <v>320.74599999999998</v>
      </c>
      <c r="G27" s="1067">
        <v>70.957999999999998</v>
      </c>
      <c r="H27" s="1067">
        <v>38.902000000000001</v>
      </c>
      <c r="I27" s="1067">
        <v>65.268000000000001</v>
      </c>
      <c r="J27" s="1067">
        <v>37.835999999999999</v>
      </c>
      <c r="K27" s="1067">
        <v>36.874000000000002</v>
      </c>
      <c r="L27" s="1067">
        <v>44.256999999999998</v>
      </c>
      <c r="M27" s="1067">
        <v>54.353999999999999</v>
      </c>
      <c r="N27" s="1068">
        <v>58.576999999999998</v>
      </c>
      <c r="O27" s="1069">
        <v>1097.9770000000001</v>
      </c>
      <c r="P27" s="1070">
        <v>1210.9080000000001</v>
      </c>
      <c r="R27" s="1060"/>
    </row>
    <row r="28" spans="1:35" ht="11.25" customHeight="1">
      <c r="A28" s="1066" t="s">
        <v>1475</v>
      </c>
      <c r="B28" s="1067">
        <v>30.181000000000001</v>
      </c>
      <c r="C28" s="1067">
        <v>26.805</v>
      </c>
      <c r="D28" s="1067">
        <v>130.17099999999999</v>
      </c>
      <c r="E28" s="1067">
        <v>931.31</v>
      </c>
      <c r="F28" s="1067">
        <v>531.72799999999995</v>
      </c>
      <c r="G28" s="1067">
        <v>99.912000000000006</v>
      </c>
      <c r="H28" s="1067">
        <v>59.466999999999999</v>
      </c>
      <c r="I28" s="1067">
        <v>44.32</v>
      </c>
      <c r="J28" s="1067">
        <v>53.82</v>
      </c>
      <c r="K28" s="1067">
        <v>47.104999999999997</v>
      </c>
      <c r="L28" s="1067">
        <v>52.731999999999999</v>
      </c>
      <c r="M28" s="1067"/>
      <c r="N28" s="1067"/>
      <c r="O28" s="1069">
        <v>2007.5509999999997</v>
      </c>
      <c r="P28" s="1070" t="s">
        <v>1346</v>
      </c>
      <c r="R28" s="1060"/>
    </row>
    <row r="29" spans="1:35" ht="11.25" customHeight="1">
      <c r="A29" s="1058" t="s">
        <v>1482</v>
      </c>
      <c r="B29" s="1075"/>
      <c r="C29" s="1075"/>
      <c r="D29" s="1075"/>
      <c r="E29" s="1075"/>
      <c r="F29" s="1075"/>
      <c r="G29" s="1075"/>
      <c r="H29" s="1075"/>
      <c r="I29" s="1075"/>
      <c r="J29" s="1075"/>
      <c r="K29" s="1075"/>
      <c r="L29" s="1075"/>
      <c r="M29" s="1075"/>
      <c r="N29" s="1076"/>
      <c r="O29" s="1079"/>
      <c r="P29" s="1080"/>
      <c r="R29" s="1060"/>
    </row>
    <row r="30" spans="1:35" ht="11.25" customHeight="1">
      <c r="A30" s="1066" t="s">
        <v>1221</v>
      </c>
      <c r="B30" s="1067">
        <v>108.318</v>
      </c>
      <c r="C30" s="1067">
        <v>267.80700000000002</v>
      </c>
      <c r="D30" s="1067">
        <v>55.003999999999998</v>
      </c>
      <c r="E30" s="1067">
        <v>17.728000000000002</v>
      </c>
      <c r="F30" s="1067">
        <v>17.327999999999999</v>
      </c>
      <c r="G30" s="1067">
        <v>12.116</v>
      </c>
      <c r="H30" s="1067">
        <v>11.238</v>
      </c>
      <c r="I30" s="1067">
        <v>16.994</v>
      </c>
      <c r="J30" s="1067">
        <v>10.712999999999999</v>
      </c>
      <c r="K30" s="1067">
        <v>12.074</v>
      </c>
      <c r="L30" s="1067">
        <v>15.785</v>
      </c>
      <c r="M30" s="1067">
        <v>17.983000000000001</v>
      </c>
      <c r="N30" s="1068">
        <v>24.486000000000001</v>
      </c>
      <c r="O30" s="1069">
        <v>545.1049999999999</v>
      </c>
      <c r="P30" s="1070">
        <v>587.57399999999984</v>
      </c>
      <c r="R30" s="1060"/>
    </row>
    <row r="31" spans="1:35" ht="11.25" customHeight="1">
      <c r="A31" s="1066" t="s">
        <v>1475</v>
      </c>
      <c r="B31" s="1067">
        <v>177.529</v>
      </c>
      <c r="C31" s="1067">
        <v>189.43799999999999</v>
      </c>
      <c r="D31" s="1067">
        <v>29.988</v>
      </c>
      <c r="E31" s="1067">
        <v>20.456</v>
      </c>
      <c r="F31" s="1067">
        <v>18.562999999999999</v>
      </c>
      <c r="G31" s="1067">
        <v>17.143000000000001</v>
      </c>
      <c r="H31" s="1067">
        <v>17.483000000000001</v>
      </c>
      <c r="I31" s="1067">
        <v>20.329999999999998</v>
      </c>
      <c r="J31" s="1067">
        <v>14.643000000000001</v>
      </c>
      <c r="K31" s="1067">
        <v>12.582000000000001</v>
      </c>
      <c r="L31" s="1067">
        <v>13.849</v>
      </c>
      <c r="M31" s="1067"/>
      <c r="N31" s="1067"/>
      <c r="O31" s="1069">
        <v>532.00400000000002</v>
      </c>
      <c r="P31" s="1070" t="s">
        <v>1346</v>
      </c>
      <c r="R31" s="1060"/>
    </row>
    <row r="32" spans="1:35" ht="11.25" customHeight="1">
      <c r="A32" s="1058" t="s">
        <v>1483</v>
      </c>
      <c r="B32" s="1075"/>
      <c r="C32" s="1075"/>
      <c r="D32" s="1075"/>
      <c r="E32" s="1075"/>
      <c r="F32" s="1075"/>
      <c r="G32" s="1075"/>
      <c r="H32" s="1075"/>
      <c r="I32" s="1075"/>
      <c r="J32" s="1075"/>
      <c r="K32" s="1075"/>
      <c r="L32" s="1075"/>
      <c r="M32" s="1075"/>
      <c r="N32" s="1076"/>
      <c r="O32" s="1079"/>
      <c r="P32" s="1080"/>
      <c r="R32" s="1060"/>
    </row>
    <row r="33" spans="1:18" ht="11.25" customHeight="1">
      <c r="A33" s="1066" t="s">
        <v>1221</v>
      </c>
      <c r="B33" s="1067">
        <v>5609.8170000000009</v>
      </c>
      <c r="C33" s="1067">
        <v>6007.192</v>
      </c>
      <c r="D33" s="1067">
        <v>2014.7989999999998</v>
      </c>
      <c r="E33" s="1067">
        <v>1285.9490000000001</v>
      </c>
      <c r="F33" s="1067">
        <v>1404.0479999999998</v>
      </c>
      <c r="G33" s="1067">
        <v>1016.582</v>
      </c>
      <c r="H33" s="1067">
        <v>820.62300000000005</v>
      </c>
      <c r="I33" s="1067">
        <v>1271.857</v>
      </c>
      <c r="J33" s="1067">
        <v>1114.921</v>
      </c>
      <c r="K33" s="1067">
        <v>1160.152</v>
      </c>
      <c r="L33" s="1067">
        <v>1224.0300000000002</v>
      </c>
      <c r="M33" s="1067">
        <v>1555.8419999999999</v>
      </c>
      <c r="N33" s="1068">
        <v>645.47400000000005</v>
      </c>
      <c r="O33" s="1069">
        <v>22929.969999999994</v>
      </c>
      <c r="P33" s="1070">
        <v>25131.285999999993</v>
      </c>
      <c r="Q33" s="1046"/>
      <c r="R33" s="1060"/>
    </row>
    <row r="34" spans="1:18" ht="11.25" customHeight="1">
      <c r="A34" s="1066" t="s">
        <v>1475</v>
      </c>
      <c r="B34" s="1067">
        <v>6959.7159999999985</v>
      </c>
      <c r="C34" s="1067">
        <v>4455.112000000001</v>
      </c>
      <c r="D34" s="1067">
        <v>1470.5160000000001</v>
      </c>
      <c r="E34" s="1067">
        <v>1836.6889999999999</v>
      </c>
      <c r="F34" s="1067">
        <v>1585.6639999999998</v>
      </c>
      <c r="G34" s="1067">
        <v>1033.7429999999999</v>
      </c>
      <c r="H34" s="1067">
        <v>1164.6410000000001</v>
      </c>
      <c r="I34" s="1067">
        <v>1229.1359999999997</v>
      </c>
      <c r="J34" s="1067">
        <v>1255.6099999999999</v>
      </c>
      <c r="K34" s="1067">
        <v>970.78699999999992</v>
      </c>
      <c r="L34" s="1067">
        <v>964.50000000000011</v>
      </c>
      <c r="M34" s="1067"/>
      <c r="N34" s="1067"/>
      <c r="O34" s="1069">
        <v>22926.113999999998</v>
      </c>
      <c r="P34" s="1070" t="s">
        <v>1346</v>
      </c>
      <c r="Q34" s="1086"/>
      <c r="R34" s="1060"/>
    </row>
    <row r="35" spans="1:18" ht="9" customHeight="1">
      <c r="A35" s="1087" t="s">
        <v>1484</v>
      </c>
      <c r="R35" s="1060"/>
    </row>
    <row r="36" spans="1:18" ht="9" customHeight="1">
      <c r="A36" s="1088" t="s">
        <v>1485</v>
      </c>
      <c r="R36" s="1060"/>
    </row>
    <row r="37" spans="1:18" ht="9" customHeight="1">
      <c r="A37" s="1088" t="s">
        <v>1486</v>
      </c>
      <c r="K37" s="1088"/>
      <c r="R37" s="1060"/>
    </row>
    <row r="38" spans="1:18" ht="9" customHeight="1">
      <c r="A38" s="649" t="s">
        <v>2214</v>
      </c>
      <c r="P38" s="1089"/>
      <c r="R38" s="1060"/>
    </row>
    <row r="39" spans="1:18">
      <c r="A39" s="2769" t="s">
        <v>2462</v>
      </c>
      <c r="B39" s="660"/>
      <c r="C39" s="660"/>
      <c r="D39" s="660"/>
      <c r="E39" s="660"/>
      <c r="F39" s="660"/>
      <c r="G39" s="660"/>
      <c r="H39" s="660"/>
      <c r="I39" s="660"/>
      <c r="J39" s="660"/>
      <c r="K39" s="660"/>
      <c r="L39" s="660"/>
      <c r="M39" s="1090">
        <v>0</v>
      </c>
      <c r="N39" s="1090">
        <v>0</v>
      </c>
    </row>
    <row r="40" spans="1:18">
      <c r="A40" s="1088"/>
    </row>
    <row r="41" spans="1:18">
      <c r="A41" s="1088" t="s">
        <v>2</v>
      </c>
    </row>
    <row r="46" spans="1:18">
      <c r="A46" s="1087"/>
    </row>
  </sheetData>
  <hyperlinks>
    <hyperlink ref="A39" location="'Inhaltsverzeichnis '!A1" display="Zurück zum Inhaltsverzeichnis:"/>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79"/>
  <sheetViews>
    <sheetView showGridLines="0" showRowColHeaders="0" zoomScaleNormal="100" zoomScaleSheetLayoutView="115" workbookViewId="0"/>
  </sheetViews>
  <sheetFormatPr baseColWidth="10" defaultRowHeight="14.25"/>
  <cols>
    <col min="1" max="1" width="23.85546875" style="631" customWidth="1"/>
    <col min="2" max="2" width="13.28515625" style="631" customWidth="1"/>
    <col min="3" max="14" width="8.42578125" style="631" customWidth="1"/>
    <col min="15" max="15" width="16.28515625" style="631" customWidth="1"/>
    <col min="16" max="16" width="11.28515625" style="2443" bestFit="1" customWidth="1"/>
    <col min="17" max="17" width="11.42578125" style="2443"/>
    <col min="18" max="16384" width="11.42578125" style="2449"/>
  </cols>
  <sheetData>
    <row r="1" spans="1:16" ht="23.25" customHeight="1">
      <c r="A1" s="2440" t="s">
        <v>2297</v>
      </c>
      <c r="B1" s="2440"/>
      <c r="C1" s="2441"/>
      <c r="D1" s="2441"/>
      <c r="E1" s="2441"/>
      <c r="F1" s="2441"/>
      <c r="G1" s="2441"/>
      <c r="H1" s="2441"/>
      <c r="I1" s="2441"/>
      <c r="J1" s="2441"/>
      <c r="K1" s="2441"/>
      <c r="L1" s="2441"/>
      <c r="M1" s="2441"/>
      <c r="N1" s="2441"/>
      <c r="O1" s="2441"/>
      <c r="P1" s="2442"/>
    </row>
    <row r="2" spans="1:16">
      <c r="A2" s="2444" t="s">
        <v>2298</v>
      </c>
      <c r="B2" s="2444"/>
      <c r="C2" s="2444"/>
      <c r="D2" s="2444"/>
      <c r="E2" s="2444"/>
      <c r="F2" s="2444"/>
      <c r="G2" s="2444"/>
      <c r="H2" s="2444"/>
      <c r="I2" s="2444"/>
      <c r="J2" s="2444"/>
      <c r="K2" s="2444"/>
      <c r="L2" s="2444"/>
      <c r="M2" s="2444"/>
      <c r="N2" s="2444"/>
      <c r="O2" s="2444"/>
    </row>
    <row r="3" spans="1:16">
      <c r="A3" s="2444" t="s">
        <v>1156</v>
      </c>
      <c r="B3" s="2444"/>
      <c r="C3" s="2444"/>
      <c r="D3" s="2444"/>
      <c r="E3" s="2444"/>
      <c r="F3" s="2444"/>
      <c r="G3" s="2444"/>
      <c r="H3" s="2444"/>
      <c r="I3" s="2444"/>
      <c r="J3" s="2444"/>
      <c r="K3" s="2444"/>
      <c r="L3" s="2444"/>
      <c r="M3" s="2444"/>
      <c r="N3" s="2444"/>
      <c r="O3" s="2444"/>
    </row>
    <row r="4" spans="1:16">
      <c r="A4" s="2444" t="s">
        <v>2299</v>
      </c>
      <c r="B4" s="2444"/>
      <c r="C4" s="2444"/>
      <c r="D4" s="2444"/>
      <c r="E4" s="2444"/>
      <c r="F4" s="2444"/>
      <c r="G4" s="2444"/>
      <c r="H4" s="2444"/>
      <c r="I4" s="2444"/>
      <c r="J4" s="2444"/>
      <c r="K4" s="2444"/>
      <c r="L4" s="2444"/>
      <c r="M4" s="2444"/>
      <c r="N4" s="2444"/>
      <c r="O4" s="2444"/>
    </row>
    <row r="5" spans="1:16">
      <c r="A5" s="2444" t="s">
        <v>2300</v>
      </c>
      <c r="B5" s="2444"/>
      <c r="C5" s="2444"/>
      <c r="D5" s="2444"/>
      <c r="E5" s="2444"/>
      <c r="F5" s="2444"/>
      <c r="G5" s="2444"/>
      <c r="H5" s="2444"/>
      <c r="I5" s="2444"/>
      <c r="J5" s="2444"/>
      <c r="K5" s="2444"/>
      <c r="L5" s="2444"/>
      <c r="M5" s="2444"/>
      <c r="N5" s="2444"/>
      <c r="O5" s="2444"/>
    </row>
    <row r="6" spans="1:16" ht="33.75" customHeight="1">
      <c r="A6" s="2445" t="s">
        <v>1858</v>
      </c>
      <c r="B6" s="2446" t="s">
        <v>2301</v>
      </c>
      <c r="C6" s="2446" t="s">
        <v>523</v>
      </c>
      <c r="D6" s="2446" t="s">
        <v>1170</v>
      </c>
      <c r="E6" s="2446" t="s">
        <v>1470</v>
      </c>
      <c r="F6" s="2446" t="s">
        <v>1172</v>
      </c>
      <c r="G6" s="2446" t="s">
        <v>1173</v>
      </c>
      <c r="H6" s="2446" t="s">
        <v>1174</v>
      </c>
      <c r="I6" s="2446" t="s">
        <v>1164</v>
      </c>
      <c r="J6" s="2446" t="s">
        <v>1649</v>
      </c>
      <c r="K6" s="2446" t="s">
        <v>346</v>
      </c>
      <c r="L6" s="2446" t="s">
        <v>347</v>
      </c>
      <c r="M6" s="2446" t="s">
        <v>348</v>
      </c>
      <c r="N6" s="2447" t="s">
        <v>349</v>
      </c>
      <c r="O6" s="2448" t="s">
        <v>1472</v>
      </c>
      <c r="P6" s="2449"/>
    </row>
    <row r="7" spans="1:16">
      <c r="A7" s="2450" t="s">
        <v>2302</v>
      </c>
      <c r="B7" s="2451" t="s">
        <v>1548</v>
      </c>
      <c r="C7" s="2452">
        <v>67.489999999999995</v>
      </c>
      <c r="D7" s="2452">
        <v>33.918999999999997</v>
      </c>
      <c r="E7" s="2452">
        <v>7.0949999999999998</v>
      </c>
      <c r="F7" s="2452">
        <v>3.4689999999999999</v>
      </c>
      <c r="G7" s="2452">
        <v>3.7949999999999999</v>
      </c>
      <c r="H7" s="2452">
        <v>3.5019999999999998</v>
      </c>
      <c r="I7" s="2452">
        <v>2.3980000000000001</v>
      </c>
      <c r="J7" s="2452">
        <v>2.419</v>
      </c>
      <c r="K7" s="2452">
        <v>2.5790000000000002</v>
      </c>
      <c r="L7" s="2452">
        <v>2.581</v>
      </c>
      <c r="M7" s="2452">
        <v>1.974</v>
      </c>
      <c r="N7" s="2452">
        <v>2.57</v>
      </c>
      <c r="O7" s="2452">
        <v>131.22099999999995</v>
      </c>
      <c r="P7" s="2453"/>
    </row>
    <row r="8" spans="1:16">
      <c r="A8" s="2454" t="s">
        <v>2302</v>
      </c>
      <c r="B8" s="2451" t="s">
        <v>1221</v>
      </c>
      <c r="C8" s="2452">
        <v>31.213999999999999</v>
      </c>
      <c r="D8" s="2452">
        <v>35.750999999999998</v>
      </c>
      <c r="E8" s="2452">
        <v>9.0950000000000006</v>
      </c>
      <c r="F8" s="2452">
        <v>3.653</v>
      </c>
      <c r="G8" s="2452">
        <v>3.6179999999999999</v>
      </c>
      <c r="H8" s="2452">
        <v>2.2679999999999998</v>
      </c>
      <c r="I8" s="2452">
        <v>1.6639999999999999</v>
      </c>
      <c r="J8" s="2452">
        <v>1.417</v>
      </c>
      <c r="K8" s="2452">
        <v>1.9279999999999999</v>
      </c>
      <c r="L8" s="2452">
        <v>2.36</v>
      </c>
      <c r="M8" s="2452">
        <v>2.5760000000000001</v>
      </c>
      <c r="N8" s="2452">
        <v>2.609</v>
      </c>
      <c r="O8" s="2452">
        <v>95.543999999999997</v>
      </c>
      <c r="P8" s="2453"/>
    </row>
    <row r="9" spans="1:16">
      <c r="A9" s="2454" t="s">
        <v>2302</v>
      </c>
      <c r="B9" s="2451" t="s">
        <v>1475</v>
      </c>
      <c r="C9" s="2455">
        <v>72.263999999999996</v>
      </c>
      <c r="D9" s="2452">
        <v>39.526000000000003</v>
      </c>
      <c r="E9" s="2452">
        <v>7.2880000000000003</v>
      </c>
      <c r="F9" s="2452">
        <v>5.8810000000000002</v>
      </c>
      <c r="G9" s="2452">
        <v>5.1470000000000002</v>
      </c>
      <c r="H9" s="2452">
        <v>3.8330000000000002</v>
      </c>
      <c r="I9" s="2452">
        <v>5.6070000000000002</v>
      </c>
      <c r="J9" s="2452">
        <v>3.5790000000000002</v>
      </c>
      <c r="K9" s="2452">
        <v>4.8040000000000003</v>
      </c>
      <c r="L9" s="2452">
        <v>3.4</v>
      </c>
      <c r="M9" s="2452">
        <v>2.1349999999999998</v>
      </c>
      <c r="N9" s="2452"/>
      <c r="O9" s="2452">
        <v>153.464</v>
      </c>
      <c r="P9" s="2453"/>
    </row>
    <row r="10" spans="1:16">
      <c r="A10" s="2456" t="s">
        <v>2303</v>
      </c>
      <c r="B10" s="2451" t="s">
        <v>1548</v>
      </c>
      <c r="C10" s="2452">
        <v>4.1139999999999999</v>
      </c>
      <c r="D10" s="2452">
        <v>30.483000000000001</v>
      </c>
      <c r="E10" s="2452">
        <v>14.916</v>
      </c>
      <c r="F10" s="2452">
        <v>5.4450000000000003</v>
      </c>
      <c r="G10" s="2452">
        <v>4.3579999999999997</v>
      </c>
      <c r="H10" s="2452">
        <v>4.468</v>
      </c>
      <c r="I10" s="2452">
        <v>3.4940000000000002</v>
      </c>
      <c r="J10" s="2452">
        <v>2.5950000000000002</v>
      </c>
      <c r="K10" s="2452">
        <v>2.5720000000000001</v>
      </c>
      <c r="L10" s="2452">
        <v>3.0449999999999999</v>
      </c>
      <c r="M10" s="2452">
        <v>3.1110000000000002</v>
      </c>
      <c r="N10" s="2452">
        <v>4.444</v>
      </c>
      <c r="O10" s="2452">
        <v>78.601000000000013</v>
      </c>
      <c r="P10" s="2453"/>
    </row>
    <row r="11" spans="1:16">
      <c r="A11" s="2454" t="s">
        <v>2303</v>
      </c>
      <c r="B11" s="2451" t="s">
        <v>1221</v>
      </c>
      <c r="C11" s="2452">
        <v>5.399</v>
      </c>
      <c r="D11" s="2452">
        <v>10.573</v>
      </c>
      <c r="E11" s="2452">
        <v>13.363</v>
      </c>
      <c r="F11" s="2452">
        <v>3.6269999999999998</v>
      </c>
      <c r="G11" s="2452">
        <v>2.0630000000000002</v>
      </c>
      <c r="H11" s="2452">
        <v>2.1070000000000002</v>
      </c>
      <c r="I11" s="2452">
        <v>1.413</v>
      </c>
      <c r="J11" s="2452">
        <v>1.724</v>
      </c>
      <c r="K11" s="2452">
        <v>1.6559999999999999</v>
      </c>
      <c r="L11" s="2452">
        <v>2.1840000000000002</v>
      </c>
      <c r="M11" s="2452">
        <v>1.1659999999999999</v>
      </c>
      <c r="N11" s="2452">
        <v>1.837</v>
      </c>
      <c r="O11" s="2452">
        <v>45.274999999999991</v>
      </c>
      <c r="P11" s="2453"/>
    </row>
    <row r="12" spans="1:16">
      <c r="A12" s="2454" t="s">
        <v>2303</v>
      </c>
      <c r="B12" s="2451" t="s">
        <v>1475</v>
      </c>
      <c r="C12" s="2452">
        <v>3.7360000000000002</v>
      </c>
      <c r="D12" s="2452">
        <v>25.161000000000001</v>
      </c>
      <c r="E12" s="2452">
        <v>15.63</v>
      </c>
      <c r="F12" s="2452">
        <v>7.0730000000000004</v>
      </c>
      <c r="G12" s="2452">
        <v>4.1159999999999997</v>
      </c>
      <c r="H12" s="2452">
        <v>4.0739999999999998</v>
      </c>
      <c r="I12" s="2452">
        <v>3.9769999999999999</v>
      </c>
      <c r="J12" s="2452">
        <v>3.2370000000000001</v>
      </c>
      <c r="K12" s="2452">
        <v>5.2679999999999998</v>
      </c>
      <c r="L12" s="2452">
        <v>2.242</v>
      </c>
      <c r="M12" s="2452">
        <v>5.61</v>
      </c>
      <c r="N12" s="2452"/>
      <c r="O12" s="2452">
        <v>80.123999999999995</v>
      </c>
      <c r="P12" s="2453"/>
    </row>
    <row r="13" spans="1:16">
      <c r="A13" s="2456" t="s">
        <v>2304</v>
      </c>
      <c r="B13" s="2451" t="s">
        <v>1548</v>
      </c>
      <c r="C13" s="2452">
        <v>0.35499999999999998</v>
      </c>
      <c r="D13" s="2452">
        <v>2.3119999999999998</v>
      </c>
      <c r="E13" s="2452">
        <v>0.66600000000000004</v>
      </c>
      <c r="F13" s="2457">
        <v>0.184</v>
      </c>
      <c r="G13" s="2457" t="s">
        <v>356</v>
      </c>
      <c r="H13" s="2457">
        <v>0.252</v>
      </c>
      <c r="I13" s="2457">
        <v>0.22800000000000001</v>
      </c>
      <c r="J13" s="2457" t="s">
        <v>356</v>
      </c>
      <c r="K13" s="2452" t="s">
        <v>356</v>
      </c>
      <c r="L13" s="2452" t="s">
        <v>356</v>
      </c>
      <c r="M13" s="2452" t="s">
        <v>356</v>
      </c>
      <c r="N13" s="2452" t="s">
        <v>356</v>
      </c>
      <c r="O13" s="2452">
        <v>3.9970000000000003</v>
      </c>
      <c r="P13" s="2453"/>
    </row>
    <row r="14" spans="1:16">
      <c r="A14" s="2454" t="s">
        <v>2305</v>
      </c>
      <c r="B14" s="2451" t="s">
        <v>1221</v>
      </c>
      <c r="C14" s="2452">
        <v>0.16300000000000001</v>
      </c>
      <c r="D14" s="2452">
        <v>1.1379999999999999</v>
      </c>
      <c r="E14" s="2452">
        <v>2.2309999999999999</v>
      </c>
      <c r="F14" s="2452">
        <v>0.94699999999999995</v>
      </c>
      <c r="G14" s="2452">
        <v>0.28999999999999998</v>
      </c>
      <c r="H14" s="2452">
        <v>0.16400000000000001</v>
      </c>
      <c r="I14" s="2452">
        <v>0.14799999999999999</v>
      </c>
      <c r="J14" s="2457">
        <v>0.19</v>
      </c>
      <c r="K14" s="2457">
        <v>0.26100000000000001</v>
      </c>
      <c r="L14" s="2457">
        <v>0.432</v>
      </c>
      <c r="M14" s="2457">
        <v>0.34300000000000003</v>
      </c>
      <c r="N14" s="2457">
        <v>0.18</v>
      </c>
      <c r="O14" s="2452">
        <v>6.3070000000000004</v>
      </c>
      <c r="P14" s="2453"/>
    </row>
    <row r="15" spans="1:16">
      <c r="A15" s="2454" t="s">
        <v>2305</v>
      </c>
      <c r="B15" s="2451" t="s">
        <v>1475</v>
      </c>
      <c r="C15" s="2452">
        <v>0.23</v>
      </c>
      <c r="D15" s="2452">
        <v>3.1440000000000001</v>
      </c>
      <c r="E15" s="2452">
        <v>3.0990000000000002</v>
      </c>
      <c r="F15" s="2452">
        <v>1.0269999999999999</v>
      </c>
      <c r="G15" s="2452">
        <v>0.439</v>
      </c>
      <c r="H15" s="2452">
        <v>0.47499999999999998</v>
      </c>
      <c r="I15" s="2452">
        <v>0.38700000000000001</v>
      </c>
      <c r="J15" s="2457">
        <v>0.34</v>
      </c>
      <c r="K15" s="2452">
        <v>0.26100000000000001</v>
      </c>
      <c r="L15" s="2452">
        <v>0.68899999999999995</v>
      </c>
      <c r="M15" s="2452">
        <v>0.747</v>
      </c>
      <c r="N15" s="2452"/>
      <c r="O15" s="2452">
        <v>10.838000000000001</v>
      </c>
      <c r="P15" s="2453"/>
    </row>
    <row r="16" spans="1:16">
      <c r="A16" s="2456" t="s">
        <v>2306</v>
      </c>
      <c r="B16" s="2451" t="s">
        <v>1548</v>
      </c>
      <c r="C16" s="2452">
        <v>71.959000000000003</v>
      </c>
      <c r="D16" s="2452">
        <v>66.713999999999999</v>
      </c>
      <c r="E16" s="2452">
        <v>22.677</v>
      </c>
      <c r="F16" s="2452">
        <v>9.097999999999999</v>
      </c>
      <c r="G16" s="2452" t="s">
        <v>356</v>
      </c>
      <c r="H16" s="2452">
        <v>8.0169999999999995</v>
      </c>
      <c r="I16" s="2452">
        <v>6.2279999999999998</v>
      </c>
      <c r="J16" s="2452" t="s">
        <v>356</v>
      </c>
      <c r="K16" s="2452" t="s">
        <v>356</v>
      </c>
      <c r="L16" s="2452" t="s">
        <v>356</v>
      </c>
      <c r="M16" s="2452" t="s">
        <v>356</v>
      </c>
      <c r="N16" s="2452" t="s">
        <v>356</v>
      </c>
      <c r="O16" s="2452">
        <v>184.69299999999998</v>
      </c>
      <c r="P16" s="2453"/>
    </row>
    <row r="17" spans="1:20">
      <c r="A17" s="2454" t="s">
        <v>2306</v>
      </c>
      <c r="B17" s="2451" t="s">
        <v>1221</v>
      </c>
      <c r="C17" s="2452">
        <v>36.775999999999996</v>
      </c>
      <c r="D17" s="2452">
        <v>47.461999999999996</v>
      </c>
      <c r="E17" s="2452">
        <v>24.689</v>
      </c>
      <c r="F17" s="2452">
        <v>8.2269999999999985</v>
      </c>
      <c r="G17" s="2452">
        <v>5.8890000000000002</v>
      </c>
      <c r="H17" s="2452">
        <v>4.5389999999999997</v>
      </c>
      <c r="I17" s="2452">
        <v>3.2250000000000001</v>
      </c>
      <c r="J17" s="2457">
        <v>3.331</v>
      </c>
      <c r="K17" s="2457">
        <v>3.8199999999999994</v>
      </c>
      <c r="L17" s="2457">
        <v>4.9760000000000009</v>
      </c>
      <c r="M17" s="2457">
        <v>4.085</v>
      </c>
      <c r="N17" s="2457">
        <v>4.6259999999999994</v>
      </c>
      <c r="O17" s="2452">
        <v>147.01899999999998</v>
      </c>
      <c r="P17" s="2453"/>
    </row>
    <row r="18" spans="1:20">
      <c r="A18" s="2454" t="s">
        <v>2306</v>
      </c>
      <c r="B18" s="2451" t="s">
        <v>1475</v>
      </c>
      <c r="C18" s="2452">
        <v>76.23</v>
      </c>
      <c r="D18" s="2452">
        <v>67.831000000000017</v>
      </c>
      <c r="E18" s="2452">
        <v>26.016999999999999</v>
      </c>
      <c r="F18" s="2452">
        <v>13.981</v>
      </c>
      <c r="G18" s="2452">
        <v>9.702</v>
      </c>
      <c r="H18" s="2452">
        <v>8.3819999999999997</v>
      </c>
      <c r="I18" s="2452">
        <v>9.9710000000000001</v>
      </c>
      <c r="J18" s="2457">
        <v>7.1560000000000006</v>
      </c>
      <c r="K18" s="2452">
        <v>10.332999999999998</v>
      </c>
      <c r="L18" s="2452">
        <v>6.3309999999999995</v>
      </c>
      <c r="M18" s="2452">
        <v>8.4920000000000009</v>
      </c>
      <c r="N18" s="2452"/>
      <c r="O18" s="2452">
        <v>244.42600000000002</v>
      </c>
      <c r="P18" s="2453"/>
    </row>
    <row r="19" spans="1:20">
      <c r="A19" s="2456" t="s">
        <v>2307</v>
      </c>
      <c r="B19" s="2451" t="s">
        <v>1548</v>
      </c>
      <c r="C19" s="2452">
        <v>1393.4010000000001</v>
      </c>
      <c r="D19" s="2452">
        <v>818.37900000000002</v>
      </c>
      <c r="E19" s="2452">
        <v>133.18600000000001</v>
      </c>
      <c r="F19" s="2452">
        <v>70.25</v>
      </c>
      <c r="G19" s="2452">
        <v>106.938</v>
      </c>
      <c r="H19" s="2452">
        <v>79.352000000000004</v>
      </c>
      <c r="I19" s="2452">
        <v>102.75</v>
      </c>
      <c r="J19" s="2452">
        <v>65.102999999999994</v>
      </c>
      <c r="K19" s="2452">
        <v>101.81699999999999</v>
      </c>
      <c r="L19" s="2452">
        <v>78.680999999999997</v>
      </c>
      <c r="M19" s="2452">
        <v>99.712000000000003</v>
      </c>
      <c r="N19" s="2452">
        <v>83.275000000000006</v>
      </c>
      <c r="O19" s="2452">
        <v>3049.5690000000004</v>
      </c>
      <c r="P19" s="2453"/>
    </row>
    <row r="20" spans="1:20">
      <c r="A20" s="2454" t="s">
        <v>2307</v>
      </c>
      <c r="B20" s="2451" t="s">
        <v>1221</v>
      </c>
      <c r="C20" s="2452">
        <v>1181.115</v>
      </c>
      <c r="D20" s="2452">
        <v>1094.905</v>
      </c>
      <c r="E20" s="2452">
        <v>198.614</v>
      </c>
      <c r="F20" s="2452">
        <v>106.889</v>
      </c>
      <c r="G20" s="2452">
        <v>101.922</v>
      </c>
      <c r="H20" s="2452">
        <v>106.881</v>
      </c>
      <c r="I20" s="2452">
        <v>92.352000000000004</v>
      </c>
      <c r="J20" s="2452">
        <v>109.764</v>
      </c>
      <c r="K20" s="2452">
        <v>154.054</v>
      </c>
      <c r="L20" s="2452">
        <v>134.31</v>
      </c>
      <c r="M20" s="2452">
        <v>136.43299999999999</v>
      </c>
      <c r="N20" s="2452">
        <v>86.85</v>
      </c>
      <c r="O20" s="2452">
        <v>3417.239</v>
      </c>
      <c r="P20" s="2453"/>
    </row>
    <row r="21" spans="1:20">
      <c r="A21" s="2454" t="s">
        <v>2307</v>
      </c>
      <c r="B21" s="2451" t="s">
        <v>1475</v>
      </c>
      <c r="C21" s="2452">
        <v>1694.797</v>
      </c>
      <c r="D21" s="2452">
        <v>494.63900000000001</v>
      </c>
      <c r="E21" s="2452">
        <v>131.898</v>
      </c>
      <c r="F21" s="2452">
        <v>116.27500000000001</v>
      </c>
      <c r="G21" s="2452">
        <v>139.44999999999999</v>
      </c>
      <c r="H21" s="2452">
        <v>110.453</v>
      </c>
      <c r="I21" s="2452">
        <v>111.703</v>
      </c>
      <c r="J21" s="2452">
        <v>107.35599999999999</v>
      </c>
      <c r="K21" s="2455">
        <v>96.816000000000003</v>
      </c>
      <c r="L21" s="2452">
        <v>88.995000000000005</v>
      </c>
      <c r="M21" s="2452" t="s">
        <v>356</v>
      </c>
      <c r="N21" s="2452"/>
      <c r="O21" s="2452">
        <v>3092.3819999999996</v>
      </c>
      <c r="P21" s="2453"/>
    </row>
    <row r="22" spans="1:20">
      <c r="A22" s="2456" t="s">
        <v>2308</v>
      </c>
      <c r="B22" s="2451" t="s">
        <v>1548</v>
      </c>
      <c r="C22" s="2452">
        <v>0.751</v>
      </c>
      <c r="D22" s="2452">
        <v>2.4529999999999998</v>
      </c>
      <c r="E22" s="2452">
        <v>35.165999999999997</v>
      </c>
      <c r="F22" s="2452">
        <v>46.069000000000003</v>
      </c>
      <c r="G22" s="2452">
        <v>16.736999999999998</v>
      </c>
      <c r="H22" s="2452">
        <v>4.4370000000000003</v>
      </c>
      <c r="I22" s="2452">
        <v>3.6389999999999998</v>
      </c>
      <c r="J22" s="2452">
        <v>3.43</v>
      </c>
      <c r="K22" s="2452">
        <v>5.532</v>
      </c>
      <c r="L22" s="2452">
        <v>2.6560000000000001</v>
      </c>
      <c r="M22" s="2452">
        <v>2.681</v>
      </c>
      <c r="N22" s="2452">
        <v>2.2629999999999999</v>
      </c>
      <c r="O22" s="2452">
        <v>123.55099999999999</v>
      </c>
      <c r="P22" s="2453"/>
    </row>
    <row r="23" spans="1:20">
      <c r="A23" s="2454" t="s">
        <v>2309</v>
      </c>
      <c r="B23" s="2451" t="s">
        <v>1221</v>
      </c>
      <c r="C23" s="2452">
        <v>1.02</v>
      </c>
      <c r="D23" s="2452">
        <v>1.2230000000000001</v>
      </c>
      <c r="E23" s="2452">
        <v>19.271000000000001</v>
      </c>
      <c r="F23" s="2452">
        <v>53.292000000000002</v>
      </c>
      <c r="G23" s="2452">
        <v>23.736999999999998</v>
      </c>
      <c r="H23" s="2452">
        <v>10.895</v>
      </c>
      <c r="I23" s="2452">
        <v>3.2629999999999999</v>
      </c>
      <c r="J23" s="2452">
        <v>5.7770000000000001</v>
      </c>
      <c r="K23" s="2452">
        <v>4.9210000000000003</v>
      </c>
      <c r="L23" s="2452">
        <v>4.141</v>
      </c>
      <c r="M23" s="2452">
        <v>4.29</v>
      </c>
      <c r="N23" s="2452">
        <v>5.234</v>
      </c>
      <c r="O23" s="2452">
        <v>131.83000000000001</v>
      </c>
      <c r="P23" s="2453"/>
    </row>
    <row r="24" spans="1:20">
      <c r="A24" s="2454" t="s">
        <v>2309</v>
      </c>
      <c r="B24" s="2451" t="s">
        <v>1475</v>
      </c>
      <c r="C24" s="2452">
        <v>2.58</v>
      </c>
      <c r="D24" s="2452">
        <v>6.0359999999999996</v>
      </c>
      <c r="E24" s="2452">
        <v>39.840000000000003</v>
      </c>
      <c r="F24" s="2452">
        <v>44.915999999999997</v>
      </c>
      <c r="G24" s="2452">
        <v>15.672000000000001</v>
      </c>
      <c r="H24" s="2452">
        <v>6.5629999999999997</v>
      </c>
      <c r="I24" s="2452">
        <v>2.93</v>
      </c>
      <c r="J24" s="2452">
        <v>2.4990000000000001</v>
      </c>
      <c r="K24" s="2452" t="s">
        <v>356</v>
      </c>
      <c r="L24" s="2452">
        <v>3.5710000000000002</v>
      </c>
      <c r="M24" s="2452">
        <v>4.47</v>
      </c>
      <c r="N24" s="2452"/>
      <c r="O24" s="2452">
        <v>129.077</v>
      </c>
      <c r="P24" s="2453"/>
    </row>
    <row r="25" spans="1:20" s="2461" customFormat="1" ht="11.25" customHeight="1">
      <c r="A25" s="2458" t="s">
        <v>2310</v>
      </c>
      <c r="B25" s="2459"/>
      <c r="C25" s="2459"/>
      <c r="D25" s="2459"/>
      <c r="E25" s="2459"/>
      <c r="F25" s="2459"/>
      <c r="G25" s="2459"/>
      <c r="H25" s="2459"/>
      <c r="I25" s="2459"/>
      <c r="J25" s="2459"/>
      <c r="K25" s="2459"/>
      <c r="L25" s="2459"/>
      <c r="M25" s="2459"/>
      <c r="N25" s="2459"/>
      <c r="O25" s="2459"/>
      <c r="P25" s="2453"/>
      <c r="Q25" s="2443"/>
      <c r="R25" s="2460"/>
      <c r="S25" s="2460"/>
      <c r="T25" s="2460"/>
    </row>
    <row r="26" spans="1:20" s="2461" customFormat="1" ht="11.25" customHeight="1">
      <c r="A26" s="2458" t="s">
        <v>2311</v>
      </c>
      <c r="B26" s="2459"/>
      <c r="C26" s="2459"/>
      <c r="D26" s="2459"/>
      <c r="E26" s="2459"/>
      <c r="F26" s="2459"/>
      <c r="G26" s="2459"/>
      <c r="H26" s="2459"/>
      <c r="I26" s="2459"/>
      <c r="J26" s="2459"/>
      <c r="K26" s="2459"/>
      <c r="L26" s="2459"/>
      <c r="M26" s="2459"/>
      <c r="N26" s="2459"/>
      <c r="O26" s="2459"/>
      <c r="P26" s="2453"/>
      <c r="Q26" s="2443"/>
      <c r="R26" s="2460"/>
      <c r="S26" s="2460"/>
      <c r="T26" s="2460"/>
    </row>
    <row r="27" spans="1:20" s="2461" customFormat="1" ht="11.25" customHeight="1">
      <c r="A27" s="2458" t="s">
        <v>2312</v>
      </c>
      <c r="B27" s="2459"/>
      <c r="C27" s="2459"/>
      <c r="D27" s="2459"/>
      <c r="E27" s="2459"/>
      <c r="F27" s="2459"/>
      <c r="G27" s="2459"/>
      <c r="H27" s="2459"/>
      <c r="I27" s="2459"/>
      <c r="J27" s="2459"/>
      <c r="K27" s="2459"/>
      <c r="L27" s="2459"/>
      <c r="M27" s="2459"/>
      <c r="N27" s="2459"/>
      <c r="O27" s="2459"/>
      <c r="P27" s="2453"/>
      <c r="Q27" s="2443"/>
      <c r="R27" s="2460"/>
      <c r="S27" s="2460"/>
      <c r="T27" s="2460"/>
    </row>
    <row r="28" spans="1:20">
      <c r="A28" s="1065" t="s">
        <v>2214</v>
      </c>
      <c r="P28" s="2453"/>
      <c r="R28" s="2443"/>
      <c r="S28" s="2443"/>
      <c r="T28" s="2443"/>
    </row>
    <row r="29" spans="1:20" ht="15">
      <c r="A29" s="2765" t="s">
        <v>2462</v>
      </c>
      <c r="P29" s="2462"/>
      <c r="Q29" s="2463"/>
      <c r="R29" s="2443"/>
      <c r="S29" s="2443"/>
      <c r="T29" s="2443"/>
    </row>
    <row r="30" spans="1:20">
      <c r="P30" s="2464"/>
      <c r="R30" s="2443"/>
      <c r="S30" s="2443"/>
      <c r="T30" s="2443"/>
    </row>
    <row r="31" spans="1:20">
      <c r="P31" s="2464"/>
      <c r="R31" s="2443"/>
      <c r="S31" s="2443"/>
      <c r="T31" s="2443"/>
    </row>
    <row r="32" spans="1:20">
      <c r="P32" s="2464"/>
      <c r="R32" s="2443"/>
      <c r="S32" s="2443"/>
      <c r="T32" s="2443"/>
    </row>
    <row r="33" spans="18:20">
      <c r="R33" s="2443"/>
      <c r="S33" s="2443"/>
      <c r="T33" s="2443"/>
    </row>
    <row r="34" spans="18:20">
      <c r="R34" s="2443"/>
      <c r="S34" s="2443"/>
      <c r="T34" s="2443"/>
    </row>
    <row r="35" spans="18:20">
      <c r="R35" s="2443"/>
      <c r="S35" s="2443"/>
      <c r="T35" s="2443"/>
    </row>
    <row r="36" spans="18:20">
      <c r="R36" s="2443"/>
      <c r="S36" s="2443"/>
      <c r="T36" s="2443"/>
    </row>
    <row r="37" spans="18:20">
      <c r="R37" s="2443"/>
      <c r="S37" s="2443"/>
      <c r="T37" s="2443"/>
    </row>
    <row r="38" spans="18:20">
      <c r="R38" s="2443"/>
      <c r="S38" s="2443"/>
      <c r="T38" s="2443"/>
    </row>
    <row r="39" spans="18:20">
      <c r="R39" s="2443"/>
      <c r="S39" s="2443"/>
      <c r="T39" s="2443"/>
    </row>
    <row r="40" spans="18:20">
      <c r="R40" s="2443"/>
      <c r="S40" s="2443"/>
      <c r="T40" s="2443"/>
    </row>
    <row r="41" spans="18:20">
      <c r="R41" s="2443"/>
      <c r="S41" s="2443"/>
      <c r="T41" s="2443"/>
    </row>
    <row r="42" spans="18:20">
      <c r="R42" s="2443"/>
      <c r="S42" s="2443"/>
      <c r="T42" s="2443"/>
    </row>
    <row r="43" spans="18:20">
      <c r="R43" s="2443"/>
      <c r="S43" s="2443"/>
      <c r="T43" s="2443"/>
    </row>
    <row r="44" spans="18:20">
      <c r="R44" s="2443"/>
      <c r="S44" s="2443"/>
      <c r="T44" s="2443"/>
    </row>
    <row r="45" spans="18:20">
      <c r="R45" s="2443"/>
      <c r="S45" s="2443"/>
      <c r="T45" s="2443"/>
    </row>
    <row r="46" spans="18:20">
      <c r="R46" s="2443"/>
      <c r="S46" s="2443"/>
      <c r="T46" s="2443"/>
    </row>
    <row r="47" spans="18:20">
      <c r="R47" s="2443"/>
      <c r="S47" s="2443"/>
      <c r="T47" s="2443"/>
    </row>
    <row r="48" spans="18:20">
      <c r="R48" s="2443"/>
      <c r="S48" s="2443"/>
      <c r="T48" s="2443"/>
    </row>
    <row r="49" spans="18:20">
      <c r="R49" s="2443"/>
      <c r="S49" s="2443"/>
      <c r="T49" s="2443"/>
    </row>
    <row r="50" spans="18:20">
      <c r="R50" s="2443"/>
      <c r="S50" s="2443"/>
      <c r="T50" s="2443"/>
    </row>
    <row r="51" spans="18:20">
      <c r="R51" s="2443"/>
      <c r="S51" s="2443"/>
      <c r="T51" s="2443"/>
    </row>
    <row r="52" spans="18:20">
      <c r="R52" s="2443"/>
      <c r="S52" s="2443"/>
      <c r="T52" s="2443"/>
    </row>
    <row r="53" spans="18:20">
      <c r="R53" s="2443"/>
      <c r="S53" s="2443"/>
      <c r="T53" s="2443"/>
    </row>
    <row r="54" spans="18:20">
      <c r="R54" s="2443"/>
      <c r="S54" s="2443"/>
      <c r="T54" s="2443"/>
    </row>
    <row r="55" spans="18:20">
      <c r="R55" s="2443"/>
      <c r="S55" s="2443"/>
      <c r="T55" s="2443"/>
    </row>
    <row r="56" spans="18:20">
      <c r="R56" s="2443"/>
      <c r="S56" s="2443"/>
      <c r="T56" s="2443"/>
    </row>
    <row r="57" spans="18:20">
      <c r="R57" s="2443"/>
      <c r="S57" s="2443"/>
      <c r="T57" s="2443"/>
    </row>
    <row r="58" spans="18:20">
      <c r="R58" s="2443"/>
      <c r="S58" s="2443"/>
      <c r="T58" s="2443"/>
    </row>
    <row r="59" spans="18:20">
      <c r="R59" s="2443"/>
      <c r="S59" s="2443"/>
      <c r="T59" s="2443"/>
    </row>
    <row r="60" spans="18:20">
      <c r="R60" s="2443"/>
      <c r="S60" s="2443"/>
      <c r="T60" s="2443"/>
    </row>
    <row r="61" spans="18:20">
      <c r="R61" s="2443"/>
      <c r="S61" s="2443"/>
      <c r="T61" s="2443"/>
    </row>
    <row r="62" spans="18:20">
      <c r="R62" s="2443"/>
      <c r="S62" s="2443"/>
      <c r="T62" s="2443"/>
    </row>
    <row r="63" spans="18:20">
      <c r="R63" s="2443"/>
      <c r="S63" s="2443"/>
      <c r="T63" s="2443"/>
    </row>
    <row r="64" spans="18:20">
      <c r="R64" s="2443"/>
      <c r="S64" s="2443"/>
      <c r="T64" s="2443"/>
    </row>
    <row r="65" spans="18:20">
      <c r="R65" s="2443"/>
      <c r="S65" s="2443"/>
      <c r="T65" s="2443"/>
    </row>
    <row r="66" spans="18:20">
      <c r="R66" s="2443"/>
      <c r="S66" s="2443"/>
      <c r="T66" s="2443"/>
    </row>
    <row r="67" spans="18:20">
      <c r="R67" s="2443"/>
      <c r="S67" s="2443"/>
      <c r="T67" s="2443"/>
    </row>
    <row r="68" spans="18:20">
      <c r="R68" s="2443"/>
      <c r="S68" s="2443"/>
      <c r="T68" s="2443"/>
    </row>
    <row r="69" spans="18:20">
      <c r="R69" s="2443"/>
      <c r="S69" s="2443"/>
      <c r="T69" s="2443"/>
    </row>
    <row r="70" spans="18:20">
      <c r="R70" s="2443"/>
      <c r="S70" s="2443"/>
      <c r="T70" s="2443"/>
    </row>
    <row r="71" spans="18:20">
      <c r="R71" s="2443"/>
      <c r="S71" s="2443"/>
      <c r="T71" s="2443"/>
    </row>
    <row r="72" spans="18:20">
      <c r="R72" s="2443"/>
      <c r="S72" s="2443"/>
      <c r="T72" s="2443"/>
    </row>
    <row r="73" spans="18:20">
      <c r="R73" s="2443"/>
      <c r="S73" s="2443"/>
      <c r="T73" s="2443"/>
    </row>
    <row r="74" spans="18:20">
      <c r="R74" s="2443"/>
      <c r="S74" s="2443"/>
      <c r="T74" s="2443"/>
    </row>
    <row r="75" spans="18:20">
      <c r="R75" s="2443"/>
      <c r="S75" s="2443"/>
      <c r="T75" s="2443"/>
    </row>
    <row r="76" spans="18:20">
      <c r="R76" s="2443"/>
      <c r="S76" s="2443"/>
      <c r="T76" s="2443"/>
    </row>
    <row r="77" spans="18:20">
      <c r="R77" s="2443"/>
      <c r="S77" s="2443"/>
      <c r="T77" s="2443"/>
    </row>
    <row r="78" spans="18:20">
      <c r="R78" s="2443"/>
      <c r="S78" s="2443"/>
      <c r="T78" s="2443"/>
    </row>
    <row r="79" spans="18:20">
      <c r="R79" s="2443"/>
      <c r="S79" s="2443"/>
      <c r="T79" s="2443"/>
    </row>
  </sheetData>
  <hyperlinks>
    <hyperlink ref="A29" location="'Inhaltsverzeichnis '!A1" display="Zurück zum Inhaltsverzeichnis:"/>
  </hyperlinks>
  <pageMargins left="0.7" right="0.7" top="0.78740157499999996" bottom="0.78740157499999996" header="0.3" footer="0.3"/>
  <pageSetup paperSize="9" scale="5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A3241"/>
  <sheetViews>
    <sheetView showGridLines="0" showRowColHeaders="0" zoomScale="140" zoomScaleNormal="140" workbookViewId="0"/>
  </sheetViews>
  <sheetFormatPr baseColWidth="10" defaultRowHeight="12.75"/>
  <cols>
    <col min="1" max="2" width="11.42578125" style="597"/>
    <col min="3" max="3" width="6.140625" style="597" customWidth="1"/>
    <col min="4" max="4" width="1.5703125" style="597" customWidth="1"/>
    <col min="5" max="5" width="6.140625" style="597" customWidth="1"/>
    <col min="6" max="6" width="1.42578125" style="597" customWidth="1"/>
    <col min="7" max="7" width="6.140625" style="597" customWidth="1"/>
    <col min="8" max="8" width="1.42578125" style="597" customWidth="1"/>
    <col min="9" max="9" width="6.140625" style="597" customWidth="1"/>
    <col min="10" max="10" width="1.42578125" style="597" customWidth="1"/>
    <col min="11" max="11" width="6.140625" style="597" customWidth="1"/>
    <col min="12" max="12" width="1.42578125" style="597" customWidth="1"/>
    <col min="13" max="13" width="6.140625" style="597" customWidth="1"/>
    <col min="14" max="14" width="1.42578125" style="597" customWidth="1"/>
    <col min="15" max="15" width="5.85546875" style="597" customWidth="1"/>
    <col min="16" max="16" width="1.42578125" style="597" customWidth="1"/>
    <col min="17" max="17" width="6.140625" style="597" customWidth="1"/>
    <col min="18" max="18" width="1.42578125" style="597" customWidth="1"/>
    <col min="19" max="19" width="6.140625" style="597" customWidth="1"/>
    <col min="20" max="20" width="1.42578125" style="597" customWidth="1"/>
    <col min="21" max="21" width="6.140625" style="597" customWidth="1"/>
    <col min="22" max="22" width="1.42578125" style="597" customWidth="1"/>
    <col min="23" max="23" width="11.42578125" style="597"/>
    <col min="24" max="24" width="11.140625" style="597" customWidth="1"/>
    <col min="25" max="16384" width="11.42578125" style="597"/>
  </cols>
  <sheetData>
    <row r="1" spans="1:27" s="556" customFormat="1" ht="15.75" customHeight="1">
      <c r="A1" s="831"/>
      <c r="B1" s="1091" t="s">
        <v>1487</v>
      </c>
      <c r="C1" s="1092"/>
      <c r="D1" s="1092"/>
      <c r="E1" s="1092"/>
      <c r="F1" s="1092"/>
      <c r="G1" s="1092"/>
      <c r="H1" s="1092"/>
      <c r="I1" s="1092"/>
      <c r="J1" s="1092"/>
      <c r="K1" s="1092"/>
      <c r="L1" s="1092"/>
      <c r="M1" s="1092"/>
      <c r="N1" s="1092"/>
      <c r="O1" s="1092"/>
      <c r="P1" s="1092"/>
      <c r="Q1" s="1093" t="s">
        <v>1488</v>
      </c>
      <c r="R1" s="1093"/>
      <c r="S1" s="1093"/>
      <c r="T1" s="1092"/>
      <c r="U1" s="831"/>
      <c r="V1" s="831"/>
      <c r="W1" s="831"/>
      <c r="X1" s="831"/>
      <c r="Y1" s="831"/>
    </row>
    <row r="2" spans="1:27" s="556" customFormat="1" ht="15.75" customHeight="1">
      <c r="A2" s="831"/>
      <c r="B2" s="1091"/>
      <c r="C2" s="1092"/>
      <c r="D2" s="1092"/>
      <c r="E2" s="1092"/>
      <c r="F2" s="1092"/>
      <c r="G2" s="1092"/>
      <c r="H2" s="1092"/>
      <c r="I2" s="1092"/>
      <c r="J2" s="1092"/>
      <c r="K2" s="1092"/>
      <c r="L2" s="1092"/>
      <c r="M2" s="1092"/>
      <c r="N2" s="1092"/>
      <c r="O2" s="1092"/>
      <c r="P2" s="1092"/>
      <c r="Q2" s="1093"/>
      <c r="R2" s="1093"/>
      <c r="S2" s="1093"/>
      <c r="T2" s="1092"/>
      <c r="U2" s="831"/>
      <c r="V2" s="831"/>
      <c r="W2" s="831"/>
      <c r="X2" s="831"/>
      <c r="Y2" s="831"/>
    </row>
    <row r="3" spans="1:27" s="556" customFormat="1" ht="15.75" customHeight="1">
      <c r="A3" s="831"/>
      <c r="B3" s="1094" t="s">
        <v>1306</v>
      </c>
      <c r="C3" s="1094"/>
      <c r="D3" s="1094"/>
      <c r="E3" s="1094"/>
      <c r="F3" s="1094"/>
      <c r="G3" s="1094"/>
      <c r="H3" s="1094"/>
      <c r="I3" s="1094"/>
      <c r="J3" s="1094"/>
      <c r="K3" s="1094"/>
      <c r="L3" s="1094"/>
      <c r="M3" s="1094"/>
      <c r="N3" s="1094"/>
      <c r="O3" s="1094"/>
      <c r="P3" s="1094"/>
      <c r="Q3" s="1094"/>
      <c r="R3" s="1094"/>
      <c r="S3" s="1094"/>
      <c r="T3" s="1094"/>
      <c r="U3" s="1094"/>
      <c r="V3" s="1094"/>
      <c r="W3" s="831"/>
      <c r="X3" s="831"/>
      <c r="Y3" s="831"/>
    </row>
    <row r="4" spans="1:27" s="556" customFormat="1" ht="3" customHeight="1">
      <c r="A4" s="831"/>
      <c r="B4" s="1095"/>
      <c r="C4" s="1095"/>
      <c r="D4" s="1095"/>
      <c r="E4" s="1095"/>
      <c r="F4" s="1095"/>
      <c r="G4" s="1095"/>
      <c r="H4" s="1095"/>
      <c r="I4" s="1095"/>
      <c r="J4" s="1095"/>
      <c r="K4" s="1095"/>
      <c r="L4" s="1095"/>
      <c r="M4" s="1095"/>
      <c r="N4" s="1095"/>
      <c r="O4" s="1095"/>
      <c r="P4" s="1095"/>
      <c r="Q4" s="1095"/>
      <c r="R4" s="1095"/>
      <c r="S4" s="1095"/>
      <c r="T4" s="1095"/>
      <c r="U4" s="1095"/>
      <c r="V4" s="1095"/>
      <c r="W4" s="831"/>
      <c r="X4" s="831"/>
      <c r="Y4" s="831"/>
    </row>
    <row r="5" spans="1:27" s="556" customFormat="1" ht="3" customHeight="1">
      <c r="A5" s="831"/>
      <c r="B5" s="1096"/>
      <c r="C5" s="1097"/>
      <c r="D5" s="1097"/>
      <c r="E5" s="1097"/>
      <c r="F5" s="1097"/>
      <c r="G5" s="1097"/>
      <c r="H5" s="1097"/>
      <c r="I5" s="1097"/>
      <c r="J5" s="1097"/>
      <c r="K5" s="1097"/>
      <c r="L5" s="1097"/>
      <c r="M5" s="1097"/>
      <c r="N5" s="1097"/>
      <c r="O5" s="1097"/>
      <c r="P5" s="1097"/>
      <c r="Q5" s="1097"/>
      <c r="R5" s="1097"/>
      <c r="S5" s="1097"/>
      <c r="T5" s="1097"/>
      <c r="U5" s="1097"/>
      <c r="V5" s="1098"/>
      <c r="W5" s="831"/>
      <c r="X5" s="831"/>
      <c r="Y5" s="831"/>
    </row>
    <row r="6" spans="1:27" s="556" customFormat="1" ht="12" customHeight="1">
      <c r="A6" s="831"/>
      <c r="B6" s="1099" t="s">
        <v>1489</v>
      </c>
      <c r="C6" s="1092"/>
      <c r="D6" s="1092"/>
      <c r="E6" s="1092"/>
      <c r="F6" s="1092"/>
      <c r="G6" s="1092"/>
      <c r="H6" s="1092"/>
      <c r="I6" s="1092"/>
      <c r="J6" s="1092"/>
      <c r="K6" s="1092"/>
      <c r="L6" s="1092"/>
      <c r="M6" s="1092"/>
      <c r="N6" s="1092"/>
      <c r="O6" s="1092"/>
      <c r="P6" s="1092"/>
      <c r="Q6" s="1092"/>
      <c r="R6" s="1092"/>
      <c r="S6" s="1092"/>
      <c r="T6" s="1092"/>
      <c r="U6" s="1092"/>
      <c r="V6" s="1100"/>
      <c r="W6" s="831"/>
      <c r="X6" s="831"/>
      <c r="Y6" s="831"/>
    </row>
    <row r="7" spans="1:27" s="556" customFormat="1" ht="3" customHeight="1">
      <c r="A7" s="831"/>
      <c r="B7" s="1101"/>
      <c r="C7" s="1102"/>
      <c r="D7" s="1102"/>
      <c r="E7" s="1102"/>
      <c r="F7" s="1102"/>
      <c r="G7" s="1102"/>
      <c r="H7" s="1102"/>
      <c r="I7" s="1102"/>
      <c r="J7" s="1102"/>
      <c r="K7" s="1102"/>
      <c r="L7" s="1102"/>
      <c r="M7" s="1102"/>
      <c r="N7" s="1102"/>
      <c r="O7" s="1102"/>
      <c r="P7" s="1102"/>
      <c r="Q7" s="1102"/>
      <c r="R7" s="1102"/>
      <c r="S7" s="1102"/>
      <c r="T7" s="1102"/>
      <c r="U7" s="1102"/>
      <c r="V7" s="1103"/>
      <c r="W7" s="831"/>
      <c r="X7" s="831"/>
      <c r="Y7" s="831"/>
    </row>
    <row r="8" spans="1:27" s="556" customFormat="1" ht="12" customHeight="1">
      <c r="A8" s="831"/>
      <c r="B8" s="2864" t="s">
        <v>1215</v>
      </c>
      <c r="C8" s="1104" t="s">
        <v>1474</v>
      </c>
      <c r="D8" s="1104"/>
      <c r="E8" s="1105"/>
      <c r="F8" s="1106"/>
      <c r="G8" s="1104" t="s">
        <v>1490</v>
      </c>
      <c r="H8" s="1104"/>
      <c r="I8" s="1105"/>
      <c r="J8" s="1106"/>
      <c r="K8" s="1104" t="s">
        <v>1477</v>
      </c>
      <c r="L8" s="1104"/>
      <c r="M8" s="1105"/>
      <c r="N8" s="1106"/>
      <c r="O8" s="1104" t="s">
        <v>1491</v>
      </c>
      <c r="P8" s="1104"/>
      <c r="Q8" s="1105"/>
      <c r="R8" s="1106"/>
      <c r="S8" s="1104" t="s">
        <v>1483</v>
      </c>
      <c r="T8" s="1104"/>
      <c r="U8" s="1104"/>
      <c r="V8" s="1105"/>
      <c r="W8" s="831"/>
      <c r="X8" s="831"/>
      <c r="Y8" s="831"/>
    </row>
    <row r="9" spans="1:27" s="556" customFormat="1" ht="12" customHeight="1">
      <c r="A9" s="831"/>
      <c r="B9" s="2865"/>
      <c r="C9" s="1107" t="s">
        <v>1221</v>
      </c>
      <c r="D9" s="1108"/>
      <c r="E9" s="1107" t="s">
        <v>1475</v>
      </c>
      <c r="F9" s="1109"/>
      <c r="G9" s="1107" t="s">
        <v>1221</v>
      </c>
      <c r="H9" s="1108"/>
      <c r="I9" s="1107" t="s">
        <v>1475</v>
      </c>
      <c r="J9" s="1110"/>
      <c r="K9" s="1107" t="s">
        <v>1221</v>
      </c>
      <c r="L9" s="1108"/>
      <c r="M9" s="1107" t="s">
        <v>1475</v>
      </c>
      <c r="N9" s="1110"/>
      <c r="O9" s="1107" t="s">
        <v>1221</v>
      </c>
      <c r="P9" s="1108"/>
      <c r="Q9" s="1107" t="s">
        <v>1475</v>
      </c>
      <c r="R9" s="1110"/>
      <c r="S9" s="1107" t="s">
        <v>1221</v>
      </c>
      <c r="T9" s="1108"/>
      <c r="U9" s="1107" t="s">
        <v>1475</v>
      </c>
      <c r="V9" s="1105"/>
      <c r="W9" s="831"/>
      <c r="X9" s="1111" t="s">
        <v>1492</v>
      </c>
      <c r="Y9" s="831"/>
    </row>
    <row r="10" spans="1:27" s="556" customFormat="1" ht="3" customHeight="1">
      <c r="A10" s="831"/>
      <c r="B10" s="1112"/>
      <c r="C10" s="1095"/>
      <c r="D10" s="1095"/>
      <c r="E10" s="1095"/>
      <c r="F10" s="1095"/>
      <c r="G10" s="1095"/>
      <c r="H10" s="1095"/>
      <c r="I10" s="1095"/>
      <c r="J10" s="1095"/>
      <c r="K10" s="1095"/>
      <c r="L10" s="1095"/>
      <c r="M10" s="1095"/>
      <c r="N10" s="1095"/>
      <c r="O10" s="1095"/>
      <c r="P10" s="1095"/>
      <c r="Q10" s="1095"/>
      <c r="R10" s="1095"/>
      <c r="S10" s="1095"/>
      <c r="T10" s="1095"/>
      <c r="U10" s="1095"/>
      <c r="V10" s="1113"/>
      <c r="W10" s="831"/>
      <c r="X10" s="831"/>
      <c r="Y10" s="831"/>
    </row>
    <row r="11" spans="1:27" s="556" customFormat="1" ht="2.25" customHeight="1">
      <c r="A11" s="831"/>
      <c r="B11" s="1114"/>
      <c r="C11" s="1115"/>
      <c r="D11" s="1115"/>
      <c r="E11" s="1115"/>
      <c r="F11" s="1115"/>
      <c r="G11" s="1115"/>
      <c r="H11" s="1115"/>
      <c r="I11" s="1115"/>
      <c r="J11" s="1115"/>
      <c r="K11" s="1115"/>
      <c r="L11" s="1115"/>
      <c r="M11" s="1115"/>
      <c r="N11" s="1115"/>
      <c r="O11" s="1115"/>
      <c r="P11" s="1115"/>
      <c r="Q11" s="1115"/>
      <c r="R11" s="1115"/>
      <c r="S11" s="1115"/>
      <c r="T11" s="1115"/>
      <c r="U11" s="1115"/>
      <c r="V11" s="1116"/>
      <c r="W11" s="831"/>
      <c r="X11" s="831"/>
      <c r="Y11" s="831"/>
      <c r="Z11" s="831"/>
      <c r="AA11" s="831"/>
    </row>
    <row r="12" spans="1:27" s="556" customFormat="1" ht="3" customHeight="1">
      <c r="A12" s="831"/>
      <c r="B12" s="1112"/>
      <c r="C12" s="1095"/>
      <c r="D12" s="1095"/>
      <c r="E12" s="1095"/>
      <c r="F12" s="1095"/>
      <c r="G12" s="1095"/>
      <c r="H12" s="1095"/>
      <c r="I12" s="1117"/>
      <c r="J12" s="1117"/>
      <c r="K12" s="1117"/>
      <c r="L12" s="1117"/>
      <c r="M12" s="1117"/>
      <c r="N12" s="1117"/>
      <c r="O12" s="1117"/>
      <c r="P12" s="1117"/>
      <c r="Q12" s="1117"/>
      <c r="R12" s="1117"/>
      <c r="S12" s="1117"/>
      <c r="T12" s="1117"/>
      <c r="U12" s="1117"/>
      <c r="V12" s="1113"/>
      <c r="W12" s="831"/>
      <c r="X12" s="831"/>
      <c r="Y12" s="831"/>
      <c r="Z12" s="831"/>
      <c r="AA12" s="831"/>
    </row>
    <row r="13" spans="1:27" s="556" customFormat="1" ht="8.1" customHeight="1">
      <c r="A13" s="831"/>
      <c r="B13" s="1118" t="s">
        <v>523</v>
      </c>
      <c r="C13" s="1119">
        <v>2329.496772</v>
      </c>
      <c r="D13" s="1119"/>
      <c r="E13" s="1119">
        <v>3442.2487983999999</v>
      </c>
      <c r="F13" s="1119"/>
      <c r="G13" s="1119">
        <v>142.24380000000002</v>
      </c>
      <c r="H13" s="1119"/>
      <c r="I13" s="1119">
        <v>90.391999999999996</v>
      </c>
      <c r="J13" s="1119"/>
      <c r="K13" s="1119">
        <v>780.24725000000001</v>
      </c>
      <c r="L13" s="1119"/>
      <c r="M13" s="1119">
        <v>643.16049999999996</v>
      </c>
      <c r="N13" s="1119"/>
      <c r="O13" s="1119">
        <v>4099.6640000000007</v>
      </c>
      <c r="P13" s="1119"/>
      <c r="Q13" s="1119">
        <v>3700.7080000000001</v>
      </c>
      <c r="R13" s="1119"/>
      <c r="S13" s="1119">
        <v>7351.6518220000007</v>
      </c>
      <c r="T13" s="1119"/>
      <c r="U13" s="1119">
        <v>7876.5092984000003</v>
      </c>
      <c r="V13" s="1120"/>
      <c r="W13" s="831"/>
      <c r="X13" s="831"/>
      <c r="Y13" s="831"/>
      <c r="Z13" s="831"/>
      <c r="AA13" s="831"/>
    </row>
    <row r="14" spans="1:27" s="556" customFormat="1" ht="8.1" customHeight="1">
      <c r="A14" s="831"/>
      <c r="B14" s="1118" t="s">
        <v>524</v>
      </c>
      <c r="C14" s="1119">
        <v>5891.3595110000006</v>
      </c>
      <c r="D14" s="1119"/>
      <c r="E14" s="1119">
        <v>5137.5808668</v>
      </c>
      <c r="F14" s="1119"/>
      <c r="G14" s="1119">
        <v>175.6232</v>
      </c>
      <c r="H14" s="1119"/>
      <c r="I14" s="1119">
        <v>198.41680000000002</v>
      </c>
      <c r="J14" s="1119"/>
      <c r="K14" s="1119">
        <v>1251.8144</v>
      </c>
      <c r="L14" s="1119"/>
      <c r="M14" s="1119">
        <v>1158.0529000000001</v>
      </c>
      <c r="N14" s="1119"/>
      <c r="O14" s="1119">
        <v>4462.8779999999997</v>
      </c>
      <c r="P14" s="1119"/>
      <c r="Q14" s="1119">
        <v>3906.3900000000003</v>
      </c>
      <c r="R14" s="1119"/>
      <c r="S14" s="1119">
        <v>11781.675111</v>
      </c>
      <c r="T14" s="1119"/>
      <c r="U14" s="1119">
        <v>10400.4405668</v>
      </c>
      <c r="V14" s="1120"/>
      <c r="W14" s="831"/>
      <c r="X14" s="831"/>
      <c r="Y14" s="831"/>
      <c r="Z14" s="831"/>
      <c r="AA14" s="831"/>
    </row>
    <row r="15" spans="1:27" s="556" customFormat="1" ht="8.1" customHeight="1">
      <c r="A15" s="831"/>
      <c r="B15" s="1118" t="s">
        <v>525</v>
      </c>
      <c r="C15" s="1119">
        <v>5347.8653151999997</v>
      </c>
      <c r="D15" s="1119"/>
      <c r="E15" s="1119">
        <v>5089.5789530000002</v>
      </c>
      <c r="F15" s="1119"/>
      <c r="G15" s="1119">
        <v>157.78539999999998</v>
      </c>
      <c r="H15" s="1119"/>
      <c r="I15" s="1119">
        <v>175.2122</v>
      </c>
      <c r="J15" s="1119"/>
      <c r="K15" s="1119">
        <v>1158.66715</v>
      </c>
      <c r="L15" s="1119"/>
      <c r="M15" s="1119">
        <v>1087.3952000000002</v>
      </c>
      <c r="N15" s="1119"/>
      <c r="O15" s="1119">
        <v>3875.4609999999998</v>
      </c>
      <c r="P15" s="1119"/>
      <c r="Q15" s="1119">
        <v>3757.0960000000005</v>
      </c>
      <c r="R15" s="1119"/>
      <c r="S15" s="1119">
        <v>10539.7788652</v>
      </c>
      <c r="T15" s="1119"/>
      <c r="U15" s="1119">
        <v>10109.282353000001</v>
      </c>
      <c r="V15" s="1120"/>
      <c r="W15" s="831"/>
      <c r="X15" s="831"/>
      <c r="Y15" s="831"/>
      <c r="Z15" s="831"/>
      <c r="AA15" s="831"/>
    </row>
    <row r="16" spans="1:27" s="556" customFormat="1" ht="3" customHeight="1">
      <c r="A16" s="831"/>
      <c r="B16" s="1118"/>
      <c r="C16" s="1119"/>
      <c r="D16" s="1119"/>
      <c r="E16" s="1119"/>
      <c r="F16" s="1119"/>
      <c r="G16" s="1119"/>
      <c r="H16" s="1119"/>
      <c r="I16" s="1119"/>
      <c r="J16" s="1119"/>
      <c r="K16" s="1119"/>
      <c r="L16" s="1119"/>
      <c r="M16" s="1119"/>
      <c r="N16" s="1119"/>
      <c r="O16" s="1119"/>
      <c r="P16" s="1119"/>
      <c r="Q16" s="1119"/>
      <c r="R16" s="1119"/>
      <c r="S16" s="1119"/>
      <c r="T16" s="1119"/>
      <c r="U16" s="1119"/>
      <c r="V16" s="1120"/>
      <c r="W16" s="831"/>
      <c r="X16" s="831"/>
      <c r="Y16" s="831"/>
      <c r="Z16" s="831"/>
      <c r="AA16" s="831"/>
    </row>
    <row r="17" spans="1:27" s="556" customFormat="1" ht="8.1" customHeight="1">
      <c r="A17" s="831"/>
      <c r="B17" s="1118" t="s">
        <v>526</v>
      </c>
      <c r="C17" s="1119">
        <v>5079.6040369999992</v>
      </c>
      <c r="D17" s="1119"/>
      <c r="E17" s="1119">
        <v>4891.4915524000007</v>
      </c>
      <c r="F17" s="1119"/>
      <c r="G17" s="1119">
        <v>169.12440000000001</v>
      </c>
      <c r="H17" s="1119"/>
      <c r="I17" s="1119">
        <v>178.11859999999999</v>
      </c>
      <c r="J17" s="1119"/>
      <c r="K17" s="1119">
        <v>1127.8352499999999</v>
      </c>
      <c r="L17" s="1119"/>
      <c r="M17" s="1119">
        <v>1010.0586500000001</v>
      </c>
      <c r="N17" s="1119"/>
      <c r="O17" s="1119">
        <v>3832.7280000000001</v>
      </c>
      <c r="P17" s="1119"/>
      <c r="Q17" s="1119">
        <v>4118.9409999999998</v>
      </c>
      <c r="R17" s="1119"/>
      <c r="S17" s="1119">
        <v>10209.291686999999</v>
      </c>
      <c r="T17" s="1119"/>
      <c r="U17" s="1119">
        <v>10198.5818024</v>
      </c>
      <c r="V17" s="1120"/>
      <c r="W17" s="831"/>
      <c r="X17" s="831"/>
      <c r="Y17" s="831"/>
      <c r="Z17" s="831"/>
      <c r="AA17" s="831"/>
    </row>
    <row r="18" spans="1:27" s="556" customFormat="1" ht="8.1" customHeight="1">
      <c r="A18" s="831"/>
      <c r="B18" s="1118" t="s">
        <v>527</v>
      </c>
      <c r="C18" s="1119">
        <v>4940.5625246</v>
      </c>
      <c r="D18" s="1119"/>
      <c r="E18" s="1119">
        <v>4530.8329910000002</v>
      </c>
      <c r="F18" s="1119"/>
      <c r="G18" s="1119">
        <v>175.37700000000001</v>
      </c>
      <c r="H18" s="1119"/>
      <c r="I18" s="1119">
        <v>164.57840000000002</v>
      </c>
      <c r="J18" s="1119"/>
      <c r="K18" s="1119">
        <v>1099.7944</v>
      </c>
      <c r="L18" s="1119"/>
      <c r="M18" s="1119">
        <v>928.73959999999988</v>
      </c>
      <c r="N18" s="1119"/>
      <c r="O18" s="1119">
        <v>3868.1229999999996</v>
      </c>
      <c r="P18" s="1119"/>
      <c r="Q18" s="1119">
        <v>4110.7510000000002</v>
      </c>
      <c r="R18" s="1119"/>
      <c r="S18" s="1119">
        <v>10083.856924600001</v>
      </c>
      <c r="T18" s="1119"/>
      <c r="U18" s="1119">
        <v>9734.8689909999994</v>
      </c>
      <c r="V18" s="1120"/>
      <c r="W18" s="831"/>
      <c r="X18" s="831"/>
      <c r="Y18" s="831"/>
      <c r="Z18" s="831"/>
      <c r="AA18" s="831"/>
    </row>
    <row r="19" spans="1:27" s="556" customFormat="1" ht="8.1" customHeight="1">
      <c r="A19" s="831"/>
      <c r="B19" s="1118" t="s">
        <v>1493</v>
      </c>
      <c r="C19" s="1119">
        <v>5458.4774219999999</v>
      </c>
      <c r="D19" s="1119"/>
      <c r="E19" s="1119">
        <v>5263.5805836</v>
      </c>
      <c r="F19" s="1119"/>
      <c r="G19" s="1119">
        <v>210.85839999999999</v>
      </c>
      <c r="H19" s="1119"/>
      <c r="I19" s="1119">
        <v>203.7174</v>
      </c>
      <c r="J19" s="1119"/>
      <c r="K19" s="1119">
        <v>1039.5979500000001</v>
      </c>
      <c r="L19" s="1119"/>
      <c r="M19" s="1119">
        <v>930.99594999999999</v>
      </c>
      <c r="N19" s="1119"/>
      <c r="O19" s="1119">
        <v>4033.1660000000002</v>
      </c>
      <c r="P19" s="1119"/>
      <c r="Q19" s="1119">
        <v>4519.9560000000001</v>
      </c>
      <c r="R19" s="1119"/>
      <c r="S19" s="1119">
        <v>10742.099772000001</v>
      </c>
      <c r="T19" s="1119"/>
      <c r="U19" s="1119">
        <v>10918.2499336</v>
      </c>
      <c r="V19" s="1120"/>
      <c r="W19" s="831"/>
      <c r="X19" s="831"/>
      <c r="Y19" s="831"/>
      <c r="Z19" s="831"/>
      <c r="AA19" s="831"/>
    </row>
    <row r="20" spans="1:27" s="556" customFormat="1" ht="3" customHeight="1">
      <c r="A20" s="831"/>
      <c r="B20" s="1118"/>
      <c r="C20" s="1119"/>
      <c r="D20" s="1119"/>
      <c r="E20" s="1119"/>
      <c r="F20" s="1119"/>
      <c r="G20" s="1119"/>
      <c r="H20" s="1119"/>
      <c r="I20" s="1119"/>
      <c r="J20" s="1119"/>
      <c r="K20" s="1119"/>
      <c r="L20" s="1119"/>
      <c r="M20" s="1119"/>
      <c r="N20" s="1119"/>
      <c r="O20" s="1119"/>
      <c r="P20" s="1119"/>
      <c r="Q20" s="1119"/>
      <c r="R20" s="1119"/>
      <c r="S20" s="1119"/>
      <c r="T20" s="1119"/>
      <c r="U20" s="1119"/>
      <c r="V20" s="1120"/>
      <c r="W20" s="831"/>
      <c r="X20" s="831"/>
      <c r="Y20" s="831"/>
      <c r="Z20" s="831"/>
      <c r="AA20" s="831"/>
    </row>
    <row r="21" spans="1:27" s="556" customFormat="1" ht="8.1" customHeight="1">
      <c r="A21" s="831"/>
      <c r="B21" s="1118" t="s">
        <v>1494</v>
      </c>
      <c r="C21" s="1119">
        <v>3792.0849766000001</v>
      </c>
      <c r="D21" s="1119"/>
      <c r="E21" s="1119">
        <v>3793.4922223999997</v>
      </c>
      <c r="F21" s="1119"/>
      <c r="G21" s="1119">
        <v>160.66539999999998</v>
      </c>
      <c r="H21" s="1119"/>
      <c r="I21" s="1119">
        <v>145.20319999999998</v>
      </c>
      <c r="J21" s="1119"/>
      <c r="K21" s="1119">
        <v>849.88795000000005</v>
      </c>
      <c r="L21" s="1119"/>
      <c r="M21" s="1119">
        <v>723.69994999999994</v>
      </c>
      <c r="N21" s="1119"/>
      <c r="O21" s="1119">
        <v>2844.3919999999998</v>
      </c>
      <c r="P21" s="1119"/>
      <c r="Q21" s="1119">
        <v>3292.7269999999999</v>
      </c>
      <c r="R21" s="1119"/>
      <c r="S21" s="1119">
        <v>7647.0303266000001</v>
      </c>
      <c r="T21" s="1119"/>
      <c r="U21" s="1119">
        <v>7955.1223723999992</v>
      </c>
      <c r="V21" s="1120"/>
      <c r="W21" s="831"/>
      <c r="X21" s="831"/>
      <c r="Y21" s="831"/>
      <c r="Z21" s="831"/>
      <c r="AA21" s="831"/>
    </row>
    <row r="22" spans="1:27" s="556" customFormat="1" ht="8.1" customHeight="1">
      <c r="A22" s="831"/>
      <c r="B22" s="1118" t="s">
        <v>345</v>
      </c>
      <c r="C22" s="1119">
        <v>3836.2391072</v>
      </c>
      <c r="D22" s="1119"/>
      <c r="E22" s="1119">
        <v>3533.1062423999997</v>
      </c>
      <c r="F22" s="1119"/>
      <c r="G22" s="1119">
        <v>168.30759999999998</v>
      </c>
      <c r="H22" s="1119"/>
      <c r="I22" s="1119">
        <v>125.178</v>
      </c>
      <c r="J22" s="1119"/>
      <c r="K22" s="1119">
        <v>753.99215000000004</v>
      </c>
      <c r="L22" s="1119"/>
      <c r="M22" s="1119">
        <v>645.52265</v>
      </c>
      <c r="N22" s="1119"/>
      <c r="O22" s="1119">
        <v>2692.9679999999998</v>
      </c>
      <c r="P22" s="1119"/>
      <c r="Q22" s="1119">
        <v>2994.3940000000002</v>
      </c>
      <c r="R22" s="1119"/>
      <c r="S22" s="1119">
        <v>7451.5068572</v>
      </c>
      <c r="T22" s="1119"/>
      <c r="U22" s="1119">
        <v>7298.2008924000002</v>
      </c>
      <c r="V22" s="1120"/>
      <c r="W22" s="831"/>
      <c r="X22" s="831"/>
      <c r="Y22" s="831"/>
      <c r="Z22" s="831"/>
      <c r="AA22" s="831"/>
    </row>
    <row r="23" spans="1:27" s="556" customFormat="1" ht="8.1" customHeight="1">
      <c r="A23" s="831"/>
      <c r="B23" s="1118" t="s">
        <v>346</v>
      </c>
      <c r="C23" s="1119">
        <v>3582.6099279999999</v>
      </c>
      <c r="D23" s="1119"/>
      <c r="E23" s="1119">
        <v>3095.8639776</v>
      </c>
      <c r="F23" s="1119"/>
      <c r="G23" s="1119">
        <v>172.97539999999998</v>
      </c>
      <c r="H23" s="1119"/>
      <c r="I23" s="1119">
        <v>132.4546</v>
      </c>
      <c r="J23" s="1119"/>
      <c r="K23" s="1119">
        <v>641.27655000000004</v>
      </c>
      <c r="L23" s="1119"/>
      <c r="M23" s="1119">
        <v>516.58489999999995</v>
      </c>
      <c r="N23" s="1119"/>
      <c r="O23" s="1119">
        <v>2309.6659999999997</v>
      </c>
      <c r="P23" s="1119"/>
      <c r="Q23" s="1119">
        <v>2618.12</v>
      </c>
      <c r="R23" s="1119"/>
      <c r="S23" s="1119">
        <v>6706.527877999999</v>
      </c>
      <c r="T23" s="1119"/>
      <c r="U23" s="1119">
        <v>6363.0234775999998</v>
      </c>
      <c r="V23" s="1120"/>
      <c r="W23" s="1121"/>
      <c r="X23" s="831"/>
      <c r="Y23" s="831"/>
      <c r="Z23" s="831"/>
      <c r="AA23" s="831"/>
    </row>
    <row r="24" spans="1:27" s="556" customFormat="1" ht="3" customHeight="1">
      <c r="A24" s="831"/>
      <c r="B24" s="1118"/>
      <c r="C24" s="1119"/>
      <c r="D24" s="1119"/>
      <c r="E24" s="1119"/>
      <c r="F24" s="1119"/>
      <c r="G24" s="1119"/>
      <c r="H24" s="1119"/>
      <c r="I24" s="1119"/>
      <c r="J24" s="1119"/>
      <c r="K24" s="1119"/>
      <c r="L24" s="1119"/>
      <c r="M24" s="1119"/>
      <c r="N24" s="1119"/>
      <c r="O24" s="1119"/>
      <c r="P24" s="1119"/>
      <c r="Q24" s="1119"/>
      <c r="R24" s="1119"/>
      <c r="S24" s="1119"/>
      <c r="T24" s="1119"/>
      <c r="U24" s="1119"/>
      <c r="V24" s="1120"/>
      <c r="W24" s="1121"/>
      <c r="X24" s="831"/>
      <c r="Y24" s="831"/>
      <c r="Z24" s="831"/>
      <c r="AA24" s="831"/>
    </row>
    <row r="25" spans="1:27" s="556" customFormat="1" ht="8.1" customHeight="1">
      <c r="A25" s="831"/>
      <c r="B25" s="1118" t="s">
        <v>347</v>
      </c>
      <c r="C25" s="1119">
        <v>3144.5867979999998</v>
      </c>
      <c r="D25" s="1119"/>
      <c r="E25" s="1119">
        <v>2741.9542166000001</v>
      </c>
      <c r="F25" s="1119"/>
      <c r="G25" s="1119">
        <v>167.9974</v>
      </c>
      <c r="H25" s="1119"/>
      <c r="I25" s="1119">
        <v>119.3064</v>
      </c>
      <c r="J25" s="1119"/>
      <c r="K25" s="1119">
        <v>513.5761</v>
      </c>
      <c r="L25" s="1119"/>
      <c r="M25" s="1119">
        <v>422.05554999999998</v>
      </c>
      <c r="N25" s="1119"/>
      <c r="O25" s="1119">
        <v>1903.934</v>
      </c>
      <c r="P25" s="1119"/>
      <c r="Q25" s="1119">
        <v>2146.067</v>
      </c>
      <c r="R25" s="1119"/>
      <c r="S25" s="1119">
        <v>5730.094298</v>
      </c>
      <c r="T25" s="1119"/>
      <c r="U25" s="1119">
        <v>5429.3831666000005</v>
      </c>
      <c r="V25" s="1120"/>
      <c r="W25" s="831"/>
      <c r="X25" s="831"/>
      <c r="Y25" s="831"/>
      <c r="Z25" s="831"/>
      <c r="AA25" s="831"/>
    </row>
    <row r="26" spans="1:27" s="556" customFormat="1" ht="8.1" customHeight="1">
      <c r="A26" s="831"/>
      <c r="B26" s="1118" t="s">
        <v>348</v>
      </c>
      <c r="C26" s="1119">
        <v>2756.8010725999998</v>
      </c>
      <c r="D26" s="1119"/>
      <c r="E26" s="1119">
        <v>2291.4718952000003</v>
      </c>
      <c r="F26" s="1119"/>
      <c r="G26" s="1119">
        <v>159.38780000000003</v>
      </c>
      <c r="H26" s="1119"/>
      <c r="I26" s="1119">
        <v>100.7162</v>
      </c>
      <c r="J26" s="1119"/>
      <c r="K26" s="1119">
        <v>465.01419999999996</v>
      </c>
      <c r="L26" s="1119"/>
      <c r="M26" s="1119">
        <v>312.74805000000003</v>
      </c>
      <c r="N26" s="1119"/>
      <c r="O26" s="1119">
        <v>1583.268</v>
      </c>
      <c r="P26" s="1119"/>
      <c r="Q26" s="1119">
        <v>1759.704</v>
      </c>
      <c r="R26" s="1119"/>
      <c r="S26" s="1119">
        <v>4964.4710725999994</v>
      </c>
      <c r="T26" s="1119"/>
      <c r="U26" s="1119">
        <v>4464.6401452</v>
      </c>
      <c r="V26" s="1120"/>
      <c r="W26" s="831"/>
      <c r="X26" s="831"/>
      <c r="Y26" s="831"/>
      <c r="Z26" s="831"/>
      <c r="AA26" s="831"/>
    </row>
    <row r="27" spans="1:27" s="556" customFormat="1" ht="8.1" customHeight="1">
      <c r="A27" s="831"/>
      <c r="B27" s="1118" t="s">
        <v>1495</v>
      </c>
      <c r="C27" s="1119">
        <v>3582.8589203999995</v>
      </c>
      <c r="D27" s="1119"/>
      <c r="E27" s="1119"/>
      <c r="F27" s="1119"/>
      <c r="G27" s="1119">
        <v>79.983799999999988</v>
      </c>
      <c r="H27" s="1119"/>
      <c r="I27" s="1119"/>
      <c r="J27" s="1119"/>
      <c r="K27" s="1119">
        <v>434.45240000000007</v>
      </c>
      <c r="L27" s="1119"/>
      <c r="M27" s="1119"/>
      <c r="N27" s="1119"/>
      <c r="O27" s="1119">
        <v>1974.855</v>
      </c>
      <c r="P27" s="1119"/>
      <c r="Q27" s="1119"/>
      <c r="R27" s="1119"/>
      <c r="S27" s="1119">
        <v>6072.1501203999997</v>
      </c>
      <c r="T27" s="1119"/>
      <c r="U27" s="1119"/>
      <c r="V27" s="1120"/>
      <c r="W27" s="831"/>
      <c r="X27" s="831"/>
      <c r="Y27" s="831"/>
      <c r="Z27" s="831"/>
      <c r="AA27" s="831"/>
    </row>
    <row r="28" spans="1:27" s="556" customFormat="1" ht="3" customHeight="1">
      <c r="A28" s="831"/>
      <c r="B28" s="1122"/>
      <c r="C28" s="1117"/>
      <c r="D28" s="1117"/>
      <c r="E28" s="1119"/>
      <c r="F28" s="1117"/>
      <c r="G28" s="1117"/>
      <c r="H28" s="1117"/>
      <c r="I28" s="1117"/>
      <c r="J28" s="1117"/>
      <c r="K28" s="1117"/>
      <c r="L28" s="1117"/>
      <c r="M28" s="1117"/>
      <c r="N28" s="1117"/>
      <c r="O28" s="1117"/>
      <c r="P28" s="1117"/>
      <c r="Q28" s="1117"/>
      <c r="R28" s="1117"/>
      <c r="S28" s="1117"/>
      <c r="T28" s="1117"/>
      <c r="U28" s="1117"/>
      <c r="V28" s="1123"/>
      <c r="W28" s="831"/>
      <c r="X28" s="831"/>
      <c r="Y28" s="831"/>
      <c r="Z28" s="831"/>
      <c r="AA28" s="831"/>
    </row>
    <row r="29" spans="1:27" s="556" customFormat="1" ht="3" customHeight="1">
      <c r="A29" s="831"/>
      <c r="B29" s="1122"/>
      <c r="C29" s="1117"/>
      <c r="D29" s="1117"/>
      <c r="E29" s="1117"/>
      <c r="F29" s="1117"/>
      <c r="G29" s="1117"/>
      <c r="H29" s="1117"/>
      <c r="I29" s="1117"/>
      <c r="J29" s="1117"/>
      <c r="K29" s="1117"/>
      <c r="L29" s="1117"/>
      <c r="M29" s="1117"/>
      <c r="N29" s="1117"/>
      <c r="O29" s="1117"/>
      <c r="P29" s="1117"/>
      <c r="Q29" s="1117"/>
      <c r="R29" s="1117"/>
      <c r="S29" s="1117"/>
      <c r="T29" s="1117"/>
      <c r="U29" s="1117"/>
      <c r="V29" s="1123"/>
      <c r="W29" s="831"/>
      <c r="X29" s="831"/>
      <c r="Y29" s="831"/>
      <c r="Z29" s="831"/>
      <c r="AA29" s="831"/>
    </row>
    <row r="30" spans="1:27" s="556" customFormat="1" ht="12" customHeight="1">
      <c r="A30" s="831"/>
      <c r="B30" s="1099" t="s">
        <v>1496</v>
      </c>
      <c r="C30" s="1092"/>
      <c r="D30" s="1092"/>
      <c r="E30" s="1092"/>
      <c r="F30" s="1092"/>
      <c r="G30" s="1092"/>
      <c r="H30" s="1092"/>
      <c r="I30" s="1092"/>
      <c r="J30" s="1092"/>
      <c r="K30" s="1092"/>
      <c r="L30" s="1092"/>
      <c r="M30" s="1092"/>
      <c r="N30" s="1092"/>
      <c r="O30" s="1092"/>
      <c r="P30" s="1092"/>
      <c r="Q30" s="1092"/>
      <c r="R30" s="1092"/>
      <c r="S30" s="1092"/>
      <c r="T30" s="1092"/>
      <c r="U30" s="1092"/>
      <c r="V30" s="1100"/>
      <c r="W30" s="831"/>
      <c r="X30" s="831"/>
      <c r="Y30" s="831"/>
      <c r="Z30" s="831"/>
      <c r="AA30" s="831"/>
    </row>
    <row r="31" spans="1:27" s="556" customFormat="1" ht="3" customHeight="1">
      <c r="A31" s="831"/>
      <c r="B31" s="1101"/>
      <c r="C31" s="1102"/>
      <c r="D31" s="1102"/>
      <c r="E31" s="1102"/>
      <c r="F31" s="1102"/>
      <c r="G31" s="1102"/>
      <c r="H31" s="1102"/>
      <c r="I31" s="1102"/>
      <c r="J31" s="1102"/>
      <c r="K31" s="1102"/>
      <c r="L31" s="1102"/>
      <c r="M31" s="1102"/>
      <c r="N31" s="1102"/>
      <c r="O31" s="1102"/>
      <c r="P31" s="1102"/>
      <c r="Q31" s="1102"/>
      <c r="R31" s="1102"/>
      <c r="S31" s="1102"/>
      <c r="T31" s="1102"/>
      <c r="U31" s="1102"/>
      <c r="V31" s="1103"/>
      <c r="W31" s="831"/>
      <c r="X31" s="831"/>
      <c r="Y31" s="831"/>
      <c r="Z31" s="831"/>
      <c r="AA31" s="831"/>
    </row>
    <row r="32" spans="1:27" s="556" customFormat="1" ht="12" customHeight="1">
      <c r="A32" s="831"/>
      <c r="B32" s="1124" t="s">
        <v>263</v>
      </c>
      <c r="C32" s="1104"/>
      <c r="D32" s="1104"/>
      <c r="E32" s="1105"/>
      <c r="F32" s="1125"/>
      <c r="G32" s="1104">
        <v>2023</v>
      </c>
      <c r="H32" s="1125"/>
      <c r="I32" s="1104">
        <v>2024</v>
      </c>
      <c r="J32" s="1125"/>
      <c r="K32" s="1104" t="s">
        <v>263</v>
      </c>
      <c r="L32" s="1104"/>
      <c r="M32" s="1104"/>
      <c r="N32" s="1104"/>
      <c r="O32" s="1104"/>
      <c r="P32" s="1104"/>
      <c r="Q32" s="1105"/>
      <c r="R32" s="1125"/>
      <c r="S32" s="1104">
        <v>2023</v>
      </c>
      <c r="T32" s="1125"/>
      <c r="U32" s="1104">
        <v>2024</v>
      </c>
      <c r="V32" s="1105"/>
      <c r="W32" s="831"/>
      <c r="X32" s="831"/>
      <c r="Y32" s="831"/>
    </row>
    <row r="33" spans="1:25" s="556" customFormat="1" ht="3" customHeight="1">
      <c r="A33" s="831"/>
      <c r="B33" s="1126"/>
      <c r="C33" s="1095"/>
      <c r="D33" s="1095"/>
      <c r="E33" s="1095"/>
      <c r="F33" s="1127"/>
      <c r="G33" s="1128"/>
      <c r="H33" s="1129"/>
      <c r="I33" s="1128"/>
      <c r="J33" s="1129"/>
      <c r="K33" s="1130"/>
      <c r="L33" s="1130"/>
      <c r="M33" s="1095"/>
      <c r="N33" s="1095"/>
      <c r="O33" s="1095"/>
      <c r="P33" s="1095"/>
      <c r="Q33" s="1095"/>
      <c r="R33" s="1127"/>
      <c r="S33" s="1128"/>
      <c r="T33" s="1129"/>
      <c r="U33" s="1128"/>
      <c r="V33" s="1131"/>
      <c r="W33" s="831"/>
      <c r="X33" s="831"/>
      <c r="Y33" s="831"/>
    </row>
    <row r="34" spans="1:25" s="556" customFormat="1" ht="8.1" customHeight="1">
      <c r="A34" s="831"/>
      <c r="B34" s="1132"/>
      <c r="C34" s="831"/>
      <c r="D34" s="831"/>
      <c r="E34" s="831"/>
      <c r="F34" s="1133"/>
      <c r="G34" s="1128"/>
      <c r="H34" s="1129"/>
      <c r="I34" s="1128"/>
      <c r="J34" s="1129"/>
      <c r="K34" s="1134" t="s">
        <v>1478</v>
      </c>
      <c r="L34" s="1135"/>
      <c r="M34" s="1095"/>
      <c r="N34" s="1095"/>
      <c r="O34" s="1095"/>
      <c r="P34" s="1095"/>
      <c r="Q34" s="1095"/>
      <c r="R34" s="1127"/>
      <c r="S34" s="1136">
        <v>637.80700000000002</v>
      </c>
      <c r="T34" s="1129"/>
      <c r="U34" s="1136">
        <v>507.471</v>
      </c>
      <c r="V34" s="1131"/>
      <c r="W34" s="831"/>
      <c r="X34" s="831"/>
      <c r="Y34" s="831"/>
    </row>
    <row r="35" spans="1:25" s="556" customFormat="1" ht="8.1" customHeight="1">
      <c r="A35" s="1137"/>
      <c r="B35" s="1122" t="s">
        <v>1497</v>
      </c>
      <c r="C35" s="1095"/>
      <c r="D35" s="1095"/>
      <c r="E35" s="1095"/>
      <c r="F35" s="1127"/>
      <c r="G35" s="1117">
        <v>3318.8960000000002</v>
      </c>
      <c r="H35" s="1129"/>
      <c r="I35" s="1117">
        <v>3398.8679999999995</v>
      </c>
      <c r="J35" s="1129"/>
      <c r="K35" s="1134" t="s">
        <v>1498</v>
      </c>
      <c r="L35" s="1135"/>
      <c r="M35" s="1095"/>
      <c r="N35" s="1095"/>
      <c r="O35" s="1095"/>
      <c r="P35" s="1095"/>
      <c r="Q35" s="1095"/>
      <c r="R35" s="1127"/>
      <c r="S35" s="1136">
        <v>413.738</v>
      </c>
      <c r="T35" s="1129"/>
      <c r="U35" s="1136">
        <v>749.13800000000003</v>
      </c>
      <c r="V35" s="1131"/>
      <c r="W35" s="831"/>
      <c r="X35" s="831"/>
      <c r="Y35" s="831"/>
    </row>
    <row r="36" spans="1:25" s="556" customFormat="1" ht="8.1" customHeight="1">
      <c r="A36" s="831"/>
      <c r="B36" s="1122" t="s">
        <v>1499</v>
      </c>
      <c r="C36" s="1095"/>
      <c r="D36" s="1095"/>
      <c r="E36" s="1095"/>
      <c r="F36" s="1127"/>
      <c r="G36" s="1117">
        <v>100.74299999999999</v>
      </c>
      <c r="H36" s="1129"/>
      <c r="I36" s="1117">
        <v>107.938</v>
      </c>
      <c r="J36" s="1129"/>
      <c r="K36" s="1134" t="s">
        <v>1480</v>
      </c>
      <c r="L36" s="1135"/>
      <c r="M36" s="1095"/>
      <c r="N36" s="1095"/>
      <c r="O36" s="1095"/>
      <c r="P36" s="1095"/>
      <c r="Q36" s="1095"/>
      <c r="R36" s="1127"/>
      <c r="S36" s="1136">
        <v>193.03000000000003</v>
      </c>
      <c r="T36" s="1129"/>
      <c r="U36" s="1136">
        <v>140.86099999999999</v>
      </c>
      <c r="V36" s="1131"/>
      <c r="W36" s="831"/>
      <c r="X36" s="831"/>
      <c r="Y36" s="831"/>
    </row>
    <row r="37" spans="1:25" s="556" customFormat="1" ht="9.75" customHeight="1">
      <c r="A37" s="831"/>
      <c r="B37" s="1122" t="s">
        <v>1500</v>
      </c>
      <c r="C37" s="1095"/>
      <c r="D37" s="1095"/>
      <c r="E37" s="1095"/>
      <c r="F37" s="1127"/>
      <c r="G37" s="1117">
        <v>11.084999999999999</v>
      </c>
      <c r="H37" s="1129"/>
      <c r="I37" s="1117">
        <v>12.778</v>
      </c>
      <c r="J37" s="1129"/>
      <c r="K37" s="1134" t="s">
        <v>1501</v>
      </c>
      <c r="L37" s="1135"/>
      <c r="M37" s="1095"/>
      <c r="N37" s="1095"/>
      <c r="O37" s="1095"/>
      <c r="P37" s="1095"/>
      <c r="Q37" s="1095"/>
      <c r="R37" s="1127"/>
      <c r="S37" s="1136">
        <v>444.03800000000001</v>
      </c>
      <c r="T37" s="1129"/>
      <c r="U37" s="1136">
        <v>450.27800000000002</v>
      </c>
      <c r="V37" s="1131"/>
      <c r="W37" s="831"/>
      <c r="X37" s="831"/>
      <c r="Y37" s="831"/>
    </row>
    <row r="38" spans="1:25" s="556" customFormat="1" ht="8.1" customHeight="1">
      <c r="A38" s="831"/>
      <c r="B38" s="1122" t="s">
        <v>1502</v>
      </c>
      <c r="C38" s="1095"/>
      <c r="D38" s="1095"/>
      <c r="E38" s="1095"/>
      <c r="F38" s="1127"/>
      <c r="G38" s="1117">
        <v>15.535</v>
      </c>
      <c r="H38" s="1129"/>
      <c r="I38" s="1117">
        <v>14.538</v>
      </c>
      <c r="J38" s="1128"/>
      <c r="K38" s="1138" t="s">
        <v>1482</v>
      </c>
      <c r="L38" s="1135"/>
      <c r="M38" s="1095"/>
      <c r="N38" s="1095"/>
      <c r="O38" s="1095"/>
      <c r="P38" s="1095"/>
      <c r="Q38" s="1095"/>
      <c r="R38" s="1127"/>
      <c r="S38" s="1136">
        <v>100.729</v>
      </c>
      <c r="T38" s="1129"/>
      <c r="U38" s="1136">
        <v>124.41600000000001</v>
      </c>
      <c r="V38" s="1131"/>
      <c r="W38" s="831"/>
      <c r="X38" s="831"/>
      <c r="Y38" s="831"/>
    </row>
    <row r="39" spans="1:25" s="556" customFormat="1" ht="9.75" customHeight="1">
      <c r="A39" s="831"/>
      <c r="B39" s="1122" t="s">
        <v>1503</v>
      </c>
      <c r="C39" s="1095"/>
      <c r="D39" s="1095"/>
      <c r="E39" s="1139"/>
      <c r="F39" s="1127"/>
      <c r="G39" s="1117">
        <v>3491.8889894000004</v>
      </c>
      <c r="H39" s="1129"/>
      <c r="I39" s="1117">
        <v>3582.8589203999995</v>
      </c>
      <c r="J39" s="1128"/>
      <c r="K39" s="1138" t="s">
        <v>1504</v>
      </c>
      <c r="L39" s="1135"/>
      <c r="M39" s="1095"/>
      <c r="N39" s="1095"/>
      <c r="O39" s="1095"/>
      <c r="P39" s="1095"/>
      <c r="Q39" s="1095"/>
      <c r="R39" s="1127"/>
      <c r="S39" s="1136">
        <v>12.928000000000001</v>
      </c>
      <c r="T39" s="1129"/>
      <c r="U39" s="1136">
        <v>22.312999999999999</v>
      </c>
      <c r="V39" s="1131"/>
      <c r="W39" s="831"/>
      <c r="X39" s="831"/>
      <c r="Y39" s="831"/>
    </row>
    <row r="40" spans="1:25" s="556" customFormat="1" ht="7.5" customHeight="1">
      <c r="A40" s="831"/>
      <c r="B40" s="1140"/>
      <c r="C40" s="831"/>
      <c r="D40" s="831"/>
      <c r="E40" s="831"/>
      <c r="F40" s="831"/>
      <c r="G40" s="1141"/>
      <c r="H40" s="831"/>
      <c r="I40" s="1141"/>
      <c r="J40" s="831"/>
      <c r="K40" s="1138" t="s">
        <v>1505</v>
      </c>
      <c r="L40" s="1135"/>
      <c r="M40" s="1095"/>
      <c r="N40" s="1095"/>
      <c r="O40" s="1095"/>
      <c r="P40" s="1095"/>
      <c r="Q40" s="1095"/>
      <c r="R40" s="1127"/>
      <c r="S40" s="1136">
        <v>163.58799999999999</v>
      </c>
      <c r="T40" s="1129"/>
      <c r="U40" s="1136">
        <v>170.83599999999998</v>
      </c>
      <c r="V40" s="1131"/>
      <c r="W40" s="831"/>
      <c r="X40" s="831"/>
      <c r="Y40" s="831"/>
    </row>
    <row r="41" spans="1:25" s="556" customFormat="1" ht="9" customHeight="1">
      <c r="A41" s="831"/>
      <c r="B41" s="1122" t="s">
        <v>1506</v>
      </c>
      <c r="C41" s="1095"/>
      <c r="D41" s="1095"/>
      <c r="E41" s="1095"/>
      <c r="F41" s="1095"/>
      <c r="G41" s="1142">
        <v>122.58499999999999</v>
      </c>
      <c r="H41" s="1128"/>
      <c r="I41" s="1142">
        <v>68.844000000000008</v>
      </c>
      <c r="J41" s="1128"/>
      <c r="K41" s="1138"/>
      <c r="L41" s="1135"/>
      <c r="M41" s="1095"/>
      <c r="N41" s="1095"/>
      <c r="O41" s="1095"/>
      <c r="P41" s="1095"/>
      <c r="Q41" s="1095"/>
      <c r="R41" s="1127"/>
      <c r="S41" s="1136"/>
      <c r="T41" s="1129"/>
      <c r="U41" s="1136"/>
      <c r="V41" s="1131"/>
      <c r="W41" s="831"/>
      <c r="X41" s="831"/>
      <c r="Y41" s="831"/>
    </row>
    <row r="42" spans="1:25" s="556" customFormat="1" ht="7.5" customHeight="1">
      <c r="A42" s="831"/>
      <c r="B42" s="1122" t="s">
        <v>1507</v>
      </c>
      <c r="C42" s="1095"/>
      <c r="D42" s="1095"/>
      <c r="E42" s="1095"/>
      <c r="F42" s="1095"/>
      <c r="G42" s="1142">
        <v>11.449</v>
      </c>
      <c r="H42" s="1128"/>
      <c r="I42" s="1142">
        <v>7.956999999999999</v>
      </c>
      <c r="J42" s="1128"/>
      <c r="K42" s="1138"/>
      <c r="L42" s="1135"/>
      <c r="M42" s="1095"/>
      <c r="N42" s="1095"/>
      <c r="O42" s="1095"/>
      <c r="P42" s="1095"/>
      <c r="Q42" s="1095"/>
      <c r="R42" s="1127"/>
      <c r="S42" s="1136"/>
      <c r="T42" s="1129"/>
      <c r="U42" s="1136"/>
      <c r="V42" s="1131"/>
      <c r="W42" s="831"/>
      <c r="X42" s="831"/>
      <c r="Y42" s="831"/>
    </row>
    <row r="43" spans="1:25" s="556" customFormat="1" ht="9.75" customHeight="1">
      <c r="A43" s="1121"/>
      <c r="B43" s="1122" t="s">
        <v>1508</v>
      </c>
      <c r="C43" s="1095"/>
      <c r="D43" s="1095"/>
      <c r="E43" s="1139"/>
      <c r="F43" s="1095"/>
      <c r="G43" s="1142">
        <v>138.61359999999999</v>
      </c>
      <c r="H43" s="1128"/>
      <c r="I43" s="1142">
        <v>79.983799999999988</v>
      </c>
      <c r="J43" s="1128"/>
      <c r="K43" s="1138" t="s">
        <v>1509</v>
      </c>
      <c r="L43" s="1135"/>
      <c r="M43" s="1095"/>
      <c r="N43" s="1095"/>
      <c r="O43" s="1095"/>
      <c r="P43" s="1095"/>
      <c r="Q43" s="1139"/>
      <c r="R43" s="1127"/>
      <c r="S43" s="1136">
        <v>1799.7070000000001</v>
      </c>
      <c r="T43" s="1129"/>
      <c r="U43" s="1136">
        <v>1974.855</v>
      </c>
      <c r="V43" s="1131"/>
      <c r="W43" s="831"/>
      <c r="X43" s="831"/>
      <c r="Y43" s="831"/>
    </row>
    <row r="44" spans="1:25" s="556" customFormat="1" ht="3" customHeight="1">
      <c r="A44" s="831"/>
      <c r="B44" s="1140"/>
      <c r="C44" s="831"/>
      <c r="D44" s="831"/>
      <c r="E44" s="831"/>
      <c r="F44" s="831"/>
      <c r="G44" s="1142"/>
      <c r="H44" s="831"/>
      <c r="I44" s="1142"/>
      <c r="J44" s="831"/>
      <c r="K44" s="1143"/>
      <c r="L44" s="1144"/>
      <c r="M44" s="831"/>
      <c r="N44" s="831"/>
      <c r="O44" s="831"/>
      <c r="P44" s="831"/>
      <c r="Q44" s="831"/>
      <c r="R44" s="1133"/>
      <c r="S44" s="1136"/>
      <c r="T44" s="1145"/>
      <c r="U44" s="1136"/>
      <c r="V44" s="1146"/>
      <c r="W44" s="831"/>
      <c r="X44" s="831"/>
      <c r="Y44" s="831"/>
    </row>
    <row r="45" spans="1:25" s="556" customFormat="1" ht="7.5" customHeight="1">
      <c r="A45" s="831"/>
      <c r="B45" s="1122" t="s">
        <v>1477</v>
      </c>
      <c r="C45" s="1095"/>
      <c r="D45" s="1095"/>
      <c r="E45" s="1095"/>
      <c r="F45" s="1095"/>
      <c r="G45" s="1142">
        <v>350.31599999999997</v>
      </c>
      <c r="H45" s="1128"/>
      <c r="I45" s="1142">
        <v>442.952</v>
      </c>
      <c r="J45" s="1128"/>
      <c r="K45" s="1143"/>
      <c r="L45" s="1144"/>
      <c r="M45" s="831"/>
      <c r="N45" s="831"/>
      <c r="O45" s="831"/>
      <c r="P45" s="831"/>
      <c r="Q45" s="831"/>
      <c r="R45" s="1133"/>
      <c r="S45" s="1136"/>
      <c r="T45" s="1145"/>
      <c r="U45" s="1136"/>
      <c r="V45" s="1146"/>
      <c r="W45" s="831"/>
      <c r="X45" s="831"/>
      <c r="Y45" s="831"/>
    </row>
    <row r="46" spans="1:25" s="556" customFormat="1" ht="7.5" customHeight="1">
      <c r="A46" s="831"/>
      <c r="B46" s="1122" t="s">
        <v>1510</v>
      </c>
      <c r="C46" s="1095"/>
      <c r="D46" s="1095"/>
      <c r="E46" s="1095"/>
      <c r="F46" s="1095"/>
      <c r="G46" s="1142">
        <v>16.934999999999999</v>
      </c>
      <c r="H46" s="1128"/>
      <c r="I46" s="1142">
        <v>14.276</v>
      </c>
      <c r="J46" s="1128"/>
      <c r="K46" s="1138"/>
      <c r="L46" s="1135"/>
      <c r="M46" s="1095"/>
      <c r="N46" s="1095"/>
      <c r="O46" s="1095"/>
      <c r="P46" s="1095"/>
      <c r="Q46" s="1095"/>
      <c r="R46" s="1127"/>
      <c r="S46" s="1136"/>
      <c r="T46" s="1129"/>
      <c r="U46" s="1136"/>
      <c r="V46" s="1131"/>
      <c r="W46" s="831"/>
      <c r="X46" s="831"/>
      <c r="Y46" s="831"/>
    </row>
    <row r="47" spans="1:25" s="556" customFormat="1" ht="9" customHeight="1">
      <c r="A47" s="831"/>
      <c r="B47" s="1122" t="s">
        <v>1511</v>
      </c>
      <c r="C47" s="1095"/>
      <c r="D47" s="1095"/>
      <c r="E47" s="1139"/>
      <c r="F47" s="1095"/>
      <c r="G47" s="1142">
        <v>369.79124999999999</v>
      </c>
      <c r="H47" s="1128"/>
      <c r="I47" s="1142">
        <v>434.45240000000007</v>
      </c>
      <c r="J47" s="1147"/>
      <c r="K47" s="1138"/>
      <c r="L47" s="1135"/>
      <c r="M47" s="1095"/>
      <c r="N47" s="1095"/>
      <c r="O47" s="1095"/>
      <c r="P47" s="1095"/>
      <c r="Q47" s="1095"/>
      <c r="R47" s="1127"/>
      <c r="S47" s="1136"/>
      <c r="T47" s="1129"/>
      <c r="U47" s="1136"/>
      <c r="V47" s="1131"/>
      <c r="W47" s="831"/>
      <c r="X47" s="831"/>
      <c r="Y47" s="831"/>
    </row>
    <row r="48" spans="1:25" s="556" customFormat="1" ht="5.25" customHeight="1">
      <c r="A48" s="831"/>
      <c r="B48" s="1122"/>
      <c r="C48" s="1095"/>
      <c r="D48" s="1095"/>
      <c r="E48" s="1139"/>
      <c r="F48" s="1095"/>
      <c r="G48" s="1142"/>
      <c r="H48" s="1128"/>
      <c r="I48" s="1142"/>
      <c r="J48" s="1147"/>
      <c r="K48" s="1138"/>
      <c r="L48" s="1135"/>
      <c r="M48" s="1095"/>
      <c r="N48" s="1095"/>
      <c r="O48" s="1095"/>
      <c r="P48" s="1095"/>
      <c r="Q48" s="1095"/>
      <c r="R48" s="1127"/>
      <c r="S48" s="1136"/>
      <c r="T48" s="1129"/>
      <c r="U48" s="1136"/>
      <c r="V48" s="1131"/>
      <c r="W48" s="831"/>
      <c r="X48" s="831"/>
      <c r="Y48" s="831"/>
    </row>
    <row r="49" spans="1:25" s="556" customFormat="1" ht="9.75" customHeight="1">
      <c r="A49" s="831"/>
      <c r="B49" s="1122" t="s">
        <v>1512</v>
      </c>
      <c r="C49" s="831"/>
      <c r="D49" s="831"/>
      <c r="E49" s="831"/>
      <c r="F49" s="831"/>
      <c r="G49" s="1142">
        <v>22.122</v>
      </c>
      <c r="H49" s="1128"/>
      <c r="I49" s="1142">
        <v>30.815000000000001</v>
      </c>
      <c r="J49" s="1128"/>
      <c r="K49" s="1138"/>
      <c r="L49" s="1135"/>
      <c r="M49" s="1095"/>
      <c r="N49" s="1095"/>
      <c r="O49" s="1095"/>
      <c r="P49" s="1095"/>
      <c r="Q49" s="1095"/>
      <c r="R49" s="1127"/>
      <c r="S49" s="1136"/>
      <c r="T49" s="1129"/>
      <c r="U49" s="1136"/>
      <c r="V49" s="1131"/>
      <c r="W49" s="831"/>
      <c r="X49" s="831"/>
      <c r="Y49" s="831"/>
    </row>
    <row r="50" spans="1:25" s="556" customFormat="1" ht="3" customHeight="1">
      <c r="A50" s="831"/>
      <c r="B50" s="1122"/>
      <c r="C50" s="1095"/>
      <c r="D50" s="1095"/>
      <c r="E50" s="1095"/>
      <c r="F50" s="1095"/>
      <c r="G50" s="1148"/>
      <c r="H50" s="831"/>
      <c r="I50" s="1148"/>
      <c r="J50" s="831"/>
      <c r="K50" s="1149"/>
      <c r="L50" s="1150"/>
      <c r="M50" s="831"/>
      <c r="N50" s="831"/>
      <c r="O50" s="831"/>
      <c r="P50" s="831"/>
      <c r="Q50" s="831"/>
      <c r="R50" s="1133"/>
      <c r="S50" s="1136" t="s">
        <v>1346</v>
      </c>
      <c r="T50" s="1145"/>
      <c r="U50" s="1136" t="s">
        <v>1346</v>
      </c>
      <c r="V50" s="1146"/>
      <c r="W50" s="831"/>
      <c r="X50" s="831"/>
      <c r="Y50" s="831"/>
    </row>
    <row r="51" spans="1:25" s="556" customFormat="1" ht="3" customHeight="1">
      <c r="A51" s="831"/>
      <c r="B51" s="1151"/>
      <c r="C51" s="831"/>
      <c r="D51" s="831"/>
      <c r="E51" s="831"/>
      <c r="F51" s="831"/>
      <c r="G51" s="1152"/>
      <c r="H51" s="1147"/>
      <c r="I51" s="1152"/>
      <c r="J51" s="1129"/>
      <c r="K51" s="1150"/>
      <c r="L51" s="1150"/>
      <c r="M51" s="831"/>
      <c r="N51" s="831"/>
      <c r="O51" s="831"/>
      <c r="P51" s="831"/>
      <c r="Q51" s="831"/>
      <c r="R51" s="1133"/>
      <c r="S51" s="1147"/>
      <c r="T51" s="1145"/>
      <c r="U51" s="1147"/>
      <c r="V51" s="1146"/>
      <c r="W51" s="831"/>
      <c r="X51" s="831"/>
      <c r="Y51" s="831"/>
    </row>
    <row r="52" spans="1:25" s="556" customFormat="1" ht="3" customHeight="1">
      <c r="A52" s="831"/>
      <c r="B52" s="1153"/>
      <c r="C52" s="1154"/>
      <c r="D52" s="1154"/>
      <c r="E52" s="1154"/>
      <c r="F52" s="1155"/>
      <c r="G52" s="1156"/>
      <c r="H52" s="1157"/>
      <c r="I52" s="1156"/>
      <c r="J52" s="1157"/>
      <c r="K52" s="1158"/>
      <c r="L52" s="1158"/>
      <c r="M52" s="1154"/>
      <c r="N52" s="1154"/>
      <c r="O52" s="1154"/>
      <c r="P52" s="1154"/>
      <c r="Q52" s="1154"/>
      <c r="R52" s="1155"/>
      <c r="S52" s="1156"/>
      <c r="T52" s="1157"/>
      <c r="U52" s="1159"/>
      <c r="V52" s="1160"/>
      <c r="W52" s="831"/>
      <c r="X52" s="831"/>
      <c r="Y52" s="831"/>
    </row>
    <row r="53" spans="1:25" s="556" customFormat="1" ht="3" customHeight="1">
      <c r="A53" s="831"/>
      <c r="B53" s="1095"/>
      <c r="C53" s="1095"/>
      <c r="D53" s="1095"/>
      <c r="E53" s="1095"/>
      <c r="F53" s="1095"/>
      <c r="G53" s="1095"/>
      <c r="H53" s="1095"/>
      <c r="I53" s="1095"/>
      <c r="J53" s="1095"/>
      <c r="K53" s="1095"/>
      <c r="L53" s="1095"/>
      <c r="M53" s="1095"/>
      <c r="N53" s="1095"/>
      <c r="O53" s="1095"/>
      <c r="P53" s="1095"/>
      <c r="Q53" s="1095"/>
      <c r="R53" s="1095"/>
      <c r="S53" s="1095"/>
      <c r="T53" s="1095"/>
      <c r="U53" s="1095"/>
      <c r="V53" s="1095"/>
      <c r="W53" s="831"/>
      <c r="X53" s="831"/>
      <c r="Y53" s="831"/>
    </row>
    <row r="54" spans="1:25" s="556" customFormat="1" ht="13.5" customHeight="1">
      <c r="A54" s="831"/>
      <c r="B54" s="1121" t="s">
        <v>1513</v>
      </c>
      <c r="C54" s="1095"/>
      <c r="D54" s="1095"/>
      <c r="E54" s="1095"/>
      <c r="F54" s="1095"/>
      <c r="G54" s="1095"/>
      <c r="H54" s="1095"/>
      <c r="I54" s="1095"/>
      <c r="J54" s="1095"/>
      <c r="K54" s="1095"/>
      <c r="L54" s="1095"/>
      <c r="M54" s="1095"/>
      <c r="N54" s="1095"/>
      <c r="O54" s="1095"/>
      <c r="P54" s="1095"/>
      <c r="Q54" s="1095"/>
      <c r="R54" s="1095"/>
      <c r="S54" s="1095"/>
      <c r="T54" s="1095"/>
      <c r="U54" s="831"/>
      <c r="V54" s="831"/>
      <c r="W54" s="831"/>
      <c r="X54" s="831"/>
      <c r="Y54" s="831"/>
    </row>
    <row r="55" spans="1:25" s="1161" customFormat="1" ht="8.25" customHeight="1">
      <c r="A55" s="1121"/>
      <c r="B55" s="1121" t="s">
        <v>1514</v>
      </c>
      <c r="C55" s="1121"/>
      <c r="D55" s="1121"/>
      <c r="E55" s="1121"/>
      <c r="F55" s="1121"/>
      <c r="G55" s="1121"/>
      <c r="H55" s="1121"/>
      <c r="I55" s="1136"/>
      <c r="J55" s="1121"/>
      <c r="K55" s="1121"/>
      <c r="L55" s="1121"/>
      <c r="M55" s="1121"/>
      <c r="N55" s="1121"/>
      <c r="O55" s="1121"/>
      <c r="P55" s="1121"/>
      <c r="Q55" s="1121"/>
      <c r="R55" s="1121"/>
      <c r="S55" s="1121"/>
      <c r="T55" s="1121"/>
      <c r="U55" s="1121"/>
      <c r="V55" s="1121"/>
      <c r="W55" s="1121"/>
      <c r="X55" s="1121"/>
      <c r="Y55" s="1121"/>
    </row>
    <row r="56" spans="1:25" s="1161" customFormat="1" ht="9.75" customHeight="1">
      <c r="A56" s="1121"/>
      <c r="B56" s="1162" t="s">
        <v>1515</v>
      </c>
      <c r="C56" s="1121"/>
      <c r="D56" s="1121"/>
      <c r="E56" s="1121"/>
      <c r="F56" s="1121"/>
      <c r="G56" s="1121"/>
      <c r="H56" s="1121"/>
      <c r="I56" s="1136"/>
      <c r="J56" s="1121"/>
      <c r="K56" s="1121"/>
      <c r="L56" s="1121"/>
      <c r="M56" s="1121"/>
      <c r="N56" s="1121"/>
      <c r="O56" s="1121"/>
      <c r="P56" s="1121"/>
      <c r="Q56" s="1121"/>
      <c r="R56" s="1121"/>
      <c r="S56" s="1121"/>
      <c r="T56" s="1121"/>
      <c r="U56" s="1121"/>
      <c r="V56" s="1163" t="s">
        <v>1263</v>
      </c>
      <c r="W56" s="1121"/>
      <c r="X56" s="1121"/>
      <c r="Y56" s="1121"/>
    </row>
    <row r="57" spans="1:25" s="1161" customFormat="1" ht="9.75" customHeight="1">
      <c r="A57" s="1121"/>
      <c r="B57" s="1121"/>
      <c r="C57" s="1121"/>
      <c r="D57" s="1121"/>
      <c r="E57" s="1121"/>
      <c r="F57" s="1121"/>
      <c r="G57" s="1121"/>
      <c r="H57" s="1121"/>
      <c r="I57" s="1121"/>
      <c r="J57" s="1121"/>
      <c r="K57" s="1121"/>
      <c r="L57" s="1121"/>
      <c r="M57" s="1121"/>
      <c r="N57" s="1121"/>
      <c r="O57" s="1121"/>
      <c r="P57" s="1121"/>
      <c r="Q57" s="1121"/>
      <c r="R57" s="1121"/>
      <c r="S57" s="1121"/>
      <c r="T57" s="1121"/>
      <c r="U57" s="1121"/>
      <c r="V57" s="1121"/>
      <c r="W57" s="1121"/>
      <c r="X57" s="1121"/>
      <c r="Y57" s="1121"/>
    </row>
    <row r="58" spans="1:25" s="1161" customFormat="1" ht="12" customHeight="1">
      <c r="A58" s="1121"/>
      <c r="B58" s="2766" t="s">
        <v>2462</v>
      </c>
      <c r="C58" s="1121"/>
      <c r="D58" s="1121"/>
      <c r="E58" s="1121"/>
      <c r="F58" s="1121"/>
      <c r="G58" s="1121"/>
      <c r="H58" s="1121"/>
      <c r="I58" s="1121"/>
      <c r="J58" s="1121"/>
      <c r="K58" s="1121"/>
      <c r="L58" s="1121"/>
      <c r="M58" s="1121"/>
      <c r="N58" s="1121"/>
      <c r="O58" s="1121"/>
      <c r="P58" s="1121"/>
      <c r="Q58" s="1121"/>
      <c r="R58" s="1121"/>
      <c r="S58" s="1121"/>
      <c r="T58" s="1121"/>
      <c r="U58" s="1121"/>
      <c r="V58" s="1121"/>
      <c r="W58" s="1121"/>
      <c r="X58" s="1121"/>
      <c r="Y58" s="1121"/>
    </row>
    <row r="59" spans="1:25" s="1088" customFormat="1" ht="8.25">
      <c r="A59" s="1164"/>
      <c r="B59" s="1164"/>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164"/>
      <c r="Y59" s="1164"/>
    </row>
    <row r="60" spans="1:25" s="1088" customFormat="1" ht="8.25" customHeight="1">
      <c r="A60" s="1164"/>
      <c r="B60" s="1164"/>
      <c r="C60" s="1164"/>
      <c r="D60" s="1164"/>
      <c r="E60" s="1164"/>
      <c r="F60" s="1164"/>
      <c r="G60" s="1164"/>
      <c r="H60" s="1164"/>
      <c r="I60" s="1164"/>
      <c r="J60" s="1164"/>
      <c r="K60" s="1164"/>
      <c r="L60" s="1164"/>
      <c r="M60" s="1164"/>
      <c r="N60" s="1164"/>
      <c r="O60" s="1164"/>
      <c r="P60" s="1164"/>
      <c r="Q60" s="1164"/>
      <c r="R60" s="1164"/>
      <c r="S60" s="1164"/>
      <c r="T60" s="1164"/>
      <c r="U60" s="1164"/>
      <c r="V60" s="1164"/>
      <c r="W60" s="1164"/>
      <c r="X60" s="1164"/>
      <c r="Y60" s="1164"/>
    </row>
    <row r="61" spans="1:25" s="1088" customFormat="1" ht="8.25" customHeight="1">
      <c r="A61" s="1164"/>
      <c r="B61" s="1164"/>
      <c r="C61" s="1164"/>
      <c r="D61" s="1164"/>
      <c r="E61" s="1164"/>
      <c r="F61" s="1164"/>
      <c r="G61" s="1164"/>
      <c r="H61" s="1164"/>
      <c r="I61" s="1164"/>
      <c r="J61" s="1164"/>
      <c r="K61" s="1164"/>
      <c r="L61" s="1164"/>
      <c r="M61" s="1164"/>
      <c r="N61" s="1164"/>
      <c r="O61" s="1164"/>
      <c r="P61" s="1164"/>
      <c r="Q61" s="1164"/>
      <c r="R61" s="1164"/>
      <c r="S61" s="1164"/>
      <c r="T61" s="1164"/>
      <c r="U61" s="1164"/>
      <c r="V61" s="1164"/>
      <c r="W61" s="1164"/>
      <c r="X61" s="1164"/>
      <c r="Y61" s="1164"/>
    </row>
    <row r="62" spans="1:25" s="1088" customFormat="1" ht="8.25" customHeight="1">
      <c r="A62" s="1164"/>
      <c r="B62" s="1164"/>
      <c r="C62" s="1164"/>
      <c r="D62" s="1164"/>
      <c r="E62" s="1164"/>
      <c r="F62" s="1164"/>
      <c r="G62" s="1164"/>
      <c r="H62" s="1164"/>
      <c r="I62" s="1164"/>
      <c r="J62" s="1164"/>
      <c r="K62" s="1164"/>
      <c r="L62" s="1164"/>
      <c r="M62" s="1164"/>
      <c r="N62" s="1164"/>
      <c r="O62" s="1164"/>
      <c r="P62" s="1164"/>
      <c r="Q62" s="1164"/>
      <c r="R62" s="1164"/>
      <c r="S62" s="1164"/>
      <c r="T62" s="1164"/>
      <c r="U62" s="1164"/>
      <c r="V62" s="1164"/>
      <c r="W62" s="1164"/>
      <c r="X62" s="1164"/>
      <c r="Y62" s="1164"/>
    </row>
    <row r="63" spans="1:25" s="1088" customFormat="1" ht="8.25" customHeight="1">
      <c r="A63" s="1164"/>
      <c r="B63" s="1164"/>
      <c r="C63" s="1164"/>
      <c r="D63" s="1164"/>
      <c r="E63" s="1164"/>
      <c r="F63" s="1164"/>
      <c r="G63" s="1164"/>
      <c r="H63" s="1164"/>
      <c r="I63" s="1164"/>
      <c r="J63" s="1164"/>
      <c r="K63" s="1164"/>
      <c r="L63" s="1164"/>
      <c r="M63" s="1164"/>
      <c r="N63" s="1164"/>
      <c r="O63" s="1164"/>
      <c r="P63" s="1164"/>
      <c r="Q63" s="1164"/>
      <c r="R63" s="1164"/>
      <c r="S63" s="1164"/>
      <c r="T63" s="1164"/>
      <c r="U63" s="1164"/>
      <c r="V63" s="1164"/>
      <c r="W63" s="1164"/>
      <c r="X63" s="1164"/>
      <c r="Y63" s="1164"/>
    </row>
    <row r="64" spans="1:25" s="1088" customFormat="1" ht="8.25" customHeight="1">
      <c r="A64" s="1164"/>
      <c r="B64" s="1164"/>
      <c r="C64" s="1164"/>
      <c r="D64" s="1164"/>
      <c r="E64" s="1164"/>
      <c r="F64" s="1164"/>
      <c r="G64" s="1164"/>
      <c r="H64" s="1164"/>
      <c r="I64" s="1164"/>
      <c r="J64" s="1164"/>
      <c r="K64" s="1164"/>
      <c r="L64" s="1164"/>
      <c r="M64" s="1164"/>
      <c r="N64" s="1164"/>
      <c r="O64" s="1164"/>
      <c r="P64" s="1164"/>
      <c r="Q64" s="1164"/>
      <c r="R64" s="1164"/>
      <c r="S64" s="1164"/>
      <c r="T64" s="1164"/>
      <c r="U64" s="1164"/>
      <c r="V64" s="1164"/>
      <c r="W64" s="1164"/>
      <c r="X64" s="1164"/>
      <c r="Y64" s="1164"/>
    </row>
    <row r="65" spans="1:25" s="1088" customFormat="1" ht="8.25" customHeight="1">
      <c r="A65" s="1164"/>
      <c r="B65" s="1164"/>
      <c r="C65" s="1164"/>
      <c r="D65" s="1164"/>
      <c r="E65" s="1164"/>
      <c r="F65" s="1164"/>
      <c r="G65" s="1164"/>
      <c r="H65" s="1164"/>
      <c r="I65" s="1164"/>
      <c r="J65" s="1164"/>
      <c r="K65" s="1164"/>
      <c r="L65" s="1164"/>
      <c r="M65" s="1164"/>
      <c r="N65" s="1164"/>
      <c r="O65" s="1164"/>
      <c r="P65" s="1164"/>
      <c r="Q65" s="1164"/>
      <c r="R65" s="1164"/>
      <c r="S65" s="1164"/>
      <c r="T65" s="1164"/>
      <c r="U65" s="1164"/>
      <c r="V65" s="1164"/>
      <c r="W65" s="1164"/>
      <c r="X65" s="1164"/>
      <c r="Y65" s="1164"/>
    </row>
    <row r="66" spans="1:25" s="1088" customFormat="1" ht="8.25" customHeight="1">
      <c r="A66" s="1164"/>
      <c r="B66" s="1164"/>
      <c r="C66" s="1164"/>
      <c r="D66" s="1164"/>
      <c r="E66" s="1164"/>
      <c r="F66" s="1164"/>
      <c r="G66" s="1164"/>
      <c r="H66" s="1164"/>
      <c r="I66" s="1164"/>
      <c r="J66" s="1164"/>
      <c r="K66" s="1164"/>
      <c r="L66" s="1164"/>
      <c r="M66" s="1164"/>
      <c r="N66" s="1164"/>
      <c r="O66" s="1164"/>
      <c r="P66" s="1164"/>
      <c r="Q66" s="1164"/>
      <c r="R66" s="1164"/>
      <c r="S66" s="1164"/>
      <c r="T66" s="1164"/>
      <c r="U66" s="1164"/>
      <c r="V66" s="1164"/>
      <c r="W66" s="1164"/>
      <c r="X66" s="1164"/>
      <c r="Y66" s="1164"/>
    </row>
    <row r="67" spans="1:25" s="1088" customFormat="1" ht="8.25" customHeight="1">
      <c r="A67" s="1164"/>
      <c r="B67" s="1164"/>
      <c r="C67" s="1164"/>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row>
    <row r="68" spans="1:25" s="1088" customFormat="1" ht="8.25" customHeight="1">
      <c r="A68" s="1164"/>
      <c r="B68" s="1164"/>
      <c r="C68" s="1164"/>
      <c r="D68" s="1164"/>
      <c r="E68" s="1164"/>
      <c r="F68" s="1164"/>
      <c r="G68" s="1164"/>
      <c r="H68" s="1164"/>
      <c r="I68" s="1164"/>
      <c r="J68" s="1164"/>
      <c r="K68" s="1164"/>
      <c r="L68" s="1164"/>
      <c r="M68" s="1164"/>
      <c r="N68" s="1164"/>
      <c r="O68" s="1164"/>
      <c r="P68" s="1164"/>
      <c r="Q68" s="1164"/>
      <c r="R68" s="1164"/>
      <c r="S68" s="1164"/>
      <c r="T68" s="1164"/>
      <c r="U68" s="1164"/>
      <c r="V68" s="1164"/>
      <c r="W68" s="1164"/>
      <c r="X68" s="1164"/>
      <c r="Y68" s="1164"/>
    </row>
    <row r="69" spans="1:25" s="1088" customFormat="1" ht="8.25" customHeight="1">
      <c r="A69" s="1164"/>
      <c r="B69" s="1164"/>
      <c r="C69" s="1164"/>
      <c r="D69" s="1164"/>
      <c r="E69" s="1164"/>
      <c r="F69" s="1164"/>
      <c r="G69" s="1164"/>
      <c r="H69" s="1164"/>
      <c r="I69" s="1164"/>
      <c r="J69" s="1164"/>
      <c r="K69" s="1164"/>
      <c r="L69" s="1164"/>
      <c r="M69" s="1164"/>
      <c r="N69" s="1164"/>
      <c r="O69" s="1164"/>
      <c r="P69" s="1164"/>
      <c r="Q69" s="1164"/>
      <c r="R69" s="1164"/>
      <c r="S69" s="1164"/>
      <c r="T69" s="1164"/>
      <c r="U69" s="1164"/>
      <c r="V69" s="1164"/>
      <c r="W69" s="1164"/>
      <c r="X69" s="1164"/>
      <c r="Y69" s="1164"/>
    </row>
    <row r="70" spans="1:25" s="1088" customFormat="1" ht="8.25" customHeight="1">
      <c r="A70" s="1164"/>
      <c r="B70" s="1164"/>
      <c r="C70" s="1164"/>
      <c r="D70" s="1164"/>
      <c r="E70" s="1164"/>
      <c r="F70" s="1164"/>
      <c r="G70" s="1164"/>
      <c r="H70" s="1164"/>
      <c r="I70" s="1164"/>
      <c r="J70" s="1164"/>
      <c r="K70" s="1164"/>
      <c r="L70" s="1164"/>
      <c r="M70" s="1164"/>
      <c r="N70" s="1164"/>
      <c r="O70" s="1164"/>
      <c r="P70" s="1164"/>
      <c r="Q70" s="1164"/>
      <c r="R70" s="1164"/>
      <c r="S70" s="1164"/>
      <c r="T70" s="1164"/>
      <c r="U70" s="1164"/>
      <c r="V70" s="1164"/>
      <c r="W70" s="1164"/>
      <c r="X70" s="1164"/>
      <c r="Y70" s="1164"/>
    </row>
    <row r="71" spans="1:25" s="1088" customFormat="1" ht="8.25" customHeight="1">
      <c r="A71" s="1164"/>
      <c r="B71" s="1164"/>
      <c r="C71" s="1164"/>
      <c r="D71" s="1164"/>
      <c r="E71" s="1164"/>
      <c r="F71" s="1164"/>
      <c r="G71" s="1164"/>
      <c r="H71" s="1164"/>
      <c r="I71" s="1164"/>
      <c r="J71" s="1164"/>
      <c r="K71" s="1164"/>
      <c r="L71" s="1164"/>
      <c r="M71" s="1164"/>
      <c r="N71" s="1164"/>
      <c r="O71" s="1164"/>
      <c r="P71" s="1164"/>
      <c r="Q71" s="1164"/>
      <c r="R71" s="1164"/>
      <c r="S71" s="1164"/>
      <c r="T71" s="1164"/>
      <c r="U71" s="1164"/>
      <c r="V71" s="1164"/>
      <c r="W71" s="1164"/>
      <c r="X71" s="1164"/>
      <c r="Y71" s="1164"/>
    </row>
    <row r="72" spans="1:25" s="1088" customFormat="1" ht="8.25" customHeight="1">
      <c r="A72" s="1164"/>
      <c r="B72" s="1164"/>
      <c r="C72" s="1164"/>
      <c r="D72" s="1164"/>
      <c r="E72" s="1164"/>
      <c r="F72" s="1164"/>
      <c r="G72" s="1164"/>
      <c r="H72" s="1164"/>
      <c r="I72" s="1164"/>
      <c r="J72" s="1164"/>
      <c r="K72" s="1164"/>
      <c r="L72" s="1164"/>
      <c r="M72" s="1164"/>
      <c r="N72" s="1164"/>
      <c r="O72" s="1164"/>
      <c r="P72" s="1164"/>
      <c r="Q72" s="1164"/>
      <c r="R72" s="1164"/>
      <c r="S72" s="1164"/>
      <c r="T72" s="1164"/>
      <c r="U72" s="1164"/>
      <c r="V72" s="1164"/>
      <c r="W72" s="1164"/>
      <c r="X72" s="1164"/>
      <c r="Y72" s="1164"/>
    </row>
    <row r="73" spans="1:25" s="1088" customFormat="1" ht="8.25" customHeight="1">
      <c r="A73" s="1164"/>
      <c r="B73" s="1164"/>
      <c r="C73" s="1164"/>
      <c r="D73" s="1164"/>
      <c r="E73" s="1164"/>
      <c r="F73" s="1164"/>
      <c r="G73" s="1164"/>
      <c r="H73" s="1164"/>
      <c r="I73" s="1164"/>
      <c r="J73" s="1164"/>
      <c r="K73" s="1164"/>
      <c r="L73" s="1164"/>
      <c r="M73" s="1164"/>
      <c r="N73" s="1164"/>
      <c r="O73" s="1164"/>
      <c r="P73" s="1164"/>
      <c r="Q73" s="1164"/>
      <c r="R73" s="1164"/>
      <c r="S73" s="1164"/>
      <c r="T73" s="1164"/>
      <c r="U73" s="1164"/>
      <c r="V73" s="1164"/>
      <c r="W73" s="1164"/>
      <c r="X73" s="1164"/>
      <c r="Y73" s="1164"/>
    </row>
    <row r="74" spans="1:25" s="1088" customFormat="1" ht="8.25" customHeight="1">
      <c r="A74" s="1164"/>
      <c r="B74" s="1164"/>
      <c r="C74" s="1164"/>
      <c r="D74" s="1164"/>
      <c r="E74" s="1164"/>
      <c r="F74" s="1164"/>
      <c r="G74" s="1164"/>
      <c r="H74" s="1164"/>
      <c r="I74" s="1164"/>
      <c r="J74" s="1164"/>
      <c r="K74" s="1164"/>
      <c r="L74" s="1164"/>
      <c r="M74" s="1164"/>
      <c r="N74" s="1164"/>
      <c r="O74" s="1164"/>
      <c r="P74" s="1164"/>
      <c r="Q74" s="1164"/>
      <c r="R74" s="1164"/>
      <c r="S74" s="1164"/>
      <c r="T74" s="1164"/>
      <c r="U74" s="1164"/>
      <c r="V74" s="1164"/>
      <c r="W74" s="1164"/>
      <c r="X74" s="1164"/>
      <c r="Y74" s="1164"/>
    </row>
    <row r="75" spans="1:25" s="1088" customFormat="1" ht="8.25" customHeight="1">
      <c r="A75" s="1164"/>
      <c r="B75" s="1164"/>
      <c r="C75" s="1164"/>
      <c r="D75" s="1164"/>
      <c r="E75" s="1164"/>
      <c r="F75" s="1164"/>
      <c r="G75" s="1164"/>
      <c r="H75" s="1164"/>
      <c r="I75" s="1164"/>
      <c r="J75" s="1164"/>
      <c r="K75" s="1164"/>
      <c r="L75" s="1164"/>
      <c r="M75" s="1164"/>
      <c r="N75" s="1164"/>
      <c r="O75" s="1164"/>
      <c r="P75" s="1164"/>
      <c r="Q75" s="1164"/>
      <c r="R75" s="1164"/>
      <c r="S75" s="1164"/>
      <c r="T75" s="1164"/>
      <c r="U75" s="1164"/>
      <c r="V75" s="1164"/>
      <c r="W75" s="1164"/>
      <c r="X75" s="1164"/>
      <c r="Y75" s="1164"/>
    </row>
    <row r="76" spans="1:25" s="1088" customFormat="1" ht="8.25" customHeight="1">
      <c r="A76" s="1164"/>
      <c r="B76" s="1164"/>
      <c r="C76" s="1164"/>
      <c r="D76" s="1164"/>
      <c r="E76" s="1164"/>
      <c r="F76" s="1164"/>
      <c r="G76" s="1164"/>
      <c r="H76" s="1164"/>
      <c r="I76" s="1164"/>
      <c r="J76" s="1164"/>
      <c r="K76" s="1164"/>
      <c r="L76" s="1164"/>
      <c r="M76" s="1164"/>
      <c r="N76" s="1164"/>
      <c r="O76" s="1164"/>
      <c r="P76" s="1164"/>
      <c r="Q76" s="1164"/>
      <c r="R76" s="1164"/>
      <c r="S76" s="1164"/>
      <c r="T76" s="1164"/>
      <c r="U76" s="1164"/>
      <c r="V76" s="1164"/>
      <c r="W76" s="1164"/>
      <c r="X76" s="1164"/>
      <c r="Y76" s="1164"/>
    </row>
    <row r="77" spans="1:25" s="1088" customFormat="1" ht="8.25" customHeight="1">
      <c r="A77" s="1164"/>
      <c r="B77" s="1164"/>
      <c r="C77" s="1164"/>
      <c r="D77" s="1164"/>
      <c r="E77" s="1164"/>
      <c r="F77" s="1164"/>
      <c r="G77" s="1164"/>
      <c r="H77" s="1164"/>
      <c r="I77" s="1164"/>
      <c r="J77" s="1164"/>
      <c r="K77" s="1164"/>
      <c r="L77" s="1164"/>
      <c r="M77" s="1164"/>
      <c r="N77" s="1164"/>
      <c r="O77" s="1164"/>
      <c r="P77" s="1164"/>
      <c r="Q77" s="1164"/>
      <c r="R77" s="1164"/>
      <c r="S77" s="1164"/>
      <c r="T77" s="1164"/>
      <c r="U77" s="1164"/>
      <c r="V77" s="1164"/>
      <c r="W77" s="1164"/>
      <c r="X77" s="1164"/>
      <c r="Y77" s="1164"/>
    </row>
    <row r="78" spans="1:25" s="1088" customFormat="1" ht="8.25" customHeight="1">
      <c r="A78" s="1164"/>
      <c r="B78" s="1164"/>
      <c r="C78" s="1164"/>
      <c r="D78" s="1164"/>
      <c r="E78" s="1164"/>
      <c r="F78" s="1164"/>
      <c r="G78" s="1164"/>
      <c r="H78" s="1164"/>
      <c r="I78" s="1164"/>
      <c r="J78" s="1164"/>
      <c r="K78" s="1164"/>
      <c r="L78" s="1164"/>
      <c r="M78" s="1164"/>
      <c r="N78" s="1164"/>
      <c r="O78" s="1164"/>
      <c r="P78" s="1164"/>
      <c r="Q78" s="1164"/>
      <c r="R78" s="1164"/>
      <c r="S78" s="1164"/>
      <c r="T78" s="1164"/>
      <c r="U78" s="1164"/>
      <c r="V78" s="1164"/>
      <c r="W78" s="1164"/>
      <c r="X78" s="1164"/>
      <c r="Y78" s="1164"/>
    </row>
    <row r="79" spans="1:25" s="1088" customFormat="1" ht="8.25" customHeight="1">
      <c r="A79" s="1164"/>
      <c r="B79" s="1164"/>
      <c r="C79" s="1164"/>
      <c r="D79" s="1164"/>
      <c r="E79" s="1164"/>
      <c r="F79" s="1164"/>
      <c r="G79" s="1164"/>
      <c r="H79" s="1164"/>
      <c r="I79" s="1164"/>
      <c r="J79" s="1164"/>
      <c r="K79" s="1164"/>
      <c r="L79" s="1164"/>
      <c r="M79" s="1164"/>
      <c r="N79" s="1164"/>
      <c r="O79" s="1164"/>
      <c r="P79" s="1164"/>
      <c r="Q79" s="1164"/>
      <c r="R79" s="1164"/>
      <c r="S79" s="1164"/>
      <c r="T79" s="1164"/>
      <c r="U79" s="1164"/>
      <c r="V79" s="1164"/>
      <c r="W79" s="1164"/>
      <c r="X79" s="1164"/>
      <c r="Y79" s="1164"/>
    </row>
    <row r="80" spans="1:25" s="1088" customFormat="1" ht="8.25" customHeight="1">
      <c r="A80" s="1164"/>
      <c r="B80" s="1164"/>
      <c r="C80" s="1164"/>
      <c r="D80" s="1164"/>
      <c r="E80" s="1164"/>
      <c r="F80" s="1164"/>
      <c r="G80" s="1164"/>
      <c r="H80" s="1164"/>
      <c r="I80" s="1164"/>
      <c r="J80" s="1164"/>
      <c r="K80" s="1164"/>
      <c r="L80" s="1164"/>
      <c r="M80" s="1164"/>
      <c r="N80" s="1164"/>
      <c r="O80" s="1164"/>
      <c r="P80" s="1164"/>
      <c r="Q80" s="1164"/>
      <c r="R80" s="1164"/>
      <c r="S80" s="1164"/>
      <c r="T80" s="1164"/>
      <c r="U80" s="1164"/>
      <c r="V80" s="1164"/>
      <c r="W80" s="1164"/>
      <c r="X80" s="1164"/>
      <c r="Y80" s="1164"/>
    </row>
    <row r="81" spans="1:25" s="1088" customFormat="1" ht="8.25" customHeight="1">
      <c r="A81" s="1164"/>
      <c r="B81" s="1164"/>
      <c r="C81" s="1164"/>
      <c r="D81" s="1164"/>
      <c r="E81" s="1164"/>
      <c r="F81" s="1164"/>
      <c r="G81" s="1164"/>
      <c r="H81" s="1164"/>
      <c r="I81" s="1164"/>
      <c r="J81" s="1164"/>
      <c r="K81" s="1164"/>
      <c r="L81" s="1164"/>
      <c r="M81" s="1164"/>
      <c r="N81" s="1164"/>
      <c r="O81" s="1164"/>
      <c r="P81" s="1164"/>
      <c r="Q81" s="1164"/>
      <c r="R81" s="1164"/>
      <c r="S81" s="1164"/>
      <c r="T81" s="1164"/>
      <c r="U81" s="1164"/>
      <c r="V81" s="1164"/>
      <c r="W81" s="1164"/>
      <c r="X81" s="1164"/>
      <c r="Y81" s="1164"/>
    </row>
    <row r="82" spans="1:25" s="1088" customFormat="1" ht="8.25">
      <c r="A82" s="1164"/>
      <c r="B82" s="1164"/>
      <c r="C82" s="1164"/>
      <c r="D82" s="1164"/>
      <c r="E82" s="1164"/>
      <c r="F82" s="1164"/>
      <c r="G82" s="1164"/>
      <c r="H82" s="1164"/>
      <c r="I82" s="1164"/>
      <c r="J82" s="1164"/>
      <c r="K82" s="1164"/>
      <c r="L82" s="1164"/>
      <c r="M82" s="1164"/>
      <c r="N82" s="1164"/>
      <c r="O82" s="1164"/>
      <c r="P82" s="1164"/>
      <c r="Q82" s="1164"/>
      <c r="R82" s="1164"/>
      <c r="S82" s="1164"/>
      <c r="T82" s="1164"/>
      <c r="U82" s="1164"/>
      <c r="V82" s="1164"/>
      <c r="W82" s="1164"/>
      <c r="X82" s="1164"/>
      <c r="Y82" s="1164"/>
    </row>
    <row r="83" spans="1:25" s="1088" customFormat="1" ht="8.25" customHeight="1">
      <c r="A83" s="1164"/>
      <c r="B83" s="1164"/>
      <c r="C83" s="1164"/>
      <c r="D83" s="1164"/>
      <c r="E83" s="1164"/>
      <c r="F83" s="1164"/>
      <c r="G83" s="1164"/>
      <c r="H83" s="1164"/>
      <c r="I83" s="1164"/>
      <c r="J83" s="1164"/>
      <c r="K83" s="1164"/>
      <c r="L83" s="1164"/>
      <c r="M83" s="1164"/>
      <c r="N83" s="1164"/>
      <c r="O83" s="1164"/>
      <c r="P83" s="1164"/>
      <c r="Q83" s="1164"/>
      <c r="R83" s="1164"/>
      <c r="S83" s="1164"/>
      <c r="T83" s="1164"/>
      <c r="U83" s="1164"/>
      <c r="V83" s="1164"/>
      <c r="W83" s="1164"/>
      <c r="X83" s="1164"/>
      <c r="Y83" s="1164"/>
    </row>
    <row r="84" spans="1:25" s="1088" customFormat="1" ht="8.25" customHeight="1">
      <c r="A84" s="1164"/>
      <c r="B84" s="1164"/>
      <c r="C84" s="1164"/>
      <c r="D84" s="1164"/>
      <c r="E84" s="1164"/>
      <c r="F84" s="1164"/>
      <c r="G84" s="1164"/>
      <c r="H84" s="1164"/>
      <c r="I84" s="1164"/>
      <c r="J84" s="1164"/>
      <c r="K84" s="1164"/>
      <c r="L84" s="1164"/>
      <c r="M84" s="1164"/>
      <c r="N84" s="1164"/>
      <c r="O84" s="1164"/>
      <c r="P84" s="1164"/>
      <c r="Q84" s="1164"/>
      <c r="R84" s="1164"/>
      <c r="S84" s="1164"/>
      <c r="T84" s="1164"/>
      <c r="U84" s="1164"/>
      <c r="V84" s="1164"/>
      <c r="W84" s="1164"/>
      <c r="X84" s="1164"/>
      <c r="Y84" s="1164"/>
    </row>
    <row r="85" spans="1:25" s="1088" customFormat="1" ht="8.25" customHeight="1">
      <c r="A85" s="1164"/>
      <c r="B85" s="1164"/>
      <c r="C85" s="1164"/>
      <c r="D85" s="1164"/>
      <c r="E85" s="1164"/>
      <c r="F85" s="1164"/>
      <c r="G85" s="1164"/>
      <c r="H85" s="1164"/>
      <c r="I85" s="1164"/>
      <c r="J85" s="1164"/>
      <c r="K85" s="1164"/>
      <c r="L85" s="1164"/>
      <c r="M85" s="1164"/>
      <c r="N85" s="1164"/>
      <c r="O85" s="1164"/>
      <c r="P85" s="1164"/>
      <c r="Q85" s="1164"/>
      <c r="R85" s="1164"/>
      <c r="S85" s="1164"/>
      <c r="T85" s="1164"/>
      <c r="U85" s="1164"/>
      <c r="V85" s="1164"/>
      <c r="W85" s="1164"/>
      <c r="X85" s="1164"/>
      <c r="Y85" s="1164"/>
    </row>
    <row r="86" spans="1:25" s="1088" customFormat="1" ht="8.25" customHeight="1">
      <c r="A86" s="1164"/>
      <c r="B86" s="1164"/>
      <c r="C86" s="1164"/>
      <c r="D86" s="1164"/>
      <c r="E86" s="1164"/>
      <c r="F86" s="1164"/>
      <c r="G86" s="1164"/>
      <c r="H86" s="1164"/>
      <c r="I86" s="1164"/>
      <c r="J86" s="1164"/>
      <c r="K86" s="1164"/>
      <c r="L86" s="1164"/>
      <c r="M86" s="1164"/>
      <c r="N86" s="1164"/>
      <c r="O86" s="1164"/>
      <c r="P86" s="1164"/>
      <c r="Q86" s="1164"/>
      <c r="R86" s="1164"/>
      <c r="S86" s="1164"/>
      <c r="T86" s="1164"/>
      <c r="U86" s="1164"/>
      <c r="V86" s="1164"/>
      <c r="W86" s="1164"/>
      <c r="X86" s="1164"/>
      <c r="Y86" s="1164"/>
    </row>
    <row r="87" spans="1:25" s="1088" customFormat="1" ht="8.25" customHeight="1">
      <c r="A87" s="1164"/>
      <c r="B87" s="1164"/>
      <c r="C87" s="1164"/>
      <c r="D87" s="1164"/>
      <c r="E87" s="1164"/>
      <c r="F87" s="1164"/>
      <c r="G87" s="1164"/>
      <c r="H87" s="1164"/>
      <c r="I87" s="1164"/>
      <c r="J87" s="1164"/>
      <c r="K87" s="1164"/>
      <c r="L87" s="1164"/>
      <c r="M87" s="1164"/>
      <c r="N87" s="1164"/>
      <c r="O87" s="1164"/>
      <c r="P87" s="1164"/>
      <c r="Q87" s="1164"/>
      <c r="R87" s="1164"/>
      <c r="S87" s="1164"/>
      <c r="T87" s="1164"/>
      <c r="U87" s="1164"/>
      <c r="V87" s="1164"/>
      <c r="W87" s="1164"/>
      <c r="X87" s="1164"/>
      <c r="Y87" s="1164"/>
    </row>
    <row r="88" spans="1:25" ht="8.25" customHeight="1">
      <c r="A88" s="1165"/>
      <c r="B88" s="1165"/>
      <c r="C88" s="1165"/>
      <c r="D88" s="1165"/>
      <c r="E88" s="1165"/>
      <c r="F88" s="1165"/>
      <c r="G88" s="1165"/>
      <c r="H88" s="1165"/>
      <c r="I88" s="1165"/>
      <c r="J88" s="1165"/>
      <c r="K88" s="1165"/>
      <c r="L88" s="1165"/>
      <c r="M88" s="1165"/>
      <c r="N88" s="1165"/>
      <c r="O88" s="1165"/>
      <c r="P88" s="1165"/>
      <c r="Q88" s="1165"/>
      <c r="R88" s="1165"/>
      <c r="S88" s="1165"/>
      <c r="T88" s="1165"/>
      <c r="U88" s="1165"/>
      <c r="V88" s="1165"/>
      <c r="W88" s="1165"/>
      <c r="X88" s="1165"/>
      <c r="Y88" s="1165"/>
    </row>
    <row r="89" spans="1:25" ht="8.25" customHeight="1">
      <c r="A89" s="1165"/>
      <c r="B89" s="1165"/>
      <c r="C89" s="1165"/>
      <c r="D89" s="1165"/>
      <c r="E89" s="1165"/>
      <c r="F89" s="1165"/>
      <c r="G89" s="1165"/>
      <c r="H89" s="1165"/>
      <c r="I89" s="1165"/>
      <c r="J89" s="1165"/>
      <c r="K89" s="1165"/>
      <c r="L89" s="1165"/>
      <c r="M89" s="1165"/>
      <c r="N89" s="1165"/>
      <c r="O89" s="1165"/>
      <c r="P89" s="1165"/>
      <c r="Q89" s="1165"/>
      <c r="R89" s="1165"/>
      <c r="S89" s="1165"/>
      <c r="T89" s="1165"/>
      <c r="U89" s="1165"/>
      <c r="V89" s="1165"/>
      <c r="W89" s="1165"/>
      <c r="X89" s="1165"/>
      <c r="Y89" s="1165"/>
    </row>
    <row r="90" spans="1:25" ht="8.25" customHeight="1">
      <c r="A90" s="1165"/>
      <c r="B90" s="1165"/>
      <c r="C90" s="1165"/>
      <c r="D90" s="1165"/>
      <c r="E90" s="1165"/>
      <c r="F90" s="1165"/>
      <c r="G90" s="1165"/>
      <c r="H90" s="1165"/>
      <c r="I90" s="1165"/>
      <c r="J90" s="1165"/>
      <c r="K90" s="1165"/>
      <c r="L90" s="1165"/>
      <c r="M90" s="1165"/>
      <c r="N90" s="1165"/>
      <c r="O90" s="1165"/>
      <c r="P90" s="1165"/>
      <c r="Q90" s="1165"/>
      <c r="R90" s="1165"/>
      <c r="S90" s="1165"/>
      <c r="T90" s="1165"/>
      <c r="U90" s="1165"/>
      <c r="V90" s="1165"/>
      <c r="W90" s="1165"/>
      <c r="X90" s="1165"/>
      <c r="Y90" s="1165"/>
    </row>
    <row r="91" spans="1:25" ht="8.25" customHeight="1">
      <c r="A91" s="1165"/>
      <c r="B91" s="1165"/>
      <c r="C91" s="1165"/>
      <c r="D91" s="1165"/>
      <c r="E91" s="1165"/>
      <c r="F91" s="1165"/>
      <c r="G91" s="1165"/>
      <c r="H91" s="1165"/>
      <c r="I91" s="1165"/>
      <c r="J91" s="1165"/>
      <c r="K91" s="1165"/>
      <c r="L91" s="1165"/>
      <c r="M91" s="1165"/>
      <c r="N91" s="1165"/>
      <c r="O91" s="1165"/>
      <c r="P91" s="1165"/>
      <c r="Q91" s="1165"/>
      <c r="R91" s="1165"/>
      <c r="S91" s="1165"/>
      <c r="T91" s="1165"/>
      <c r="U91" s="1165"/>
      <c r="V91" s="1165"/>
      <c r="W91" s="1165"/>
      <c r="X91" s="1165"/>
      <c r="Y91" s="1165"/>
    </row>
    <row r="92" spans="1:25" ht="8.25" customHeight="1">
      <c r="A92" s="1165"/>
      <c r="B92" s="1165"/>
      <c r="C92" s="1165"/>
      <c r="D92" s="1165"/>
      <c r="E92" s="1165"/>
      <c r="F92" s="1165"/>
      <c r="G92" s="1165"/>
      <c r="H92" s="1165"/>
      <c r="I92" s="1165"/>
      <c r="J92" s="1165"/>
      <c r="K92" s="1165"/>
      <c r="L92" s="1165"/>
      <c r="M92" s="1165"/>
      <c r="N92" s="1165"/>
      <c r="O92" s="1165"/>
      <c r="P92" s="1165"/>
      <c r="Q92" s="1165"/>
      <c r="R92" s="1165"/>
      <c r="S92" s="1165"/>
      <c r="T92" s="1165"/>
      <c r="U92" s="1165"/>
      <c r="V92" s="1165"/>
      <c r="W92" s="1165"/>
      <c r="X92" s="1165"/>
      <c r="Y92" s="1165"/>
    </row>
    <row r="93" spans="1:25" ht="8.25" customHeight="1">
      <c r="A93" s="1165"/>
      <c r="B93" s="1165"/>
      <c r="C93" s="1165"/>
      <c r="D93" s="1165"/>
      <c r="E93" s="1165"/>
      <c r="F93" s="1165"/>
      <c r="G93" s="1165"/>
      <c r="H93" s="1165"/>
      <c r="I93" s="1165"/>
      <c r="J93" s="1165"/>
      <c r="K93" s="1165"/>
      <c r="L93" s="1165"/>
      <c r="M93" s="1165"/>
      <c r="N93" s="1165"/>
      <c r="O93" s="1165"/>
      <c r="P93" s="1165"/>
      <c r="Q93" s="1165"/>
      <c r="R93" s="1165"/>
      <c r="S93" s="1165"/>
      <c r="T93" s="1165"/>
      <c r="U93" s="1165"/>
      <c r="V93" s="1165"/>
      <c r="W93" s="1165"/>
      <c r="X93" s="1165"/>
      <c r="Y93" s="1165"/>
    </row>
    <row r="94" spans="1:25" ht="8.25" customHeight="1">
      <c r="A94" s="1165"/>
      <c r="B94" s="1165"/>
      <c r="C94" s="1165"/>
      <c r="D94" s="1165"/>
      <c r="E94" s="1165"/>
      <c r="F94" s="1165"/>
      <c r="G94" s="1165"/>
      <c r="H94" s="1165"/>
      <c r="I94" s="1165"/>
      <c r="J94" s="1165"/>
      <c r="K94" s="1165"/>
      <c r="L94" s="1165"/>
      <c r="M94" s="1165"/>
      <c r="N94" s="1165"/>
      <c r="O94" s="1165"/>
      <c r="P94" s="1165"/>
      <c r="Q94" s="1165"/>
      <c r="R94" s="1165"/>
      <c r="S94" s="1165"/>
      <c r="T94" s="1165"/>
      <c r="U94" s="1165"/>
      <c r="V94" s="1165"/>
      <c r="W94" s="1165"/>
      <c r="X94" s="1165"/>
      <c r="Y94" s="1165"/>
    </row>
    <row r="95" spans="1:25" ht="8.25" customHeight="1">
      <c r="A95" s="1165"/>
      <c r="B95" s="1165"/>
      <c r="C95" s="1165"/>
      <c r="D95" s="1165"/>
      <c r="E95" s="1165"/>
      <c r="F95" s="1165"/>
      <c r="G95" s="1165"/>
      <c r="H95" s="1165"/>
      <c r="I95" s="1165"/>
      <c r="J95" s="1165"/>
      <c r="K95" s="1165"/>
      <c r="L95" s="1165"/>
      <c r="M95" s="1165"/>
      <c r="N95" s="1165"/>
      <c r="O95" s="1165"/>
      <c r="P95" s="1165"/>
      <c r="Q95" s="1165"/>
      <c r="R95" s="1165"/>
      <c r="S95" s="1165"/>
      <c r="T95" s="1165"/>
      <c r="U95" s="1165"/>
      <c r="V95" s="1165"/>
      <c r="W95" s="1165"/>
      <c r="X95" s="1165"/>
      <c r="Y95" s="1165"/>
    </row>
    <row r="96" spans="1:25" ht="8.25" customHeight="1">
      <c r="A96" s="1165"/>
      <c r="B96" s="1165"/>
      <c r="C96" s="1165"/>
      <c r="D96" s="1165"/>
      <c r="E96" s="1165"/>
      <c r="F96" s="1165"/>
      <c r="G96" s="1165"/>
      <c r="H96" s="1165"/>
      <c r="I96" s="1165"/>
      <c r="J96" s="1165"/>
      <c r="K96" s="1165"/>
      <c r="L96" s="1165"/>
      <c r="M96" s="1165"/>
      <c r="N96" s="1165"/>
      <c r="O96" s="1165"/>
      <c r="P96" s="1165"/>
      <c r="Q96" s="1165"/>
      <c r="R96" s="1165"/>
      <c r="S96" s="1165"/>
      <c r="T96" s="1165"/>
      <c r="U96" s="1165"/>
      <c r="V96" s="1165"/>
      <c r="W96" s="1165"/>
      <c r="X96" s="1165"/>
      <c r="Y96" s="1165"/>
    </row>
    <row r="97" spans="1:25" ht="8.25" customHeight="1">
      <c r="A97" s="1165"/>
      <c r="B97" s="1165"/>
      <c r="C97" s="1165"/>
      <c r="D97" s="1165"/>
      <c r="E97" s="1165"/>
      <c r="F97" s="1165"/>
      <c r="G97" s="1165"/>
      <c r="H97" s="1165"/>
      <c r="I97" s="1165"/>
      <c r="J97" s="1165"/>
      <c r="K97" s="1165"/>
      <c r="L97" s="1165"/>
      <c r="M97" s="1165"/>
      <c r="N97" s="1165"/>
      <c r="O97" s="1165"/>
      <c r="P97" s="1165"/>
      <c r="Q97" s="1165"/>
      <c r="R97" s="1165"/>
      <c r="S97" s="1165"/>
      <c r="T97" s="1165"/>
      <c r="U97" s="1165"/>
      <c r="V97" s="1165"/>
      <c r="W97" s="1165"/>
      <c r="X97" s="1165"/>
      <c r="Y97" s="1165"/>
    </row>
    <row r="98" spans="1:25" ht="8.25" customHeight="1">
      <c r="A98" s="1165"/>
      <c r="B98" s="1165"/>
      <c r="C98" s="1165"/>
      <c r="D98" s="1165"/>
      <c r="E98" s="1165"/>
      <c r="F98" s="1165"/>
      <c r="G98" s="1165"/>
      <c r="H98" s="1165"/>
      <c r="I98" s="1165"/>
      <c r="J98" s="1165"/>
      <c r="K98" s="1165"/>
      <c r="L98" s="1165"/>
      <c r="M98" s="1165"/>
      <c r="N98" s="1165"/>
      <c r="O98" s="1165"/>
      <c r="P98" s="1165"/>
      <c r="Q98" s="1165"/>
      <c r="R98" s="1165"/>
      <c r="S98" s="1165"/>
      <c r="T98" s="1165"/>
      <c r="U98" s="1165"/>
      <c r="V98" s="1165"/>
      <c r="W98" s="1165"/>
      <c r="X98" s="1165"/>
      <c r="Y98" s="1165"/>
    </row>
    <row r="99" spans="1:25" ht="8.25" customHeight="1">
      <c r="A99" s="1165"/>
      <c r="B99" s="1165"/>
      <c r="C99" s="1165"/>
      <c r="D99" s="1165"/>
      <c r="E99" s="1165"/>
      <c r="F99" s="1165"/>
      <c r="G99" s="1165"/>
      <c r="H99" s="1165"/>
      <c r="I99" s="1165"/>
      <c r="J99" s="1165"/>
      <c r="K99" s="1165"/>
      <c r="L99" s="1165"/>
      <c r="M99" s="1165"/>
      <c r="N99" s="1165"/>
      <c r="O99" s="1165"/>
      <c r="P99" s="1165"/>
      <c r="Q99" s="1165"/>
      <c r="R99" s="1165"/>
      <c r="S99" s="1165"/>
      <c r="T99" s="1165"/>
      <c r="U99" s="1165"/>
      <c r="V99" s="1165"/>
      <c r="W99" s="1165"/>
      <c r="X99" s="1165"/>
      <c r="Y99" s="1165"/>
    </row>
    <row r="100" spans="1:25" ht="8.25" customHeight="1">
      <c r="A100" s="1165"/>
      <c r="B100" s="1165"/>
      <c r="C100" s="1165"/>
      <c r="D100" s="1165"/>
      <c r="E100" s="1165"/>
      <c r="F100" s="1165"/>
      <c r="G100" s="1165"/>
      <c r="H100" s="1165"/>
      <c r="I100" s="1165"/>
      <c r="J100" s="1165"/>
      <c r="K100" s="1165"/>
      <c r="L100" s="1165"/>
      <c r="M100" s="1165"/>
      <c r="N100" s="1165"/>
      <c r="O100" s="1165"/>
      <c r="P100" s="1165"/>
      <c r="Q100" s="1165"/>
      <c r="R100" s="1165"/>
      <c r="S100" s="1165"/>
      <c r="T100" s="1165"/>
      <c r="U100" s="1165"/>
      <c r="V100" s="1165"/>
      <c r="W100" s="1165"/>
      <c r="X100" s="1165"/>
      <c r="Y100" s="1165"/>
    </row>
    <row r="101" spans="1:25" ht="8.25" customHeight="1">
      <c r="A101" s="1165"/>
      <c r="B101" s="1165"/>
      <c r="C101" s="1165"/>
      <c r="D101" s="1165"/>
      <c r="E101" s="1165"/>
      <c r="F101" s="1165"/>
      <c r="G101" s="1165"/>
      <c r="H101" s="1165"/>
      <c r="I101" s="1165"/>
      <c r="J101" s="1165"/>
      <c r="K101" s="1165"/>
      <c r="L101" s="1165"/>
      <c r="M101" s="1165"/>
      <c r="N101" s="1165"/>
      <c r="O101" s="1165"/>
      <c r="P101" s="1165"/>
      <c r="Q101" s="1165"/>
      <c r="R101" s="1165"/>
      <c r="S101" s="1165"/>
      <c r="T101" s="1165"/>
      <c r="U101" s="1165"/>
      <c r="V101" s="1165"/>
      <c r="W101" s="1165"/>
      <c r="X101" s="1165"/>
      <c r="Y101" s="1165"/>
    </row>
    <row r="102" spans="1:25" ht="8.25" customHeight="1">
      <c r="A102" s="1165"/>
      <c r="B102" s="1165"/>
      <c r="C102" s="1165"/>
      <c r="D102" s="1165"/>
      <c r="E102" s="1165"/>
      <c r="F102" s="1165"/>
      <c r="G102" s="1165"/>
      <c r="H102" s="1165"/>
      <c r="I102" s="1165"/>
      <c r="J102" s="1165"/>
      <c r="K102" s="1165"/>
      <c r="L102" s="1165"/>
      <c r="M102" s="1165"/>
      <c r="N102" s="1165"/>
      <c r="O102" s="1165"/>
      <c r="P102" s="1165"/>
      <c r="Q102" s="1165"/>
      <c r="R102" s="1165"/>
      <c r="S102" s="1165"/>
      <c r="T102" s="1165"/>
      <c r="U102" s="1165"/>
      <c r="V102" s="1165"/>
      <c r="W102" s="1165"/>
      <c r="X102" s="1165"/>
      <c r="Y102" s="1165"/>
    </row>
    <row r="103" spans="1:25" ht="8.25" customHeight="1">
      <c r="A103" s="1165"/>
      <c r="B103" s="1165"/>
      <c r="C103" s="1165"/>
      <c r="D103" s="1165"/>
      <c r="E103" s="1165"/>
      <c r="F103" s="1165"/>
      <c r="G103" s="1165"/>
      <c r="H103" s="1165"/>
      <c r="I103" s="1165"/>
      <c r="J103" s="1165"/>
      <c r="K103" s="1165"/>
      <c r="L103" s="1165"/>
      <c r="M103" s="1165"/>
      <c r="N103" s="1165"/>
      <c r="O103" s="1165"/>
      <c r="P103" s="1165"/>
      <c r="Q103" s="1165"/>
      <c r="R103" s="1165"/>
      <c r="S103" s="1165"/>
      <c r="T103" s="1165"/>
      <c r="U103" s="1165"/>
      <c r="V103" s="1165"/>
      <c r="W103" s="1165"/>
      <c r="X103" s="1165"/>
      <c r="Y103" s="1165"/>
    </row>
    <row r="104" spans="1:25" ht="8.25" customHeight="1">
      <c r="A104" s="1165"/>
      <c r="B104" s="1165"/>
      <c r="C104" s="1165"/>
      <c r="D104" s="1165"/>
      <c r="E104" s="1165"/>
      <c r="F104" s="1165"/>
      <c r="G104" s="1165"/>
      <c r="H104" s="1165"/>
      <c r="I104" s="1165"/>
      <c r="J104" s="1165"/>
      <c r="K104" s="1165"/>
      <c r="L104" s="1165"/>
      <c r="M104" s="1165"/>
      <c r="N104" s="1165"/>
      <c r="O104" s="1165"/>
      <c r="P104" s="1165"/>
      <c r="Q104" s="1165"/>
      <c r="R104" s="1165"/>
      <c r="S104" s="1165"/>
      <c r="T104" s="1165"/>
      <c r="U104" s="1165"/>
      <c r="V104" s="1165"/>
      <c r="W104" s="1165"/>
      <c r="X104" s="1165"/>
      <c r="Y104" s="1165"/>
    </row>
    <row r="105" spans="1:25" ht="8.25" customHeight="1">
      <c r="A105" s="1165"/>
      <c r="B105" s="1165"/>
      <c r="C105" s="1165"/>
      <c r="D105" s="1165"/>
      <c r="E105" s="1165"/>
      <c r="F105" s="1165"/>
      <c r="G105" s="1165"/>
      <c r="H105" s="1165"/>
      <c r="I105" s="1165"/>
      <c r="J105" s="1165"/>
      <c r="K105" s="1165"/>
      <c r="L105" s="1165"/>
      <c r="M105" s="1165"/>
      <c r="N105" s="1165"/>
      <c r="O105" s="1165"/>
      <c r="P105" s="1165"/>
      <c r="Q105" s="1165"/>
      <c r="R105" s="1165"/>
      <c r="S105" s="1165"/>
      <c r="T105" s="1165"/>
      <c r="U105" s="1165"/>
      <c r="V105" s="1165"/>
      <c r="W105" s="1165"/>
      <c r="X105" s="1165"/>
      <c r="Y105" s="1165"/>
    </row>
    <row r="106" spans="1:25" ht="8.25" customHeight="1">
      <c r="A106" s="1165"/>
      <c r="B106" s="1165"/>
      <c r="C106" s="1165"/>
      <c r="D106" s="1165"/>
      <c r="E106" s="1165"/>
      <c r="F106" s="1165"/>
      <c r="G106" s="1165"/>
      <c r="H106" s="1165"/>
      <c r="I106" s="1165"/>
      <c r="J106" s="1165"/>
      <c r="K106" s="1165"/>
      <c r="L106" s="1165"/>
      <c r="M106" s="1165"/>
      <c r="N106" s="1165"/>
      <c r="O106" s="1165"/>
      <c r="P106" s="1165"/>
      <c r="Q106" s="1165"/>
      <c r="R106" s="1165"/>
      <c r="S106" s="1165"/>
      <c r="T106" s="1165"/>
      <c r="U106" s="1165"/>
      <c r="V106" s="1165"/>
      <c r="W106" s="1165"/>
      <c r="X106" s="1165"/>
      <c r="Y106" s="1165"/>
    </row>
    <row r="107" spans="1:25" ht="8.25" customHeight="1">
      <c r="A107" s="1165"/>
      <c r="B107" s="1165"/>
      <c r="C107" s="1165"/>
      <c r="D107" s="1165"/>
      <c r="E107" s="1165"/>
      <c r="F107" s="1165"/>
      <c r="G107" s="1165"/>
      <c r="H107" s="1165"/>
      <c r="I107" s="1165"/>
      <c r="J107" s="1165"/>
      <c r="K107" s="1165"/>
      <c r="L107" s="1165"/>
      <c r="M107" s="1165"/>
      <c r="N107" s="1165"/>
      <c r="O107" s="1165"/>
      <c r="P107" s="1165"/>
      <c r="Q107" s="1165"/>
      <c r="R107" s="1165"/>
      <c r="S107" s="1165"/>
      <c r="T107" s="1165"/>
      <c r="U107" s="1165"/>
      <c r="V107" s="1165"/>
      <c r="W107" s="1165"/>
      <c r="X107" s="1165"/>
      <c r="Y107" s="1165"/>
    </row>
    <row r="108" spans="1:25" ht="8.25" customHeight="1">
      <c r="A108" s="1165"/>
      <c r="B108" s="1165"/>
      <c r="C108" s="1165"/>
      <c r="D108" s="1165"/>
      <c r="E108" s="1165"/>
      <c r="F108" s="1165"/>
      <c r="G108" s="1165"/>
      <c r="H108" s="1165"/>
      <c r="I108" s="1165"/>
      <c r="J108" s="1165"/>
      <c r="K108" s="1165"/>
      <c r="L108" s="1165"/>
      <c r="M108" s="1165"/>
      <c r="N108" s="1165"/>
      <c r="O108" s="1165"/>
      <c r="P108" s="1165"/>
      <c r="Q108" s="1165"/>
      <c r="R108" s="1165"/>
      <c r="S108" s="1165"/>
      <c r="T108" s="1165"/>
      <c r="U108" s="1165"/>
      <c r="V108" s="1165"/>
      <c r="W108" s="1165"/>
      <c r="X108" s="1165"/>
      <c r="Y108" s="1165"/>
    </row>
    <row r="109" spans="1:25" ht="8.25" customHeight="1">
      <c r="A109" s="1165"/>
      <c r="B109" s="1165"/>
      <c r="C109" s="1165"/>
      <c r="D109" s="1165"/>
      <c r="E109" s="1165"/>
      <c r="F109" s="1165"/>
      <c r="G109" s="1165"/>
      <c r="H109" s="1165"/>
      <c r="I109" s="1165"/>
      <c r="J109" s="1165"/>
      <c r="K109" s="1165"/>
      <c r="L109" s="1165"/>
      <c r="M109" s="1165"/>
      <c r="N109" s="1165"/>
      <c r="O109" s="1165"/>
      <c r="P109" s="1165"/>
      <c r="Q109" s="1165"/>
      <c r="R109" s="1165"/>
      <c r="S109" s="1165"/>
      <c r="T109" s="1165"/>
      <c r="U109" s="1165"/>
      <c r="V109" s="1165"/>
      <c r="W109" s="1165"/>
      <c r="X109" s="1165"/>
      <c r="Y109" s="1165"/>
    </row>
    <row r="110" spans="1:25" ht="8.25" customHeight="1">
      <c r="A110" s="1165"/>
      <c r="B110" s="1165"/>
      <c r="C110" s="1165"/>
      <c r="D110" s="1165"/>
      <c r="E110" s="1165"/>
      <c r="F110" s="1165"/>
      <c r="G110" s="1165"/>
      <c r="H110" s="1165"/>
      <c r="I110" s="1165"/>
      <c r="J110" s="1165"/>
      <c r="K110" s="1165"/>
      <c r="L110" s="1165"/>
      <c r="M110" s="1165"/>
      <c r="N110" s="1165"/>
      <c r="O110" s="1165"/>
      <c r="P110" s="1165"/>
      <c r="Q110" s="1165"/>
      <c r="R110" s="1165"/>
      <c r="S110" s="1165"/>
      <c r="T110" s="1165"/>
      <c r="U110" s="1165"/>
      <c r="V110" s="1165"/>
      <c r="W110" s="1165"/>
      <c r="X110" s="1165"/>
      <c r="Y110" s="1165"/>
    </row>
    <row r="111" spans="1:25" ht="8.25" customHeight="1">
      <c r="A111" s="1165"/>
      <c r="B111" s="1165"/>
      <c r="C111" s="1165"/>
      <c r="D111" s="1165"/>
      <c r="E111" s="1165"/>
      <c r="F111" s="1165"/>
      <c r="G111" s="1165"/>
      <c r="H111" s="1165"/>
      <c r="I111" s="1165"/>
      <c r="J111" s="1165"/>
      <c r="K111" s="1165"/>
      <c r="L111" s="1165"/>
      <c r="M111" s="1165"/>
      <c r="N111" s="1165"/>
      <c r="O111" s="1165"/>
      <c r="P111" s="1165"/>
      <c r="Q111" s="1165"/>
      <c r="R111" s="1165"/>
      <c r="S111" s="1165"/>
      <c r="T111" s="1165"/>
      <c r="U111" s="1165"/>
      <c r="V111" s="1165"/>
      <c r="W111" s="1165"/>
      <c r="X111" s="1165"/>
      <c r="Y111" s="1165"/>
    </row>
    <row r="112" spans="1:25" ht="8.25" customHeight="1">
      <c r="A112" s="1165"/>
      <c r="B112" s="1165"/>
      <c r="C112" s="1165"/>
      <c r="D112" s="1165"/>
      <c r="E112" s="1165"/>
      <c r="F112" s="1165"/>
      <c r="G112" s="1165"/>
      <c r="H112" s="1165"/>
      <c r="I112" s="1165"/>
      <c r="J112" s="1165"/>
      <c r="K112" s="1165"/>
      <c r="L112" s="1165"/>
      <c r="M112" s="1165"/>
      <c r="N112" s="1165"/>
      <c r="O112" s="1165"/>
      <c r="P112" s="1165"/>
      <c r="Q112" s="1165"/>
      <c r="R112" s="1165"/>
      <c r="S112" s="1165"/>
      <c r="T112" s="1165"/>
      <c r="U112" s="1165"/>
      <c r="V112" s="1165"/>
      <c r="W112" s="1165"/>
      <c r="X112" s="1165"/>
      <c r="Y112" s="1165"/>
    </row>
    <row r="113" spans="1:25" ht="8.25" customHeight="1">
      <c r="A113" s="1165"/>
      <c r="B113" s="1165"/>
      <c r="C113" s="1165"/>
      <c r="D113" s="1165"/>
      <c r="E113" s="1165"/>
      <c r="F113" s="1165"/>
      <c r="G113" s="1165"/>
      <c r="H113" s="1165"/>
      <c r="I113" s="1165"/>
      <c r="J113" s="1165"/>
      <c r="K113" s="1165"/>
      <c r="L113" s="1165"/>
      <c r="M113" s="1165"/>
      <c r="N113" s="1165"/>
      <c r="O113" s="1165"/>
      <c r="P113" s="1165"/>
      <c r="Q113" s="1165"/>
      <c r="R113" s="1165"/>
      <c r="S113" s="1165"/>
      <c r="T113" s="1165"/>
      <c r="U113" s="1165"/>
      <c r="V113" s="1165"/>
      <c r="W113" s="1165"/>
      <c r="X113" s="1165"/>
      <c r="Y113" s="1165"/>
    </row>
    <row r="114" spans="1:25" ht="8.25" customHeight="1">
      <c r="A114" s="1165"/>
      <c r="B114" s="1165"/>
      <c r="C114" s="1165"/>
      <c r="D114" s="1165"/>
      <c r="E114" s="1165"/>
      <c r="F114" s="1165"/>
      <c r="G114" s="1165"/>
      <c r="H114" s="1165"/>
      <c r="I114" s="1165"/>
      <c r="J114" s="1165"/>
      <c r="K114" s="1165"/>
      <c r="L114" s="1165"/>
      <c r="M114" s="1165"/>
      <c r="N114" s="1165"/>
      <c r="O114" s="1165"/>
      <c r="P114" s="1165"/>
      <c r="Q114" s="1165"/>
      <c r="R114" s="1165"/>
      <c r="S114" s="1165"/>
      <c r="T114" s="1165"/>
      <c r="U114" s="1165"/>
      <c r="V114" s="1165"/>
      <c r="W114" s="1165"/>
      <c r="X114" s="1165"/>
      <c r="Y114" s="1165"/>
    </row>
    <row r="115" spans="1:25" ht="8.25" customHeight="1">
      <c r="A115" s="1165"/>
      <c r="B115" s="1165"/>
      <c r="C115" s="1165"/>
      <c r="D115" s="1165"/>
      <c r="E115" s="1165"/>
      <c r="F115" s="1165"/>
      <c r="G115" s="1165"/>
      <c r="H115" s="1165"/>
      <c r="I115" s="1165"/>
      <c r="J115" s="1165"/>
      <c r="K115" s="1165"/>
      <c r="L115" s="1165"/>
      <c r="M115" s="1165"/>
      <c r="N115" s="1165"/>
      <c r="O115" s="1165"/>
      <c r="P115" s="1165"/>
      <c r="Q115" s="1165"/>
      <c r="R115" s="1165"/>
      <c r="S115" s="1165"/>
      <c r="T115" s="1165"/>
      <c r="U115" s="1165"/>
      <c r="V115" s="1165"/>
      <c r="W115" s="1165"/>
      <c r="X115" s="1165"/>
      <c r="Y115" s="1165"/>
    </row>
    <row r="116" spans="1:25" ht="8.25" customHeight="1">
      <c r="A116" s="1165"/>
      <c r="B116" s="1165"/>
      <c r="C116" s="1165"/>
      <c r="D116" s="1165"/>
      <c r="E116" s="1165"/>
      <c r="F116" s="1165"/>
      <c r="G116" s="1165"/>
      <c r="H116" s="1165"/>
      <c r="I116" s="1165"/>
      <c r="J116" s="1165"/>
      <c r="K116" s="1165"/>
      <c r="L116" s="1165"/>
      <c r="M116" s="1165"/>
      <c r="N116" s="1165"/>
      <c r="O116" s="1165"/>
      <c r="P116" s="1165"/>
      <c r="Q116" s="1165"/>
      <c r="R116" s="1165"/>
      <c r="S116" s="1165"/>
      <c r="T116" s="1165"/>
      <c r="U116" s="1165"/>
      <c r="V116" s="1165"/>
      <c r="W116" s="1165"/>
      <c r="X116" s="1165"/>
      <c r="Y116" s="1165"/>
    </row>
    <row r="117" spans="1:25" ht="8.25" customHeight="1">
      <c r="A117" s="1165"/>
      <c r="B117" s="1165"/>
      <c r="C117" s="1165"/>
      <c r="D117" s="1165"/>
      <c r="E117" s="1165"/>
      <c r="F117" s="1165"/>
      <c r="G117" s="1165"/>
      <c r="H117" s="1165"/>
      <c r="I117" s="1165"/>
      <c r="J117" s="1165"/>
      <c r="K117" s="1165"/>
      <c r="L117" s="1165"/>
      <c r="M117" s="1165"/>
      <c r="N117" s="1165"/>
      <c r="O117" s="1165"/>
      <c r="P117" s="1165"/>
      <c r="Q117" s="1165"/>
      <c r="R117" s="1165"/>
      <c r="S117" s="1165"/>
      <c r="T117" s="1165"/>
      <c r="U117" s="1165"/>
      <c r="V117" s="1165"/>
      <c r="W117" s="1165"/>
      <c r="X117" s="1165"/>
      <c r="Y117" s="1165"/>
    </row>
    <row r="118" spans="1:25" ht="8.25" customHeight="1">
      <c r="A118" s="1165"/>
      <c r="B118" s="1165"/>
      <c r="C118" s="1165"/>
      <c r="D118" s="1165"/>
      <c r="E118" s="1165"/>
      <c r="F118" s="1165"/>
      <c r="G118" s="1165"/>
      <c r="H118" s="1165"/>
      <c r="I118" s="1165"/>
      <c r="J118" s="1165"/>
      <c r="K118" s="1165"/>
      <c r="L118" s="1165"/>
      <c r="M118" s="1165"/>
      <c r="N118" s="1165"/>
      <c r="O118" s="1165"/>
      <c r="P118" s="1165"/>
      <c r="Q118" s="1165"/>
      <c r="R118" s="1165"/>
      <c r="S118" s="1165"/>
      <c r="T118" s="1165"/>
      <c r="U118" s="1165"/>
      <c r="V118" s="1165"/>
      <c r="W118" s="1165"/>
      <c r="X118" s="1165"/>
      <c r="Y118" s="1165"/>
    </row>
    <row r="119" spans="1:25" ht="8.25" customHeight="1">
      <c r="A119" s="1165"/>
      <c r="B119" s="1165"/>
      <c r="C119" s="1165"/>
      <c r="D119" s="1165"/>
      <c r="E119" s="1165"/>
      <c r="F119" s="1165"/>
      <c r="G119" s="1165"/>
      <c r="H119" s="1165"/>
      <c r="I119" s="1165"/>
      <c r="J119" s="1165"/>
      <c r="K119" s="1165"/>
      <c r="L119" s="1165"/>
      <c r="M119" s="1165"/>
      <c r="N119" s="1165"/>
      <c r="O119" s="1165"/>
      <c r="P119" s="1165"/>
      <c r="Q119" s="1165"/>
      <c r="R119" s="1165"/>
      <c r="S119" s="1165"/>
      <c r="T119" s="1165"/>
      <c r="U119" s="1165"/>
      <c r="V119" s="1165"/>
      <c r="W119" s="1165"/>
      <c r="X119" s="1165"/>
      <c r="Y119" s="1165"/>
    </row>
    <row r="120" spans="1:25" ht="8.25" customHeight="1">
      <c r="A120" s="1165"/>
      <c r="B120" s="1165"/>
      <c r="C120" s="1165"/>
      <c r="D120" s="1165"/>
      <c r="E120" s="1165"/>
      <c r="F120" s="1165"/>
      <c r="G120" s="1165"/>
      <c r="H120" s="1165"/>
      <c r="I120" s="1165"/>
      <c r="J120" s="1165"/>
      <c r="K120" s="1165"/>
      <c r="L120" s="1165"/>
      <c r="M120" s="1165"/>
      <c r="N120" s="1165"/>
      <c r="O120" s="1165"/>
      <c r="P120" s="1165"/>
      <c r="Q120" s="1165"/>
      <c r="R120" s="1165"/>
      <c r="S120" s="1165"/>
      <c r="T120" s="1165"/>
      <c r="U120" s="1165"/>
      <c r="V120" s="1165"/>
      <c r="W120" s="1165"/>
      <c r="X120" s="1165"/>
      <c r="Y120" s="1165"/>
    </row>
    <row r="121" spans="1:25" ht="8.25" customHeight="1">
      <c r="A121" s="1165"/>
      <c r="B121" s="1165"/>
      <c r="C121" s="1165"/>
      <c r="D121" s="1165"/>
      <c r="E121" s="1165"/>
      <c r="F121" s="1165"/>
      <c r="G121" s="1165"/>
      <c r="H121" s="1165"/>
      <c r="I121" s="1165"/>
      <c r="J121" s="1165"/>
      <c r="K121" s="1165"/>
      <c r="L121" s="1165"/>
      <c r="M121" s="1165"/>
      <c r="N121" s="1165"/>
      <c r="O121" s="1165"/>
      <c r="P121" s="1165"/>
      <c r="Q121" s="1165"/>
      <c r="R121" s="1165"/>
      <c r="S121" s="1165"/>
      <c r="T121" s="1165"/>
      <c r="U121" s="1165"/>
      <c r="V121" s="1165"/>
      <c r="W121" s="1165"/>
      <c r="X121" s="1165"/>
      <c r="Y121" s="1165"/>
    </row>
    <row r="122" spans="1:25" ht="8.25" customHeight="1">
      <c r="A122" s="1165"/>
      <c r="B122" s="1165"/>
      <c r="C122" s="1165"/>
      <c r="D122" s="1165"/>
      <c r="E122" s="1165"/>
      <c r="F122" s="1165"/>
      <c r="G122" s="1165"/>
      <c r="H122" s="1165"/>
      <c r="I122" s="1165"/>
      <c r="J122" s="1165"/>
      <c r="K122" s="1165"/>
      <c r="L122" s="1165"/>
      <c r="M122" s="1165"/>
      <c r="N122" s="1165"/>
      <c r="O122" s="1165"/>
      <c r="P122" s="1165"/>
      <c r="Q122" s="1165"/>
      <c r="R122" s="1165"/>
      <c r="S122" s="1165"/>
      <c r="T122" s="1165"/>
      <c r="U122" s="1165"/>
      <c r="V122" s="1165"/>
      <c r="W122" s="1165"/>
      <c r="X122" s="1165"/>
      <c r="Y122" s="1165"/>
    </row>
    <row r="123" spans="1:25" ht="8.25" customHeight="1">
      <c r="A123" s="1165"/>
      <c r="B123" s="1165"/>
      <c r="C123" s="1165"/>
      <c r="D123" s="1165"/>
      <c r="E123" s="1165"/>
      <c r="F123" s="1165"/>
      <c r="G123" s="1165"/>
      <c r="H123" s="1165"/>
      <c r="I123" s="1165"/>
      <c r="J123" s="1165"/>
      <c r="K123" s="1165"/>
      <c r="L123" s="1165"/>
      <c r="M123" s="1165"/>
      <c r="N123" s="1165"/>
      <c r="O123" s="1165"/>
      <c r="P123" s="1165"/>
      <c r="Q123" s="1165"/>
      <c r="R123" s="1165"/>
      <c r="S123" s="1165"/>
      <c r="T123" s="1165"/>
      <c r="U123" s="1165"/>
      <c r="V123" s="1165"/>
      <c r="W123" s="1165"/>
      <c r="X123" s="1165"/>
      <c r="Y123" s="1165"/>
    </row>
    <row r="124" spans="1:25" ht="8.25" customHeight="1">
      <c r="A124" s="1165"/>
      <c r="B124" s="1165"/>
      <c r="C124" s="1165"/>
      <c r="D124" s="1165"/>
      <c r="E124" s="1165"/>
      <c r="F124" s="1165"/>
      <c r="G124" s="1165"/>
      <c r="H124" s="1165"/>
      <c r="I124" s="1165"/>
      <c r="J124" s="1165"/>
      <c r="K124" s="1165"/>
      <c r="L124" s="1165"/>
      <c r="M124" s="1165"/>
      <c r="N124" s="1165"/>
      <c r="O124" s="1165"/>
      <c r="P124" s="1165"/>
      <c r="Q124" s="1165"/>
      <c r="R124" s="1165"/>
      <c r="S124" s="1165"/>
      <c r="T124" s="1165"/>
      <c r="U124" s="1165"/>
      <c r="V124" s="1165"/>
      <c r="W124" s="1165"/>
      <c r="X124" s="1165"/>
      <c r="Y124" s="1165"/>
    </row>
    <row r="125" spans="1:25" ht="8.25" customHeight="1">
      <c r="A125" s="1165"/>
      <c r="B125" s="1165"/>
      <c r="C125" s="1165"/>
      <c r="D125" s="1165"/>
      <c r="E125" s="1165"/>
      <c r="F125" s="1165"/>
      <c r="G125" s="1165"/>
      <c r="H125" s="1165"/>
      <c r="I125" s="1165"/>
      <c r="J125" s="1165"/>
      <c r="K125" s="1165"/>
      <c r="L125" s="1165"/>
      <c r="M125" s="1165"/>
      <c r="N125" s="1165"/>
      <c r="O125" s="1165"/>
      <c r="P125" s="1165"/>
      <c r="Q125" s="1165"/>
      <c r="R125" s="1165"/>
      <c r="S125" s="1165"/>
      <c r="T125" s="1165"/>
      <c r="U125" s="1165"/>
      <c r="V125" s="1165"/>
      <c r="W125" s="1165"/>
      <c r="X125" s="1165"/>
      <c r="Y125" s="1165"/>
    </row>
    <row r="126" spans="1:25" ht="8.25" customHeight="1">
      <c r="A126" s="1165"/>
      <c r="B126" s="1165"/>
      <c r="C126" s="1165"/>
      <c r="D126" s="1165"/>
      <c r="E126" s="1165"/>
      <c r="F126" s="1165"/>
      <c r="G126" s="1165"/>
      <c r="H126" s="1165"/>
      <c r="I126" s="1165"/>
      <c r="J126" s="1165"/>
      <c r="K126" s="1165"/>
      <c r="L126" s="1165"/>
      <c r="M126" s="1165"/>
      <c r="N126" s="1165"/>
      <c r="O126" s="1165"/>
      <c r="P126" s="1165"/>
      <c r="Q126" s="1165"/>
      <c r="R126" s="1165"/>
      <c r="S126" s="1165"/>
      <c r="T126" s="1165"/>
      <c r="U126" s="1165"/>
      <c r="V126" s="1165"/>
      <c r="W126" s="1165"/>
      <c r="X126" s="1165"/>
      <c r="Y126" s="1165"/>
    </row>
    <row r="127" spans="1:25" ht="8.25" customHeight="1">
      <c r="A127" s="1165"/>
      <c r="B127" s="1165"/>
      <c r="C127" s="1165"/>
      <c r="D127" s="1165"/>
      <c r="E127" s="1165"/>
      <c r="F127" s="1165"/>
      <c r="G127" s="1165"/>
      <c r="H127" s="1165"/>
      <c r="I127" s="1165"/>
      <c r="J127" s="1165"/>
      <c r="K127" s="1165"/>
      <c r="L127" s="1165"/>
      <c r="M127" s="1165"/>
      <c r="N127" s="1165"/>
      <c r="O127" s="1165"/>
      <c r="P127" s="1165"/>
      <c r="Q127" s="1165"/>
      <c r="R127" s="1165"/>
      <c r="S127" s="1165"/>
      <c r="T127" s="1165"/>
      <c r="U127" s="1165"/>
      <c r="V127" s="1165"/>
      <c r="W127" s="1165"/>
      <c r="X127" s="1165"/>
      <c r="Y127" s="1165"/>
    </row>
    <row r="128" spans="1:25" ht="8.25" customHeight="1">
      <c r="A128" s="1165"/>
      <c r="B128" s="1165"/>
      <c r="C128" s="1165"/>
      <c r="D128" s="1165"/>
      <c r="E128" s="1165"/>
      <c r="F128" s="1165"/>
      <c r="G128" s="1165"/>
      <c r="H128" s="1165"/>
      <c r="I128" s="1165"/>
      <c r="J128" s="1165"/>
      <c r="K128" s="1165"/>
      <c r="L128" s="1165"/>
      <c r="M128" s="1165"/>
      <c r="N128" s="1165"/>
      <c r="O128" s="1165"/>
      <c r="P128" s="1165"/>
      <c r="Q128" s="1165"/>
      <c r="R128" s="1165"/>
      <c r="S128" s="1165"/>
      <c r="T128" s="1165"/>
      <c r="U128" s="1165"/>
      <c r="V128" s="1165"/>
      <c r="W128" s="1165"/>
      <c r="X128" s="1165"/>
      <c r="Y128" s="1165"/>
    </row>
    <row r="129" spans="1:25" ht="8.25" customHeight="1">
      <c r="A129" s="1165"/>
      <c r="B129" s="1165"/>
      <c r="C129" s="1165"/>
      <c r="D129" s="1165"/>
      <c r="E129" s="1165"/>
      <c r="F129" s="1165"/>
      <c r="G129" s="1165"/>
      <c r="H129" s="1165"/>
      <c r="I129" s="1165"/>
      <c r="J129" s="1165"/>
      <c r="K129" s="1165"/>
      <c r="L129" s="1165"/>
      <c r="M129" s="1165"/>
      <c r="N129" s="1165"/>
      <c r="O129" s="1165"/>
      <c r="P129" s="1165"/>
      <c r="Q129" s="1165"/>
      <c r="R129" s="1165"/>
      <c r="S129" s="1165"/>
      <c r="T129" s="1165"/>
      <c r="U129" s="1165"/>
      <c r="V129" s="1165"/>
      <c r="W129" s="1165"/>
      <c r="X129" s="1165"/>
      <c r="Y129" s="1165"/>
    </row>
    <row r="130" spans="1:25" ht="8.25" customHeight="1">
      <c r="A130" s="1165"/>
      <c r="B130" s="1165"/>
      <c r="C130" s="1165"/>
      <c r="D130" s="1165"/>
      <c r="E130" s="1165"/>
      <c r="F130" s="1165"/>
      <c r="G130" s="1165"/>
      <c r="H130" s="1165"/>
      <c r="I130" s="1165"/>
      <c r="J130" s="1165"/>
      <c r="K130" s="1165"/>
      <c r="L130" s="1165"/>
      <c r="M130" s="1165"/>
      <c r="N130" s="1165"/>
      <c r="O130" s="1165"/>
      <c r="P130" s="1165"/>
      <c r="Q130" s="1165"/>
      <c r="R130" s="1165"/>
      <c r="S130" s="1165"/>
      <c r="T130" s="1165"/>
      <c r="U130" s="1165"/>
      <c r="V130" s="1165"/>
      <c r="W130" s="1165"/>
      <c r="X130" s="1165"/>
      <c r="Y130" s="1165"/>
    </row>
    <row r="131" spans="1:25" ht="8.25" customHeight="1">
      <c r="A131" s="1165"/>
      <c r="B131" s="1165"/>
      <c r="C131" s="1165"/>
      <c r="D131" s="1165"/>
      <c r="E131" s="1165"/>
      <c r="F131" s="1165"/>
      <c r="G131" s="1165"/>
      <c r="H131" s="1165"/>
      <c r="I131" s="1165"/>
      <c r="J131" s="1165"/>
      <c r="K131" s="1165"/>
      <c r="L131" s="1165"/>
      <c r="M131" s="1165"/>
      <c r="N131" s="1165"/>
      <c r="O131" s="1165"/>
      <c r="P131" s="1165"/>
      <c r="Q131" s="1165"/>
      <c r="R131" s="1165"/>
      <c r="S131" s="1165"/>
      <c r="T131" s="1165"/>
      <c r="U131" s="1165"/>
      <c r="V131" s="1165"/>
      <c r="W131" s="1165"/>
      <c r="X131" s="1165"/>
      <c r="Y131" s="1165"/>
    </row>
    <row r="132" spans="1:25" ht="8.25" customHeight="1">
      <c r="A132" s="1165"/>
      <c r="B132" s="1165"/>
      <c r="C132" s="1165"/>
      <c r="D132" s="1165"/>
      <c r="E132" s="1165"/>
      <c r="F132" s="1165"/>
      <c r="G132" s="1165"/>
      <c r="H132" s="1165"/>
      <c r="I132" s="1165"/>
      <c r="J132" s="1165"/>
      <c r="K132" s="1165"/>
      <c r="L132" s="1165"/>
      <c r="M132" s="1165"/>
      <c r="N132" s="1165"/>
      <c r="O132" s="1165"/>
      <c r="P132" s="1165"/>
      <c r="Q132" s="1165"/>
      <c r="R132" s="1165"/>
      <c r="S132" s="1165"/>
      <c r="T132" s="1165"/>
      <c r="U132" s="1165"/>
      <c r="V132" s="1165"/>
      <c r="W132" s="1165"/>
      <c r="X132" s="1165"/>
      <c r="Y132" s="1165"/>
    </row>
    <row r="133" spans="1:25" ht="8.25" customHeight="1">
      <c r="A133" s="1165"/>
      <c r="B133" s="1165"/>
      <c r="C133" s="1165"/>
      <c r="D133" s="1165"/>
      <c r="E133" s="1165"/>
      <c r="F133" s="1165"/>
      <c r="G133" s="1165"/>
      <c r="H133" s="1165"/>
      <c r="I133" s="1165"/>
      <c r="J133" s="1165"/>
      <c r="K133" s="1165"/>
      <c r="L133" s="1165"/>
      <c r="M133" s="1165"/>
      <c r="N133" s="1165"/>
      <c r="O133" s="1165"/>
      <c r="P133" s="1165"/>
      <c r="Q133" s="1165"/>
      <c r="R133" s="1165"/>
      <c r="S133" s="1165"/>
      <c r="T133" s="1165"/>
      <c r="U133" s="1165"/>
      <c r="V133" s="1165"/>
      <c r="W133" s="1165"/>
      <c r="X133" s="1165"/>
      <c r="Y133" s="1165"/>
    </row>
    <row r="134" spans="1:25" ht="8.25" customHeight="1">
      <c r="A134" s="1165"/>
      <c r="B134" s="1165"/>
      <c r="C134" s="1165"/>
      <c r="D134" s="1165"/>
      <c r="E134" s="1165"/>
      <c r="F134" s="1165"/>
      <c r="G134" s="1165"/>
      <c r="H134" s="1165"/>
      <c r="I134" s="1165"/>
      <c r="J134" s="1165"/>
      <c r="K134" s="1165"/>
      <c r="L134" s="1165"/>
      <c r="M134" s="1165"/>
      <c r="N134" s="1165"/>
      <c r="O134" s="1165"/>
      <c r="P134" s="1165"/>
      <c r="Q134" s="1165"/>
      <c r="R134" s="1165"/>
      <c r="S134" s="1165"/>
      <c r="T134" s="1165"/>
      <c r="U134" s="1165"/>
      <c r="V134" s="1165"/>
      <c r="W134" s="1165"/>
      <c r="X134" s="1165"/>
      <c r="Y134" s="1165"/>
    </row>
    <row r="135" spans="1:25" ht="8.25" customHeight="1">
      <c r="A135" s="1165"/>
      <c r="B135" s="1165"/>
      <c r="C135" s="1165"/>
      <c r="D135" s="1165"/>
      <c r="E135" s="1165"/>
      <c r="F135" s="1165"/>
      <c r="G135" s="1165"/>
      <c r="H135" s="1165"/>
      <c r="I135" s="1165"/>
      <c r="J135" s="1165"/>
      <c r="K135" s="1165"/>
      <c r="L135" s="1165"/>
      <c r="M135" s="1165"/>
      <c r="N135" s="1165"/>
      <c r="O135" s="1165"/>
      <c r="P135" s="1165"/>
      <c r="Q135" s="1165"/>
      <c r="R135" s="1165"/>
      <c r="S135" s="1165"/>
      <c r="T135" s="1165"/>
      <c r="U135" s="1165"/>
      <c r="V135" s="1165"/>
      <c r="W135" s="1165"/>
      <c r="X135" s="1165"/>
      <c r="Y135" s="1165"/>
    </row>
    <row r="136" spans="1:25" ht="8.25" customHeight="1">
      <c r="A136" s="1165"/>
      <c r="B136" s="1165"/>
      <c r="C136" s="1165"/>
      <c r="D136" s="1165"/>
      <c r="E136" s="1165"/>
      <c r="F136" s="1165"/>
      <c r="G136" s="1165"/>
      <c r="H136" s="1165"/>
      <c r="I136" s="1165"/>
      <c r="J136" s="1165"/>
      <c r="K136" s="1165"/>
      <c r="L136" s="1165"/>
      <c r="M136" s="1165"/>
      <c r="N136" s="1165"/>
      <c r="O136" s="1165"/>
      <c r="P136" s="1165"/>
      <c r="Q136" s="1165"/>
      <c r="R136" s="1165"/>
      <c r="S136" s="1165"/>
      <c r="T136" s="1165"/>
      <c r="U136" s="1165"/>
      <c r="V136" s="1165"/>
      <c r="W136" s="1165"/>
      <c r="X136" s="1165"/>
      <c r="Y136" s="1165"/>
    </row>
    <row r="137" spans="1:25" ht="8.25" customHeight="1">
      <c r="A137" s="1165"/>
      <c r="B137" s="1165"/>
      <c r="C137" s="1165"/>
      <c r="D137" s="1165"/>
      <c r="E137" s="1165"/>
      <c r="F137" s="1165"/>
      <c r="G137" s="1165"/>
      <c r="H137" s="1165"/>
      <c r="I137" s="1165"/>
      <c r="J137" s="1165"/>
      <c r="K137" s="1165"/>
      <c r="L137" s="1165"/>
      <c r="M137" s="1165"/>
      <c r="N137" s="1165"/>
      <c r="O137" s="1165"/>
      <c r="P137" s="1165"/>
      <c r="Q137" s="1165"/>
      <c r="R137" s="1165"/>
      <c r="S137" s="1165"/>
      <c r="T137" s="1165"/>
      <c r="U137" s="1165"/>
      <c r="V137" s="1165"/>
      <c r="W137" s="1165"/>
      <c r="X137" s="1165"/>
      <c r="Y137" s="1165"/>
    </row>
    <row r="138" spans="1:25" ht="8.25" customHeight="1">
      <c r="A138" s="1165"/>
      <c r="B138" s="1165"/>
      <c r="C138" s="1165"/>
      <c r="D138" s="1165"/>
      <c r="E138" s="1165"/>
      <c r="F138" s="1165"/>
      <c r="G138" s="1165"/>
      <c r="H138" s="1165"/>
      <c r="I138" s="1165"/>
      <c r="J138" s="1165"/>
      <c r="K138" s="1165"/>
      <c r="L138" s="1165"/>
      <c r="M138" s="1165"/>
      <c r="N138" s="1165"/>
      <c r="O138" s="1165"/>
      <c r="P138" s="1165"/>
      <c r="Q138" s="1165"/>
      <c r="R138" s="1165"/>
      <c r="S138" s="1165"/>
      <c r="T138" s="1165"/>
      <c r="U138" s="1165"/>
      <c r="V138" s="1165"/>
      <c r="W138" s="1165"/>
      <c r="X138" s="1165"/>
      <c r="Y138" s="1165"/>
    </row>
    <row r="139" spans="1:25" ht="8.25" customHeight="1">
      <c r="A139" s="1165"/>
      <c r="B139" s="1165"/>
      <c r="C139" s="1165"/>
      <c r="D139" s="1165"/>
      <c r="E139" s="1165"/>
      <c r="F139" s="1165"/>
      <c r="G139" s="1165"/>
      <c r="H139" s="1165"/>
      <c r="I139" s="1165"/>
      <c r="J139" s="1165"/>
      <c r="K139" s="1165"/>
      <c r="L139" s="1165"/>
      <c r="M139" s="1165"/>
      <c r="N139" s="1165"/>
      <c r="O139" s="1165"/>
      <c r="P139" s="1165"/>
      <c r="Q139" s="1165"/>
      <c r="R139" s="1165"/>
      <c r="S139" s="1165"/>
      <c r="T139" s="1165"/>
      <c r="U139" s="1165"/>
      <c r="V139" s="1165"/>
      <c r="W139" s="1165"/>
      <c r="X139" s="1165"/>
      <c r="Y139" s="1165"/>
    </row>
    <row r="140" spans="1:25" ht="8.25" customHeight="1">
      <c r="A140" s="1165"/>
      <c r="B140" s="1165"/>
      <c r="C140" s="1165"/>
      <c r="D140" s="1165"/>
      <c r="E140" s="1165"/>
      <c r="F140" s="1165"/>
      <c r="G140" s="1165"/>
      <c r="H140" s="1165"/>
      <c r="I140" s="1165"/>
      <c r="J140" s="1165"/>
      <c r="K140" s="1165"/>
      <c r="L140" s="1165"/>
      <c r="M140" s="1165"/>
      <c r="N140" s="1165"/>
      <c r="O140" s="1165"/>
      <c r="P140" s="1165"/>
      <c r="Q140" s="1165"/>
      <c r="R140" s="1165"/>
      <c r="S140" s="1165"/>
      <c r="T140" s="1165"/>
      <c r="U140" s="1165"/>
      <c r="V140" s="1165"/>
      <c r="W140" s="1165"/>
      <c r="X140" s="1165"/>
      <c r="Y140" s="1165"/>
    </row>
    <row r="141" spans="1:25" ht="8.25" customHeight="1">
      <c r="A141" s="1165"/>
      <c r="B141" s="1165"/>
      <c r="C141" s="1165"/>
      <c r="D141" s="1165"/>
      <c r="E141" s="1165"/>
      <c r="F141" s="1165"/>
      <c r="G141" s="1165"/>
      <c r="H141" s="1165"/>
      <c r="I141" s="1165"/>
      <c r="J141" s="1165"/>
      <c r="K141" s="1165"/>
      <c r="L141" s="1165"/>
      <c r="M141" s="1165"/>
      <c r="N141" s="1165"/>
      <c r="O141" s="1165"/>
      <c r="P141" s="1165"/>
      <c r="Q141" s="1165"/>
      <c r="R141" s="1165"/>
      <c r="S141" s="1165"/>
      <c r="T141" s="1165"/>
      <c r="U141" s="1165"/>
      <c r="V141" s="1165"/>
      <c r="W141" s="1165"/>
      <c r="X141" s="1165"/>
      <c r="Y141" s="1165"/>
    </row>
    <row r="142" spans="1:25" ht="8.25" customHeight="1">
      <c r="A142" s="1165"/>
      <c r="B142" s="1165"/>
      <c r="C142" s="1165"/>
      <c r="D142" s="1165"/>
      <c r="E142" s="1165"/>
      <c r="F142" s="1165"/>
      <c r="G142" s="1165"/>
      <c r="H142" s="1165"/>
      <c r="I142" s="1165"/>
      <c r="J142" s="1165"/>
      <c r="K142" s="1165"/>
      <c r="L142" s="1165"/>
      <c r="M142" s="1165"/>
      <c r="N142" s="1165"/>
      <c r="O142" s="1165"/>
      <c r="P142" s="1165"/>
      <c r="Q142" s="1165"/>
      <c r="R142" s="1165"/>
      <c r="S142" s="1165"/>
      <c r="T142" s="1165"/>
      <c r="U142" s="1165"/>
      <c r="V142" s="1165"/>
      <c r="W142" s="1165"/>
      <c r="X142" s="1165"/>
      <c r="Y142" s="1165"/>
    </row>
    <row r="143" spans="1:25" ht="8.25" customHeight="1">
      <c r="A143" s="1165"/>
      <c r="B143" s="1165"/>
      <c r="C143" s="1165"/>
      <c r="D143" s="1165"/>
      <c r="E143" s="1165"/>
      <c r="F143" s="1165"/>
      <c r="G143" s="1165"/>
      <c r="H143" s="1165"/>
      <c r="I143" s="1165"/>
      <c r="J143" s="1165"/>
      <c r="K143" s="1165"/>
      <c r="L143" s="1165"/>
      <c r="M143" s="1165"/>
      <c r="N143" s="1165"/>
      <c r="O143" s="1165"/>
      <c r="P143" s="1165"/>
      <c r="Q143" s="1165"/>
      <c r="R143" s="1165"/>
      <c r="S143" s="1165"/>
      <c r="T143" s="1165"/>
      <c r="U143" s="1165"/>
      <c r="V143" s="1165"/>
      <c r="W143" s="1165"/>
      <c r="X143" s="1165"/>
      <c r="Y143" s="1165"/>
    </row>
    <row r="144" spans="1:25" ht="8.25" customHeight="1">
      <c r="A144" s="1165"/>
      <c r="B144" s="1165"/>
      <c r="C144" s="1165"/>
      <c r="D144" s="1165"/>
      <c r="E144" s="1165"/>
      <c r="F144" s="1165"/>
      <c r="G144" s="1165"/>
      <c r="H144" s="1165"/>
      <c r="I144" s="1165"/>
      <c r="J144" s="1165"/>
      <c r="K144" s="1165"/>
      <c r="L144" s="1165"/>
      <c r="M144" s="1165"/>
      <c r="N144" s="1165"/>
      <c r="O144" s="1165"/>
      <c r="P144" s="1165"/>
      <c r="Q144" s="1165"/>
      <c r="R144" s="1165"/>
      <c r="S144" s="1165"/>
      <c r="T144" s="1165"/>
      <c r="U144" s="1165"/>
      <c r="V144" s="1165"/>
      <c r="W144" s="1165"/>
      <c r="X144" s="1165"/>
      <c r="Y144" s="1165"/>
    </row>
    <row r="145" spans="1:25" ht="8.25" customHeight="1">
      <c r="A145" s="1165"/>
      <c r="B145" s="1165"/>
      <c r="C145" s="1165"/>
      <c r="D145" s="1165"/>
      <c r="E145" s="1165"/>
      <c r="F145" s="1165"/>
      <c r="G145" s="1165"/>
      <c r="H145" s="1165"/>
      <c r="I145" s="1165"/>
      <c r="J145" s="1165"/>
      <c r="K145" s="1165"/>
      <c r="L145" s="1165"/>
      <c r="M145" s="1165"/>
      <c r="N145" s="1165"/>
      <c r="O145" s="1165"/>
      <c r="P145" s="1165"/>
      <c r="Q145" s="1165"/>
      <c r="R145" s="1165"/>
      <c r="S145" s="1165"/>
      <c r="T145" s="1165"/>
      <c r="U145" s="1165"/>
      <c r="V145" s="1165"/>
      <c r="W145" s="1165"/>
      <c r="X145" s="1165"/>
      <c r="Y145" s="1165"/>
    </row>
    <row r="146" spans="1:25" ht="8.25" customHeight="1">
      <c r="A146" s="1165"/>
      <c r="B146" s="1165"/>
      <c r="C146" s="1165"/>
      <c r="D146" s="1165"/>
      <c r="E146" s="1165"/>
      <c r="F146" s="1165"/>
      <c r="G146" s="1165"/>
      <c r="H146" s="1165"/>
      <c r="I146" s="1165"/>
      <c r="J146" s="1165"/>
      <c r="K146" s="1165"/>
      <c r="L146" s="1165"/>
      <c r="M146" s="1165"/>
      <c r="N146" s="1165"/>
      <c r="O146" s="1165"/>
      <c r="P146" s="1165"/>
      <c r="Q146" s="1165"/>
      <c r="R146" s="1165"/>
      <c r="S146" s="1165"/>
      <c r="T146" s="1165"/>
      <c r="U146" s="1165"/>
      <c r="V146" s="1165"/>
      <c r="W146" s="1165"/>
      <c r="X146" s="1165"/>
      <c r="Y146" s="1165"/>
    </row>
    <row r="147" spans="1:25" ht="8.25" customHeight="1">
      <c r="A147" s="1165"/>
      <c r="B147" s="1165"/>
      <c r="C147" s="1165"/>
      <c r="D147" s="1165"/>
      <c r="E147" s="1165"/>
      <c r="F147" s="1165"/>
      <c r="G147" s="1165"/>
      <c r="H147" s="1165"/>
      <c r="I147" s="1165"/>
      <c r="J147" s="1165"/>
      <c r="K147" s="1165"/>
      <c r="L147" s="1165"/>
      <c r="M147" s="1165"/>
      <c r="N147" s="1165"/>
      <c r="O147" s="1165"/>
      <c r="P147" s="1165"/>
      <c r="Q147" s="1165"/>
      <c r="R147" s="1165"/>
      <c r="S147" s="1165"/>
      <c r="T147" s="1165"/>
      <c r="U147" s="1165"/>
      <c r="V147" s="1165"/>
      <c r="W147" s="1165"/>
      <c r="X147" s="1165"/>
      <c r="Y147" s="1165"/>
    </row>
    <row r="148" spans="1:25" ht="8.25" customHeight="1">
      <c r="A148" s="1165"/>
      <c r="B148" s="1165"/>
      <c r="C148" s="1165"/>
      <c r="D148" s="1165"/>
      <c r="E148" s="1165"/>
      <c r="F148" s="1165"/>
      <c r="G148" s="1165"/>
      <c r="H148" s="1165"/>
      <c r="I148" s="1165"/>
      <c r="J148" s="1165"/>
      <c r="K148" s="1165"/>
      <c r="L148" s="1165"/>
      <c r="M148" s="1165"/>
      <c r="N148" s="1165"/>
      <c r="O148" s="1165"/>
      <c r="P148" s="1165"/>
      <c r="Q148" s="1165"/>
      <c r="R148" s="1165"/>
      <c r="S148" s="1165"/>
      <c r="T148" s="1165"/>
      <c r="U148" s="1165"/>
      <c r="V148" s="1165"/>
      <c r="W148" s="1165"/>
      <c r="X148" s="1165"/>
      <c r="Y148" s="1165"/>
    </row>
    <row r="149" spans="1:25" ht="8.25" customHeight="1">
      <c r="A149" s="1165"/>
      <c r="B149" s="1165"/>
      <c r="C149" s="1165"/>
      <c r="D149" s="1165"/>
      <c r="E149" s="1165"/>
      <c r="F149" s="1165"/>
      <c r="G149" s="1165"/>
      <c r="H149" s="1165"/>
      <c r="I149" s="1165"/>
      <c r="J149" s="1165"/>
      <c r="K149" s="1165"/>
      <c r="L149" s="1165"/>
      <c r="M149" s="1165"/>
      <c r="N149" s="1165"/>
      <c r="O149" s="1165"/>
      <c r="P149" s="1165"/>
      <c r="Q149" s="1165"/>
      <c r="R149" s="1165"/>
      <c r="S149" s="1165"/>
      <c r="T149" s="1165"/>
      <c r="U149" s="1165"/>
      <c r="V149" s="1165"/>
      <c r="W149" s="1165"/>
      <c r="X149" s="1165"/>
      <c r="Y149" s="1165"/>
    </row>
    <row r="150" spans="1:25" ht="8.25" customHeight="1">
      <c r="A150" s="1165"/>
      <c r="B150" s="1165"/>
      <c r="C150" s="1165"/>
      <c r="D150" s="1165"/>
      <c r="E150" s="1165"/>
      <c r="F150" s="1165"/>
      <c r="G150" s="1165"/>
      <c r="H150" s="1165"/>
      <c r="I150" s="1165"/>
      <c r="J150" s="1165"/>
      <c r="K150" s="1165"/>
      <c r="L150" s="1165"/>
      <c r="M150" s="1165"/>
      <c r="N150" s="1165"/>
      <c r="O150" s="1165"/>
      <c r="P150" s="1165"/>
      <c r="Q150" s="1165"/>
      <c r="R150" s="1165"/>
      <c r="S150" s="1165"/>
      <c r="T150" s="1165"/>
      <c r="U150" s="1165"/>
      <c r="V150" s="1165"/>
      <c r="W150" s="1165"/>
      <c r="X150" s="1165"/>
      <c r="Y150" s="1165"/>
    </row>
    <row r="151" spans="1:25" ht="8.25" customHeight="1">
      <c r="A151" s="1165"/>
      <c r="B151" s="1165"/>
      <c r="C151" s="1165"/>
      <c r="D151" s="1165"/>
      <c r="E151" s="1165"/>
      <c r="F151" s="1165"/>
      <c r="G151" s="1165"/>
      <c r="H151" s="1165"/>
      <c r="I151" s="1165"/>
      <c r="J151" s="1165"/>
      <c r="K151" s="1165"/>
      <c r="L151" s="1165"/>
      <c r="M151" s="1165"/>
      <c r="N151" s="1165"/>
      <c r="O151" s="1165"/>
      <c r="P151" s="1165"/>
      <c r="Q151" s="1165"/>
      <c r="R151" s="1165"/>
      <c r="S151" s="1165"/>
      <c r="T151" s="1165"/>
      <c r="U151" s="1165"/>
      <c r="V151" s="1165"/>
      <c r="W151" s="1165"/>
      <c r="X151" s="1165"/>
      <c r="Y151" s="1165"/>
    </row>
    <row r="152" spans="1:25" ht="8.25" customHeight="1">
      <c r="A152" s="1165"/>
      <c r="B152" s="1165"/>
      <c r="C152" s="1165"/>
      <c r="D152" s="1165"/>
      <c r="E152" s="1165"/>
      <c r="F152" s="1165"/>
      <c r="G152" s="1165"/>
      <c r="H152" s="1165"/>
      <c r="I152" s="1165"/>
      <c r="J152" s="1165"/>
      <c r="K152" s="1165"/>
      <c r="L152" s="1165"/>
      <c r="M152" s="1165"/>
      <c r="N152" s="1165"/>
      <c r="O152" s="1165"/>
      <c r="P152" s="1165"/>
      <c r="Q152" s="1165"/>
      <c r="R152" s="1165"/>
      <c r="S152" s="1165"/>
      <c r="T152" s="1165"/>
      <c r="U152" s="1165"/>
      <c r="V152" s="1165"/>
      <c r="W152" s="1165"/>
      <c r="X152" s="1165"/>
      <c r="Y152" s="1165"/>
    </row>
    <row r="153" spans="1:25" ht="8.25" customHeight="1">
      <c r="A153" s="1165"/>
      <c r="B153" s="1165"/>
      <c r="C153" s="1165"/>
      <c r="D153" s="1165"/>
      <c r="E153" s="1165"/>
      <c r="F153" s="1165"/>
      <c r="G153" s="1165"/>
      <c r="H153" s="1165"/>
      <c r="I153" s="1165"/>
      <c r="J153" s="1165"/>
      <c r="K153" s="1165"/>
      <c r="L153" s="1165"/>
      <c r="M153" s="1165"/>
      <c r="N153" s="1165"/>
      <c r="O153" s="1165"/>
      <c r="P153" s="1165"/>
      <c r="Q153" s="1165"/>
      <c r="R153" s="1165"/>
      <c r="S153" s="1165"/>
      <c r="T153" s="1165"/>
      <c r="U153" s="1165"/>
      <c r="V153" s="1165"/>
      <c r="W153" s="1165"/>
      <c r="X153" s="1165"/>
      <c r="Y153" s="1165"/>
    </row>
    <row r="154" spans="1:25" ht="8.25" customHeight="1">
      <c r="A154" s="1165"/>
      <c r="B154" s="1165"/>
      <c r="C154" s="1165"/>
      <c r="D154" s="1165"/>
      <c r="E154" s="1165"/>
      <c r="F154" s="1165"/>
      <c r="G154" s="1165"/>
      <c r="H154" s="1165"/>
      <c r="I154" s="1165"/>
      <c r="J154" s="1165"/>
      <c r="K154" s="1165"/>
      <c r="L154" s="1165"/>
      <c r="M154" s="1165"/>
      <c r="N154" s="1165"/>
      <c r="O154" s="1165"/>
      <c r="P154" s="1165"/>
      <c r="Q154" s="1165"/>
      <c r="R154" s="1165"/>
      <c r="S154" s="1165"/>
      <c r="T154" s="1165"/>
      <c r="U154" s="1165"/>
      <c r="V154" s="1165"/>
      <c r="W154" s="1165"/>
      <c r="X154" s="1165"/>
      <c r="Y154" s="1165"/>
    </row>
    <row r="155" spans="1:25" ht="8.25" customHeight="1">
      <c r="A155" s="1165"/>
      <c r="B155" s="1165"/>
      <c r="C155" s="1165"/>
      <c r="D155" s="1165"/>
      <c r="E155" s="1165"/>
      <c r="F155" s="1165"/>
      <c r="G155" s="1165"/>
      <c r="H155" s="1165"/>
      <c r="I155" s="1165"/>
      <c r="J155" s="1165"/>
      <c r="K155" s="1165"/>
      <c r="L155" s="1165"/>
      <c r="M155" s="1165"/>
      <c r="N155" s="1165"/>
      <c r="O155" s="1165"/>
      <c r="P155" s="1165"/>
      <c r="Q155" s="1165"/>
      <c r="R155" s="1165"/>
      <c r="S155" s="1165"/>
      <c r="T155" s="1165"/>
      <c r="U155" s="1165"/>
      <c r="V155" s="1165"/>
      <c r="W155" s="1165"/>
      <c r="X155" s="1165"/>
      <c r="Y155" s="1165"/>
    </row>
    <row r="156" spans="1:25" ht="8.25" customHeight="1">
      <c r="A156" s="1165"/>
      <c r="B156" s="1165"/>
      <c r="C156" s="1165"/>
      <c r="D156" s="1165"/>
      <c r="E156" s="1165"/>
      <c r="F156" s="1165"/>
      <c r="G156" s="1165"/>
      <c r="H156" s="1165"/>
      <c r="I156" s="1165"/>
      <c r="J156" s="1165"/>
      <c r="K156" s="1165"/>
      <c r="L156" s="1165"/>
      <c r="M156" s="1165"/>
      <c r="N156" s="1165"/>
      <c r="O156" s="1165"/>
      <c r="P156" s="1165"/>
      <c r="Q156" s="1165"/>
      <c r="R156" s="1165"/>
      <c r="S156" s="1165"/>
      <c r="T156" s="1165"/>
      <c r="U156" s="1165"/>
      <c r="V156" s="1165"/>
      <c r="W156" s="1165"/>
      <c r="X156" s="1165"/>
      <c r="Y156" s="1165"/>
    </row>
    <row r="157" spans="1:25" ht="8.25" customHeight="1">
      <c r="A157" s="1165"/>
      <c r="B157" s="1165"/>
      <c r="C157" s="1165"/>
      <c r="D157" s="1165"/>
      <c r="E157" s="1165"/>
      <c r="F157" s="1165"/>
      <c r="G157" s="1165"/>
      <c r="H157" s="1165"/>
      <c r="I157" s="1165"/>
      <c r="J157" s="1165"/>
      <c r="K157" s="1165"/>
      <c r="L157" s="1165"/>
      <c r="M157" s="1165"/>
      <c r="N157" s="1165"/>
      <c r="O157" s="1165"/>
      <c r="P157" s="1165"/>
      <c r="Q157" s="1165"/>
      <c r="R157" s="1165"/>
      <c r="S157" s="1165"/>
      <c r="T157" s="1165"/>
      <c r="U157" s="1165"/>
      <c r="V157" s="1165"/>
      <c r="W157" s="1165"/>
      <c r="X157" s="1165"/>
      <c r="Y157" s="1165"/>
    </row>
    <row r="158" spans="1:25" ht="8.25" customHeight="1">
      <c r="A158" s="1165"/>
      <c r="B158" s="1165"/>
      <c r="C158" s="1165"/>
      <c r="D158" s="1165"/>
      <c r="E158" s="1165"/>
      <c r="F158" s="1165"/>
      <c r="G158" s="1165"/>
      <c r="H158" s="1165"/>
      <c r="I158" s="1165"/>
      <c r="J158" s="1165"/>
      <c r="K158" s="1165"/>
      <c r="L158" s="1165"/>
      <c r="M158" s="1165"/>
      <c r="N158" s="1165"/>
      <c r="O158" s="1165"/>
      <c r="P158" s="1165"/>
      <c r="Q158" s="1165"/>
      <c r="R158" s="1165"/>
      <c r="S158" s="1165"/>
      <c r="T158" s="1165"/>
      <c r="U158" s="1165"/>
      <c r="V158" s="1165"/>
      <c r="W158" s="1165"/>
      <c r="X158" s="1165"/>
      <c r="Y158" s="1165"/>
    </row>
    <row r="159" spans="1:25" ht="8.25" customHeight="1">
      <c r="A159" s="1165"/>
      <c r="B159" s="1165"/>
      <c r="C159" s="1165"/>
      <c r="D159" s="1165"/>
      <c r="E159" s="1165"/>
      <c r="F159" s="1165"/>
      <c r="G159" s="1165"/>
      <c r="H159" s="1165"/>
      <c r="I159" s="1165"/>
      <c r="J159" s="1165"/>
      <c r="K159" s="1165"/>
      <c r="L159" s="1165"/>
      <c r="M159" s="1165"/>
      <c r="N159" s="1165"/>
      <c r="O159" s="1165"/>
      <c r="P159" s="1165"/>
      <c r="Q159" s="1165"/>
      <c r="R159" s="1165"/>
      <c r="S159" s="1165"/>
      <c r="T159" s="1165"/>
      <c r="U159" s="1165"/>
      <c r="V159" s="1165"/>
      <c r="W159" s="1165"/>
      <c r="X159" s="1165"/>
      <c r="Y159" s="1165"/>
    </row>
    <row r="160" spans="1:25" ht="8.25" customHeight="1">
      <c r="A160" s="1165"/>
      <c r="B160" s="1165"/>
      <c r="C160" s="1165"/>
      <c r="D160" s="1165"/>
      <c r="E160" s="1165"/>
      <c r="F160" s="1165"/>
      <c r="G160" s="1165"/>
      <c r="H160" s="1165"/>
      <c r="I160" s="1165"/>
      <c r="J160" s="1165"/>
      <c r="K160" s="1165"/>
      <c r="L160" s="1165"/>
      <c r="M160" s="1165"/>
      <c r="N160" s="1165"/>
      <c r="O160" s="1165"/>
      <c r="P160" s="1165"/>
      <c r="Q160" s="1165"/>
      <c r="R160" s="1165"/>
      <c r="S160" s="1165"/>
      <c r="T160" s="1165"/>
      <c r="U160" s="1165"/>
      <c r="V160" s="1165"/>
      <c r="W160" s="1165"/>
      <c r="X160" s="1165"/>
      <c r="Y160" s="1165"/>
    </row>
    <row r="161" spans="1:25" ht="8.25" customHeight="1">
      <c r="A161" s="1165"/>
      <c r="B161" s="1165"/>
      <c r="C161" s="1165"/>
      <c r="D161" s="1165"/>
      <c r="E161" s="1165"/>
      <c r="F161" s="1165"/>
      <c r="G161" s="1165"/>
      <c r="H161" s="1165"/>
      <c r="I161" s="1165"/>
      <c r="J161" s="1165"/>
      <c r="K161" s="1165"/>
      <c r="L161" s="1165"/>
      <c r="M161" s="1165"/>
      <c r="N161" s="1165"/>
      <c r="O161" s="1165"/>
      <c r="P161" s="1165"/>
      <c r="Q161" s="1165"/>
      <c r="R161" s="1165"/>
      <c r="S161" s="1165"/>
      <c r="T161" s="1165"/>
      <c r="U161" s="1165"/>
      <c r="V161" s="1165"/>
      <c r="W161" s="1165"/>
      <c r="X161" s="1165"/>
      <c r="Y161" s="1165"/>
    </row>
    <row r="162" spans="1:25" ht="8.25" customHeight="1">
      <c r="A162" s="1165"/>
      <c r="B162" s="1165"/>
      <c r="C162" s="1165"/>
      <c r="D162" s="1165"/>
      <c r="E162" s="1165"/>
      <c r="F162" s="1165"/>
      <c r="G162" s="1165"/>
      <c r="H162" s="1165"/>
      <c r="I162" s="1165"/>
      <c r="J162" s="1165"/>
      <c r="K162" s="1165"/>
      <c r="L162" s="1165"/>
      <c r="M162" s="1165"/>
      <c r="N162" s="1165"/>
      <c r="O162" s="1165"/>
      <c r="P162" s="1165"/>
      <c r="Q162" s="1165"/>
      <c r="R162" s="1165"/>
      <c r="S162" s="1165"/>
      <c r="T162" s="1165"/>
      <c r="U162" s="1165"/>
      <c r="V162" s="1165"/>
      <c r="W162" s="1165"/>
      <c r="X162" s="1165"/>
      <c r="Y162" s="1165"/>
    </row>
    <row r="163" spans="1:25" ht="8.25" customHeight="1">
      <c r="A163" s="1165"/>
      <c r="B163" s="1165"/>
      <c r="C163" s="1165"/>
      <c r="D163" s="1165"/>
      <c r="E163" s="1165"/>
      <c r="F163" s="1165"/>
      <c r="G163" s="1165"/>
      <c r="H163" s="1165"/>
      <c r="I163" s="1165"/>
      <c r="J163" s="1165"/>
      <c r="K163" s="1165"/>
      <c r="L163" s="1165"/>
      <c r="M163" s="1165"/>
      <c r="N163" s="1165"/>
      <c r="O163" s="1165"/>
      <c r="P163" s="1165"/>
      <c r="Q163" s="1165"/>
      <c r="R163" s="1165"/>
      <c r="S163" s="1165"/>
      <c r="T163" s="1165"/>
      <c r="U163" s="1165"/>
      <c r="V163" s="1165"/>
      <c r="W163" s="1165"/>
      <c r="X163" s="1165"/>
      <c r="Y163" s="1165"/>
    </row>
    <row r="164" spans="1:25" ht="8.25" customHeight="1"/>
    <row r="165" spans="1:25" ht="8.25" customHeight="1"/>
    <row r="166" spans="1:25" ht="8.25" customHeight="1"/>
    <row r="167" spans="1:25" ht="8.25" customHeight="1"/>
    <row r="168" spans="1:25" ht="8.25" customHeight="1"/>
    <row r="169" spans="1:25" ht="8.25" customHeight="1"/>
    <row r="170" spans="1:25" ht="8.25" customHeight="1"/>
    <row r="171" spans="1:25" ht="8.25" customHeight="1"/>
    <row r="172" spans="1:25" ht="8.25" customHeight="1"/>
    <row r="173" spans="1:25" ht="8.25" customHeight="1"/>
    <row r="174" spans="1:25" ht="8.25" customHeight="1"/>
    <row r="175" spans="1:25" ht="8.25" customHeight="1"/>
    <row r="176" spans="1:25"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sheetData>
  <mergeCells count="1">
    <mergeCell ref="B8:B9"/>
  </mergeCells>
  <hyperlinks>
    <hyperlink ref="X9" location="Deutschland!A85" display="Grafiken"/>
    <hyperlink ref="B58" location="'Inhaltsverzeichnis '!A1" display="Zurück zum Inhaltsverzeichnis:"/>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P32"/>
  <sheetViews>
    <sheetView showGridLines="0" showRowColHeaders="0" showZeros="0" zoomScale="140" zoomScaleNormal="140" workbookViewId="0"/>
  </sheetViews>
  <sheetFormatPr baseColWidth="10" defaultRowHeight="12.75"/>
  <cols>
    <col min="1" max="1" width="23.85546875" style="631" customWidth="1"/>
    <col min="2" max="2" width="13.28515625" style="631" customWidth="1"/>
    <col min="3" max="14" width="8.28515625" style="631" customWidth="1"/>
    <col min="15" max="16384" width="11.42578125" style="631"/>
  </cols>
  <sheetData>
    <row r="1" spans="1:14" ht="33" customHeight="1">
      <c r="A1" s="2440" t="s">
        <v>2313</v>
      </c>
      <c r="B1" s="2440"/>
      <c r="C1" s="2441"/>
      <c r="D1" s="2441"/>
      <c r="E1" s="2441"/>
      <c r="F1" s="2441"/>
      <c r="G1" s="2441"/>
      <c r="H1" s="2441"/>
      <c r="I1" s="2441"/>
      <c r="J1" s="2441"/>
      <c r="K1" s="2441"/>
      <c r="L1" s="2441"/>
      <c r="M1" s="2441"/>
      <c r="N1" s="2441"/>
    </row>
    <row r="2" spans="1:14" ht="16.5" customHeight="1">
      <c r="A2" s="2444" t="s">
        <v>2314</v>
      </c>
      <c r="B2" s="2444"/>
      <c r="C2" s="2444"/>
      <c r="D2" s="2444"/>
      <c r="E2" s="2444"/>
      <c r="F2" s="2444"/>
      <c r="G2" s="2444"/>
      <c r="H2" s="2444"/>
      <c r="I2" s="2444"/>
      <c r="J2" s="2444"/>
      <c r="K2" s="2444"/>
      <c r="L2" s="2444"/>
      <c r="M2" s="2444"/>
      <c r="N2" s="2444"/>
    </row>
    <row r="3" spans="1:14" ht="16.5" customHeight="1">
      <c r="A3" s="2444" t="s">
        <v>2315</v>
      </c>
      <c r="B3" s="2444"/>
      <c r="C3" s="2444"/>
      <c r="D3" s="2444"/>
      <c r="E3" s="2444"/>
      <c r="F3" s="2444"/>
      <c r="G3" s="2444"/>
      <c r="H3" s="2444"/>
      <c r="I3" s="2444"/>
      <c r="J3" s="2444"/>
      <c r="K3" s="2444"/>
      <c r="L3" s="2444"/>
      <c r="M3" s="2444"/>
      <c r="N3" s="2444"/>
    </row>
    <row r="4" spans="1:14" ht="16.5" customHeight="1">
      <c r="A4" s="2444" t="s">
        <v>1156</v>
      </c>
      <c r="B4" s="2444"/>
      <c r="C4" s="2444"/>
      <c r="D4" s="2444"/>
      <c r="E4" s="2444"/>
      <c r="F4" s="2444"/>
      <c r="G4" s="2444"/>
      <c r="H4" s="2444"/>
      <c r="I4" s="2444"/>
      <c r="J4" s="2444"/>
      <c r="K4" s="2444"/>
      <c r="L4" s="2444"/>
      <c r="M4" s="2444"/>
      <c r="N4" s="2444"/>
    </row>
    <row r="5" spans="1:14" ht="16.5" customHeight="1">
      <c r="A5" s="2444" t="s">
        <v>2316</v>
      </c>
      <c r="B5" s="2444"/>
      <c r="C5" s="2444"/>
      <c r="D5" s="2444"/>
      <c r="E5" s="2444"/>
      <c r="F5" s="2444"/>
      <c r="G5" s="2444"/>
      <c r="H5" s="2444"/>
      <c r="I5" s="2444"/>
      <c r="J5" s="2444"/>
      <c r="K5" s="2444"/>
      <c r="L5" s="2444"/>
      <c r="M5" s="2444"/>
      <c r="N5" s="2444"/>
    </row>
    <row r="6" spans="1:14" ht="13.5" customHeight="1">
      <c r="A6" s="2444" t="s">
        <v>2317</v>
      </c>
      <c r="B6" s="2444"/>
      <c r="C6" s="2444"/>
      <c r="D6" s="2444"/>
      <c r="E6" s="2444"/>
      <c r="F6" s="2444"/>
      <c r="G6" s="2444"/>
      <c r="H6" s="2444"/>
      <c r="I6" s="2444"/>
      <c r="J6" s="2444"/>
      <c r="K6" s="2444"/>
      <c r="L6" s="2444"/>
      <c r="M6" s="2444"/>
      <c r="N6" s="2444"/>
    </row>
    <row r="7" spans="1:14" ht="20.25" customHeight="1">
      <c r="A7" s="2445" t="s">
        <v>1858</v>
      </c>
      <c r="B7" s="2446" t="s">
        <v>2301</v>
      </c>
      <c r="C7" s="2446" t="s">
        <v>523</v>
      </c>
      <c r="D7" s="2446" t="s">
        <v>1170</v>
      </c>
      <c r="E7" s="2446" t="s">
        <v>1470</v>
      </c>
      <c r="F7" s="2446" t="s">
        <v>1172</v>
      </c>
      <c r="G7" s="2446" t="s">
        <v>1173</v>
      </c>
      <c r="H7" s="2446" t="s">
        <v>2318</v>
      </c>
      <c r="I7" s="2446" t="s">
        <v>1164</v>
      </c>
      <c r="J7" s="2446" t="s">
        <v>1649</v>
      </c>
      <c r="K7" s="2446" t="s">
        <v>346</v>
      </c>
      <c r="L7" s="2446" t="s">
        <v>347</v>
      </c>
      <c r="M7" s="2446" t="s">
        <v>348</v>
      </c>
      <c r="N7" s="2447" t="s">
        <v>2319</v>
      </c>
    </row>
    <row r="8" spans="1:14" ht="13.5" customHeight="1">
      <c r="A8" s="2450" t="s">
        <v>2302</v>
      </c>
      <c r="B8" s="2451" t="s">
        <v>1221</v>
      </c>
      <c r="C8" s="2452">
        <v>81.506</v>
      </c>
      <c r="D8" s="2452">
        <v>119.726</v>
      </c>
      <c r="E8" s="2452">
        <v>120.72799999999999</v>
      </c>
      <c r="F8" s="2452">
        <v>121.298</v>
      </c>
      <c r="G8" s="2452">
        <v>126.178</v>
      </c>
      <c r="H8" s="2452">
        <v>111.11799999999999</v>
      </c>
      <c r="I8" s="2452">
        <v>98.619</v>
      </c>
      <c r="J8" s="2452">
        <v>81.015000000000001</v>
      </c>
      <c r="K8" s="2452">
        <v>66.308999999999997</v>
      </c>
      <c r="L8" s="2452">
        <v>44.377000000000002</v>
      </c>
      <c r="M8" s="2452">
        <v>36.244999999999997</v>
      </c>
      <c r="N8" s="2452">
        <v>24.181000000000001</v>
      </c>
    </row>
    <row r="9" spans="1:14" ht="13.5" customHeight="1">
      <c r="A9" s="2454" t="s">
        <v>2302</v>
      </c>
      <c r="B9" s="2451" t="s">
        <v>1475</v>
      </c>
      <c r="C9" s="2452">
        <v>95.745999999999995</v>
      </c>
      <c r="D9" s="2452">
        <v>133.52199999999999</v>
      </c>
      <c r="E9" s="2452">
        <v>137.477</v>
      </c>
      <c r="F9" s="2452">
        <v>136.50899999999999</v>
      </c>
      <c r="G9" s="2452">
        <v>136.37200000000001</v>
      </c>
      <c r="H9" s="2452">
        <v>130.863</v>
      </c>
      <c r="I9" s="2452">
        <v>121.285</v>
      </c>
      <c r="J9" s="2452">
        <v>107.599</v>
      </c>
      <c r="K9" s="2452">
        <v>98.346999999999994</v>
      </c>
      <c r="L9" s="2455">
        <v>84.796999999999997</v>
      </c>
      <c r="M9" s="2452">
        <v>69.168999999999997</v>
      </c>
      <c r="N9" s="2452"/>
    </row>
    <row r="10" spans="1:14" ht="13.5" customHeight="1">
      <c r="A10" s="2465" t="s">
        <v>2303</v>
      </c>
      <c r="B10" s="2451" t="s">
        <v>1221</v>
      </c>
      <c r="C10" s="2452">
        <v>14.361000000000001</v>
      </c>
      <c r="D10" s="2452">
        <v>18.637</v>
      </c>
      <c r="E10" s="2452">
        <v>23.771000000000001</v>
      </c>
      <c r="F10" s="2452">
        <v>25.361999999999998</v>
      </c>
      <c r="G10" s="2452">
        <v>23.565000000000001</v>
      </c>
      <c r="H10" s="2452">
        <v>18.667999999999999</v>
      </c>
      <c r="I10" s="2452">
        <v>17.974</v>
      </c>
      <c r="J10" s="2452">
        <v>17.724</v>
      </c>
      <c r="K10" s="2452">
        <v>16.274000000000001</v>
      </c>
      <c r="L10" s="2455">
        <v>15.611000000000001</v>
      </c>
      <c r="M10" s="2452">
        <v>11.669</v>
      </c>
      <c r="N10" s="2452">
        <v>11.62</v>
      </c>
    </row>
    <row r="11" spans="1:14" ht="13.5" customHeight="1">
      <c r="A11" s="2454" t="s">
        <v>2303</v>
      </c>
      <c r="B11" s="2451" t="s">
        <v>1475</v>
      </c>
      <c r="C11" s="2452">
        <v>8.7850000000000001</v>
      </c>
      <c r="D11" s="2452">
        <v>35.085999999999999</v>
      </c>
      <c r="E11" s="2452">
        <v>49.209000000000003</v>
      </c>
      <c r="F11" s="2452">
        <v>53.718000000000004</v>
      </c>
      <c r="G11" s="2452">
        <v>46.84</v>
      </c>
      <c r="H11" s="2452">
        <v>45.137</v>
      </c>
      <c r="I11" s="2452">
        <v>43.338000000000001</v>
      </c>
      <c r="J11" s="2452">
        <v>42.286000000000001</v>
      </c>
      <c r="K11" s="2452">
        <v>32.856999999999999</v>
      </c>
      <c r="L11" s="2455">
        <v>27.045000000000002</v>
      </c>
      <c r="M11" s="2452">
        <v>26.113</v>
      </c>
      <c r="N11" s="2452"/>
    </row>
    <row r="12" spans="1:14" ht="13.5" customHeight="1">
      <c r="A12" s="2465" t="s">
        <v>2320</v>
      </c>
      <c r="B12" s="2451" t="s">
        <v>1221</v>
      </c>
      <c r="C12" s="2452">
        <v>3.4690000000000003</v>
      </c>
      <c r="D12" s="2452">
        <v>4.7610000000000001</v>
      </c>
      <c r="E12" s="2452">
        <v>6.8089999999999993</v>
      </c>
      <c r="F12" s="2452">
        <v>8.1310000000000002</v>
      </c>
      <c r="G12" s="2452">
        <v>8.3970000000000002</v>
      </c>
      <c r="H12" s="2452">
        <v>8.3490000000000002</v>
      </c>
      <c r="I12" s="2452">
        <v>9.0519999999999996</v>
      </c>
      <c r="J12" s="2452">
        <v>15.014999999999999</v>
      </c>
      <c r="K12" s="2452">
        <v>14.923999999999999</v>
      </c>
      <c r="L12" s="2455">
        <v>5.0259999999999998</v>
      </c>
      <c r="M12" s="2452">
        <v>4.7119999999999997</v>
      </c>
      <c r="N12" s="2452">
        <v>7.2079999999999993</v>
      </c>
    </row>
    <row r="13" spans="1:14" ht="13.5" customHeight="1">
      <c r="A13" s="2454" t="s">
        <v>2321</v>
      </c>
      <c r="B13" s="2451" t="s">
        <v>1475</v>
      </c>
      <c r="C13" s="2452">
        <v>4.8550000000000004</v>
      </c>
      <c r="D13" s="2452">
        <v>7.9589999999999996</v>
      </c>
      <c r="E13" s="2452">
        <v>10.934999999999999</v>
      </c>
      <c r="F13" s="2452">
        <v>12.58</v>
      </c>
      <c r="G13" s="2452">
        <v>10.792999999999999</v>
      </c>
      <c r="H13" s="2452">
        <v>11.315</v>
      </c>
      <c r="I13" s="2452">
        <v>10.093</v>
      </c>
      <c r="J13" s="2452">
        <v>8.8450000000000006</v>
      </c>
      <c r="K13" s="2452">
        <v>8.2799999999999994</v>
      </c>
      <c r="L13" s="2455">
        <v>8.6769999999999996</v>
      </c>
      <c r="M13" s="2452">
        <v>9.0279999999999987</v>
      </c>
      <c r="N13" s="2452"/>
    </row>
    <row r="14" spans="1:14" ht="13.5" customHeight="1">
      <c r="A14" s="2465" t="s">
        <v>2306</v>
      </c>
      <c r="B14" s="2451" t="s">
        <v>1221</v>
      </c>
      <c r="C14" s="2452">
        <v>99.335999999999999</v>
      </c>
      <c r="D14" s="2452">
        <v>143.124</v>
      </c>
      <c r="E14" s="2452">
        <v>151.30799999999999</v>
      </c>
      <c r="F14" s="2452">
        <v>154.791</v>
      </c>
      <c r="G14" s="2452">
        <v>158.13999999999999</v>
      </c>
      <c r="H14" s="2452">
        <v>138.13499999999999</v>
      </c>
      <c r="I14" s="2452">
        <v>125.64500000000001</v>
      </c>
      <c r="J14" s="2452">
        <v>113.754</v>
      </c>
      <c r="K14" s="2452">
        <v>97.507000000000005</v>
      </c>
      <c r="L14" s="2455">
        <v>65.013999999999996</v>
      </c>
      <c r="M14" s="2452">
        <v>52.626000000000005</v>
      </c>
      <c r="N14" s="2452">
        <v>43.009</v>
      </c>
    </row>
    <row r="15" spans="1:14" ht="13.5" customHeight="1">
      <c r="A15" s="2454" t="s">
        <v>2306</v>
      </c>
      <c r="B15" s="2451" t="s">
        <v>1475</v>
      </c>
      <c r="C15" s="2452">
        <v>109.386</v>
      </c>
      <c r="D15" s="2452">
        <v>176.56700000000001</v>
      </c>
      <c r="E15" s="2452">
        <v>197.62100000000001</v>
      </c>
      <c r="F15" s="2452">
        <v>202.80699999999999</v>
      </c>
      <c r="G15" s="2452">
        <v>194.00500000000002</v>
      </c>
      <c r="H15" s="2452">
        <v>187.315</v>
      </c>
      <c r="I15" s="2452">
        <v>174.71599999999998</v>
      </c>
      <c r="J15" s="2452">
        <v>158.72999999999999</v>
      </c>
      <c r="K15" s="2452">
        <v>139.48400000000001</v>
      </c>
      <c r="L15" s="2455">
        <v>120.51900000000001</v>
      </c>
      <c r="M15" s="2452">
        <v>104.31</v>
      </c>
      <c r="N15" s="2452"/>
    </row>
    <row r="16" spans="1:14" ht="13.5" customHeight="1">
      <c r="A16" s="2465" t="s">
        <v>2140</v>
      </c>
      <c r="B16" s="2451" t="s">
        <v>1221</v>
      </c>
      <c r="C16" s="2452">
        <v>1342.34</v>
      </c>
      <c r="D16" s="2452">
        <v>2497.0859999999998</v>
      </c>
      <c r="E16" s="2452">
        <v>2256.4209999999998</v>
      </c>
      <c r="F16" s="2452">
        <v>2250.7040000000002</v>
      </c>
      <c r="G16" s="2452">
        <v>2202.5590000000002</v>
      </c>
      <c r="H16" s="2452">
        <v>2010.3710000000001</v>
      </c>
      <c r="I16" s="2452">
        <v>1774.171</v>
      </c>
      <c r="J16" s="2452">
        <v>1687.3579999999999</v>
      </c>
      <c r="K16" s="2452">
        <v>1470.047</v>
      </c>
      <c r="L16" s="2455">
        <v>1288.9549999999999</v>
      </c>
      <c r="M16" s="2452">
        <v>944.98400000000004</v>
      </c>
      <c r="N16" s="2452">
        <v>794.85800000000006</v>
      </c>
    </row>
    <row r="17" spans="1:16" ht="13.5" customHeight="1">
      <c r="A17" s="2454" t="s">
        <v>2140</v>
      </c>
      <c r="B17" s="2451" t="s">
        <v>1475</v>
      </c>
      <c r="C17" s="2452">
        <v>1963.2809999999999</v>
      </c>
      <c r="D17" s="2452">
        <v>2165.453</v>
      </c>
      <c r="E17" s="2452">
        <v>2053.5250000000001</v>
      </c>
      <c r="F17" s="2452">
        <v>1988.9870000000001</v>
      </c>
      <c r="G17" s="2452">
        <v>1753.6369999999999</v>
      </c>
      <c r="H17" s="2452">
        <v>1492.5150000000001</v>
      </c>
      <c r="I17" s="2452">
        <v>1328.9749999999999</v>
      </c>
      <c r="J17" s="2452">
        <v>1148.9459999999999</v>
      </c>
      <c r="K17" s="2452">
        <v>880.81899999999996</v>
      </c>
      <c r="L17" s="2452">
        <v>611.86900000000003</v>
      </c>
      <c r="M17" s="2452">
        <v>459.25099999999998</v>
      </c>
      <c r="N17" s="2452"/>
    </row>
    <row r="18" spans="1:16" ht="14.25" customHeight="1">
      <c r="A18" s="2466" t="s">
        <v>2322</v>
      </c>
      <c r="B18" s="2451"/>
      <c r="C18" s="2467"/>
      <c r="D18" s="2467"/>
      <c r="E18" s="2467"/>
      <c r="F18" s="2467"/>
      <c r="G18" s="2467"/>
      <c r="H18" s="2467"/>
      <c r="I18" s="2467"/>
      <c r="J18" s="2467"/>
      <c r="K18" s="2467"/>
      <c r="L18" s="2467"/>
      <c r="M18" s="2467"/>
      <c r="N18" s="2468"/>
    </row>
    <row r="19" spans="1:16" ht="9" customHeight="1">
      <c r="A19" s="2466" t="s">
        <v>2323</v>
      </c>
      <c r="C19" s="1674"/>
      <c r="D19" s="1674"/>
      <c r="E19" s="1674"/>
      <c r="F19" s="1674"/>
      <c r="G19" s="1674"/>
      <c r="H19" s="1674"/>
      <c r="I19" s="1674"/>
      <c r="J19" s="1674"/>
      <c r="K19" s="1674"/>
      <c r="L19" s="1674"/>
      <c r="M19" s="1674"/>
      <c r="N19" s="1674"/>
    </row>
    <row r="20" spans="1:16" ht="9" customHeight="1">
      <c r="A20" s="2469" t="s">
        <v>2324</v>
      </c>
      <c r="C20" s="1674"/>
      <c r="D20" s="1674"/>
      <c r="E20" s="1674"/>
      <c r="F20" s="1674"/>
      <c r="G20" s="1674"/>
      <c r="H20" s="1674"/>
      <c r="I20" s="1674"/>
      <c r="J20" s="1674"/>
      <c r="K20" s="1674"/>
      <c r="L20" s="1674"/>
      <c r="M20" s="1674"/>
      <c r="N20" s="1674"/>
    </row>
    <row r="21" spans="1:16" ht="9" customHeight="1">
      <c r="A21" s="2469" t="s">
        <v>2325</v>
      </c>
      <c r="C21" s="2470"/>
      <c r="D21" s="2471"/>
      <c r="E21" s="2471"/>
      <c r="F21" s="2471"/>
      <c r="G21" s="2471"/>
      <c r="H21" s="2471"/>
      <c r="I21" s="2471"/>
      <c r="J21" s="2471"/>
      <c r="K21" s="2471"/>
      <c r="L21" s="2471"/>
      <c r="M21" s="2471"/>
      <c r="N21" s="2471"/>
    </row>
    <row r="22" spans="1:16" ht="15.75" customHeight="1">
      <c r="A22" s="1065" t="s">
        <v>2214</v>
      </c>
      <c r="C22" s="1673"/>
      <c r="D22" s="2472"/>
      <c r="E22" s="2472"/>
      <c r="F22" s="2472"/>
      <c r="G22" s="2472"/>
      <c r="H22" s="2472"/>
      <c r="I22" s="2472"/>
      <c r="J22" s="2472"/>
      <c r="K22" s="2472"/>
      <c r="L22" s="2472"/>
      <c r="M22" s="2472"/>
      <c r="N22" s="2472"/>
    </row>
    <row r="23" spans="1:16" ht="15">
      <c r="A23" s="2766" t="s">
        <v>2462</v>
      </c>
    </row>
    <row r="24" spans="1:16">
      <c r="A24" s="660"/>
      <c r="B24" s="2473"/>
    </row>
    <row r="32" spans="1:16">
      <c r="P32" s="510"/>
    </row>
  </sheetData>
  <hyperlinks>
    <hyperlink ref="A23" location="'Inhaltsverzeichnis '!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showRowColHeaders="0" showWhiteSpace="0" view="pageBreakPreview" zoomScaleNormal="100" zoomScaleSheetLayoutView="100" zoomScalePageLayoutView="25" workbookViewId="0"/>
  </sheetViews>
  <sheetFormatPr baseColWidth="10" defaultRowHeight="16.5"/>
  <cols>
    <col min="1" max="1" width="148.28515625" style="2" customWidth="1"/>
    <col min="2" max="2" width="1.5703125" style="2" customWidth="1"/>
    <col min="3" max="16384" width="11.42578125" style="2"/>
  </cols>
  <sheetData>
    <row r="1" spans="1:3">
      <c r="A1" s="25" t="s">
        <v>33</v>
      </c>
    </row>
    <row r="2" spans="1:3" ht="51" customHeight="1">
      <c r="A2" s="17" t="s">
        <v>34</v>
      </c>
    </row>
    <row r="3" spans="1:3" ht="16.5" customHeight="1">
      <c r="A3" s="18" t="s">
        <v>32</v>
      </c>
    </row>
    <row r="4" spans="1:3" ht="20.25" customHeight="1">
      <c r="A4" s="19" t="s">
        <v>28</v>
      </c>
    </row>
    <row r="5" spans="1:3" ht="87.75" customHeight="1">
      <c r="A5" s="20" t="s">
        <v>4</v>
      </c>
    </row>
    <row r="6" spans="1:3" ht="22.5" customHeight="1">
      <c r="A6" s="21" t="s">
        <v>5</v>
      </c>
      <c r="C6" s="4"/>
    </row>
    <row r="7" spans="1:3" ht="24.75" customHeight="1">
      <c r="A7" s="22" t="s">
        <v>31</v>
      </c>
      <c r="C7" s="4"/>
    </row>
    <row r="8" spans="1:3" ht="26.25" customHeight="1">
      <c r="A8" s="16" t="s">
        <v>6</v>
      </c>
      <c r="C8" s="5"/>
    </row>
    <row r="9" spans="1:3" ht="47.25" customHeight="1">
      <c r="A9" s="6" t="s">
        <v>24</v>
      </c>
      <c r="C9" s="7"/>
    </row>
    <row r="10" spans="1:3">
      <c r="A10" s="16" t="s">
        <v>7</v>
      </c>
      <c r="C10" s="7"/>
    </row>
    <row r="11" spans="1:3">
      <c r="A11" s="16" t="s">
        <v>8</v>
      </c>
      <c r="C11" s="7"/>
    </row>
    <row r="12" spans="1:3">
      <c r="A12" s="8" t="s">
        <v>29</v>
      </c>
      <c r="C12" s="7"/>
    </row>
    <row r="13" spans="1:3">
      <c r="A13" s="8" t="s">
        <v>26</v>
      </c>
      <c r="C13" s="7"/>
    </row>
    <row r="14" spans="1:3" ht="47.45" customHeight="1">
      <c r="A14" s="9" t="s">
        <v>9</v>
      </c>
      <c r="C14" s="7"/>
    </row>
    <row r="15" spans="1:3">
      <c r="A15" s="16" t="s">
        <v>10</v>
      </c>
      <c r="C15" s="7"/>
    </row>
    <row r="16" spans="1:3">
      <c r="A16" s="8" t="s">
        <v>30</v>
      </c>
      <c r="C16" s="7"/>
    </row>
    <row r="17" spans="1:3">
      <c r="A17" s="16" t="s">
        <v>8</v>
      </c>
      <c r="C17" s="7"/>
    </row>
    <row r="18" spans="1:3">
      <c r="A18" s="8" t="s">
        <v>25</v>
      </c>
      <c r="C18" s="7"/>
    </row>
    <row r="19" spans="1:3" s="11" customFormat="1" ht="47.45" customHeight="1">
      <c r="A19" s="10" t="s">
        <v>11</v>
      </c>
      <c r="C19" s="12"/>
    </row>
    <row r="20" spans="1:3">
      <c r="A20" s="16" t="s">
        <v>10</v>
      </c>
      <c r="C20" s="7"/>
    </row>
    <row r="21" spans="1:3">
      <c r="A21" s="16" t="s">
        <v>12</v>
      </c>
      <c r="C21" s="7"/>
    </row>
    <row r="22" spans="1:3">
      <c r="A22" s="8" t="s">
        <v>13</v>
      </c>
      <c r="C22" s="7"/>
    </row>
    <row r="23" spans="1:3" s="11" customFormat="1" ht="47.45" customHeight="1">
      <c r="A23" s="10" t="s">
        <v>14</v>
      </c>
      <c r="C23" s="12"/>
    </row>
    <row r="24" spans="1:3">
      <c r="A24" s="16" t="s">
        <v>15</v>
      </c>
      <c r="C24" s="5"/>
    </row>
    <row r="25" spans="1:3">
      <c r="A25" s="16" t="s">
        <v>12</v>
      </c>
      <c r="C25" s="5"/>
    </row>
    <row r="26" spans="1:3">
      <c r="A26" s="8" t="s">
        <v>13</v>
      </c>
      <c r="C26" s="5"/>
    </row>
    <row r="27" spans="1:3" s="11" customFormat="1" ht="47.45" customHeight="1">
      <c r="A27" s="10" t="s">
        <v>16</v>
      </c>
      <c r="C27" s="12"/>
    </row>
    <row r="28" spans="1:3" ht="16.5" customHeight="1">
      <c r="A28" s="16" t="s">
        <v>15</v>
      </c>
      <c r="C28" s="7"/>
    </row>
    <row r="29" spans="1:3" ht="16.5" customHeight="1">
      <c r="A29" s="16" t="s">
        <v>12</v>
      </c>
    </row>
    <row r="30" spans="1:3" s="11" customFormat="1" ht="16.5" customHeight="1">
      <c r="A30" s="8" t="s">
        <v>17</v>
      </c>
      <c r="C30" s="12"/>
    </row>
    <row r="31" spans="1:3" ht="47.45" customHeight="1">
      <c r="A31" s="10" t="s">
        <v>18</v>
      </c>
    </row>
    <row r="32" spans="1:3" ht="16.5" customHeight="1">
      <c r="A32" s="16" t="s">
        <v>10</v>
      </c>
    </row>
    <row r="33" spans="1:3" s="11" customFormat="1" ht="16.5" customHeight="1">
      <c r="A33" s="16" t="s">
        <v>12</v>
      </c>
      <c r="C33" s="12"/>
    </row>
    <row r="34" spans="1:3" s="11" customFormat="1" ht="16.5" customHeight="1">
      <c r="A34" s="8" t="s">
        <v>27</v>
      </c>
      <c r="C34" s="12"/>
    </row>
    <row r="35" spans="1:3" ht="47.45" customHeight="1">
      <c r="A35" s="10" t="s">
        <v>19</v>
      </c>
    </row>
    <row r="36" spans="1:3">
      <c r="A36" s="16" t="s">
        <v>20</v>
      </c>
    </row>
    <row r="37" spans="1:3" s="11" customFormat="1" ht="16.5" customHeight="1">
      <c r="A37" s="16" t="s">
        <v>12</v>
      </c>
      <c r="C37" s="12"/>
    </row>
    <row r="38" spans="1:3" s="11" customFormat="1" ht="16.5" customHeight="1">
      <c r="A38" s="8" t="s">
        <v>13</v>
      </c>
      <c r="C38" s="12"/>
    </row>
    <row r="39" spans="1:3" ht="47.45" customHeight="1">
      <c r="A39" s="10" t="s">
        <v>21</v>
      </c>
    </row>
    <row r="40" spans="1:3">
      <c r="A40" s="16" t="s">
        <v>15</v>
      </c>
    </row>
    <row r="41" spans="1:3" s="13" customFormat="1" ht="19.5" customHeight="1">
      <c r="A41" s="16" t="s">
        <v>22</v>
      </c>
    </row>
    <row r="42" spans="1:3">
      <c r="A42" s="14" t="s">
        <v>23</v>
      </c>
    </row>
    <row r="43" spans="1:3">
      <c r="A43" s="15"/>
    </row>
  </sheetData>
  <hyperlinks>
    <hyperlink ref="A42" r:id="rId1"/>
    <hyperlink ref="A13" r:id="rId2"/>
    <hyperlink ref="A18" r:id="rId3"/>
    <hyperlink ref="A22" r:id="rId4"/>
    <hyperlink ref="A26" r:id="rId5"/>
    <hyperlink ref="A30" r:id="rId6"/>
    <hyperlink ref="A34" r:id="rId7"/>
    <hyperlink ref="A38" r:id="rId8"/>
    <hyperlink ref="A2" r:id="rId9" display="mailto:%20agrar@ble.de"/>
    <hyperlink ref="A7" r:id="rId10"/>
    <hyperlink ref="A12" r:id="rId11"/>
    <hyperlink ref="A16" r:id="rId12"/>
    <hyperlink ref="A3" r:id="rId13" display="Telefon: +49 (0)228- 6845 – 7355; Email: agrar@ble.de, ISSN 0433 – 7344"/>
    <hyperlink ref="A4" r:id="rId14"/>
  </hyperlinks>
  <printOptions horizontalCentered="1"/>
  <pageMargins left="0.19685039370078741" right="0.19685039370078741" top="0.19685039370078741" bottom="0.19685039370078741" header="0.31496062992125984" footer="0.15748031496062992"/>
  <pageSetup paperSize="9" scale="66" fitToHeight="3" orientation="portrait"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J91"/>
  <sheetViews>
    <sheetView showGridLines="0" showRowColHeaders="0" showZeros="0" zoomScale="140" zoomScaleNormal="140" workbookViewId="0"/>
  </sheetViews>
  <sheetFormatPr baseColWidth="10" defaultRowHeight="12.75"/>
  <cols>
    <col min="1" max="1" width="2.85546875" style="510" customWidth="1"/>
    <col min="2" max="2" width="6.5703125" style="2241" customWidth="1"/>
    <col min="3" max="3" width="5.7109375" style="510" customWidth="1"/>
    <col min="4" max="4" width="1.42578125" style="510" customWidth="1"/>
    <col min="5" max="5" width="5.7109375" style="510" customWidth="1"/>
    <col min="6" max="6" width="1.42578125" style="510" customWidth="1"/>
    <col min="7" max="7" width="5.7109375" style="510" customWidth="1"/>
    <col min="8" max="8" width="1.42578125" style="510" customWidth="1"/>
    <col min="9" max="9" width="5.5703125" style="510" customWidth="1"/>
    <col min="10" max="10" width="1.42578125" style="510" customWidth="1"/>
    <col min="11" max="11" width="5.5703125" style="510" customWidth="1"/>
    <col min="12" max="12" width="1.42578125" style="510" customWidth="1"/>
    <col min="13" max="13" width="5.7109375" style="510" customWidth="1"/>
    <col min="14" max="14" width="1.42578125" style="510" customWidth="1"/>
    <col min="15" max="15" width="5.7109375" style="510" customWidth="1"/>
    <col min="16" max="16" width="1.42578125" style="510" customWidth="1"/>
    <col min="17" max="17" width="5.7109375" style="510" customWidth="1"/>
    <col min="18" max="18" width="1.42578125" style="510" customWidth="1"/>
    <col min="19" max="19" width="5.7109375" style="510" customWidth="1"/>
    <col min="20" max="20" width="1.42578125" style="510" customWidth="1"/>
    <col min="21" max="21" width="5.7109375" style="510" customWidth="1"/>
    <col min="22" max="22" width="1.5703125" style="510" customWidth="1"/>
    <col min="23" max="16384" width="11.42578125" style="510"/>
  </cols>
  <sheetData>
    <row r="1" spans="1:22" s="556" customFormat="1">
      <c r="A1" s="1265" t="s">
        <v>2201</v>
      </c>
      <c r="C1" s="1265"/>
      <c r="D1" s="1265"/>
      <c r="E1" s="1265"/>
      <c r="F1" s="1265"/>
      <c r="G1" s="1265"/>
      <c r="H1" s="1265"/>
      <c r="I1" s="1265"/>
    </row>
    <row r="2" spans="1:22" ht="14.25" customHeight="1">
      <c r="A2" s="2204" t="s">
        <v>2202</v>
      </c>
      <c r="B2" s="2205"/>
      <c r="C2" s="578"/>
      <c r="D2" s="578"/>
      <c r="E2" s="578"/>
      <c r="F2" s="578"/>
      <c r="G2" s="2206"/>
      <c r="H2" s="2206"/>
      <c r="I2" s="2206"/>
      <c r="J2" s="2206"/>
      <c r="K2" s="2206"/>
      <c r="L2" s="2206"/>
      <c r="M2" s="2206"/>
      <c r="N2" s="2206"/>
      <c r="O2" s="2206"/>
      <c r="P2" s="2206"/>
      <c r="Q2" s="2206"/>
      <c r="R2" s="2206"/>
      <c r="S2" s="2206"/>
      <c r="T2" s="2206"/>
      <c r="U2" s="2206"/>
      <c r="V2" s="2206"/>
    </row>
    <row r="3" spans="1:22" ht="10.5" customHeight="1">
      <c r="A3" s="2207" t="s">
        <v>2203</v>
      </c>
      <c r="B3" s="2205"/>
      <c r="C3" s="578"/>
      <c r="D3" s="578"/>
      <c r="E3" s="578"/>
      <c r="F3" s="578"/>
      <c r="G3" s="2206"/>
      <c r="H3" s="2206"/>
      <c r="I3" s="2206"/>
      <c r="J3" s="2206"/>
      <c r="K3" s="2206"/>
      <c r="L3" s="2206"/>
      <c r="M3" s="2206"/>
      <c r="N3" s="2206"/>
      <c r="O3" s="2206"/>
      <c r="P3" s="2206"/>
      <c r="Q3" s="2206"/>
      <c r="R3" s="2206"/>
      <c r="S3" s="2206"/>
      <c r="T3" s="2206"/>
      <c r="U3" s="2206"/>
      <c r="V3" s="2206"/>
    </row>
    <row r="4" spans="1:22" ht="10.5" customHeight="1">
      <c r="A4" s="2207" t="s">
        <v>2204</v>
      </c>
      <c r="B4" s="2205"/>
      <c r="C4" s="578"/>
      <c r="D4" s="578"/>
      <c r="E4" s="578"/>
      <c r="F4" s="578"/>
      <c r="G4" s="2206"/>
      <c r="H4" s="2206"/>
      <c r="I4" s="2206"/>
      <c r="J4" s="2206"/>
      <c r="K4" s="2206"/>
      <c r="L4" s="2206"/>
      <c r="M4" s="2206"/>
      <c r="N4" s="2206"/>
      <c r="O4" s="2206"/>
      <c r="P4" s="2206"/>
      <c r="Q4" s="2206"/>
      <c r="R4" s="2206"/>
      <c r="S4" s="2206"/>
      <c r="T4" s="2206"/>
      <c r="U4" s="2206"/>
      <c r="V4" s="2206"/>
    </row>
    <row r="5" spans="1:22" ht="10.5" customHeight="1">
      <c r="A5" s="2207" t="s">
        <v>2205</v>
      </c>
      <c r="B5" s="2205"/>
      <c r="C5" s="578"/>
      <c r="D5" s="578"/>
      <c r="E5" s="2207"/>
      <c r="F5" s="578"/>
      <c r="G5" s="2206"/>
      <c r="H5" s="2206"/>
      <c r="I5" s="2206"/>
      <c r="J5" s="2206"/>
      <c r="K5" s="2206"/>
      <c r="L5" s="2206"/>
      <c r="M5" s="2206"/>
      <c r="N5" s="2206"/>
      <c r="O5" s="2206"/>
      <c r="P5" s="2206"/>
      <c r="Q5" s="2206"/>
      <c r="R5" s="2206"/>
      <c r="S5" s="2206"/>
      <c r="T5" s="2206"/>
      <c r="U5" s="2206"/>
      <c r="V5" s="2206"/>
    </row>
    <row r="6" spans="1:22" ht="12.75" customHeight="1">
      <c r="A6" s="2207" t="s">
        <v>2206</v>
      </c>
      <c r="B6" s="2205"/>
      <c r="C6" s="578"/>
      <c r="D6" s="578"/>
      <c r="E6" s="578"/>
      <c r="F6" s="578"/>
      <c r="G6" s="2206"/>
      <c r="H6" s="2206"/>
      <c r="I6" s="2206"/>
      <c r="J6" s="2206"/>
      <c r="K6" s="2206"/>
      <c r="L6" s="2206"/>
      <c r="M6" s="2206"/>
      <c r="N6" s="2206"/>
      <c r="O6" s="2206"/>
      <c r="P6" s="2206"/>
      <c r="Q6" s="2206"/>
      <c r="R6" s="2206"/>
      <c r="S6" s="2206"/>
      <c r="T6" s="2206"/>
      <c r="U6" s="2206"/>
      <c r="V6" s="2206"/>
    </row>
    <row r="7" spans="1:22" ht="3" customHeight="1">
      <c r="B7" s="2208"/>
      <c r="C7" s="2208"/>
      <c r="D7" s="2208"/>
      <c r="E7" s="2208"/>
      <c r="F7" s="2208"/>
      <c r="G7" s="2208"/>
      <c r="H7" s="2208"/>
      <c r="I7" s="2208"/>
      <c r="J7" s="2208"/>
      <c r="K7" s="2208"/>
      <c r="L7" s="2208"/>
      <c r="M7" s="2208"/>
      <c r="N7" s="2208"/>
      <c r="O7" s="2208"/>
      <c r="P7" s="2208"/>
      <c r="Q7" s="2208"/>
      <c r="R7" s="2208"/>
      <c r="S7" s="2208"/>
      <c r="T7" s="2208"/>
      <c r="U7" s="2208"/>
      <c r="V7" s="2208"/>
    </row>
    <row r="8" spans="1:22" ht="12" customHeight="1">
      <c r="A8" s="2867" t="s">
        <v>1215</v>
      </c>
      <c r="B8" s="2868"/>
      <c r="C8" s="2873" t="s">
        <v>2207</v>
      </c>
      <c r="D8" s="2874"/>
      <c r="E8" s="2875"/>
      <c r="F8" s="2876"/>
      <c r="G8" s="2874" t="s">
        <v>2208</v>
      </c>
      <c r="H8" s="2874"/>
      <c r="I8" s="2875"/>
      <c r="J8" s="2876"/>
      <c r="K8" s="2873" t="s">
        <v>2209</v>
      </c>
      <c r="L8" s="2874"/>
      <c r="M8" s="2874"/>
      <c r="N8" s="2884"/>
      <c r="O8" s="2874" t="s">
        <v>2210</v>
      </c>
      <c r="P8" s="2874"/>
      <c r="Q8" s="2874"/>
      <c r="R8" s="2889"/>
    </row>
    <row r="9" spans="1:22" ht="12" customHeight="1">
      <c r="A9" s="2869"/>
      <c r="B9" s="2870"/>
      <c r="C9" s="2877"/>
      <c r="D9" s="2878"/>
      <c r="E9" s="2879"/>
      <c r="F9" s="2880"/>
      <c r="G9" s="2878"/>
      <c r="H9" s="2878"/>
      <c r="I9" s="2879"/>
      <c r="J9" s="2880"/>
      <c r="K9" s="2877"/>
      <c r="L9" s="2878"/>
      <c r="M9" s="2878"/>
      <c r="N9" s="2885"/>
      <c r="O9" s="2878"/>
      <c r="P9" s="2878"/>
      <c r="Q9" s="2878"/>
      <c r="R9" s="2890"/>
    </row>
    <row r="10" spans="1:22" ht="12" customHeight="1">
      <c r="A10" s="2869"/>
      <c r="B10" s="2870"/>
      <c r="C10" s="2881"/>
      <c r="D10" s="2882"/>
      <c r="E10" s="2882"/>
      <c r="F10" s="2883"/>
      <c r="G10" s="2882"/>
      <c r="H10" s="2882"/>
      <c r="I10" s="2882"/>
      <c r="J10" s="2883"/>
      <c r="K10" s="2886"/>
      <c r="L10" s="2887"/>
      <c r="M10" s="2887"/>
      <c r="N10" s="2888"/>
      <c r="O10" s="2887"/>
      <c r="P10" s="2887"/>
      <c r="Q10" s="2887"/>
      <c r="R10" s="2891"/>
    </row>
    <row r="11" spans="1:22" ht="12" customHeight="1">
      <c r="A11" s="2869"/>
      <c r="B11" s="2870"/>
      <c r="C11" s="2892" t="s">
        <v>2211</v>
      </c>
      <c r="D11" s="2893"/>
      <c r="E11" s="2892" t="s">
        <v>2212</v>
      </c>
      <c r="F11" s="2893"/>
      <c r="G11" s="2892" t="s">
        <v>2211</v>
      </c>
      <c r="H11" s="2893"/>
      <c r="I11" s="2892" t="s">
        <v>2212</v>
      </c>
      <c r="J11" s="2893"/>
      <c r="K11" s="2892" t="s">
        <v>2211</v>
      </c>
      <c r="L11" s="2897"/>
      <c r="M11" s="2892" t="s">
        <v>2212</v>
      </c>
      <c r="N11" s="2897"/>
      <c r="O11" s="2892" t="s">
        <v>2211</v>
      </c>
      <c r="P11" s="2898"/>
      <c r="Q11" s="2892" t="s">
        <v>2212</v>
      </c>
      <c r="R11" s="2894"/>
    </row>
    <row r="12" spans="1:22">
      <c r="A12" s="2871"/>
      <c r="B12" s="2872"/>
      <c r="C12" s="2881"/>
      <c r="D12" s="2883"/>
      <c r="E12" s="2881"/>
      <c r="F12" s="2883"/>
      <c r="G12" s="2881"/>
      <c r="H12" s="2883"/>
      <c r="I12" s="2881"/>
      <c r="J12" s="2883"/>
      <c r="K12" s="2886"/>
      <c r="L12" s="2888"/>
      <c r="M12" s="2886"/>
      <c r="N12" s="2888"/>
      <c r="O12" s="2881"/>
      <c r="P12" s="2882"/>
      <c r="Q12" s="2881"/>
      <c r="R12" s="2891"/>
    </row>
    <row r="13" spans="1:22" ht="3" customHeight="1">
      <c r="A13" s="2209"/>
      <c r="B13" s="2208"/>
      <c r="C13" s="2208"/>
      <c r="D13" s="2208"/>
      <c r="E13" s="2208"/>
      <c r="F13" s="2208"/>
      <c r="G13" s="2208"/>
      <c r="H13" s="2208"/>
      <c r="I13" s="2208"/>
      <c r="J13" s="2208"/>
      <c r="K13" s="2208"/>
      <c r="L13" s="2208"/>
      <c r="M13" s="2208"/>
      <c r="N13" s="2208"/>
      <c r="O13" s="2208"/>
      <c r="P13" s="2208"/>
      <c r="Q13" s="2208"/>
      <c r="R13" s="2210"/>
    </row>
    <row r="14" spans="1:22" ht="15.75" customHeight="1">
      <c r="A14" s="2209"/>
      <c r="B14" s="2896" t="s">
        <v>1183</v>
      </c>
      <c r="C14" s="2896"/>
      <c r="D14" s="2896"/>
      <c r="E14" s="2896"/>
      <c r="F14" s="2896"/>
      <c r="G14" s="2896"/>
      <c r="H14" s="2896"/>
      <c r="I14" s="2896"/>
      <c r="J14" s="2896"/>
      <c r="K14" s="2896"/>
      <c r="L14" s="2896"/>
      <c r="M14" s="2896"/>
      <c r="N14" s="2896"/>
      <c r="O14" s="2896"/>
      <c r="P14" s="2896"/>
      <c r="Q14" s="2896"/>
      <c r="R14" s="2211"/>
    </row>
    <row r="15" spans="1:22" ht="3" customHeight="1">
      <c r="A15" s="2209"/>
      <c r="B15" s="2208"/>
      <c r="C15" s="2208"/>
      <c r="D15" s="2208"/>
      <c r="E15" s="2208"/>
      <c r="F15" s="2208"/>
      <c r="G15" s="2208"/>
      <c r="H15" s="2208"/>
      <c r="I15" s="2208"/>
      <c r="J15" s="2208"/>
      <c r="K15" s="2208"/>
      <c r="L15" s="2208"/>
      <c r="M15" s="2208"/>
      <c r="N15" s="2208"/>
      <c r="O15" s="2208"/>
      <c r="P15" s="2208"/>
      <c r="Q15" s="2208"/>
      <c r="R15" s="2210"/>
    </row>
    <row r="16" spans="1:22" ht="12" customHeight="1">
      <c r="A16" s="2209"/>
      <c r="B16" s="2866" t="s">
        <v>2213</v>
      </c>
      <c r="C16" s="2866"/>
      <c r="D16" s="2866"/>
      <c r="E16" s="2866"/>
      <c r="F16" s="2866"/>
      <c r="G16" s="2866"/>
      <c r="H16" s="2866"/>
      <c r="I16" s="2866"/>
      <c r="J16" s="2866"/>
      <c r="K16" s="2866"/>
      <c r="L16" s="2866"/>
      <c r="M16" s="2866"/>
      <c r="N16" s="2866"/>
      <c r="O16" s="2866"/>
      <c r="P16" s="2866"/>
      <c r="Q16" s="2866"/>
      <c r="R16" s="2212"/>
    </row>
    <row r="17" spans="1:32" ht="3" customHeight="1">
      <c r="A17" s="2209"/>
      <c r="B17" s="2208"/>
      <c r="C17" s="2208"/>
      <c r="D17" s="2208"/>
      <c r="E17" s="2208"/>
      <c r="F17" s="2208"/>
      <c r="G17" s="2208"/>
      <c r="H17" s="2208"/>
      <c r="I17" s="2208"/>
      <c r="J17" s="2208"/>
      <c r="K17" s="2208"/>
      <c r="L17" s="2208"/>
      <c r="M17" s="2208"/>
      <c r="N17" s="2208"/>
      <c r="O17" s="2208"/>
      <c r="P17" s="2208"/>
      <c r="Q17" s="2208"/>
      <c r="R17" s="2210"/>
    </row>
    <row r="18" spans="1:32" ht="8.1" customHeight="1">
      <c r="A18" s="2209"/>
      <c r="B18" s="2213" t="s">
        <v>523</v>
      </c>
      <c r="C18" s="2214">
        <v>45.037999999999997</v>
      </c>
      <c r="D18" s="2215"/>
      <c r="E18" s="2214">
        <v>47.868000000000002</v>
      </c>
      <c r="F18" s="2215"/>
      <c r="G18" s="2216" t="s">
        <v>356</v>
      </c>
      <c r="H18" s="2215"/>
      <c r="I18" s="2216" t="s">
        <v>356</v>
      </c>
      <c r="J18" s="2215"/>
      <c r="K18" s="2216" t="s">
        <v>356</v>
      </c>
      <c r="L18" s="2215"/>
      <c r="M18" s="2216" t="s">
        <v>356</v>
      </c>
      <c r="N18" s="2215"/>
      <c r="O18" s="2214">
        <v>261.37400000000002</v>
      </c>
      <c r="P18" s="2215"/>
      <c r="Q18" s="2214">
        <v>247.45</v>
      </c>
      <c r="R18" s="2217"/>
      <c r="S18" s="511"/>
      <c r="AD18" s="2216"/>
      <c r="AE18" s="2215"/>
      <c r="AF18" s="2216"/>
    </row>
    <row r="19" spans="1:32" ht="8.1" customHeight="1">
      <c r="A19" s="2209"/>
      <c r="B19" s="2213" t="s">
        <v>1170</v>
      </c>
      <c r="C19" s="2218">
        <v>50.384</v>
      </c>
      <c r="D19" s="2215"/>
      <c r="E19" s="2218">
        <v>48.052</v>
      </c>
      <c r="F19" s="2215"/>
      <c r="G19" s="2216" t="s">
        <v>356</v>
      </c>
      <c r="H19" s="2215"/>
      <c r="I19" s="2216" t="s">
        <v>356</v>
      </c>
      <c r="J19" s="2215"/>
      <c r="K19" s="2216" t="s">
        <v>356</v>
      </c>
      <c r="L19" s="2215"/>
      <c r="M19" s="2216" t="s">
        <v>356</v>
      </c>
      <c r="N19" s="2215"/>
      <c r="O19" s="2214">
        <v>266.93</v>
      </c>
      <c r="P19" s="2215"/>
      <c r="Q19" s="2214">
        <v>238.81</v>
      </c>
      <c r="R19" s="2217"/>
      <c r="AD19" s="2216"/>
      <c r="AE19" s="2215"/>
      <c r="AF19" s="2216"/>
    </row>
    <row r="20" spans="1:32" ht="8.1" customHeight="1">
      <c r="A20" s="2209"/>
      <c r="B20" s="2213" t="s">
        <v>1470</v>
      </c>
      <c r="C20" s="2214">
        <v>49.771999999999998</v>
      </c>
      <c r="D20" s="2215"/>
      <c r="E20" s="2214">
        <v>49.898000000000003</v>
      </c>
      <c r="F20" s="2215"/>
      <c r="G20" s="2216" t="s">
        <v>356</v>
      </c>
      <c r="H20" s="2215"/>
      <c r="I20" s="2216" t="s">
        <v>356</v>
      </c>
      <c r="J20" s="2215"/>
      <c r="K20" s="2216" t="s">
        <v>356</v>
      </c>
      <c r="L20" s="2215"/>
      <c r="M20" s="2216" t="s">
        <v>356</v>
      </c>
      <c r="N20" s="2215"/>
      <c r="O20" s="2219">
        <v>256.85599999999999</v>
      </c>
      <c r="P20" s="2215"/>
      <c r="Q20" s="2219">
        <v>313.28199999999998</v>
      </c>
      <c r="R20" s="2217"/>
      <c r="AD20" s="2216"/>
      <c r="AE20" s="2215"/>
      <c r="AF20" s="2216"/>
    </row>
    <row r="21" spans="1:32" ht="3" customHeight="1">
      <c r="A21" s="2209"/>
      <c r="B21" s="2213"/>
      <c r="C21" s="2220"/>
      <c r="D21" s="2215"/>
      <c r="E21" s="2220"/>
      <c r="F21" s="2215"/>
      <c r="G21" s="2216"/>
      <c r="H21" s="2215"/>
      <c r="I21" s="2216"/>
      <c r="J21" s="2215"/>
      <c r="K21" s="2216"/>
      <c r="L21" s="2215"/>
      <c r="M21" s="2216"/>
      <c r="N21" s="2215"/>
      <c r="O21" s="2219"/>
      <c r="P21" s="2215"/>
      <c r="Q21" s="2219"/>
      <c r="R21" s="2217"/>
    </row>
    <row r="22" spans="1:32" ht="8.1" customHeight="1">
      <c r="A22" s="2209"/>
      <c r="B22" s="2213" t="s">
        <v>1172</v>
      </c>
      <c r="C22" s="2214">
        <v>49.921999999999997</v>
      </c>
      <c r="D22" s="2215"/>
      <c r="E22" s="2214">
        <v>52.192</v>
      </c>
      <c r="F22" s="2215"/>
      <c r="G22" s="2216" t="s">
        <v>356</v>
      </c>
      <c r="H22" s="2215"/>
      <c r="I22" s="2216" t="s">
        <v>356</v>
      </c>
      <c r="J22" s="2215"/>
      <c r="K22" s="2216" t="s">
        <v>356</v>
      </c>
      <c r="L22" s="2215"/>
      <c r="M22" s="2216" t="s">
        <v>356</v>
      </c>
      <c r="N22" s="2215"/>
      <c r="O22" s="2219">
        <v>270.60000000000002</v>
      </c>
      <c r="P22" s="2215"/>
      <c r="Q22" s="2219">
        <v>248.98</v>
      </c>
      <c r="R22" s="2217"/>
    </row>
    <row r="23" spans="1:32" ht="8.1" customHeight="1">
      <c r="A23" s="2209"/>
      <c r="B23" s="2213" t="s">
        <v>1173</v>
      </c>
      <c r="C23" s="2214">
        <v>61.386000000000003</v>
      </c>
      <c r="D23" s="2215"/>
      <c r="E23" s="2214">
        <v>51.314</v>
      </c>
      <c r="F23" s="2215"/>
      <c r="G23" s="2216" t="s">
        <v>356</v>
      </c>
      <c r="H23" s="2215"/>
      <c r="I23" s="2216" t="s">
        <v>356</v>
      </c>
      <c r="J23" s="2215"/>
      <c r="K23" s="2216" t="s">
        <v>356</v>
      </c>
      <c r="L23" s="2215"/>
      <c r="M23" s="2216" t="s">
        <v>356</v>
      </c>
      <c r="N23" s="2215"/>
      <c r="O23" s="2219">
        <v>263.49400000000003</v>
      </c>
      <c r="P23" s="2215"/>
      <c r="Q23" s="2219">
        <v>260.44200000000001</v>
      </c>
      <c r="R23" s="2217"/>
    </row>
    <row r="24" spans="1:32" ht="8.1" customHeight="1">
      <c r="A24" s="2209"/>
      <c r="B24" s="2213" t="s">
        <v>1336</v>
      </c>
      <c r="C24" s="2214">
        <v>45.584000000000003</v>
      </c>
      <c r="D24" s="2215"/>
      <c r="E24" s="2214">
        <v>42.972000000000001</v>
      </c>
      <c r="F24" s="2215"/>
      <c r="G24" s="2216" t="s">
        <v>356</v>
      </c>
      <c r="H24" s="2215"/>
      <c r="I24" s="2216" t="s">
        <v>356</v>
      </c>
      <c r="J24" s="2215"/>
      <c r="K24" s="2216" t="s">
        <v>356</v>
      </c>
      <c r="L24" s="2215"/>
      <c r="M24" s="2216" t="s">
        <v>356</v>
      </c>
      <c r="N24" s="2215"/>
      <c r="O24" s="2219">
        <v>277.07600000000002</v>
      </c>
      <c r="P24" s="2215"/>
      <c r="Q24" s="2219">
        <v>240.76400000000001</v>
      </c>
      <c r="R24" s="2217"/>
    </row>
    <row r="25" spans="1:32" ht="3" customHeight="1">
      <c r="A25" s="2209"/>
      <c r="B25" s="2213"/>
      <c r="C25" s="2220"/>
      <c r="D25" s="2215"/>
      <c r="E25" s="2220"/>
      <c r="F25" s="2215"/>
      <c r="G25" s="2216"/>
      <c r="H25" s="2215"/>
      <c r="I25" s="2216"/>
      <c r="J25" s="2215"/>
      <c r="K25" s="2216"/>
      <c r="L25" s="2215"/>
      <c r="M25" s="2216"/>
      <c r="N25" s="2215"/>
      <c r="O25" s="2219"/>
      <c r="P25" s="2215"/>
      <c r="Q25" s="2219"/>
      <c r="R25" s="2217"/>
    </row>
    <row r="26" spans="1:32" ht="8.1" customHeight="1">
      <c r="A26" s="2209"/>
      <c r="B26" s="2213" t="s">
        <v>1164</v>
      </c>
      <c r="C26" s="2214">
        <v>43.42</v>
      </c>
      <c r="D26" s="2215"/>
      <c r="E26" s="2214">
        <v>41.405999999999999</v>
      </c>
      <c r="F26" s="2215"/>
      <c r="G26" s="2216" t="s">
        <v>356</v>
      </c>
      <c r="H26" s="2215"/>
      <c r="I26" s="2216" t="s">
        <v>356</v>
      </c>
      <c r="J26" s="2215"/>
      <c r="K26" s="2216" t="s">
        <v>356</v>
      </c>
      <c r="L26" s="2215"/>
      <c r="M26" s="2216" t="s">
        <v>356</v>
      </c>
      <c r="N26" s="2215"/>
      <c r="O26" s="2219">
        <v>236.32599999999999</v>
      </c>
      <c r="P26" s="2215"/>
      <c r="Q26" s="2219">
        <v>210.16800000000001</v>
      </c>
      <c r="R26" s="2217"/>
    </row>
    <row r="27" spans="1:32" ht="8.1" customHeight="1">
      <c r="A27" s="2209"/>
      <c r="B27" s="2213" t="s">
        <v>1165</v>
      </c>
      <c r="C27" s="2214">
        <v>55.69</v>
      </c>
      <c r="D27" s="2215"/>
      <c r="E27" s="2214">
        <v>43.332000000000001</v>
      </c>
      <c r="F27" s="2215"/>
      <c r="G27" s="2216" t="s">
        <v>356</v>
      </c>
      <c r="H27" s="2215"/>
      <c r="I27" s="2216" t="s">
        <v>356</v>
      </c>
      <c r="J27" s="2215"/>
      <c r="K27" s="2216" t="s">
        <v>356</v>
      </c>
      <c r="L27" s="2215"/>
      <c r="M27" s="2216" t="s">
        <v>356</v>
      </c>
      <c r="N27" s="2215"/>
      <c r="O27" s="2219">
        <v>254.88</v>
      </c>
      <c r="P27" s="2215"/>
      <c r="Q27" s="2219">
        <v>223.96199999999999</v>
      </c>
      <c r="R27" s="2217"/>
    </row>
    <row r="28" spans="1:32" ht="8.1" customHeight="1">
      <c r="A28" s="2209"/>
      <c r="B28" s="2213" t="s">
        <v>346</v>
      </c>
      <c r="C28" s="2214">
        <v>48.936</v>
      </c>
      <c r="D28" s="2215"/>
      <c r="E28" s="2214">
        <v>49.363999999999997</v>
      </c>
      <c r="F28" s="2215"/>
      <c r="G28" s="2216" t="s">
        <v>356</v>
      </c>
      <c r="H28" s="2215"/>
      <c r="I28" s="2216" t="s">
        <v>356</v>
      </c>
      <c r="J28" s="2215"/>
      <c r="K28" s="2216" t="s">
        <v>356</v>
      </c>
      <c r="L28" s="2215"/>
      <c r="M28" s="2216" t="s">
        <v>356</v>
      </c>
      <c r="N28" s="2215"/>
      <c r="O28" s="2219">
        <v>257.10599999999999</v>
      </c>
      <c r="P28" s="2215"/>
      <c r="Q28" s="2219">
        <v>234.07599999999999</v>
      </c>
      <c r="R28" s="2217"/>
    </row>
    <row r="29" spans="1:32" ht="3" customHeight="1">
      <c r="A29" s="2209"/>
      <c r="B29" s="2213"/>
      <c r="C29" s="2220"/>
      <c r="D29" s="2215"/>
      <c r="E29" s="2220"/>
      <c r="F29" s="2215"/>
      <c r="G29" s="2216" t="s">
        <v>356</v>
      </c>
      <c r="H29" s="2215"/>
      <c r="I29" s="2216"/>
      <c r="J29" s="2215"/>
      <c r="K29" s="2216" t="s">
        <v>356</v>
      </c>
      <c r="L29" s="2215"/>
      <c r="M29" s="2216"/>
      <c r="N29" s="2215"/>
      <c r="O29" s="2219"/>
      <c r="P29" s="2215"/>
      <c r="Q29" s="2219"/>
      <c r="R29" s="2217"/>
    </row>
    <row r="30" spans="1:32" ht="8.1" customHeight="1">
      <c r="A30" s="2209"/>
      <c r="B30" s="2213" t="s">
        <v>347</v>
      </c>
      <c r="C30" s="2214">
        <v>47.213999999999999</v>
      </c>
      <c r="D30" s="2215"/>
      <c r="E30" s="2214">
        <v>47.006</v>
      </c>
      <c r="F30" s="2215"/>
      <c r="G30" s="2216" t="s">
        <v>356</v>
      </c>
      <c r="H30" s="2215"/>
      <c r="I30" s="2216" t="s">
        <v>356</v>
      </c>
      <c r="J30" s="2215"/>
      <c r="K30" s="2216" t="s">
        <v>356</v>
      </c>
      <c r="L30" s="2215"/>
      <c r="M30" s="2216" t="s">
        <v>356</v>
      </c>
      <c r="N30" s="2215"/>
      <c r="O30" s="2219">
        <v>228.93600000000001</v>
      </c>
      <c r="P30" s="2215"/>
      <c r="Q30" s="2219">
        <v>214.916</v>
      </c>
      <c r="R30" s="2217"/>
    </row>
    <row r="31" spans="1:32" ht="8.1" customHeight="1">
      <c r="A31" s="2209"/>
      <c r="B31" s="2213" t="s">
        <v>348</v>
      </c>
      <c r="C31" s="2214">
        <v>45.764000000000003</v>
      </c>
      <c r="D31" s="2215"/>
      <c r="E31" s="2214">
        <v>44.26</v>
      </c>
      <c r="F31" s="2215"/>
      <c r="G31" s="2216" t="s">
        <v>356</v>
      </c>
      <c r="H31" s="2215"/>
      <c r="I31" s="2216" t="s">
        <v>356</v>
      </c>
      <c r="J31" s="2215"/>
      <c r="K31" s="2216" t="s">
        <v>356</v>
      </c>
      <c r="L31" s="2215"/>
      <c r="M31" s="2216" t="s">
        <v>356</v>
      </c>
      <c r="N31" s="2215"/>
      <c r="O31" s="2219">
        <v>245.6</v>
      </c>
      <c r="P31" s="2215"/>
      <c r="Q31" s="2219">
        <v>229.43199999999999</v>
      </c>
      <c r="R31" s="2217"/>
    </row>
    <row r="32" spans="1:32" ht="8.1" customHeight="1">
      <c r="A32" s="2209"/>
      <c r="B32" s="2213" t="s">
        <v>1523</v>
      </c>
      <c r="C32" s="2214">
        <v>42.527999999999999</v>
      </c>
      <c r="D32" s="2215"/>
      <c r="E32" s="2214">
        <v>0</v>
      </c>
      <c r="F32" s="2215"/>
      <c r="G32" s="2216" t="s">
        <v>356</v>
      </c>
      <c r="H32" s="2215"/>
      <c r="I32" s="2216"/>
      <c r="J32" s="2215"/>
      <c r="K32" s="2216" t="s">
        <v>356</v>
      </c>
      <c r="L32" s="2215"/>
      <c r="M32" s="2216"/>
      <c r="N32" s="2215"/>
      <c r="O32" s="2219">
        <v>258.81799999999998</v>
      </c>
      <c r="P32" s="2215"/>
      <c r="Q32" s="2219">
        <v>0</v>
      </c>
      <c r="R32" s="2217"/>
    </row>
    <row r="33" spans="1:36" ht="10.5" customHeight="1">
      <c r="A33" s="2209"/>
      <c r="B33" s="2213" t="s">
        <v>1524</v>
      </c>
      <c r="C33" s="2221" t="s">
        <v>356</v>
      </c>
      <c r="D33" s="2215"/>
      <c r="E33" s="2214"/>
      <c r="F33" s="2215"/>
      <c r="G33" s="2216" t="s">
        <v>356</v>
      </c>
      <c r="H33" s="2215"/>
      <c r="I33" s="2216"/>
      <c r="J33" s="2215"/>
      <c r="K33" s="2216" t="s">
        <v>356</v>
      </c>
      <c r="L33" s="2215"/>
      <c r="M33" s="2216"/>
      <c r="N33" s="2215"/>
      <c r="O33" s="2222" t="s">
        <v>356</v>
      </c>
      <c r="P33" s="2215"/>
      <c r="Q33" s="2223"/>
      <c r="R33" s="2217"/>
    </row>
    <row r="34" spans="1:36" ht="3" customHeight="1">
      <c r="A34" s="2224"/>
      <c r="B34" s="2225"/>
      <c r="C34" s="2226"/>
      <c r="D34" s="2227"/>
      <c r="E34" s="2226"/>
      <c r="F34" s="2227"/>
      <c r="G34" s="2226"/>
      <c r="H34" s="2227"/>
      <c r="I34" s="2226"/>
      <c r="J34" s="2227"/>
      <c r="K34" s="2226"/>
      <c r="L34" s="2227"/>
      <c r="M34" s="2226"/>
      <c r="N34" s="2227"/>
      <c r="O34" s="2226"/>
      <c r="P34" s="2227"/>
      <c r="Q34" s="2226"/>
      <c r="R34" s="2228"/>
    </row>
    <row r="35" spans="1:36" ht="3" customHeight="1">
      <c r="A35" s="2209"/>
      <c r="B35" s="2208"/>
      <c r="C35" s="2208"/>
      <c r="D35" s="2208"/>
      <c r="E35" s="2208"/>
      <c r="F35" s="2208"/>
      <c r="G35" s="2208"/>
      <c r="H35" s="2208"/>
      <c r="I35" s="2208"/>
      <c r="J35" s="2208"/>
      <c r="K35" s="2208"/>
      <c r="L35" s="2208"/>
      <c r="M35" s="2208"/>
      <c r="N35" s="2208"/>
      <c r="O35" s="2208"/>
      <c r="P35" s="2208"/>
      <c r="Q35" s="2208"/>
      <c r="R35" s="2210"/>
    </row>
    <row r="36" spans="1:36" ht="14.1" customHeight="1">
      <c r="A36" s="2209"/>
      <c r="B36" s="2896" t="s">
        <v>1191</v>
      </c>
      <c r="C36" s="2896"/>
      <c r="D36" s="2896"/>
      <c r="E36" s="2896"/>
      <c r="F36" s="2896"/>
      <c r="G36" s="2896"/>
      <c r="H36" s="2896"/>
      <c r="I36" s="2896"/>
      <c r="J36" s="2896"/>
      <c r="K36" s="2896"/>
      <c r="L36" s="2896"/>
      <c r="M36" s="2896"/>
      <c r="N36" s="2896"/>
      <c r="O36" s="2896"/>
      <c r="P36" s="2896"/>
      <c r="Q36" s="2896"/>
      <c r="R36" s="2211"/>
    </row>
    <row r="37" spans="1:36" ht="3" customHeight="1">
      <c r="A37" s="2209"/>
      <c r="B37" s="2208"/>
      <c r="C37" s="2208"/>
      <c r="D37" s="2208"/>
      <c r="E37" s="2208"/>
      <c r="F37" s="2208"/>
      <c r="G37" s="2208"/>
      <c r="H37" s="2208"/>
      <c r="I37" s="2208"/>
      <c r="J37" s="2208"/>
      <c r="K37" s="2208"/>
      <c r="L37" s="2208"/>
      <c r="M37" s="2208"/>
      <c r="N37" s="2208"/>
      <c r="O37" s="2208"/>
      <c r="P37" s="2208"/>
      <c r="Q37" s="2208"/>
      <c r="R37" s="2210"/>
    </row>
    <row r="38" spans="1:36" ht="12" customHeight="1">
      <c r="A38" s="2209"/>
      <c r="B38" s="2866" t="s">
        <v>2213</v>
      </c>
      <c r="C38" s="2866"/>
      <c r="D38" s="2866"/>
      <c r="E38" s="2866"/>
      <c r="F38" s="2866"/>
      <c r="G38" s="2866"/>
      <c r="H38" s="2866"/>
      <c r="I38" s="2866"/>
      <c r="J38" s="2866"/>
      <c r="K38" s="2866"/>
      <c r="L38" s="2866"/>
      <c r="M38" s="2866"/>
      <c r="N38" s="2866"/>
      <c r="O38" s="2866"/>
      <c r="P38" s="2866"/>
      <c r="Q38" s="2866"/>
      <c r="R38" s="2212"/>
    </row>
    <row r="39" spans="1:36" ht="3" customHeight="1">
      <c r="A39" s="2209"/>
      <c r="B39" s="2208"/>
      <c r="C39" s="2208"/>
      <c r="D39" s="2208"/>
      <c r="E39" s="2208"/>
      <c r="F39" s="2208"/>
      <c r="G39" s="2208"/>
      <c r="H39" s="2208"/>
      <c r="I39" s="2208"/>
      <c r="J39" s="2208"/>
      <c r="K39" s="2208"/>
      <c r="L39" s="2208"/>
      <c r="M39" s="2208"/>
      <c r="N39" s="2208"/>
      <c r="O39" s="2208"/>
      <c r="P39" s="2208"/>
      <c r="Q39" s="2208"/>
      <c r="R39" s="2210"/>
    </row>
    <row r="40" spans="1:36" ht="8.1" customHeight="1">
      <c r="A40" s="2209"/>
      <c r="B40" s="2213" t="s">
        <v>523</v>
      </c>
      <c r="C40" s="2218">
        <v>9.7940000000000005</v>
      </c>
      <c r="D40" s="2215"/>
      <c r="E40" s="2218">
        <v>7.95</v>
      </c>
      <c r="F40" s="2215"/>
      <c r="G40" s="2216" t="s">
        <v>356</v>
      </c>
      <c r="H40" s="2215"/>
      <c r="I40" s="2216" t="s">
        <v>356</v>
      </c>
      <c r="J40" s="2215"/>
      <c r="K40" s="2216" t="s">
        <v>356</v>
      </c>
      <c r="L40" s="2215"/>
      <c r="M40" s="2216" t="s">
        <v>356</v>
      </c>
      <c r="N40" s="2215"/>
      <c r="O40" s="2223">
        <v>33.171999999999997</v>
      </c>
      <c r="P40" s="2215"/>
      <c r="Q40" s="2223">
        <v>78.03</v>
      </c>
      <c r="R40" s="2217"/>
      <c r="AH40" s="2216"/>
      <c r="AI40" s="2215"/>
      <c r="AJ40" s="2216"/>
    </row>
    <row r="41" spans="1:36" ht="8.1" customHeight="1">
      <c r="A41" s="2209"/>
      <c r="B41" s="2213" t="s">
        <v>1170</v>
      </c>
      <c r="C41" s="2218">
        <v>9.8960000000000008</v>
      </c>
      <c r="D41" s="2215"/>
      <c r="E41" s="2218">
        <v>8.2840000000000007</v>
      </c>
      <c r="F41" s="2215"/>
      <c r="G41" s="2216" t="s">
        <v>356</v>
      </c>
      <c r="H41" s="2215"/>
      <c r="I41" s="2216" t="s">
        <v>356</v>
      </c>
      <c r="J41" s="2215"/>
      <c r="K41" s="2216" t="s">
        <v>356</v>
      </c>
      <c r="L41" s="2215"/>
      <c r="M41" s="2216" t="s">
        <v>356</v>
      </c>
      <c r="N41" s="2215"/>
      <c r="O41" s="2223">
        <v>33.332000000000001</v>
      </c>
      <c r="P41" s="2215"/>
      <c r="Q41" s="2223">
        <v>76.872</v>
      </c>
      <c r="R41" s="2217"/>
      <c r="AH41" s="2216"/>
      <c r="AI41" s="2215"/>
      <c r="AJ41" s="2216"/>
    </row>
    <row r="42" spans="1:36" ht="8.1" customHeight="1">
      <c r="A42" s="2209"/>
      <c r="B42" s="2213" t="s">
        <v>1470</v>
      </c>
      <c r="C42" s="2214">
        <v>8.484</v>
      </c>
      <c r="D42" s="2215"/>
      <c r="E42" s="2214">
        <v>8.5540000000000003</v>
      </c>
      <c r="F42" s="2215"/>
      <c r="G42" s="2216" t="s">
        <v>356</v>
      </c>
      <c r="H42" s="2215"/>
      <c r="I42" s="2216" t="s">
        <v>356</v>
      </c>
      <c r="J42" s="2215"/>
      <c r="K42" s="2216" t="s">
        <v>356</v>
      </c>
      <c r="L42" s="2215"/>
      <c r="M42" s="2216" t="s">
        <v>356</v>
      </c>
      <c r="N42" s="2215"/>
      <c r="O42" s="2223">
        <v>58.811999999999998</v>
      </c>
      <c r="P42" s="2215"/>
      <c r="Q42" s="2223">
        <v>78.453999999999994</v>
      </c>
      <c r="R42" s="2217"/>
      <c r="AH42" s="2216"/>
      <c r="AI42" s="2215"/>
      <c r="AJ42" s="2216"/>
    </row>
    <row r="43" spans="1:36" ht="3" customHeight="1">
      <c r="A43" s="2209"/>
      <c r="B43" s="2213"/>
      <c r="C43" s="2214"/>
      <c r="D43" s="2215"/>
      <c r="E43" s="2214"/>
      <c r="F43" s="2215"/>
      <c r="G43" s="2216"/>
      <c r="H43" s="2215"/>
      <c r="I43" s="2216"/>
      <c r="J43" s="2215"/>
      <c r="K43" s="2216"/>
      <c r="L43" s="2215"/>
      <c r="M43" s="2216"/>
      <c r="N43" s="2215"/>
      <c r="O43" s="2223"/>
      <c r="P43" s="2215"/>
      <c r="Q43" s="2223"/>
      <c r="R43" s="2217"/>
    </row>
    <row r="44" spans="1:36" ht="8.1" customHeight="1">
      <c r="A44" s="2209"/>
      <c r="B44" s="2213" t="s">
        <v>1172</v>
      </c>
      <c r="C44" s="2214">
        <v>8.67</v>
      </c>
      <c r="D44" s="2215"/>
      <c r="E44" s="2214">
        <v>7.6</v>
      </c>
      <c r="F44" s="2215"/>
      <c r="G44" s="2216" t="s">
        <v>356</v>
      </c>
      <c r="H44" s="2215"/>
      <c r="I44" s="2216" t="s">
        <v>356</v>
      </c>
      <c r="J44" s="2215"/>
      <c r="K44" s="2216" t="s">
        <v>356</v>
      </c>
      <c r="L44" s="2215"/>
      <c r="M44" s="2216" t="s">
        <v>356</v>
      </c>
      <c r="N44" s="2215"/>
      <c r="O44" s="2223">
        <v>56.637999999999998</v>
      </c>
      <c r="P44" s="2215"/>
      <c r="Q44" s="2223">
        <v>84.501999999999995</v>
      </c>
      <c r="R44" s="2217"/>
    </row>
    <row r="45" spans="1:36" ht="8.1" customHeight="1">
      <c r="A45" s="2209"/>
      <c r="B45" s="2213" t="s">
        <v>1173</v>
      </c>
      <c r="C45" s="2214">
        <v>10.254</v>
      </c>
      <c r="D45" s="2215"/>
      <c r="E45" s="2214">
        <v>7.9660000000000002</v>
      </c>
      <c r="F45" s="2215"/>
      <c r="G45" s="2216" t="s">
        <v>356</v>
      </c>
      <c r="H45" s="2215"/>
      <c r="I45" s="2216" t="s">
        <v>356</v>
      </c>
      <c r="J45" s="2215"/>
      <c r="K45" s="2216" t="s">
        <v>356</v>
      </c>
      <c r="L45" s="2215"/>
      <c r="M45" s="2216" t="s">
        <v>356</v>
      </c>
      <c r="N45" s="2215"/>
      <c r="O45" s="2223">
        <v>57.722000000000001</v>
      </c>
      <c r="P45" s="2215"/>
      <c r="Q45" s="2223">
        <v>80.84</v>
      </c>
      <c r="R45" s="2217"/>
    </row>
    <row r="46" spans="1:36" ht="8.1" customHeight="1">
      <c r="A46" s="2209"/>
      <c r="B46" s="2213" t="s">
        <v>1336</v>
      </c>
      <c r="C46" s="2214">
        <v>8.7420000000000009</v>
      </c>
      <c r="D46" s="2215"/>
      <c r="E46" s="2214">
        <v>8.81</v>
      </c>
      <c r="F46" s="2215"/>
      <c r="G46" s="2216" t="s">
        <v>356</v>
      </c>
      <c r="H46" s="2215"/>
      <c r="I46" s="2216"/>
      <c r="J46" s="2215"/>
      <c r="K46" s="2216" t="s">
        <v>356</v>
      </c>
      <c r="L46" s="2215"/>
      <c r="M46" s="2216"/>
      <c r="N46" s="2215"/>
      <c r="O46" s="2223">
        <v>55.713999999999999</v>
      </c>
      <c r="P46" s="2215"/>
      <c r="Q46" s="2223">
        <v>72.436000000000007</v>
      </c>
      <c r="R46" s="2217"/>
    </row>
    <row r="47" spans="1:36" ht="3" customHeight="1">
      <c r="A47" s="2209"/>
      <c r="B47" s="2213"/>
      <c r="C47" s="2214"/>
      <c r="D47" s="2215"/>
      <c r="E47" s="2214"/>
      <c r="F47" s="2215"/>
      <c r="G47" s="2216"/>
      <c r="H47" s="2215"/>
      <c r="I47" s="2216"/>
      <c r="J47" s="2215"/>
      <c r="K47" s="2216"/>
      <c r="L47" s="2215"/>
      <c r="M47" s="2216"/>
      <c r="N47" s="2215"/>
      <c r="O47" s="2223"/>
      <c r="P47" s="2215"/>
      <c r="Q47" s="2223"/>
      <c r="R47" s="2217"/>
    </row>
    <row r="48" spans="1:36" ht="8.1" customHeight="1">
      <c r="A48" s="2209"/>
      <c r="B48" s="2213" t="s">
        <v>1164</v>
      </c>
      <c r="C48" s="2214">
        <v>9.5860000000000003</v>
      </c>
      <c r="D48" s="2215"/>
      <c r="E48" s="2214">
        <v>7.3259999999999996</v>
      </c>
      <c r="F48" s="2215"/>
      <c r="G48" s="2216" t="s">
        <v>356</v>
      </c>
      <c r="H48" s="2215"/>
      <c r="I48" s="2216" t="s">
        <v>356</v>
      </c>
      <c r="J48" s="2215"/>
      <c r="K48" s="2216" t="s">
        <v>356</v>
      </c>
      <c r="L48" s="2215"/>
      <c r="M48" s="2216" t="s">
        <v>356</v>
      </c>
      <c r="N48" s="2215"/>
      <c r="O48" s="2223">
        <v>38.594000000000001</v>
      </c>
      <c r="P48" s="2215"/>
      <c r="Q48" s="2223">
        <v>70.138000000000005</v>
      </c>
      <c r="R48" s="2217"/>
    </row>
    <row r="49" spans="1:18" ht="8.1" customHeight="1">
      <c r="A49" s="2209"/>
      <c r="B49" s="2213" t="s">
        <v>1165</v>
      </c>
      <c r="C49" s="2214">
        <v>9.51</v>
      </c>
      <c r="D49" s="2215"/>
      <c r="E49" s="2214">
        <v>6.78</v>
      </c>
      <c r="F49" s="2215"/>
      <c r="G49" s="2216" t="s">
        <v>356</v>
      </c>
      <c r="H49" s="2215"/>
      <c r="I49" s="2216" t="s">
        <v>356</v>
      </c>
      <c r="J49" s="2215"/>
      <c r="K49" s="2216" t="s">
        <v>356</v>
      </c>
      <c r="L49" s="2215"/>
      <c r="M49" s="2216" t="s">
        <v>356</v>
      </c>
      <c r="N49" s="2215"/>
      <c r="O49" s="2223">
        <v>62.52</v>
      </c>
      <c r="P49" s="2215"/>
      <c r="Q49" s="2223">
        <v>75.462000000000003</v>
      </c>
      <c r="R49" s="2217"/>
    </row>
    <row r="50" spans="1:18" ht="8.1" customHeight="1">
      <c r="A50" s="2209"/>
      <c r="B50" s="2213" t="s">
        <v>346</v>
      </c>
      <c r="C50" s="2214">
        <v>9.73</v>
      </c>
      <c r="D50" s="2215"/>
      <c r="E50" s="2214">
        <v>6.4180000000000001</v>
      </c>
      <c r="F50" s="2215"/>
      <c r="G50" s="2216" t="s">
        <v>356</v>
      </c>
      <c r="H50" s="2215"/>
      <c r="I50" s="2216" t="s">
        <v>356</v>
      </c>
      <c r="J50" s="2215"/>
      <c r="K50" s="2216" t="s">
        <v>356</v>
      </c>
      <c r="L50" s="2215"/>
      <c r="M50" s="2216" t="s">
        <v>356</v>
      </c>
      <c r="N50" s="2215"/>
      <c r="O50" s="2223">
        <v>60.112000000000002</v>
      </c>
      <c r="P50" s="2215"/>
      <c r="Q50" s="2223">
        <v>77.048000000000002</v>
      </c>
      <c r="R50" s="2217"/>
    </row>
    <row r="51" spans="1:18" ht="3" customHeight="1">
      <c r="A51" s="2209"/>
      <c r="B51" s="2213"/>
      <c r="C51" s="2214"/>
      <c r="D51" s="2215"/>
      <c r="E51" s="2214"/>
      <c r="F51" s="2215"/>
      <c r="G51" s="2216" t="s">
        <v>356</v>
      </c>
      <c r="H51" s="2215"/>
      <c r="I51" s="2216"/>
      <c r="J51" s="2215"/>
      <c r="K51" s="2216"/>
      <c r="L51" s="2215"/>
      <c r="M51" s="2216"/>
      <c r="N51" s="2215"/>
      <c r="O51" s="2223"/>
      <c r="P51" s="2215"/>
      <c r="Q51" s="2223"/>
      <c r="R51" s="2217"/>
    </row>
    <row r="52" spans="1:18" ht="8.1" customHeight="1">
      <c r="A52" s="2209"/>
      <c r="B52" s="2213" t="s">
        <v>347</v>
      </c>
      <c r="C52" s="2214">
        <v>7.8739999999999997</v>
      </c>
      <c r="D52" s="2215"/>
      <c r="E52" s="2214">
        <v>6.5819999999999999</v>
      </c>
      <c r="F52" s="2215"/>
      <c r="G52" s="2216" t="s">
        <v>356</v>
      </c>
      <c r="H52" s="2215"/>
      <c r="I52" s="2216" t="s">
        <v>356</v>
      </c>
      <c r="J52" s="2215"/>
      <c r="K52" s="2216" t="s">
        <v>356</v>
      </c>
      <c r="L52" s="2215"/>
      <c r="M52" s="2216" t="s">
        <v>356</v>
      </c>
      <c r="N52" s="2215"/>
      <c r="O52" s="2223">
        <v>65.688000000000002</v>
      </c>
      <c r="P52" s="2215"/>
      <c r="Q52" s="2223">
        <v>30.324000000000002</v>
      </c>
      <c r="R52" s="2217"/>
    </row>
    <row r="53" spans="1:18" ht="8.1" customHeight="1">
      <c r="A53" s="2209"/>
      <c r="B53" s="2213" t="s">
        <v>348</v>
      </c>
      <c r="C53" s="2214">
        <v>7.9539999999999997</v>
      </c>
      <c r="D53" s="2215"/>
      <c r="E53" s="2214">
        <v>5.8259999999999996</v>
      </c>
      <c r="F53" s="2215"/>
      <c r="G53" s="2216" t="s">
        <v>356</v>
      </c>
      <c r="H53" s="2215"/>
      <c r="I53" s="2216" t="s">
        <v>356</v>
      </c>
      <c r="J53" s="2215"/>
      <c r="K53" s="2216" t="s">
        <v>356</v>
      </c>
      <c r="L53" s="2215"/>
      <c r="M53" s="2216" t="s">
        <v>356</v>
      </c>
      <c r="N53" s="2215"/>
      <c r="O53" s="2223">
        <v>63.173999999999999</v>
      </c>
      <c r="P53" s="2215"/>
      <c r="Q53" s="2223">
        <v>35.613999999999997</v>
      </c>
      <c r="R53" s="2217"/>
    </row>
    <row r="54" spans="1:18" ht="8.1" customHeight="1">
      <c r="A54" s="2209"/>
      <c r="B54" s="2213" t="s">
        <v>1523</v>
      </c>
      <c r="C54" s="2214">
        <v>7.75</v>
      </c>
      <c r="D54" s="2215"/>
      <c r="E54" s="2214">
        <v>0</v>
      </c>
      <c r="F54" s="2215"/>
      <c r="G54" s="2216" t="s">
        <v>356</v>
      </c>
      <c r="H54" s="2215"/>
      <c r="I54" s="2216"/>
      <c r="J54" s="2215"/>
      <c r="K54" s="2216" t="s">
        <v>356</v>
      </c>
      <c r="L54" s="2215"/>
      <c r="M54" s="2216"/>
      <c r="N54" s="2215"/>
      <c r="O54" s="2223">
        <v>72.103999999999999</v>
      </c>
      <c r="P54" s="2215"/>
      <c r="Q54" s="2223">
        <v>0</v>
      </c>
      <c r="R54" s="2217"/>
    </row>
    <row r="55" spans="1:18" ht="8.1" customHeight="1">
      <c r="A55" s="2209"/>
      <c r="B55" s="2213" t="s">
        <v>1524</v>
      </c>
      <c r="C55" s="2214" t="s">
        <v>356</v>
      </c>
      <c r="D55" s="2215"/>
      <c r="E55" s="2220"/>
      <c r="F55" s="2215"/>
      <c r="G55" s="2214" t="s">
        <v>356</v>
      </c>
      <c r="H55" s="2215"/>
      <c r="I55" s="2216"/>
      <c r="J55" s="2215"/>
      <c r="K55" s="2216" t="s">
        <v>356</v>
      </c>
      <c r="L55" s="2215"/>
      <c r="M55" s="2216"/>
      <c r="N55" s="2215"/>
      <c r="O55" s="2223" t="s">
        <v>356</v>
      </c>
      <c r="P55" s="2215"/>
      <c r="Q55" s="2223"/>
      <c r="R55" s="2217"/>
    </row>
    <row r="56" spans="1:18" ht="3" customHeight="1">
      <c r="A56" s="2224"/>
      <c r="B56" s="2225"/>
      <c r="C56" s="2226"/>
      <c r="D56" s="2227"/>
      <c r="E56" s="2226"/>
      <c r="F56" s="2227"/>
      <c r="G56" s="2226"/>
      <c r="H56" s="2227"/>
      <c r="I56" s="2226"/>
      <c r="J56" s="2227"/>
      <c r="K56" s="2226"/>
      <c r="L56" s="2227"/>
      <c r="M56" s="2226"/>
      <c r="N56" s="2227"/>
      <c r="O56" s="2226"/>
      <c r="P56" s="2227"/>
      <c r="Q56" s="2226"/>
      <c r="R56" s="2228"/>
    </row>
    <row r="57" spans="1:18" ht="0.75" hidden="1" customHeight="1">
      <c r="A57" s="2209"/>
      <c r="B57" s="2229"/>
      <c r="C57" s="2229"/>
      <c r="D57" s="2229"/>
      <c r="E57" s="2229"/>
      <c r="F57" s="2229"/>
      <c r="G57" s="2229"/>
      <c r="H57" s="2229"/>
      <c r="I57" s="2229"/>
      <c r="J57" s="2229"/>
      <c r="K57" s="2230"/>
      <c r="L57" s="2230"/>
      <c r="M57" s="2230"/>
      <c r="N57" s="2230"/>
      <c r="O57" s="2229"/>
      <c r="P57" s="2229"/>
      <c r="Q57" s="2229"/>
      <c r="R57" s="2211"/>
    </row>
    <row r="58" spans="1:18" ht="17.25" customHeight="1">
      <c r="A58" s="2867" t="s">
        <v>1215</v>
      </c>
      <c r="B58" s="2868"/>
      <c r="C58" s="2873" t="s">
        <v>2207</v>
      </c>
      <c r="D58" s="2874"/>
      <c r="E58" s="2875"/>
      <c r="F58" s="2876"/>
      <c r="G58" s="2874" t="s">
        <v>2208</v>
      </c>
      <c r="H58" s="2874"/>
      <c r="I58" s="2875"/>
      <c r="J58" s="2876"/>
      <c r="K58" s="2873" t="s">
        <v>2209</v>
      </c>
      <c r="L58" s="2874"/>
      <c r="M58" s="2874"/>
      <c r="N58" s="2884"/>
      <c r="O58" s="2874" t="s">
        <v>2210</v>
      </c>
      <c r="P58" s="2874"/>
      <c r="Q58" s="2874"/>
      <c r="R58" s="2889"/>
    </row>
    <row r="59" spans="1:18" ht="12" customHeight="1">
      <c r="A59" s="2869"/>
      <c r="B59" s="2870"/>
      <c r="C59" s="2877"/>
      <c r="D59" s="2878"/>
      <c r="E59" s="2879"/>
      <c r="F59" s="2880"/>
      <c r="G59" s="2878"/>
      <c r="H59" s="2878"/>
      <c r="I59" s="2879"/>
      <c r="J59" s="2880"/>
      <c r="K59" s="2877"/>
      <c r="L59" s="2878"/>
      <c r="M59" s="2878"/>
      <c r="N59" s="2885"/>
      <c r="O59" s="2878"/>
      <c r="P59" s="2878"/>
      <c r="Q59" s="2878"/>
      <c r="R59" s="2890"/>
    </row>
    <row r="60" spans="1:18" ht="12.75" customHeight="1">
      <c r="A60" s="2869"/>
      <c r="B60" s="2870"/>
      <c r="C60" s="2881"/>
      <c r="D60" s="2882"/>
      <c r="E60" s="2882"/>
      <c r="F60" s="2883"/>
      <c r="G60" s="2882"/>
      <c r="H60" s="2882"/>
      <c r="I60" s="2882"/>
      <c r="J60" s="2883"/>
      <c r="K60" s="2886"/>
      <c r="L60" s="2887"/>
      <c r="M60" s="2887"/>
      <c r="N60" s="2888"/>
      <c r="O60" s="2887"/>
      <c r="P60" s="2887"/>
      <c r="Q60" s="2887"/>
      <c r="R60" s="2891"/>
    </row>
    <row r="61" spans="1:18" ht="8.25" customHeight="1">
      <c r="A61" s="2869"/>
      <c r="B61" s="2870"/>
      <c r="C61" s="2892" t="s">
        <v>2211</v>
      </c>
      <c r="D61" s="2893"/>
      <c r="E61" s="2892" t="s">
        <v>2212</v>
      </c>
      <c r="F61" s="2893"/>
      <c r="G61" s="2892" t="s">
        <v>2211</v>
      </c>
      <c r="H61" s="2893"/>
      <c r="I61" s="2892" t="s">
        <v>2212</v>
      </c>
      <c r="J61" s="2893"/>
      <c r="K61" s="2892" t="s">
        <v>2211</v>
      </c>
      <c r="L61" s="2893"/>
      <c r="M61" s="2892" t="s">
        <v>2212</v>
      </c>
      <c r="N61" s="2893"/>
      <c r="O61" s="2892" t="s">
        <v>2211</v>
      </c>
      <c r="P61" s="2893"/>
      <c r="Q61" s="2892" t="s">
        <v>2212</v>
      </c>
      <c r="R61" s="2894"/>
    </row>
    <row r="62" spans="1:18" ht="10.5" customHeight="1">
      <c r="A62" s="2871"/>
      <c r="B62" s="2872"/>
      <c r="C62" s="2881"/>
      <c r="D62" s="2883"/>
      <c r="E62" s="2881"/>
      <c r="F62" s="2883"/>
      <c r="G62" s="2881"/>
      <c r="H62" s="2883"/>
      <c r="I62" s="2881"/>
      <c r="J62" s="2883"/>
      <c r="K62" s="2881"/>
      <c r="L62" s="2883"/>
      <c r="M62" s="2881"/>
      <c r="N62" s="2883"/>
      <c r="O62" s="2881"/>
      <c r="P62" s="2883"/>
      <c r="Q62" s="2881"/>
      <c r="R62" s="2891"/>
    </row>
    <row r="63" spans="1:18" ht="14.1" customHeight="1">
      <c r="A63" s="2209"/>
      <c r="B63" s="2895" t="s">
        <v>1156</v>
      </c>
      <c r="C63" s="2895"/>
      <c r="D63" s="2895"/>
      <c r="E63" s="2895"/>
      <c r="F63" s="2895"/>
      <c r="G63" s="2895"/>
      <c r="H63" s="2895"/>
      <c r="I63" s="2895"/>
      <c r="J63" s="2895"/>
      <c r="K63" s="2895"/>
      <c r="L63" s="2895"/>
      <c r="M63" s="2895"/>
      <c r="N63" s="2895"/>
      <c r="O63" s="2895"/>
      <c r="P63" s="2895"/>
      <c r="Q63" s="2895"/>
      <c r="R63" s="2211"/>
    </row>
    <row r="64" spans="1:18" ht="3" customHeight="1">
      <c r="A64" s="2209"/>
      <c r="B64" s="2208"/>
      <c r="C64" s="2208"/>
      <c r="D64" s="2208"/>
      <c r="E64" s="2208"/>
      <c r="F64" s="2208"/>
      <c r="G64" s="2208"/>
      <c r="H64" s="2208"/>
      <c r="I64" s="2208"/>
      <c r="J64" s="2208"/>
      <c r="K64" s="2208"/>
      <c r="L64" s="2208"/>
      <c r="M64" s="2208"/>
      <c r="N64" s="2208"/>
      <c r="O64" s="2208"/>
      <c r="P64" s="2208"/>
      <c r="Q64" s="2208"/>
      <c r="R64" s="2210"/>
    </row>
    <row r="65" spans="1:21" ht="12" customHeight="1">
      <c r="A65" s="2209"/>
      <c r="B65" s="2866" t="s">
        <v>2213</v>
      </c>
      <c r="C65" s="2866"/>
      <c r="D65" s="2866"/>
      <c r="E65" s="2866"/>
      <c r="F65" s="2866"/>
      <c r="G65" s="2866"/>
      <c r="H65" s="2866"/>
      <c r="I65" s="2866"/>
      <c r="J65" s="2866"/>
      <c r="K65" s="2866"/>
      <c r="L65" s="2866"/>
      <c r="M65" s="2866"/>
      <c r="N65" s="2866"/>
      <c r="O65" s="2866"/>
      <c r="P65" s="2866"/>
      <c r="Q65" s="2866"/>
      <c r="R65" s="2212"/>
    </row>
    <row r="66" spans="1:21" ht="3" customHeight="1">
      <c r="A66" s="2209"/>
      <c r="B66" s="2208"/>
      <c r="C66" s="2208"/>
      <c r="D66" s="2208"/>
      <c r="E66" s="2208"/>
      <c r="F66" s="2208"/>
      <c r="G66" s="2208"/>
      <c r="H66" s="2208"/>
      <c r="I66" s="2208"/>
      <c r="J66" s="2208"/>
      <c r="K66" s="2208"/>
      <c r="L66" s="2208"/>
      <c r="M66" s="2208"/>
      <c r="N66" s="2208"/>
      <c r="O66" s="2208"/>
      <c r="P66" s="2208"/>
      <c r="Q66" s="2208"/>
      <c r="R66" s="2210"/>
    </row>
    <row r="67" spans="1:21" ht="8.1" customHeight="1">
      <c r="A67" s="2209"/>
      <c r="B67" s="2213" t="s">
        <v>523</v>
      </c>
      <c r="C67" s="2223">
        <v>54.832000000000001</v>
      </c>
      <c r="D67" s="2215"/>
      <c r="E67" s="2223">
        <v>55.817999999999998</v>
      </c>
      <c r="F67" s="2215"/>
      <c r="G67" s="2218">
        <v>40.234000000000002</v>
      </c>
      <c r="H67" s="2215"/>
      <c r="I67" s="2218">
        <v>45.201999999999998</v>
      </c>
      <c r="J67" s="2215"/>
      <c r="K67" s="2218">
        <v>21.448000000000004</v>
      </c>
      <c r="L67" s="2215"/>
      <c r="M67" s="2218">
        <v>24.578000000000003</v>
      </c>
      <c r="N67" s="2215"/>
      <c r="O67" s="2223">
        <v>294.54599999999999</v>
      </c>
      <c r="P67" s="2215"/>
      <c r="Q67" s="2223">
        <v>325.48</v>
      </c>
      <c r="R67" s="2217"/>
      <c r="S67" s="511"/>
      <c r="U67" s="2231"/>
    </row>
    <row r="68" spans="1:21" ht="8.1" customHeight="1">
      <c r="A68" s="2209"/>
      <c r="B68" s="2213" t="s">
        <v>1170</v>
      </c>
      <c r="C68" s="2223">
        <v>60.28</v>
      </c>
      <c r="D68" s="2215"/>
      <c r="E68" s="2223">
        <v>56.335999999999999</v>
      </c>
      <c r="F68" s="2215"/>
      <c r="G68" s="2218">
        <v>51.508000000000003</v>
      </c>
      <c r="H68" s="2215"/>
      <c r="I68" s="2218">
        <v>56.311999999999998</v>
      </c>
      <c r="J68" s="2215"/>
      <c r="K68" s="2218">
        <v>22.248000000000001</v>
      </c>
      <c r="L68" s="2215"/>
      <c r="M68" s="2218">
        <v>24.346</v>
      </c>
      <c r="N68" s="2215"/>
      <c r="O68" s="2223">
        <v>300.262</v>
      </c>
      <c r="P68" s="2215"/>
      <c r="Q68" s="2223">
        <v>315.68200000000002</v>
      </c>
      <c r="R68" s="2217"/>
    </row>
    <row r="69" spans="1:21" ht="8.1" customHeight="1">
      <c r="A69" s="2209"/>
      <c r="B69" s="2213" t="s">
        <v>1470</v>
      </c>
      <c r="C69" s="2223">
        <v>58.256</v>
      </c>
      <c r="D69" s="2215"/>
      <c r="E69" s="2223">
        <v>58.451999999999998</v>
      </c>
      <c r="F69" s="2215"/>
      <c r="G69" s="2218">
        <v>47.667999999999999</v>
      </c>
      <c r="H69" s="2215"/>
      <c r="I69" s="2218">
        <v>59.997999999999998</v>
      </c>
      <c r="J69" s="2215"/>
      <c r="K69" s="2214">
        <v>22.033999999999999</v>
      </c>
      <c r="L69" s="2215"/>
      <c r="M69" s="2214">
        <v>21.108000000000001</v>
      </c>
      <c r="N69" s="2215"/>
      <c r="O69" s="2223">
        <v>315.66800000000001</v>
      </c>
      <c r="P69" s="2215"/>
      <c r="Q69" s="2223">
        <v>391.73599999999999</v>
      </c>
      <c r="R69" s="2217"/>
    </row>
    <row r="70" spans="1:21" ht="3" customHeight="1">
      <c r="A70" s="2209"/>
      <c r="B70" s="2213"/>
      <c r="C70" s="2232"/>
      <c r="D70" s="2215"/>
      <c r="E70" s="2232"/>
      <c r="F70" s="2215"/>
      <c r="G70" s="2218"/>
      <c r="H70" s="2215"/>
      <c r="I70" s="2218"/>
      <c r="J70" s="2215"/>
      <c r="K70" s="2220"/>
      <c r="L70" s="2215"/>
      <c r="M70" s="2220"/>
      <c r="N70" s="2215"/>
      <c r="O70" s="2232"/>
      <c r="P70" s="2215"/>
      <c r="Q70" s="2232"/>
      <c r="R70" s="2217"/>
    </row>
    <row r="71" spans="1:21" ht="8.1" customHeight="1">
      <c r="A71" s="2209"/>
      <c r="B71" s="2213" t="s">
        <v>1172</v>
      </c>
      <c r="C71" s="2223">
        <v>58.591999999999999</v>
      </c>
      <c r="D71" s="2215"/>
      <c r="E71" s="2223">
        <v>59.792000000000002</v>
      </c>
      <c r="F71" s="2215"/>
      <c r="G71" s="2218">
        <v>41.828000000000003</v>
      </c>
      <c r="H71" s="2215"/>
      <c r="I71" s="2218">
        <v>53.783999999999999</v>
      </c>
      <c r="J71" s="2215"/>
      <c r="K71" s="2214">
        <v>20.258000000000003</v>
      </c>
      <c r="L71" s="2215"/>
      <c r="M71" s="2214">
        <v>24.15</v>
      </c>
      <c r="N71" s="2215"/>
      <c r="O71" s="2223">
        <v>327.238</v>
      </c>
      <c r="P71" s="2215"/>
      <c r="Q71" s="2223">
        <v>333.48200000000003</v>
      </c>
      <c r="R71" s="2217"/>
    </row>
    <row r="72" spans="1:21" ht="8.1" customHeight="1">
      <c r="A72" s="2209"/>
      <c r="B72" s="2213" t="s">
        <v>1173</v>
      </c>
      <c r="C72" s="2223">
        <v>71.64</v>
      </c>
      <c r="D72" s="2215"/>
      <c r="E72" s="2223">
        <v>59.28</v>
      </c>
      <c r="F72" s="2215"/>
      <c r="G72" s="2218">
        <v>38.893999999999998</v>
      </c>
      <c r="H72" s="2215"/>
      <c r="I72" s="2218">
        <v>54.822000000000003</v>
      </c>
      <c r="J72" s="2215"/>
      <c r="K72" s="2214">
        <v>30.624000000000002</v>
      </c>
      <c r="L72" s="2215"/>
      <c r="M72" s="2214">
        <v>21.936</v>
      </c>
      <c r="N72" s="2215"/>
      <c r="O72" s="2223">
        <v>321.21600000000001</v>
      </c>
      <c r="P72" s="2215"/>
      <c r="Q72" s="2223">
        <v>341.28199999999998</v>
      </c>
      <c r="R72" s="2217"/>
    </row>
    <row r="73" spans="1:21" ht="8.1" customHeight="1">
      <c r="A73" s="2209"/>
      <c r="B73" s="2213" t="s">
        <v>1336</v>
      </c>
      <c r="C73" s="2223">
        <v>54.326000000000001</v>
      </c>
      <c r="D73" s="2215"/>
      <c r="E73" s="2223">
        <v>51.781999999999996</v>
      </c>
      <c r="F73" s="2215"/>
      <c r="G73" s="2218">
        <v>23.864000000000001</v>
      </c>
      <c r="H73" s="2215"/>
      <c r="I73" s="2218">
        <v>38.520000000000003</v>
      </c>
      <c r="J73" s="2215"/>
      <c r="K73" s="2214">
        <v>22.274000000000001</v>
      </c>
      <c r="L73" s="2215"/>
      <c r="M73" s="2214">
        <v>25.058</v>
      </c>
      <c r="N73" s="2215"/>
      <c r="O73" s="2223">
        <v>332.79</v>
      </c>
      <c r="P73" s="2215"/>
      <c r="Q73" s="2223">
        <v>313.2</v>
      </c>
      <c r="R73" s="2217"/>
    </row>
    <row r="74" spans="1:21" ht="3" customHeight="1">
      <c r="A74" s="2209"/>
      <c r="B74" s="2213"/>
      <c r="C74" s="2232"/>
      <c r="D74" s="2215"/>
      <c r="E74" s="2232"/>
      <c r="F74" s="2215"/>
      <c r="G74" s="2218"/>
      <c r="H74" s="2215"/>
      <c r="I74" s="2218"/>
      <c r="J74" s="2215"/>
      <c r="K74" s="2220"/>
      <c r="L74" s="2215"/>
      <c r="M74" s="2220"/>
      <c r="N74" s="2215"/>
      <c r="O74" s="2232"/>
      <c r="P74" s="2215"/>
      <c r="Q74" s="2232"/>
      <c r="R74" s="2217"/>
    </row>
    <row r="75" spans="1:21" ht="8.1" customHeight="1">
      <c r="A75" s="2209"/>
      <c r="B75" s="2213" t="s">
        <v>1164</v>
      </c>
      <c r="C75" s="2223">
        <v>53.006</v>
      </c>
      <c r="D75" s="2215"/>
      <c r="E75" s="2223">
        <v>48.731999999999999</v>
      </c>
      <c r="F75" s="2215"/>
      <c r="G75" s="2218">
        <v>26.25</v>
      </c>
      <c r="H75" s="2215"/>
      <c r="I75" s="2218">
        <v>36.573999999999998</v>
      </c>
      <c r="J75" s="2215"/>
      <c r="K75" s="2214">
        <v>25.027999999999999</v>
      </c>
      <c r="L75" s="2215"/>
      <c r="M75" s="2214">
        <v>29.722000000000001</v>
      </c>
      <c r="N75" s="2215"/>
      <c r="O75" s="2223">
        <v>274.92</v>
      </c>
      <c r="P75" s="2215"/>
      <c r="Q75" s="2223">
        <v>280.30599999999998</v>
      </c>
      <c r="R75" s="2217"/>
      <c r="S75" s="2218"/>
    </row>
    <row r="76" spans="1:21" ht="8.1" customHeight="1">
      <c r="A76" s="2209"/>
      <c r="B76" s="2213" t="s">
        <v>1165</v>
      </c>
      <c r="C76" s="2223">
        <v>65.2</v>
      </c>
      <c r="D76" s="2215"/>
      <c r="E76" s="2223">
        <v>50.112000000000002</v>
      </c>
      <c r="F76" s="2215"/>
      <c r="G76" s="2218">
        <v>41.572000000000003</v>
      </c>
      <c r="H76" s="2215"/>
      <c r="I76" s="2218">
        <v>41.06</v>
      </c>
      <c r="J76" s="2215"/>
      <c r="K76" s="2214">
        <v>31.08</v>
      </c>
      <c r="L76" s="2215"/>
      <c r="M76" s="2214">
        <v>34.472000000000001</v>
      </c>
      <c r="N76" s="2215"/>
      <c r="O76" s="2223">
        <v>317.39999999999998</v>
      </c>
      <c r="P76" s="2215"/>
      <c r="Q76" s="2223">
        <v>299.42399999999998</v>
      </c>
      <c r="R76" s="2217"/>
      <c r="S76" s="2218"/>
    </row>
    <row r="77" spans="1:21" ht="8.1" customHeight="1">
      <c r="A77" s="2209"/>
      <c r="B77" s="2213" t="s">
        <v>346</v>
      </c>
      <c r="C77" s="2223">
        <v>58.665999999999997</v>
      </c>
      <c r="D77" s="2215"/>
      <c r="E77" s="2223">
        <v>55.781999999999996</v>
      </c>
      <c r="F77" s="2215"/>
      <c r="G77" s="2218">
        <v>39.433999999999997</v>
      </c>
      <c r="H77" s="2215"/>
      <c r="I77" s="2218">
        <v>48.677999999999997</v>
      </c>
      <c r="J77" s="2215"/>
      <c r="K77" s="2214">
        <v>33.201999999999998</v>
      </c>
      <c r="L77" s="2215"/>
      <c r="M77" s="2214">
        <v>37.03</v>
      </c>
      <c r="N77" s="2215"/>
      <c r="O77" s="2223">
        <v>317.21800000000002</v>
      </c>
      <c r="P77" s="2215"/>
      <c r="Q77" s="2223">
        <v>311.12400000000002</v>
      </c>
      <c r="R77" s="2217"/>
      <c r="S77" s="2218"/>
    </row>
    <row r="78" spans="1:21" ht="3" customHeight="1">
      <c r="A78" s="2209"/>
      <c r="B78" s="2213"/>
      <c r="C78" s="2232"/>
      <c r="D78" s="2215"/>
      <c r="E78" s="2232"/>
      <c r="F78" s="2215"/>
      <c r="G78" s="2218"/>
      <c r="H78" s="2215"/>
      <c r="I78" s="2218"/>
      <c r="J78" s="2215"/>
      <c r="K78" s="2214"/>
      <c r="L78" s="2215"/>
      <c r="M78" s="2214"/>
      <c r="N78" s="2215"/>
      <c r="O78" s="2232"/>
      <c r="P78" s="2215"/>
      <c r="Q78" s="2232"/>
      <c r="R78" s="2217"/>
      <c r="S78" s="2218"/>
    </row>
    <row r="79" spans="1:21" ht="8.1" customHeight="1">
      <c r="A79" s="2209"/>
      <c r="B79" s="2213" t="s">
        <v>347</v>
      </c>
      <c r="C79" s="2223">
        <v>55.088000000000001</v>
      </c>
      <c r="D79" s="2215"/>
      <c r="E79" s="2223">
        <v>53.588000000000001</v>
      </c>
      <c r="F79" s="2215"/>
      <c r="G79" s="2218">
        <v>40.4</v>
      </c>
      <c r="H79" s="2215"/>
      <c r="I79" s="2218">
        <v>50.756</v>
      </c>
      <c r="J79" s="2215"/>
      <c r="K79" s="2214">
        <v>24.12</v>
      </c>
      <c r="L79" s="2215"/>
      <c r="M79" s="2214">
        <v>35.793999999999997</v>
      </c>
      <c r="N79" s="2215"/>
      <c r="O79" s="2223">
        <v>294.62400000000002</v>
      </c>
      <c r="P79" s="2215"/>
      <c r="Q79" s="2223">
        <v>245.24</v>
      </c>
      <c r="R79" s="2217"/>
      <c r="S79" s="2218"/>
    </row>
    <row r="80" spans="1:21" ht="8.1" customHeight="1">
      <c r="A80" s="2209"/>
      <c r="B80" s="2213" t="s">
        <v>348</v>
      </c>
      <c r="C80" s="2223">
        <v>53.718000000000004</v>
      </c>
      <c r="D80" s="2215"/>
      <c r="E80" s="2223">
        <v>50.085999999999999</v>
      </c>
      <c r="F80" s="2215"/>
      <c r="G80" s="2218">
        <v>45.448</v>
      </c>
      <c r="H80" s="2215"/>
      <c r="I80" s="2218">
        <v>45.793999999999997</v>
      </c>
      <c r="J80" s="2215"/>
      <c r="K80" s="2214">
        <v>26.981999999999999</v>
      </c>
      <c r="L80" s="2215"/>
      <c r="M80" s="2214">
        <v>29.224</v>
      </c>
      <c r="N80" s="2215"/>
      <c r="O80" s="2223">
        <v>308.774</v>
      </c>
      <c r="P80" s="2215"/>
      <c r="Q80" s="2223">
        <v>265.04599999999999</v>
      </c>
      <c r="R80" s="2217"/>
      <c r="S80" s="2218"/>
    </row>
    <row r="81" spans="1:26" ht="8.1" customHeight="1">
      <c r="A81" s="2209"/>
      <c r="B81" s="2213" t="s">
        <v>1523</v>
      </c>
      <c r="C81" s="2223">
        <v>50.277999999999999</v>
      </c>
      <c r="D81" s="2215"/>
      <c r="E81" s="2223">
        <v>0</v>
      </c>
      <c r="F81" s="2215"/>
      <c r="G81" s="2218">
        <v>50.15</v>
      </c>
      <c r="H81" s="2215"/>
      <c r="I81" s="2218">
        <v>0</v>
      </c>
      <c r="J81" s="2215"/>
      <c r="K81" s="2214">
        <v>23</v>
      </c>
      <c r="L81" s="2215"/>
      <c r="M81" s="2214">
        <v>0</v>
      </c>
      <c r="N81" s="2215"/>
      <c r="O81" s="2223">
        <v>330.92200000000003</v>
      </c>
      <c r="P81" s="2215"/>
      <c r="Q81" s="2223">
        <v>0</v>
      </c>
      <c r="R81" s="2217"/>
      <c r="S81" s="2218"/>
    </row>
    <row r="82" spans="1:26" ht="9.75" customHeight="1">
      <c r="A82" s="2209"/>
      <c r="B82" s="2213" t="s">
        <v>1524</v>
      </c>
      <c r="C82" s="2223">
        <v>1.1120000000000001</v>
      </c>
      <c r="D82" s="2215"/>
      <c r="E82" s="2223"/>
      <c r="F82" s="2215"/>
      <c r="G82" s="2214" t="s">
        <v>356</v>
      </c>
      <c r="H82" s="2216"/>
      <c r="I82" s="2214"/>
      <c r="J82" s="2216"/>
      <c r="K82" s="2214" t="s">
        <v>356</v>
      </c>
      <c r="L82" s="2216"/>
      <c r="M82" s="2214"/>
      <c r="N82" s="2216"/>
      <c r="O82" s="2214" t="s">
        <v>356</v>
      </c>
      <c r="P82" s="2215"/>
      <c r="Q82" s="2223"/>
      <c r="R82" s="2217"/>
      <c r="T82" s="511"/>
      <c r="U82" s="511"/>
      <c r="V82" s="511"/>
      <c r="W82" s="511"/>
      <c r="X82" s="511"/>
      <c r="Y82" s="511"/>
      <c r="Z82" s="511"/>
    </row>
    <row r="83" spans="1:26" ht="6" customHeight="1">
      <c r="A83" s="2233"/>
      <c r="B83" s="2234"/>
      <c r="C83" s="2235"/>
      <c r="D83" s="2236"/>
      <c r="E83" s="2235"/>
      <c r="F83" s="2236"/>
      <c r="G83" s="2235"/>
      <c r="H83" s="2236"/>
      <c r="I83" s="2235"/>
      <c r="J83" s="2236"/>
      <c r="K83" s="2237"/>
      <c r="L83" s="2236"/>
      <c r="M83" s="2235"/>
      <c r="N83" s="2236"/>
      <c r="O83" s="2235"/>
      <c r="P83" s="2236"/>
      <c r="Q83" s="2235"/>
      <c r="R83" s="2238"/>
    </row>
    <row r="84" spans="1:26" ht="9.9499999999999993" customHeight="1">
      <c r="B84" s="2208"/>
      <c r="C84" s="2208"/>
      <c r="D84" s="2208"/>
      <c r="E84" s="2208"/>
      <c r="F84" s="2208"/>
      <c r="G84" s="2208"/>
      <c r="H84" s="2208"/>
      <c r="I84" s="2208"/>
      <c r="J84" s="2208"/>
      <c r="K84" s="2208"/>
      <c r="L84" s="2208"/>
      <c r="M84" s="2208"/>
      <c r="N84" s="2208"/>
      <c r="O84" s="2208"/>
      <c r="P84" s="2208"/>
      <c r="Q84" s="2208"/>
      <c r="R84" s="2208"/>
      <c r="S84" s="2208"/>
      <c r="T84" s="2208"/>
    </row>
    <row r="85" spans="1:26" ht="9.75" customHeight="1">
      <c r="B85" s="2239"/>
      <c r="C85" s="2240"/>
      <c r="D85" s="2240"/>
      <c r="E85" s="2240"/>
      <c r="F85" s="2240"/>
      <c r="G85" s="2240"/>
      <c r="H85" s="2240"/>
      <c r="I85" s="2240"/>
      <c r="J85" s="2240"/>
      <c r="K85" s="2240"/>
      <c r="L85" s="2240"/>
      <c r="M85" s="2240"/>
      <c r="N85" s="2240"/>
      <c r="O85" s="2240"/>
      <c r="P85" s="2240"/>
      <c r="Q85" s="2240"/>
      <c r="R85" s="2240"/>
      <c r="S85" s="2240"/>
      <c r="T85" s="2240"/>
    </row>
    <row r="86" spans="1:26" ht="9.9499999999999993" customHeight="1">
      <c r="A86" s="588"/>
      <c r="B86" s="2240"/>
      <c r="C86" s="2240"/>
      <c r="D86" s="2240"/>
      <c r="E86" s="2240"/>
      <c r="F86" s="2240"/>
      <c r="G86" s="2240"/>
      <c r="H86" s="2240"/>
      <c r="I86" s="2240"/>
      <c r="J86" s="2240"/>
      <c r="K86" s="2240"/>
      <c r="L86" s="2240"/>
      <c r="M86" s="2240"/>
      <c r="N86" s="2240"/>
      <c r="O86" s="2240"/>
      <c r="P86" s="2240"/>
      <c r="Q86" s="2240"/>
      <c r="T86" s="2240"/>
      <c r="U86" s="2240"/>
    </row>
    <row r="87" spans="1:26">
      <c r="Q87" s="2242" t="s">
        <v>2214</v>
      </c>
    </row>
    <row r="88" spans="1:26" ht="15">
      <c r="A88" s="2766" t="s">
        <v>2462</v>
      </c>
      <c r="X88" s="511"/>
    </row>
    <row r="89" spans="1:26">
      <c r="A89" s="511"/>
      <c r="X89" s="511"/>
    </row>
    <row r="90" spans="1:26">
      <c r="A90" s="511" t="s">
        <v>2</v>
      </c>
      <c r="X90" s="511"/>
    </row>
    <row r="91" spans="1:26">
      <c r="A91" s="511" t="s">
        <v>2</v>
      </c>
      <c r="X91" s="511"/>
    </row>
  </sheetData>
  <mergeCells count="32">
    <mergeCell ref="B36:Q36"/>
    <mergeCell ref="A8:B12"/>
    <mergeCell ref="C8:F10"/>
    <mergeCell ref="G8:J10"/>
    <mergeCell ref="K8:N10"/>
    <mergeCell ref="O8:R10"/>
    <mergeCell ref="C11:D12"/>
    <mergeCell ref="E11:F12"/>
    <mergeCell ref="G11:H12"/>
    <mergeCell ref="I11:J12"/>
    <mergeCell ref="K11:L12"/>
    <mergeCell ref="M11:N12"/>
    <mergeCell ref="O11:P12"/>
    <mergeCell ref="Q11:R12"/>
    <mergeCell ref="B14:Q14"/>
    <mergeCell ref="B16:Q16"/>
    <mergeCell ref="B65:Q65"/>
    <mergeCell ref="B38:Q38"/>
    <mergeCell ref="A58:B62"/>
    <mergeCell ref="C58:F60"/>
    <mergeCell ref="G58:J60"/>
    <mergeCell ref="K58:N60"/>
    <mergeCell ref="O58:R60"/>
    <mergeCell ref="C61:D62"/>
    <mergeCell ref="E61:F62"/>
    <mergeCell ref="G61:H62"/>
    <mergeCell ref="I61:J62"/>
    <mergeCell ref="K61:L62"/>
    <mergeCell ref="M61:N62"/>
    <mergeCell ref="O61:P62"/>
    <mergeCell ref="Q61:R62"/>
    <mergeCell ref="B63:Q63"/>
  </mergeCells>
  <hyperlinks>
    <hyperlink ref="A88" location="'Inhaltsverzeichnis '!A1" display="Zurück zum Inhaltsverzeichnis:"/>
  </hyperlink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6"/>
  <sheetViews>
    <sheetView showGridLines="0" showRowColHeaders="0" zoomScaleNormal="100" workbookViewId="0">
      <pane ySplit="6" topLeftCell="A19" activePane="bottomLeft" state="frozen"/>
      <selection pane="bottomLeft"/>
    </sheetView>
  </sheetViews>
  <sheetFormatPr baseColWidth="10" defaultRowHeight="15"/>
  <cols>
    <col min="1" max="1" width="11.5703125" customWidth="1"/>
    <col min="2" max="15" width="7.85546875" customWidth="1"/>
    <col min="16" max="16" width="6.5703125" customWidth="1"/>
  </cols>
  <sheetData>
    <row r="1" spans="1:23" ht="18.75" customHeight="1">
      <c r="A1" s="1166" t="s">
        <v>1516</v>
      </c>
      <c r="B1" s="1166"/>
      <c r="C1" s="1166"/>
      <c r="D1" s="1166"/>
      <c r="E1" s="1166"/>
      <c r="F1" s="1166"/>
      <c r="G1" s="1166"/>
      <c r="H1" s="1166"/>
      <c r="I1" s="1166"/>
      <c r="J1" s="1166"/>
      <c r="K1" s="1166"/>
      <c r="L1" s="1166"/>
      <c r="M1" s="1166"/>
      <c r="N1" s="1166"/>
      <c r="O1" s="1166"/>
    </row>
    <row r="2" spans="1:23" s="1168" customFormat="1" ht="15.75" customHeight="1">
      <c r="A2" s="1167" t="s">
        <v>1517</v>
      </c>
      <c r="B2" s="1167"/>
      <c r="C2" s="1167"/>
      <c r="D2" s="1167"/>
      <c r="E2" s="1167"/>
      <c r="F2" s="1167"/>
      <c r="G2" s="1167"/>
      <c r="H2" s="1167"/>
      <c r="I2" s="1167"/>
      <c r="J2" s="1167"/>
      <c r="K2" s="1167"/>
      <c r="L2" s="1167"/>
      <c r="M2" s="1167"/>
      <c r="N2" s="1167"/>
      <c r="O2" s="1167"/>
    </row>
    <row r="3" spans="1:23" s="1168" customFormat="1" ht="15.75" customHeight="1">
      <c r="A3" s="1167" t="s">
        <v>1328</v>
      </c>
      <c r="B3" s="1167"/>
      <c r="C3" s="1167"/>
      <c r="D3" s="1167"/>
      <c r="E3" s="1167"/>
      <c r="F3" s="1167"/>
      <c r="G3" s="1167"/>
      <c r="H3" s="1167"/>
      <c r="I3" s="1167"/>
      <c r="J3" s="1167"/>
      <c r="K3" s="1167"/>
      <c r="L3" s="1167"/>
      <c r="M3" s="1167"/>
      <c r="N3" s="1167"/>
      <c r="O3" s="1167"/>
    </row>
    <row r="4" spans="1:23" ht="24" customHeight="1">
      <c r="A4" s="1169" t="s">
        <v>1518</v>
      </c>
      <c r="B4" s="1170" t="s">
        <v>1519</v>
      </c>
      <c r="C4" s="1171"/>
      <c r="D4" s="1171"/>
      <c r="E4" s="1171"/>
      <c r="F4" s="1171"/>
      <c r="G4" s="1171"/>
      <c r="H4" s="1171"/>
      <c r="I4" s="1171"/>
      <c r="J4" s="1172" t="s">
        <v>1520</v>
      </c>
      <c r="K4" s="1173"/>
      <c r="L4" s="1173"/>
      <c r="M4" s="1173"/>
      <c r="N4" s="1173"/>
      <c r="O4" s="1174"/>
      <c r="S4" s="1175"/>
      <c r="W4" s="1168"/>
    </row>
    <row r="5" spans="1:23" ht="11.1" customHeight="1">
      <c r="A5" s="1176"/>
      <c r="B5" s="2905" t="s">
        <v>1474</v>
      </c>
      <c r="C5" s="2904"/>
      <c r="D5" s="2904" t="s">
        <v>1490</v>
      </c>
      <c r="E5" s="2904"/>
      <c r="F5" s="2904" t="s">
        <v>1477</v>
      </c>
      <c r="G5" s="2904"/>
      <c r="H5" s="2904" t="s">
        <v>192</v>
      </c>
      <c r="I5" s="2904"/>
      <c r="J5" s="2904" t="s">
        <v>1474</v>
      </c>
      <c r="K5" s="2904"/>
      <c r="L5" s="2904" t="s">
        <v>1490</v>
      </c>
      <c r="M5" s="2904"/>
      <c r="N5" s="2899" t="s">
        <v>1477</v>
      </c>
      <c r="O5" s="2900"/>
    </row>
    <row r="6" spans="1:23" ht="18" customHeight="1">
      <c r="A6" s="1177"/>
      <c r="B6" s="1178" t="s">
        <v>1221</v>
      </c>
      <c r="C6" s="1179" t="s">
        <v>1521</v>
      </c>
      <c r="D6" s="1180" t="s">
        <v>1221</v>
      </c>
      <c r="E6" s="1179" t="s">
        <v>1521</v>
      </c>
      <c r="F6" s="1180" t="s">
        <v>1221</v>
      </c>
      <c r="G6" s="1179" t="s">
        <v>1521</v>
      </c>
      <c r="H6" s="1180" t="s">
        <v>1221</v>
      </c>
      <c r="I6" s="1179" t="s">
        <v>1521</v>
      </c>
      <c r="J6" s="1180" t="s">
        <v>1221</v>
      </c>
      <c r="K6" s="1179" t="s">
        <v>1521</v>
      </c>
      <c r="L6" s="1180" t="s">
        <v>1221</v>
      </c>
      <c r="M6" s="1179" t="s">
        <v>1521</v>
      </c>
      <c r="N6" s="1180" t="s">
        <v>1221</v>
      </c>
      <c r="O6" s="1181" t="s">
        <v>1521</v>
      </c>
    </row>
    <row r="7" spans="1:23" ht="12" customHeight="1">
      <c r="A7" s="1182" t="s">
        <v>1156</v>
      </c>
      <c r="B7" s="1183"/>
      <c r="C7" s="1183"/>
      <c r="D7" s="1183"/>
      <c r="E7" s="1183"/>
      <c r="F7" s="1183"/>
      <c r="G7" s="1183"/>
      <c r="H7" s="1183"/>
      <c r="I7" s="1183"/>
      <c r="J7" s="1183"/>
      <c r="K7" s="1183"/>
      <c r="L7" s="1183"/>
      <c r="M7" s="1183"/>
      <c r="N7" s="1183"/>
      <c r="O7" s="1184"/>
    </row>
    <row r="8" spans="1:23" ht="10.5" customHeight="1">
      <c r="A8" s="1185" t="s">
        <v>523</v>
      </c>
      <c r="B8" s="1186">
        <v>624.923</v>
      </c>
      <c r="C8" s="1187">
        <v>672.05400000000009</v>
      </c>
      <c r="D8" s="1186">
        <v>28.981999999999999</v>
      </c>
      <c r="E8" s="1187">
        <v>35.585999999999999</v>
      </c>
      <c r="F8" s="1186">
        <v>46.776000000000003</v>
      </c>
      <c r="G8" s="1187">
        <v>48.905999999999999</v>
      </c>
      <c r="H8" s="1186">
        <v>700.68099999999993</v>
      </c>
      <c r="I8" s="1187">
        <v>756.54600000000005</v>
      </c>
      <c r="J8" s="1188">
        <v>78.886518819100004</v>
      </c>
      <c r="K8" s="1189">
        <v>78.666000053600001</v>
      </c>
      <c r="L8" s="1188">
        <v>82.509833689900006</v>
      </c>
      <c r="M8" s="1189">
        <v>75.858483673400002</v>
      </c>
      <c r="N8" s="1188">
        <v>88.474858901999994</v>
      </c>
      <c r="O8" s="1190">
        <v>88.586267533599994</v>
      </c>
    </row>
    <row r="9" spans="1:23" ht="10.5" customHeight="1">
      <c r="A9" s="1185" t="s">
        <v>524</v>
      </c>
      <c r="B9" s="1186">
        <v>640.11400000000003</v>
      </c>
      <c r="C9" s="1187">
        <v>641.74400000000003</v>
      </c>
      <c r="D9" s="1186">
        <v>36.53</v>
      </c>
      <c r="E9" s="1187">
        <v>35.500999999999998</v>
      </c>
      <c r="F9" s="1186">
        <v>46.925000000000004</v>
      </c>
      <c r="G9" s="1187">
        <v>44.537999999999997</v>
      </c>
      <c r="H9" s="1186">
        <v>723.56899999999996</v>
      </c>
      <c r="I9" s="1187">
        <v>721.78300000000002</v>
      </c>
      <c r="J9" s="1188">
        <v>79.366331622199993</v>
      </c>
      <c r="K9" s="1189">
        <v>79.333971178499993</v>
      </c>
      <c r="L9" s="1188">
        <v>81.461812209100003</v>
      </c>
      <c r="M9" s="1189">
        <v>83.670882510400006</v>
      </c>
      <c r="N9" s="1188">
        <v>86.925945658000003</v>
      </c>
      <c r="O9" s="1190">
        <v>86.359962279399994</v>
      </c>
    </row>
    <row r="10" spans="1:23" ht="10.5" customHeight="1">
      <c r="A10" s="1185" t="s">
        <v>525</v>
      </c>
      <c r="B10" s="1186">
        <v>646.471</v>
      </c>
      <c r="C10" s="1187">
        <v>638.83200000000011</v>
      </c>
      <c r="D10" s="1186">
        <v>38.633000000000003</v>
      </c>
      <c r="E10" s="1187">
        <v>37.380000000000003</v>
      </c>
      <c r="F10" s="1186">
        <v>47.079000000000001</v>
      </c>
      <c r="G10" s="1187">
        <v>45.656999999999996</v>
      </c>
      <c r="H10" s="1186">
        <v>732.18299999999999</v>
      </c>
      <c r="I10" s="1187">
        <v>721.86900000000014</v>
      </c>
      <c r="J10" s="1188">
        <v>80.968365170300004</v>
      </c>
      <c r="K10" s="1189">
        <v>80.195888746999998</v>
      </c>
      <c r="L10" s="1188">
        <v>77.092123314299997</v>
      </c>
      <c r="M10" s="1189">
        <v>79.162653825600003</v>
      </c>
      <c r="N10" s="1188">
        <v>87.765245650899999</v>
      </c>
      <c r="O10" s="1190">
        <v>87.463039621500002</v>
      </c>
    </row>
    <row r="11" spans="1:23" ht="10.5" customHeight="1">
      <c r="A11" s="1185" t="s">
        <v>526</v>
      </c>
      <c r="B11" s="1186">
        <v>672.36699999999996</v>
      </c>
      <c r="C11" s="1187">
        <v>707.19399999999996</v>
      </c>
      <c r="D11" s="1186">
        <v>37.204000000000001</v>
      </c>
      <c r="E11" s="1187">
        <v>38.570999999999998</v>
      </c>
      <c r="F11" s="1186">
        <v>47.885000000000005</v>
      </c>
      <c r="G11" s="1187">
        <v>49.08</v>
      </c>
      <c r="H11" s="1186">
        <v>757.4559999999999</v>
      </c>
      <c r="I11" s="1187">
        <v>794.84500000000003</v>
      </c>
      <c r="J11" s="1188">
        <v>78.085182645800003</v>
      </c>
      <c r="K11" s="1189">
        <v>78.5528440569</v>
      </c>
      <c r="L11" s="1188">
        <v>78.789915062899993</v>
      </c>
      <c r="M11" s="1189">
        <v>77.776049363499993</v>
      </c>
      <c r="N11" s="1188">
        <v>87.774877310199997</v>
      </c>
      <c r="O11" s="1190">
        <v>88.402607986999996</v>
      </c>
    </row>
    <row r="12" spans="1:23" ht="10.5" customHeight="1">
      <c r="A12" s="1185" t="s">
        <v>527</v>
      </c>
      <c r="B12" s="1186">
        <v>680.70900000000006</v>
      </c>
      <c r="C12" s="1187">
        <v>675.91200000000003</v>
      </c>
      <c r="D12" s="1186">
        <v>39.420999999999999</v>
      </c>
      <c r="E12" s="1187">
        <v>41.070999999999998</v>
      </c>
      <c r="F12" s="1186">
        <v>49.136000000000003</v>
      </c>
      <c r="G12" s="1187">
        <v>47.901000000000003</v>
      </c>
      <c r="H12" s="1186">
        <v>769.26600000000008</v>
      </c>
      <c r="I12" s="1187">
        <v>764.88400000000001</v>
      </c>
      <c r="J12" s="1188">
        <v>78.650789103700006</v>
      </c>
      <c r="K12" s="1189">
        <v>80.627951567699995</v>
      </c>
      <c r="L12" s="1188">
        <v>77.336952385800004</v>
      </c>
      <c r="M12" s="1189">
        <v>77.478025857700004</v>
      </c>
      <c r="N12" s="1188">
        <v>88.8187886682</v>
      </c>
      <c r="O12" s="1190">
        <v>88.321746936400004</v>
      </c>
    </row>
    <row r="13" spans="1:23" ht="10.5" customHeight="1">
      <c r="A13" s="1185" t="s">
        <v>1522</v>
      </c>
      <c r="B13" s="1186">
        <v>625.65100000000007</v>
      </c>
      <c r="C13" s="1187">
        <v>625.755</v>
      </c>
      <c r="D13" s="1186">
        <v>37.170999999999999</v>
      </c>
      <c r="E13" s="1187">
        <v>37.707999999999998</v>
      </c>
      <c r="F13" s="1186">
        <v>46.335999999999999</v>
      </c>
      <c r="G13" s="1187">
        <v>45.957999999999998</v>
      </c>
      <c r="H13" s="1186">
        <v>709.15800000000013</v>
      </c>
      <c r="I13" s="1187">
        <v>709.42099999999994</v>
      </c>
      <c r="J13" s="1188">
        <v>77.661507773500006</v>
      </c>
      <c r="K13" s="1189">
        <v>80.874941715299997</v>
      </c>
      <c r="L13" s="1188">
        <v>80.188856904600001</v>
      </c>
      <c r="M13" s="1189">
        <v>76.845762172500002</v>
      </c>
      <c r="N13" s="1188">
        <v>88.093491022099997</v>
      </c>
      <c r="O13" s="1190">
        <v>88.615692588900004</v>
      </c>
    </row>
    <row r="14" spans="1:23" ht="10.5" customHeight="1">
      <c r="A14" s="1185" t="s">
        <v>1223</v>
      </c>
      <c r="B14" s="1186">
        <v>648.726</v>
      </c>
      <c r="C14" s="1187">
        <v>657.99599999999998</v>
      </c>
      <c r="D14" s="1186">
        <v>38.369</v>
      </c>
      <c r="E14" s="1187">
        <v>42.101999999999997</v>
      </c>
      <c r="F14" s="1186">
        <v>46.950999999999993</v>
      </c>
      <c r="G14" s="1187">
        <v>48.326999999999998</v>
      </c>
      <c r="H14" s="1186">
        <v>734.04600000000005</v>
      </c>
      <c r="I14" s="1187">
        <v>748.42499999999995</v>
      </c>
      <c r="J14" s="1188">
        <v>79.1998470849</v>
      </c>
      <c r="K14" s="1189">
        <v>79.105040152200004</v>
      </c>
      <c r="L14" s="1188">
        <v>76.593082957600004</v>
      </c>
      <c r="M14" s="1189">
        <v>77.540259370100003</v>
      </c>
      <c r="N14" s="1188">
        <v>91.216374518099997</v>
      </c>
      <c r="O14" s="1190">
        <v>90.584973203399997</v>
      </c>
    </row>
    <row r="15" spans="1:23" ht="10.5" customHeight="1">
      <c r="A15" s="1185" t="s">
        <v>345</v>
      </c>
      <c r="B15" s="1186">
        <v>647.46600000000001</v>
      </c>
      <c r="C15" s="1187">
        <v>624.75700000000006</v>
      </c>
      <c r="D15" s="1186">
        <v>37.905000000000001</v>
      </c>
      <c r="E15" s="1187">
        <v>41.502000000000002</v>
      </c>
      <c r="F15" s="1186">
        <v>46.755000000000003</v>
      </c>
      <c r="G15" s="1187">
        <v>46.105000000000004</v>
      </c>
      <c r="H15" s="1186">
        <v>732.12599999999998</v>
      </c>
      <c r="I15" s="1187">
        <v>712.36400000000003</v>
      </c>
      <c r="J15" s="1188">
        <v>79.104848748799995</v>
      </c>
      <c r="K15" s="1189">
        <v>79.688102734300003</v>
      </c>
      <c r="L15" s="1188">
        <v>82.981137053200001</v>
      </c>
      <c r="M15" s="1189">
        <v>79.232326153000002</v>
      </c>
      <c r="N15" s="1188">
        <v>89.280290878000002</v>
      </c>
      <c r="O15" s="1190">
        <v>89.395944040800003</v>
      </c>
    </row>
    <row r="16" spans="1:23" ht="10.5" customHeight="1">
      <c r="A16" s="1185" t="s">
        <v>346</v>
      </c>
      <c r="B16" s="1186">
        <v>675.18000000000006</v>
      </c>
      <c r="C16" s="1187">
        <v>694.55099999999993</v>
      </c>
      <c r="D16" s="1186">
        <v>38.79</v>
      </c>
      <c r="E16" s="1187">
        <v>39.445</v>
      </c>
      <c r="F16" s="1186">
        <v>47.881</v>
      </c>
      <c r="G16" s="1187">
        <v>48.054999999999993</v>
      </c>
      <c r="H16" s="1186">
        <v>761.851</v>
      </c>
      <c r="I16" s="1187">
        <v>782.05099999999993</v>
      </c>
      <c r="J16" s="1188">
        <v>79.131935187699995</v>
      </c>
      <c r="K16" s="1189">
        <v>80.0982217289</v>
      </c>
      <c r="L16" s="1188">
        <v>80.871358597599993</v>
      </c>
      <c r="M16" s="1189">
        <v>80.086195969100004</v>
      </c>
      <c r="N16" s="1188">
        <v>88.170673127100002</v>
      </c>
      <c r="O16" s="1190">
        <v>88.877328061599997</v>
      </c>
    </row>
    <row r="17" spans="1:16" ht="10.5" customHeight="1">
      <c r="A17" s="1185" t="s">
        <v>347</v>
      </c>
      <c r="B17" s="1186">
        <v>648.75700000000006</v>
      </c>
      <c r="C17" s="1187">
        <v>659.23099999999999</v>
      </c>
      <c r="D17" s="1186">
        <v>38.43</v>
      </c>
      <c r="E17" s="1187">
        <v>39.819000000000003</v>
      </c>
      <c r="F17" s="1186">
        <v>46.512</v>
      </c>
      <c r="G17" s="1187">
        <v>47.053999999999995</v>
      </c>
      <c r="H17" s="1186">
        <v>733.69900000000007</v>
      </c>
      <c r="I17" s="1187">
        <v>746.10399999999993</v>
      </c>
      <c r="J17" s="1188">
        <v>78.832906619900001</v>
      </c>
      <c r="K17" s="1189">
        <v>78.982026027299995</v>
      </c>
      <c r="L17" s="1188">
        <v>81.558678116099998</v>
      </c>
      <c r="M17" s="1189">
        <v>78.655918029099993</v>
      </c>
      <c r="N17" s="1188">
        <v>87.143102855199999</v>
      </c>
      <c r="O17" s="1190">
        <v>88.695966336500007</v>
      </c>
    </row>
    <row r="18" spans="1:16" ht="10.5" customHeight="1">
      <c r="A18" s="1185" t="s">
        <v>348</v>
      </c>
      <c r="B18" s="1186">
        <v>641.08899999999994</v>
      </c>
      <c r="C18" s="1187">
        <v>670.39799999999991</v>
      </c>
      <c r="D18" s="1186">
        <v>35.908999999999999</v>
      </c>
      <c r="E18" s="1187">
        <v>40.277000000000001</v>
      </c>
      <c r="F18" s="1186">
        <v>46.936</v>
      </c>
      <c r="G18" s="1187">
        <v>45.495999999999995</v>
      </c>
      <c r="H18" s="1186">
        <v>723.93399999999997</v>
      </c>
      <c r="I18" s="1187">
        <v>756.17099999999994</v>
      </c>
      <c r="J18" s="1188">
        <v>79.647911600399993</v>
      </c>
      <c r="K18" s="1189">
        <v>80.256951840499994</v>
      </c>
      <c r="L18" s="1188">
        <v>80.949065693799994</v>
      </c>
      <c r="M18" s="1189">
        <v>80.882389453000002</v>
      </c>
      <c r="N18" s="1188">
        <v>87.755667291600005</v>
      </c>
      <c r="O18" s="1190">
        <v>87.772551433100006</v>
      </c>
    </row>
    <row r="19" spans="1:16" ht="10.5" customHeight="1">
      <c r="A19" s="1185" t="s">
        <v>1523</v>
      </c>
      <c r="B19" s="1186">
        <v>633.23099999999999</v>
      </c>
      <c r="C19" s="1187"/>
      <c r="D19" s="2901">
        <v>36.335000000000001</v>
      </c>
      <c r="E19" s="2902"/>
      <c r="F19" s="1186">
        <v>46.582000000000001</v>
      </c>
      <c r="G19" s="1187"/>
      <c r="H19" s="2901">
        <v>842.90700000000004</v>
      </c>
      <c r="I19" s="2902"/>
      <c r="J19" s="1188">
        <v>78.675085241199994</v>
      </c>
      <c r="K19" s="1189"/>
      <c r="L19" s="2903">
        <v>79.859630289249992</v>
      </c>
      <c r="M19" s="1189"/>
      <c r="N19" s="1188">
        <v>87.668559650899994</v>
      </c>
      <c r="O19" s="1190"/>
    </row>
    <row r="20" spans="1:16" ht="10.5" customHeight="1">
      <c r="A20" s="1185" t="s">
        <v>1524</v>
      </c>
      <c r="B20" s="1186">
        <v>91.062999999999988</v>
      </c>
      <c r="C20" s="1187"/>
      <c r="D20" s="2901"/>
      <c r="E20" s="2902"/>
      <c r="F20" s="1186">
        <v>35.696000000000005</v>
      </c>
      <c r="G20" s="1187"/>
      <c r="H20" s="2901"/>
      <c r="I20" s="2902"/>
      <c r="J20" s="1188">
        <v>77.412697192899998</v>
      </c>
      <c r="K20" s="1189"/>
      <c r="L20" s="2903"/>
      <c r="M20" s="1189"/>
      <c r="N20" s="1188">
        <v>90.041176951799997</v>
      </c>
      <c r="O20" s="1190"/>
    </row>
    <row r="21" spans="1:16" ht="10.5" customHeight="1">
      <c r="A21" s="1191" t="s">
        <v>1472</v>
      </c>
      <c r="B21" s="1192">
        <v>7151.4529999999995</v>
      </c>
      <c r="C21" s="1193">
        <v>7268.424</v>
      </c>
      <c r="D21" s="1192">
        <v>407.34400000000005</v>
      </c>
      <c r="E21" s="1193">
        <v>428.96199999999999</v>
      </c>
      <c r="F21" s="1192">
        <v>519.17199999999991</v>
      </c>
      <c r="G21" s="1193">
        <v>517.077</v>
      </c>
      <c r="H21" s="1192">
        <v>8077.9690000000001</v>
      </c>
      <c r="I21" s="1193">
        <v>8214.4629999999997</v>
      </c>
      <c r="J21" s="1194">
        <v>78.988823277590001</v>
      </c>
      <c r="K21" s="1195">
        <v>79.604128255989991</v>
      </c>
      <c r="L21" s="1194">
        <v>79.938375029109991</v>
      </c>
      <c r="M21" s="1195">
        <v>78.630655692440001</v>
      </c>
      <c r="N21" s="1194">
        <v>88.366364858980006</v>
      </c>
      <c r="O21" s="1196">
        <v>88.530352858909993</v>
      </c>
    </row>
    <row r="22" spans="1:16" ht="12" customHeight="1">
      <c r="A22" s="1182" t="s">
        <v>1183</v>
      </c>
      <c r="B22" s="1183"/>
      <c r="C22" s="1183"/>
      <c r="D22" s="1183"/>
      <c r="E22" s="1183"/>
      <c r="F22" s="1183"/>
      <c r="G22" s="1183"/>
      <c r="H22" s="1183"/>
      <c r="I22" s="1183"/>
      <c r="J22" s="1183"/>
      <c r="K22" s="1183"/>
      <c r="L22" s="1183"/>
      <c r="M22" s="1183"/>
      <c r="N22" s="1183"/>
      <c r="O22" s="1184"/>
    </row>
    <row r="23" spans="1:16" ht="10.5" customHeight="1">
      <c r="A23" s="1185" t="s">
        <v>523</v>
      </c>
      <c r="B23" s="1186">
        <v>496.78399999999999</v>
      </c>
      <c r="C23" s="1187">
        <v>543.64800000000002</v>
      </c>
      <c r="D23" s="1186"/>
      <c r="E23" s="1187"/>
      <c r="F23" s="1186">
        <v>37.139000000000003</v>
      </c>
      <c r="G23" s="1187">
        <v>39.723999999999997</v>
      </c>
      <c r="H23" s="1186">
        <v>533.923</v>
      </c>
      <c r="I23" s="1187">
        <v>583.37200000000007</v>
      </c>
      <c r="J23" s="1188">
        <v>78.908338432799994</v>
      </c>
      <c r="K23" s="1189">
        <v>78.814600623900006</v>
      </c>
      <c r="L23" s="1188"/>
      <c r="M23" s="1189"/>
      <c r="N23" s="1188">
        <v>87.431002450299999</v>
      </c>
      <c r="O23" s="1190">
        <v>87.350216493800005</v>
      </c>
    </row>
    <row r="24" spans="1:16" ht="10.5" customHeight="1">
      <c r="A24" s="1185" t="s">
        <v>524</v>
      </c>
      <c r="B24" s="1186">
        <v>514.81799999999998</v>
      </c>
      <c r="C24" s="1187">
        <v>517.51700000000005</v>
      </c>
      <c r="D24" s="1186"/>
      <c r="E24" s="1187"/>
      <c r="F24" s="1186">
        <v>37.206000000000003</v>
      </c>
      <c r="G24" s="1187">
        <v>35.238999999999997</v>
      </c>
      <c r="H24" s="1186">
        <v>552.024</v>
      </c>
      <c r="I24" s="1187">
        <v>552.75600000000009</v>
      </c>
      <c r="J24" s="1188">
        <v>79.750319530400006</v>
      </c>
      <c r="K24" s="1189">
        <v>80.2201666805</v>
      </c>
      <c r="L24" s="1188"/>
      <c r="M24" s="1189"/>
      <c r="N24" s="1188">
        <v>86.252217384299996</v>
      </c>
      <c r="O24" s="1190">
        <v>84.199324611899996</v>
      </c>
      <c r="P24" s="1197"/>
    </row>
    <row r="25" spans="1:16" ht="10.5" customHeight="1">
      <c r="A25" s="1185" t="s">
        <v>525</v>
      </c>
      <c r="B25" s="1186">
        <v>518.35500000000002</v>
      </c>
      <c r="C25" s="1187">
        <v>513.49300000000005</v>
      </c>
      <c r="D25" s="1186"/>
      <c r="E25" s="1187"/>
      <c r="F25" s="1186">
        <v>37.381</v>
      </c>
      <c r="G25" s="1187">
        <v>36.9</v>
      </c>
      <c r="H25" s="1186">
        <v>555.73599999999999</v>
      </c>
      <c r="I25" s="1187">
        <v>550.39300000000003</v>
      </c>
      <c r="J25" s="1188">
        <v>80.967869510300005</v>
      </c>
      <c r="K25" s="1189">
        <v>81.227397452399998</v>
      </c>
      <c r="L25" s="1188"/>
      <c r="M25" s="1189"/>
      <c r="N25" s="1188">
        <v>86.926513469400007</v>
      </c>
      <c r="O25" s="1190">
        <v>86.463414634100005</v>
      </c>
    </row>
    <row r="26" spans="1:16" ht="10.5" customHeight="1">
      <c r="A26" s="1185" t="s">
        <v>526</v>
      </c>
      <c r="B26" s="1186">
        <v>541.35599999999999</v>
      </c>
      <c r="C26" s="1187">
        <v>566.529</v>
      </c>
      <c r="D26" s="1186"/>
      <c r="E26" s="1187"/>
      <c r="F26" s="1186">
        <v>38.527000000000001</v>
      </c>
      <c r="G26" s="1187">
        <v>39.716999999999999</v>
      </c>
      <c r="H26" s="1186">
        <v>579.88300000000004</v>
      </c>
      <c r="I26" s="1187">
        <v>606.24599999999998</v>
      </c>
      <c r="J26" s="1188">
        <v>78.802488565700003</v>
      </c>
      <c r="K26" s="1189">
        <v>79.133813096899999</v>
      </c>
      <c r="L26" s="1188"/>
      <c r="M26" s="1189"/>
      <c r="N26" s="1188">
        <v>86.157759493300006</v>
      </c>
      <c r="O26" s="1190">
        <v>87.808746884200005</v>
      </c>
    </row>
    <row r="27" spans="1:16" ht="10.5" customHeight="1">
      <c r="A27" s="1185" t="s">
        <v>527</v>
      </c>
      <c r="B27" s="1186">
        <v>546.46199999999999</v>
      </c>
      <c r="C27" s="1187">
        <v>540.53499999999997</v>
      </c>
      <c r="D27" s="1186"/>
      <c r="E27" s="1187"/>
      <c r="F27" s="1186">
        <v>39.076000000000001</v>
      </c>
      <c r="G27" s="1187">
        <v>38.228000000000002</v>
      </c>
      <c r="H27" s="1186">
        <v>585.53800000000001</v>
      </c>
      <c r="I27" s="1187">
        <v>578.76299999999992</v>
      </c>
      <c r="J27" s="1188">
        <v>79.822384722099997</v>
      </c>
      <c r="K27" s="1189">
        <v>81.783788283800007</v>
      </c>
      <c r="L27" s="1188"/>
      <c r="M27" s="1189"/>
      <c r="N27" s="1188">
        <v>87.654826491999998</v>
      </c>
      <c r="O27" s="1190">
        <v>87.422831432500004</v>
      </c>
    </row>
    <row r="28" spans="1:16" ht="10.5" customHeight="1">
      <c r="A28" s="1185" t="s">
        <v>1522</v>
      </c>
      <c r="B28" s="1186">
        <v>496.51100000000002</v>
      </c>
      <c r="C28" s="1187">
        <v>495.56700000000001</v>
      </c>
      <c r="D28" s="1186"/>
      <c r="E28" s="1187"/>
      <c r="F28" s="1186">
        <v>36.896000000000001</v>
      </c>
      <c r="G28" s="1187">
        <v>37.231000000000002</v>
      </c>
      <c r="H28" s="1186">
        <v>533.40700000000004</v>
      </c>
      <c r="I28" s="1187">
        <v>532.798</v>
      </c>
      <c r="J28" s="1188">
        <v>78.728366541699998</v>
      </c>
      <c r="K28" s="1189">
        <v>81.924341209199994</v>
      </c>
      <c r="L28" s="1188"/>
      <c r="M28" s="1189"/>
      <c r="N28" s="1188">
        <v>87.787294015599997</v>
      </c>
      <c r="O28" s="1190">
        <v>88.009991673599998</v>
      </c>
    </row>
    <row r="29" spans="1:16" ht="10.5" customHeight="1">
      <c r="A29" s="1185" t="s">
        <v>1223</v>
      </c>
      <c r="B29" s="1186">
        <v>523.23599999999999</v>
      </c>
      <c r="C29" s="1187">
        <v>525.12599999999998</v>
      </c>
      <c r="D29" s="1186"/>
      <c r="E29" s="1187"/>
      <c r="F29" s="1186">
        <v>37.299999999999997</v>
      </c>
      <c r="G29" s="1187">
        <v>38.927999999999997</v>
      </c>
      <c r="H29" s="1186">
        <v>560.53599999999994</v>
      </c>
      <c r="I29" s="1187">
        <v>564.05399999999997</v>
      </c>
      <c r="J29" s="1188">
        <v>79.886131688199995</v>
      </c>
      <c r="K29" s="1189">
        <v>79.666784733599997</v>
      </c>
      <c r="L29" s="1188"/>
      <c r="M29" s="1189"/>
      <c r="N29" s="1188">
        <v>90.632707774799997</v>
      </c>
      <c r="O29" s="1190">
        <v>90.027743526500004</v>
      </c>
    </row>
    <row r="30" spans="1:16" ht="10.5" customHeight="1">
      <c r="A30" s="1185" t="s">
        <v>345</v>
      </c>
      <c r="B30" s="1186">
        <v>522.125</v>
      </c>
      <c r="C30" s="1187">
        <v>499.68200000000002</v>
      </c>
      <c r="D30" s="1186"/>
      <c r="E30" s="1187"/>
      <c r="F30" s="1186">
        <v>37.676000000000002</v>
      </c>
      <c r="G30" s="1187">
        <v>36.862000000000002</v>
      </c>
      <c r="H30" s="1186">
        <v>559.80100000000004</v>
      </c>
      <c r="I30" s="1187">
        <v>536.54399999999998</v>
      </c>
      <c r="J30" s="1188">
        <v>79.007134306899999</v>
      </c>
      <c r="K30" s="1189">
        <v>80.479985270599997</v>
      </c>
      <c r="L30" s="1188"/>
      <c r="M30" s="1189"/>
      <c r="N30" s="1188">
        <v>87.745514385800007</v>
      </c>
      <c r="O30" s="1190">
        <v>89.113450165499998</v>
      </c>
    </row>
    <row r="31" spans="1:16" ht="10.5" customHeight="1">
      <c r="A31" s="1185" t="s">
        <v>346</v>
      </c>
      <c r="B31" s="1186">
        <v>543.35500000000002</v>
      </c>
      <c r="C31" s="1187">
        <v>554.92999999999995</v>
      </c>
      <c r="D31" s="1186"/>
      <c r="E31" s="1187"/>
      <c r="F31" s="1186">
        <v>38.131999999999998</v>
      </c>
      <c r="G31" s="1187">
        <v>38.784999999999997</v>
      </c>
      <c r="H31" s="1186">
        <v>581.48699999999997</v>
      </c>
      <c r="I31" s="1187">
        <v>593.71499999999992</v>
      </c>
      <c r="J31" s="1188">
        <v>79.863441028400004</v>
      </c>
      <c r="K31" s="1189">
        <v>80.939938370600004</v>
      </c>
      <c r="L31" s="1188"/>
      <c r="M31" s="1189"/>
      <c r="N31" s="1188">
        <v>87.485576418799994</v>
      </c>
      <c r="O31" s="1190">
        <v>88.1191182158</v>
      </c>
    </row>
    <row r="32" spans="1:16" ht="10.5" customHeight="1">
      <c r="A32" s="1185" t="s">
        <v>347</v>
      </c>
      <c r="B32" s="1186">
        <v>523.80200000000002</v>
      </c>
      <c r="C32" s="1187">
        <v>527.76900000000001</v>
      </c>
      <c r="D32" s="1186"/>
      <c r="E32" s="1187"/>
      <c r="F32" s="1186">
        <v>37.472999999999999</v>
      </c>
      <c r="G32" s="1187">
        <v>37.677999999999997</v>
      </c>
      <c r="H32" s="1186">
        <v>561.27499999999998</v>
      </c>
      <c r="I32" s="1187">
        <v>565.447</v>
      </c>
      <c r="J32" s="1188">
        <v>79.615198109199994</v>
      </c>
      <c r="K32" s="1189">
        <v>79.528922691600002</v>
      </c>
      <c r="L32" s="1188"/>
      <c r="M32" s="1189"/>
      <c r="N32" s="1188">
        <v>85.731059696299994</v>
      </c>
      <c r="O32" s="1190">
        <v>88.377833218299997</v>
      </c>
    </row>
    <row r="33" spans="1:15" ht="10.5" customHeight="1">
      <c r="A33" s="1185" t="s">
        <v>348</v>
      </c>
      <c r="B33" s="1186">
        <v>514.76900000000001</v>
      </c>
      <c r="C33" s="1187">
        <v>538.19799999999998</v>
      </c>
      <c r="D33" s="1186"/>
      <c r="E33" s="1187"/>
      <c r="F33" s="1186">
        <v>37.47</v>
      </c>
      <c r="G33" s="1187">
        <v>35.994999999999997</v>
      </c>
      <c r="H33" s="1186">
        <v>552.23900000000003</v>
      </c>
      <c r="I33" s="1187">
        <v>574.19299999999998</v>
      </c>
      <c r="J33" s="1188">
        <v>80.510287138500004</v>
      </c>
      <c r="K33" s="1189">
        <v>80.224192583399997</v>
      </c>
      <c r="L33" s="1188"/>
      <c r="M33" s="1189"/>
      <c r="N33" s="1188">
        <v>86.517213771000002</v>
      </c>
      <c r="O33" s="1190">
        <v>87.198221975300001</v>
      </c>
    </row>
    <row r="34" spans="1:15" ht="10.5" customHeight="1">
      <c r="A34" s="1185" t="s">
        <v>1523</v>
      </c>
      <c r="B34" s="1186">
        <v>506.33100000000002</v>
      </c>
      <c r="C34" s="1187"/>
      <c r="D34" s="1186"/>
      <c r="E34" s="1187"/>
      <c r="F34" s="1186">
        <v>37.213999999999999</v>
      </c>
      <c r="G34" s="1187"/>
      <c r="H34" s="1186">
        <v>543.54500000000007</v>
      </c>
      <c r="I34" s="1187"/>
      <c r="J34" s="1188">
        <v>79.223829067799997</v>
      </c>
      <c r="K34" s="1189"/>
      <c r="L34" s="1188"/>
      <c r="M34" s="1189"/>
      <c r="N34" s="1188">
        <v>85.937801815699999</v>
      </c>
      <c r="O34" s="1190"/>
    </row>
    <row r="35" spans="1:15" ht="10.5" customHeight="1">
      <c r="A35" s="1185" t="s">
        <v>1524</v>
      </c>
      <c r="B35" s="1186">
        <v>85.081999999999994</v>
      </c>
      <c r="C35" s="1187"/>
      <c r="D35" s="1186"/>
      <c r="E35" s="1187"/>
      <c r="F35" s="1186">
        <v>33.804000000000002</v>
      </c>
      <c r="G35" s="1187"/>
      <c r="H35" s="1186">
        <v>118.886</v>
      </c>
      <c r="I35" s="1187"/>
      <c r="J35" s="1188">
        <v>77.538479614600007</v>
      </c>
      <c r="K35" s="1189"/>
      <c r="L35" s="1188"/>
      <c r="M35" s="1189"/>
      <c r="N35" s="1188">
        <v>90.410880128800002</v>
      </c>
      <c r="O35" s="1190"/>
    </row>
    <row r="36" spans="1:15" ht="10.5" customHeight="1">
      <c r="A36" s="1191" t="s">
        <v>1472</v>
      </c>
      <c r="B36" s="1192">
        <v>5741.5730000000003</v>
      </c>
      <c r="C36" s="1193">
        <v>5822.9940000000006</v>
      </c>
      <c r="D36" s="1192"/>
      <c r="E36" s="1193"/>
      <c r="F36" s="1192">
        <v>414.27599999999995</v>
      </c>
      <c r="G36" s="1193">
        <v>415.28700000000003</v>
      </c>
      <c r="H36" s="1192">
        <v>6155.8490000000002</v>
      </c>
      <c r="I36" s="1193">
        <v>6238.2810000000009</v>
      </c>
      <c r="J36" s="1194">
        <v>79.623814506745447</v>
      </c>
      <c r="K36" s="1195">
        <v>80.358539181499978</v>
      </c>
      <c r="L36" s="1194"/>
      <c r="M36" s="1198"/>
      <c r="N36" s="1194">
        <v>87.301971395599992</v>
      </c>
      <c r="O36" s="1196">
        <v>87.644626621045461</v>
      </c>
    </row>
    <row r="37" spans="1:15" ht="12" customHeight="1">
      <c r="A37" s="1182" t="s">
        <v>1191</v>
      </c>
      <c r="B37" s="1199"/>
      <c r="C37" s="1199"/>
      <c r="D37" s="1199"/>
      <c r="E37" s="1199"/>
      <c r="F37" s="1199"/>
      <c r="G37" s="1199"/>
      <c r="H37" s="1199"/>
      <c r="I37" s="1199"/>
      <c r="J37" s="1199"/>
      <c r="K37" s="1199"/>
      <c r="L37" s="1199"/>
      <c r="M37" s="1199"/>
      <c r="N37" s="1199"/>
      <c r="O37" s="1200"/>
    </row>
    <row r="38" spans="1:15" ht="10.5" customHeight="1">
      <c r="A38" s="1185" t="s">
        <v>523</v>
      </c>
      <c r="B38" s="1186">
        <v>128.13900000000001</v>
      </c>
      <c r="C38" s="1187">
        <v>128.40600000000001</v>
      </c>
      <c r="D38" s="1186"/>
      <c r="E38" s="1187"/>
      <c r="F38" s="1186">
        <v>9.6370000000000005</v>
      </c>
      <c r="G38" s="1187">
        <v>9.1820000000000004</v>
      </c>
      <c r="H38" s="1186">
        <v>137.77600000000001</v>
      </c>
      <c r="I38" s="1187">
        <v>137.58799999999999</v>
      </c>
      <c r="J38" s="1188">
        <v>78.801926033399994</v>
      </c>
      <c r="K38" s="1189">
        <v>78.036851860499993</v>
      </c>
      <c r="L38" s="1188"/>
      <c r="M38" s="1189"/>
      <c r="N38" s="1188">
        <v>92.497665248499999</v>
      </c>
      <c r="O38" s="1190">
        <v>93.9337834894</v>
      </c>
    </row>
    <row r="39" spans="1:15" ht="10.5" customHeight="1">
      <c r="A39" s="1185" t="s">
        <v>524</v>
      </c>
      <c r="B39" s="1186">
        <v>125.29600000000001</v>
      </c>
      <c r="C39" s="1187">
        <v>124.227</v>
      </c>
      <c r="D39" s="1186"/>
      <c r="E39" s="1187"/>
      <c r="F39" s="1186">
        <v>9.7189999999999994</v>
      </c>
      <c r="G39" s="1187">
        <v>9.2989999999999995</v>
      </c>
      <c r="H39" s="1186">
        <v>135.01500000000001</v>
      </c>
      <c r="I39" s="1187">
        <v>133.52600000000001</v>
      </c>
      <c r="J39" s="1188">
        <v>77.788596603200006</v>
      </c>
      <c r="K39" s="1189">
        <v>75.642171186599995</v>
      </c>
      <c r="L39" s="1188"/>
      <c r="M39" s="1189"/>
      <c r="N39" s="1188">
        <v>89.505093116599994</v>
      </c>
      <c r="O39" s="1190">
        <v>94.547800838800001</v>
      </c>
    </row>
    <row r="40" spans="1:15" ht="10.5" customHeight="1">
      <c r="A40" s="1185" t="s">
        <v>525</v>
      </c>
      <c r="B40" s="1186">
        <v>128.11600000000001</v>
      </c>
      <c r="C40" s="1187">
        <v>125.339</v>
      </c>
      <c r="D40" s="1186"/>
      <c r="E40" s="1187"/>
      <c r="F40" s="1186">
        <v>9.6980000000000004</v>
      </c>
      <c r="G40" s="1187">
        <v>8.7569999999999997</v>
      </c>
      <c r="H40" s="1186">
        <v>137.81400000000002</v>
      </c>
      <c r="I40" s="1187">
        <v>134.096</v>
      </c>
      <c r="J40" s="1188">
        <v>80.970370601599996</v>
      </c>
      <c r="K40" s="1189">
        <v>75.969969442899995</v>
      </c>
      <c r="L40" s="1188"/>
      <c r="M40" s="1189"/>
      <c r="N40" s="1188">
        <v>90.998143947200006</v>
      </c>
      <c r="O40" s="1190">
        <v>91.675231243599995</v>
      </c>
    </row>
    <row r="41" spans="1:15" ht="10.5" customHeight="1">
      <c r="A41" s="1185" t="s">
        <v>526</v>
      </c>
      <c r="B41" s="1186">
        <v>131.011</v>
      </c>
      <c r="C41" s="1187">
        <v>140.66499999999999</v>
      </c>
      <c r="D41" s="1186"/>
      <c r="E41" s="1187"/>
      <c r="F41" s="1186">
        <v>9.3580000000000005</v>
      </c>
      <c r="G41" s="1187">
        <v>9.3629999999999995</v>
      </c>
      <c r="H41" s="1186">
        <v>140.369</v>
      </c>
      <c r="I41" s="1187">
        <v>150.02799999999999</v>
      </c>
      <c r="J41" s="1188">
        <v>75.121173031300003</v>
      </c>
      <c r="K41" s="1189">
        <v>76.212988305500005</v>
      </c>
      <c r="L41" s="1188"/>
      <c r="M41" s="1189"/>
      <c r="N41" s="1188">
        <v>94.432571062199997</v>
      </c>
      <c r="O41" s="1190">
        <v>90.921713126100002</v>
      </c>
    </row>
    <row r="42" spans="1:15" ht="10.5" customHeight="1">
      <c r="A42" s="1185" t="s">
        <v>527</v>
      </c>
      <c r="B42" s="1186">
        <v>134.24700000000001</v>
      </c>
      <c r="C42" s="1187">
        <v>135.37700000000001</v>
      </c>
      <c r="D42" s="1186"/>
      <c r="E42" s="1187"/>
      <c r="F42" s="1186">
        <v>10.06</v>
      </c>
      <c r="G42" s="1187">
        <v>9.673</v>
      </c>
      <c r="H42" s="1186">
        <v>144.30700000000002</v>
      </c>
      <c r="I42" s="1187">
        <v>145.05000000000001</v>
      </c>
      <c r="J42" s="1188">
        <v>73.881725476200003</v>
      </c>
      <c r="K42" s="1189">
        <v>77.150476077899995</v>
      </c>
      <c r="L42" s="1188"/>
      <c r="M42" s="1189"/>
      <c r="N42" s="1188">
        <v>93.3399602386</v>
      </c>
      <c r="O42" s="1190">
        <v>91.874289258800005</v>
      </c>
    </row>
    <row r="43" spans="1:15" ht="10.5" customHeight="1">
      <c r="A43" s="1185" t="s">
        <v>528</v>
      </c>
      <c r="B43" s="1186">
        <v>129.13999999999999</v>
      </c>
      <c r="C43" s="1187">
        <v>130.18799999999999</v>
      </c>
      <c r="D43" s="1186"/>
      <c r="E43" s="1187"/>
      <c r="F43" s="1186">
        <v>9.44</v>
      </c>
      <c r="G43" s="1187">
        <v>8.7270000000000003</v>
      </c>
      <c r="H43" s="1186">
        <v>138.57999999999998</v>
      </c>
      <c r="I43" s="1187">
        <v>138.91499999999999</v>
      </c>
      <c r="J43" s="1188">
        <v>73.559702648300004</v>
      </c>
      <c r="K43" s="1189">
        <v>76.024672012799996</v>
      </c>
      <c r="L43" s="1188"/>
      <c r="M43" s="1189"/>
      <c r="N43" s="1188">
        <v>89.290254237300005</v>
      </c>
      <c r="O43" s="1190">
        <v>91.199724991400004</v>
      </c>
    </row>
    <row r="44" spans="1:15" ht="10.5" customHeight="1">
      <c r="A44" s="1185" t="s">
        <v>1223</v>
      </c>
      <c r="B44" s="1186">
        <v>125.49</v>
      </c>
      <c r="C44" s="1187">
        <v>132.87</v>
      </c>
      <c r="D44" s="1186"/>
      <c r="E44" s="1187"/>
      <c r="F44" s="1186">
        <v>9.6509999999999998</v>
      </c>
      <c r="G44" s="1187">
        <v>9.3989999999999991</v>
      </c>
      <c r="H44" s="1186">
        <v>135.14099999999999</v>
      </c>
      <c r="I44" s="1187">
        <v>142.26900000000001</v>
      </c>
      <c r="J44" s="1188">
        <v>76.338353653699997</v>
      </c>
      <c r="K44" s="1189">
        <v>76.884925114799998</v>
      </c>
      <c r="L44" s="1188"/>
      <c r="M44" s="1189"/>
      <c r="N44" s="1188">
        <v>93.472179048800001</v>
      </c>
      <c r="O44" s="1190">
        <v>92.892860942699997</v>
      </c>
    </row>
    <row r="45" spans="1:15" ht="10.5" customHeight="1">
      <c r="A45" s="1185" t="s">
        <v>345</v>
      </c>
      <c r="B45" s="1186">
        <v>125.34099999999999</v>
      </c>
      <c r="C45" s="1187">
        <v>125.075</v>
      </c>
      <c r="D45" s="1186"/>
      <c r="E45" s="1187"/>
      <c r="F45" s="1186">
        <v>9.0790000000000006</v>
      </c>
      <c r="G45" s="1187">
        <v>9.2430000000000003</v>
      </c>
      <c r="H45" s="1186">
        <v>134.41999999999999</v>
      </c>
      <c r="I45" s="1187">
        <v>134.31800000000001</v>
      </c>
      <c r="J45" s="1188">
        <v>79.511891559800006</v>
      </c>
      <c r="K45" s="1189">
        <v>76.524485308799996</v>
      </c>
      <c r="L45" s="1188"/>
      <c r="M45" s="1189"/>
      <c r="N45" s="1188">
        <v>95.649300583799999</v>
      </c>
      <c r="O45" s="1190">
        <v>90.5225576112</v>
      </c>
    </row>
    <row r="46" spans="1:15" ht="10.5" customHeight="1">
      <c r="A46" s="1185" t="s">
        <v>346</v>
      </c>
      <c r="B46" s="1186">
        <v>131.82499999999999</v>
      </c>
      <c r="C46" s="1187">
        <v>139.62100000000001</v>
      </c>
      <c r="D46" s="1186"/>
      <c r="E46" s="1187"/>
      <c r="F46" s="1186">
        <v>9.7490000000000006</v>
      </c>
      <c r="G46" s="1187">
        <v>9.27</v>
      </c>
      <c r="H46" s="1186">
        <v>141.57399999999998</v>
      </c>
      <c r="I46" s="1187">
        <v>148.89100000000002</v>
      </c>
      <c r="J46" s="1188">
        <v>76.116821543699999</v>
      </c>
      <c r="K46" s="1189">
        <v>76.752780742200002</v>
      </c>
      <c r="L46" s="1188"/>
      <c r="M46" s="1189"/>
      <c r="N46" s="1188">
        <v>90.850343624999994</v>
      </c>
      <c r="O46" s="1190">
        <v>92.049622438</v>
      </c>
    </row>
    <row r="47" spans="1:15" ht="10.5" customHeight="1">
      <c r="A47" s="1185" t="s">
        <v>347</v>
      </c>
      <c r="B47" s="1186">
        <v>124.955</v>
      </c>
      <c r="C47" s="1187">
        <v>131.46199999999999</v>
      </c>
      <c r="D47" s="1186"/>
      <c r="E47" s="1187"/>
      <c r="F47" s="1186">
        <v>9.0389999999999997</v>
      </c>
      <c r="G47" s="1187">
        <v>9.3759999999999994</v>
      </c>
      <c r="H47" s="1186">
        <v>133.994</v>
      </c>
      <c r="I47" s="1187">
        <v>140.83799999999999</v>
      </c>
      <c r="J47" s="1188">
        <v>75.553599295699996</v>
      </c>
      <c r="K47" s="1189">
        <v>76.786447794799997</v>
      </c>
      <c r="L47" s="1188"/>
      <c r="M47" s="1189"/>
      <c r="N47" s="1188">
        <v>92.997012943900003</v>
      </c>
      <c r="O47" s="1190">
        <v>89.974402730400001</v>
      </c>
    </row>
    <row r="48" spans="1:15" ht="10.5" customHeight="1">
      <c r="A48" s="1185" t="s">
        <v>348</v>
      </c>
      <c r="B48" s="1186">
        <v>126.32</v>
      </c>
      <c r="C48" s="1187">
        <v>132.19999999999999</v>
      </c>
      <c r="D48" s="1186"/>
      <c r="E48" s="1187"/>
      <c r="F48" s="1186">
        <v>9.4659999999999993</v>
      </c>
      <c r="G48" s="1187">
        <v>9.5009999999999994</v>
      </c>
      <c r="H48" s="1186">
        <v>135.786</v>
      </c>
      <c r="I48" s="1187">
        <v>141.70099999999999</v>
      </c>
      <c r="J48" s="1188">
        <v>76.133628879</v>
      </c>
      <c r="K48" s="1189">
        <v>80.390317700500006</v>
      </c>
      <c r="L48" s="1188"/>
      <c r="M48" s="1189"/>
      <c r="N48" s="1188">
        <v>92.657933657300006</v>
      </c>
      <c r="O48" s="1190">
        <v>89.948426481400006</v>
      </c>
    </row>
    <row r="49" spans="1:16" ht="10.5" customHeight="1">
      <c r="A49" s="1185" t="s">
        <v>1523</v>
      </c>
      <c r="B49" s="1186">
        <v>126.89700000000001</v>
      </c>
      <c r="C49" s="1187"/>
      <c r="D49" s="1186"/>
      <c r="E49" s="1187"/>
      <c r="F49" s="1186">
        <v>9.3680000000000003</v>
      </c>
      <c r="G49" s="1187"/>
      <c r="H49" s="1186">
        <v>136.26500000000001</v>
      </c>
      <c r="I49" s="1187"/>
      <c r="J49" s="1188">
        <v>76.485653719200002</v>
      </c>
      <c r="K49" s="1189"/>
      <c r="L49" s="1188"/>
      <c r="M49" s="1189"/>
      <c r="N49" s="1188">
        <v>94.3637916311</v>
      </c>
      <c r="O49" s="1190"/>
    </row>
    <row r="50" spans="1:16" ht="10.5" customHeight="1">
      <c r="A50" s="1185" t="s">
        <v>1524</v>
      </c>
      <c r="B50" s="1186">
        <v>5.9809999999999999</v>
      </c>
      <c r="C50" s="1187"/>
      <c r="D50" s="1186"/>
      <c r="E50" s="1187"/>
      <c r="F50" s="1186">
        <v>1.8919999999999999</v>
      </c>
      <c r="G50" s="1187"/>
      <c r="H50" s="1186">
        <v>7.8729999999999993</v>
      </c>
      <c r="I50" s="1187"/>
      <c r="J50" s="1188">
        <v>75.622805550899997</v>
      </c>
      <c r="K50" s="1189"/>
      <c r="L50" s="1188"/>
      <c r="M50" s="1189"/>
      <c r="N50" s="1188">
        <v>83.245243129000002</v>
      </c>
      <c r="O50" s="1190"/>
    </row>
    <row r="51" spans="1:16" ht="10.5" customHeight="1">
      <c r="A51" s="1201" t="s">
        <v>1472</v>
      </c>
      <c r="B51" s="1202">
        <v>1409.8799999999999</v>
      </c>
      <c r="C51" s="1203">
        <v>1445.43</v>
      </c>
      <c r="D51" s="1202"/>
      <c r="E51" s="1203"/>
      <c r="F51" s="1202">
        <v>104.89599999999999</v>
      </c>
      <c r="G51" s="1203">
        <v>101.79</v>
      </c>
      <c r="H51" s="1202">
        <v>1514.7760000000001</v>
      </c>
      <c r="I51" s="1203">
        <v>1547.22</v>
      </c>
      <c r="J51" s="1204">
        <v>76.707071756899992</v>
      </c>
      <c r="K51" s="1205">
        <v>76.943280504299992</v>
      </c>
      <c r="L51" s="1204"/>
      <c r="M51" s="1206"/>
      <c r="N51" s="1204">
        <v>92.335496155381819</v>
      </c>
      <c r="O51" s="1207">
        <v>91.776401195618178</v>
      </c>
    </row>
    <row r="52" spans="1:16" ht="11.25" customHeight="1">
      <c r="A52" s="1197" t="s">
        <v>1525</v>
      </c>
      <c r="B52" s="1208"/>
      <c r="C52" s="1208"/>
      <c r="D52" s="1208"/>
      <c r="E52" s="1208"/>
      <c r="F52" s="1208"/>
      <c r="G52" s="1208"/>
      <c r="H52" s="1208"/>
      <c r="I52" s="1208"/>
      <c r="J52" s="1208"/>
      <c r="K52" s="1208"/>
      <c r="L52" s="1208"/>
      <c r="M52" s="1208"/>
      <c r="N52" s="1208"/>
      <c r="O52" s="1208"/>
    </row>
    <row r="53" spans="1:16" ht="11.25" customHeight="1">
      <c r="A53" s="1197" t="s">
        <v>1526</v>
      </c>
      <c r="B53" s="1208"/>
      <c r="C53" s="1208"/>
      <c r="D53" s="1208"/>
      <c r="E53" s="1208"/>
      <c r="F53" s="1208"/>
      <c r="G53" s="1208"/>
      <c r="H53" s="1208"/>
      <c r="I53" s="1208"/>
      <c r="J53" s="1208"/>
      <c r="K53" s="1208"/>
      <c r="L53" s="1208"/>
      <c r="M53" s="1208"/>
      <c r="N53" s="1208"/>
      <c r="O53" s="1208"/>
    </row>
    <row r="54" spans="1:16" ht="11.25" customHeight="1">
      <c r="A54" s="1209" t="s">
        <v>1527</v>
      </c>
      <c r="B54" s="1210"/>
      <c r="C54" s="1210"/>
      <c r="D54" s="1210"/>
      <c r="E54" s="1210"/>
      <c r="F54" s="1210"/>
      <c r="G54" s="1210"/>
      <c r="H54" s="1210"/>
      <c r="I54" s="1210"/>
      <c r="J54" s="1210"/>
      <c r="K54" s="1210"/>
      <c r="L54" s="1210"/>
      <c r="M54" s="1210"/>
      <c r="N54" s="1210"/>
      <c r="O54" s="1210"/>
    </row>
    <row r="55" spans="1:16">
      <c r="A55" s="1211" t="s">
        <v>1236</v>
      </c>
      <c r="B55" s="1210"/>
      <c r="C55" s="1210"/>
      <c r="D55" s="1210"/>
      <c r="E55" s="1210"/>
      <c r="F55" s="1210"/>
      <c r="G55" s="1210"/>
      <c r="H55" s="1210"/>
      <c r="I55" s="1210"/>
      <c r="J55" s="1210"/>
      <c r="K55" s="1210"/>
      <c r="L55" s="1210"/>
      <c r="M55" s="1210"/>
      <c r="N55" s="1210"/>
      <c r="O55" s="1210"/>
      <c r="P55" s="1210"/>
    </row>
    <row r="56" spans="1:16">
      <c r="A56" s="2765" t="s">
        <v>1464</v>
      </c>
    </row>
  </sheetData>
  <mergeCells count="12">
    <mergeCell ref="B5:C5"/>
    <mergeCell ref="D5:E5"/>
    <mergeCell ref="F5:G5"/>
    <mergeCell ref="H5:I5"/>
    <mergeCell ref="J5:K5"/>
    <mergeCell ref="N5:O5"/>
    <mergeCell ref="D19:D20"/>
    <mergeCell ref="E19:E20"/>
    <mergeCell ref="H19:H20"/>
    <mergeCell ref="I19:I20"/>
    <mergeCell ref="L19:L20"/>
    <mergeCell ref="L5:M5"/>
  </mergeCells>
  <hyperlinks>
    <hyperlink ref="A56" location="'Inhaltsverzeichnis '!A1" display="Zurück zum Inhaltsverzeichnis"/>
  </hyperlink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Y57"/>
  <sheetViews>
    <sheetView showGridLines="0" showRowColHeaders="0" showZeros="0" zoomScale="130" zoomScaleNormal="130" workbookViewId="0">
      <pane ySplit="6" topLeftCell="A34" activePane="bottomLeft" state="frozen"/>
      <selection pane="bottomLeft"/>
    </sheetView>
  </sheetViews>
  <sheetFormatPr baseColWidth="10" defaultRowHeight="12.75"/>
  <cols>
    <col min="1" max="1" width="9.5703125" style="597" customWidth="1"/>
    <col min="2" max="9" width="7.140625" style="597" customWidth="1"/>
    <col min="10" max="10" width="4.85546875" style="597" customWidth="1"/>
    <col min="11" max="11" width="7" style="597" customWidth="1"/>
    <col min="12" max="12" width="5.140625" style="597" customWidth="1"/>
    <col min="13" max="13" width="4.7109375" style="597" customWidth="1"/>
    <col min="14" max="14" width="4.85546875" style="597" customWidth="1"/>
    <col min="15" max="15" width="5" style="597" customWidth="1"/>
    <col min="16" max="16" width="5.28515625" style="597" customWidth="1"/>
    <col min="17" max="18" width="4.85546875" style="597" customWidth="1"/>
    <col min="19" max="19" width="4.7109375" style="597" customWidth="1"/>
    <col min="20" max="20" width="7.5703125" style="597" customWidth="1"/>
    <col min="21" max="21" width="4.5703125" style="597" customWidth="1"/>
    <col min="22" max="22" width="4.7109375" style="597" customWidth="1"/>
    <col min="23" max="16384" width="11.42578125" style="597"/>
  </cols>
  <sheetData>
    <row r="1" spans="1:20" ht="14.25" customHeight="1">
      <c r="A1" s="629" t="s">
        <v>1528</v>
      </c>
      <c r="B1" s="598"/>
      <c r="C1" s="598"/>
      <c r="D1" s="598"/>
      <c r="E1" s="598"/>
      <c r="F1" s="598"/>
      <c r="G1" s="598"/>
      <c r="H1" s="598"/>
      <c r="I1" s="595"/>
    </row>
    <row r="2" spans="1:20" s="1046" customFormat="1" ht="11.25" customHeight="1">
      <c r="A2" s="632" t="s">
        <v>1306</v>
      </c>
      <c r="B2" s="632"/>
      <c r="C2" s="632"/>
      <c r="D2" s="632"/>
      <c r="E2" s="632"/>
      <c r="F2" s="632"/>
      <c r="G2" s="632"/>
      <c r="H2" s="632"/>
      <c r="I2" s="632"/>
    </row>
    <row r="3" spans="1:20" s="1046" customFormat="1" ht="11.25" customHeight="1">
      <c r="A3" s="632" t="s">
        <v>1529</v>
      </c>
      <c r="B3" s="632"/>
      <c r="C3" s="632"/>
      <c r="D3" s="632"/>
      <c r="E3" s="632"/>
      <c r="F3" s="632"/>
      <c r="G3" s="632"/>
      <c r="H3" s="632"/>
      <c r="I3" s="632"/>
    </row>
    <row r="4" spans="1:20" s="1046" customFormat="1" ht="11.25" customHeight="1">
      <c r="A4" s="632" t="s">
        <v>1328</v>
      </c>
      <c r="B4" s="632"/>
      <c r="C4" s="632"/>
      <c r="D4" s="632"/>
      <c r="E4" s="632"/>
      <c r="F4" s="632"/>
      <c r="G4" s="632"/>
      <c r="H4" s="632"/>
      <c r="I4" s="632"/>
    </row>
    <row r="5" spans="1:20" ht="25.5" customHeight="1">
      <c r="A5" s="2906" t="s">
        <v>1215</v>
      </c>
      <c r="B5" s="1212" t="s">
        <v>1530</v>
      </c>
      <c r="C5" s="1213"/>
      <c r="D5" s="1212" t="s">
        <v>1531</v>
      </c>
      <c r="E5" s="1214"/>
      <c r="F5" s="1212" t="s">
        <v>1532</v>
      </c>
      <c r="G5" s="1213"/>
      <c r="H5" s="1212" t="s">
        <v>1533</v>
      </c>
      <c r="I5" s="1215"/>
    </row>
    <row r="6" spans="1:20" ht="16.5" customHeight="1">
      <c r="A6" s="2907"/>
      <c r="B6" s="1216" t="s">
        <v>1221</v>
      </c>
      <c r="C6" s="1216" t="s">
        <v>1521</v>
      </c>
      <c r="D6" s="1216" t="s">
        <v>1221</v>
      </c>
      <c r="E6" s="1216" t="s">
        <v>1521</v>
      </c>
      <c r="F6" s="1216" t="s">
        <v>1221</v>
      </c>
      <c r="G6" s="1216" t="s">
        <v>1521</v>
      </c>
      <c r="H6" s="1216" t="s">
        <v>1221</v>
      </c>
      <c r="I6" s="1217" t="s">
        <v>1521</v>
      </c>
    </row>
    <row r="7" spans="1:20" ht="16.5" customHeight="1">
      <c r="A7" s="1218" t="s">
        <v>1156</v>
      </c>
      <c r="B7" s="1219"/>
      <c r="C7" s="1219"/>
      <c r="D7" s="1219"/>
      <c r="E7" s="1219"/>
      <c r="F7" s="1219"/>
      <c r="G7" s="1219"/>
      <c r="H7" s="1219"/>
      <c r="I7" s="1220"/>
      <c r="O7" s="1072"/>
      <c r="T7" s="613"/>
    </row>
    <row r="8" spans="1:20" ht="13.5" customHeight="1">
      <c r="A8" s="602" t="s">
        <v>523</v>
      </c>
      <c r="B8" s="1221">
        <v>492.98</v>
      </c>
      <c r="C8" s="1221">
        <v>528.678</v>
      </c>
      <c r="D8" s="1221">
        <v>23.913</v>
      </c>
      <c r="E8" s="1221">
        <v>26.995000000000001</v>
      </c>
      <c r="F8" s="1221">
        <v>41.216999999999999</v>
      </c>
      <c r="G8" s="1221">
        <v>43.194000000000003</v>
      </c>
      <c r="H8" s="1221">
        <v>558.11</v>
      </c>
      <c r="I8" s="1222">
        <v>598.86699999999996</v>
      </c>
      <c r="O8" s="1061"/>
      <c r="T8" s="613"/>
    </row>
    <row r="9" spans="1:20" ht="13.5" customHeight="1">
      <c r="A9" s="602" t="s">
        <v>524</v>
      </c>
      <c r="B9" s="1221">
        <v>508.03500000000003</v>
      </c>
      <c r="C9" s="1221">
        <v>509.12100000000004</v>
      </c>
      <c r="D9" s="1221">
        <v>29.757999999999999</v>
      </c>
      <c r="E9" s="1221">
        <v>29.704000000000001</v>
      </c>
      <c r="F9" s="1221">
        <v>40.68</v>
      </c>
      <c r="G9" s="1221">
        <v>38.350999999999999</v>
      </c>
      <c r="H9" s="1221">
        <v>578.47299999999996</v>
      </c>
      <c r="I9" s="1222">
        <v>577.17600000000004</v>
      </c>
      <c r="O9" s="1072"/>
      <c r="T9" s="613"/>
    </row>
    <row r="10" spans="1:20" ht="13.5" customHeight="1">
      <c r="A10" s="602" t="s">
        <v>525</v>
      </c>
      <c r="B10" s="1221">
        <v>523.43700000000001</v>
      </c>
      <c r="C10" s="1221">
        <v>512.31700000000001</v>
      </c>
      <c r="D10" s="1221">
        <v>29.783000000000001</v>
      </c>
      <c r="E10" s="1221">
        <v>29.591000000000001</v>
      </c>
      <c r="F10" s="1221">
        <v>41.147999999999996</v>
      </c>
      <c r="G10" s="1221">
        <v>39.387</v>
      </c>
      <c r="H10" s="1221">
        <v>594.36800000000005</v>
      </c>
      <c r="I10" s="1222">
        <v>581.29500000000007</v>
      </c>
      <c r="O10" s="1061"/>
      <c r="T10" s="613"/>
    </row>
    <row r="11" spans="1:20" ht="13.5" customHeight="1">
      <c r="A11" s="602" t="s">
        <v>526</v>
      </c>
      <c r="B11" s="1221">
        <v>525.01900000000001</v>
      </c>
      <c r="C11" s="1221">
        <v>555.52099999999996</v>
      </c>
      <c r="D11" s="1221">
        <v>29.312999999999999</v>
      </c>
      <c r="E11" s="1221">
        <v>29.998999999999999</v>
      </c>
      <c r="F11" s="1221">
        <v>41.924999999999997</v>
      </c>
      <c r="G11" s="1221">
        <v>43.198999999999998</v>
      </c>
      <c r="H11" s="1221">
        <v>596.25699999999995</v>
      </c>
      <c r="I11" s="1222">
        <v>628.71899999999994</v>
      </c>
      <c r="O11" s="1072"/>
      <c r="T11" s="613"/>
    </row>
    <row r="12" spans="1:20" ht="13.5" customHeight="1">
      <c r="A12" s="602" t="s">
        <v>527</v>
      </c>
      <c r="B12" s="1221">
        <v>535.38300000000004</v>
      </c>
      <c r="C12" s="1221">
        <v>546.51400000000001</v>
      </c>
      <c r="D12" s="1221">
        <v>30.486999999999998</v>
      </c>
      <c r="E12" s="1221">
        <v>31.821000000000002</v>
      </c>
      <c r="F12" s="1221">
        <v>43.475999999999999</v>
      </c>
      <c r="G12" s="1221">
        <v>42.230000000000004</v>
      </c>
      <c r="H12" s="1221">
        <v>609.346</v>
      </c>
      <c r="I12" s="1222">
        <v>620.56500000000005</v>
      </c>
      <c r="O12" s="1061"/>
      <c r="T12" s="613"/>
    </row>
    <row r="13" spans="1:20" ht="13.5" customHeight="1">
      <c r="A13" s="602" t="s">
        <v>528</v>
      </c>
      <c r="B13" s="1221">
        <v>485.89</v>
      </c>
      <c r="C13" s="1221">
        <v>504.96500000000003</v>
      </c>
      <c r="D13" s="1221">
        <v>29.806999999999999</v>
      </c>
      <c r="E13" s="1221">
        <v>28.977</v>
      </c>
      <c r="F13" s="1221">
        <v>40.683</v>
      </c>
      <c r="G13" s="1221">
        <v>40.576999999999998</v>
      </c>
      <c r="H13" s="1221">
        <v>556.38</v>
      </c>
      <c r="I13" s="1222">
        <v>574.51900000000001</v>
      </c>
      <c r="O13" s="1061"/>
      <c r="T13" s="613"/>
    </row>
    <row r="14" spans="1:20" ht="13.5" customHeight="1">
      <c r="A14" s="602" t="s">
        <v>1223</v>
      </c>
      <c r="B14" s="1221">
        <v>513.79</v>
      </c>
      <c r="C14" s="1221">
        <v>520.50800000000004</v>
      </c>
      <c r="D14" s="1221">
        <v>29.388000000000002</v>
      </c>
      <c r="E14" s="1221">
        <v>32.646000000000001</v>
      </c>
      <c r="F14" s="1221">
        <v>42.672000000000004</v>
      </c>
      <c r="G14" s="1221">
        <v>43.657000000000004</v>
      </c>
      <c r="H14" s="1221">
        <v>585.85</v>
      </c>
      <c r="I14" s="1222">
        <v>596.81100000000004</v>
      </c>
      <c r="O14" s="1061"/>
      <c r="T14" s="613"/>
    </row>
    <row r="15" spans="1:20" ht="13.5" customHeight="1">
      <c r="A15" s="602" t="s">
        <v>345</v>
      </c>
      <c r="B15" s="1221">
        <v>512.17700000000002</v>
      </c>
      <c r="C15" s="1221">
        <v>497.85699999999997</v>
      </c>
      <c r="D15" s="1221">
        <v>31.454000000000001</v>
      </c>
      <c r="E15" s="1221">
        <v>32.883000000000003</v>
      </c>
      <c r="F15" s="1221">
        <v>41.646999999999998</v>
      </c>
      <c r="G15" s="1221">
        <v>41.137</v>
      </c>
      <c r="H15" s="1221">
        <v>585.27800000000002</v>
      </c>
      <c r="I15" s="1222">
        <v>571.87699999999995</v>
      </c>
      <c r="O15" s="1061"/>
      <c r="T15" s="613"/>
    </row>
    <row r="16" spans="1:20" ht="13.5" customHeight="1">
      <c r="A16" s="602" t="s">
        <v>346</v>
      </c>
      <c r="B16" s="1221">
        <v>534.28300000000002</v>
      </c>
      <c r="C16" s="1221">
        <v>556.32299999999998</v>
      </c>
      <c r="D16" s="1221">
        <v>31.37</v>
      </c>
      <c r="E16" s="1221">
        <v>31.59</v>
      </c>
      <c r="F16" s="1221">
        <v>42.064999999999998</v>
      </c>
      <c r="G16" s="1221">
        <v>42.594000000000001</v>
      </c>
      <c r="H16" s="1221">
        <v>607.71800000000007</v>
      </c>
      <c r="I16" s="1222">
        <v>630.50700000000006</v>
      </c>
      <c r="O16" s="1072"/>
      <c r="T16" s="613"/>
    </row>
    <row r="17" spans="1:25" ht="13.5" customHeight="1">
      <c r="A17" s="602" t="s">
        <v>347</v>
      </c>
      <c r="B17" s="1221">
        <v>511.43400000000003</v>
      </c>
      <c r="C17" s="1221">
        <v>520.67399999999998</v>
      </c>
      <c r="D17" s="1221">
        <v>31.343</v>
      </c>
      <c r="E17" s="1221">
        <v>31.32</v>
      </c>
      <c r="F17" s="1221">
        <v>40.457000000000001</v>
      </c>
      <c r="G17" s="1221">
        <v>41.618000000000002</v>
      </c>
      <c r="H17" s="1221">
        <v>583.23400000000004</v>
      </c>
      <c r="I17" s="1222">
        <v>593.61200000000008</v>
      </c>
      <c r="O17" s="1061"/>
      <c r="T17" s="613"/>
    </row>
    <row r="18" spans="1:25" ht="13.5" customHeight="1">
      <c r="A18" s="602" t="s">
        <v>348</v>
      </c>
      <c r="B18" s="1221">
        <v>510.61400000000003</v>
      </c>
      <c r="C18" s="1221">
        <v>538.04099999999994</v>
      </c>
      <c r="D18" s="1221">
        <v>29.068000000000001</v>
      </c>
      <c r="E18" s="1221">
        <v>32.576999999999998</v>
      </c>
      <c r="F18" s="1221">
        <v>41.096000000000004</v>
      </c>
      <c r="G18" s="1221">
        <v>39.81</v>
      </c>
      <c r="H18" s="1221">
        <v>580.77800000000002</v>
      </c>
      <c r="I18" s="1222">
        <v>610.42799999999988</v>
      </c>
      <c r="O18" s="1072"/>
      <c r="T18" s="613"/>
    </row>
    <row r="19" spans="1:25" ht="13.5" customHeight="1">
      <c r="A19" s="602" t="s">
        <v>1534</v>
      </c>
      <c r="B19" s="1221">
        <v>498.19900000000001</v>
      </c>
      <c r="C19" s="1221"/>
      <c r="D19" s="2908">
        <v>28.542999999999999</v>
      </c>
      <c r="E19" s="1221"/>
      <c r="F19" s="1221">
        <v>40.341999999999999</v>
      </c>
      <c r="G19" s="1221"/>
      <c r="H19" s="2908">
        <v>670.08999999999992</v>
      </c>
      <c r="I19" s="1222"/>
    </row>
    <row r="20" spans="1:25" ht="13.5" customHeight="1">
      <c r="A20" s="602" t="s">
        <v>1535</v>
      </c>
      <c r="B20" s="1221">
        <v>70.489999999999995</v>
      </c>
      <c r="C20" s="1221"/>
      <c r="D20" s="2908"/>
      <c r="E20" s="1223">
        <v>0</v>
      </c>
      <c r="F20" s="1221">
        <v>32.515999999999998</v>
      </c>
      <c r="G20" s="1221"/>
      <c r="H20" s="2908"/>
      <c r="I20" s="1224"/>
    </row>
    <row r="21" spans="1:25" ht="13.5" customHeight="1">
      <c r="A21" s="1225" t="s">
        <v>1472</v>
      </c>
      <c r="B21" s="1226">
        <v>5653.0420000000013</v>
      </c>
      <c r="C21" s="1226">
        <v>5790.5190000000002</v>
      </c>
      <c r="D21" s="1226">
        <v>325.68400000000003</v>
      </c>
      <c r="E21" s="1226">
        <v>338.10300000000001</v>
      </c>
      <c r="F21" s="1226">
        <v>457.06599999999997</v>
      </c>
      <c r="G21" s="1226">
        <v>455.75399999999996</v>
      </c>
      <c r="H21" s="1226">
        <v>6435.7920000000004</v>
      </c>
      <c r="I21" s="1227">
        <v>6584.3759999999993</v>
      </c>
      <c r="T21" s="1228">
        <v>0</v>
      </c>
      <c r="U21" s="1228">
        <v>0</v>
      </c>
      <c r="V21" s="1228">
        <v>0</v>
      </c>
      <c r="W21" s="1228">
        <v>0</v>
      </c>
      <c r="X21" s="1228">
        <v>0</v>
      </c>
      <c r="Y21" s="1228">
        <v>0</v>
      </c>
    </row>
    <row r="22" spans="1:25" ht="16.5" customHeight="1">
      <c r="A22" s="1218" t="s">
        <v>1183</v>
      </c>
      <c r="B22" s="1229"/>
      <c r="C22" s="1230"/>
      <c r="D22" s="1229"/>
      <c r="E22" s="1219"/>
      <c r="F22" s="1219"/>
      <c r="G22" s="1219"/>
      <c r="H22" s="1219"/>
      <c r="I22" s="1220"/>
    </row>
    <row r="23" spans="1:25" ht="13.5" customHeight="1">
      <c r="A23" s="602" t="s">
        <v>523</v>
      </c>
      <c r="B23" s="1221">
        <v>392.00400000000002</v>
      </c>
      <c r="C23" s="1221">
        <v>428.47399999999999</v>
      </c>
      <c r="D23" s="1231"/>
      <c r="E23" s="1219"/>
      <c r="F23" s="1221">
        <v>32.302999999999997</v>
      </c>
      <c r="G23" s="1221">
        <v>34.569000000000003</v>
      </c>
      <c r="H23" s="1223">
        <v>424.30700000000002</v>
      </c>
      <c r="I23" s="1224">
        <v>463.04300000000001</v>
      </c>
    </row>
    <row r="24" spans="1:25" ht="13.5" customHeight="1">
      <c r="A24" s="602" t="s">
        <v>524</v>
      </c>
      <c r="B24" s="1221">
        <v>410.56900000000002</v>
      </c>
      <c r="C24" s="1221">
        <v>415.15300000000002</v>
      </c>
      <c r="D24" s="1231"/>
      <c r="E24" s="1219"/>
      <c r="F24" s="1221">
        <v>31.981000000000002</v>
      </c>
      <c r="G24" s="1221">
        <v>29.559000000000001</v>
      </c>
      <c r="H24" s="1223">
        <v>442.55</v>
      </c>
      <c r="I24" s="1224">
        <v>444.71200000000005</v>
      </c>
    </row>
    <row r="25" spans="1:25" ht="13.5" customHeight="1">
      <c r="A25" s="602" t="s">
        <v>525</v>
      </c>
      <c r="B25" s="1221">
        <v>419.70100000000002</v>
      </c>
      <c r="C25" s="1221">
        <v>417.09699999999998</v>
      </c>
      <c r="D25" s="1231"/>
      <c r="E25" s="1219"/>
      <c r="F25" s="1221">
        <v>32.323</v>
      </c>
      <c r="G25" s="1221">
        <v>31.359000000000002</v>
      </c>
      <c r="H25" s="1223">
        <v>452.024</v>
      </c>
      <c r="I25" s="1224">
        <v>448.45599999999996</v>
      </c>
    </row>
    <row r="26" spans="1:25" ht="13.5" customHeight="1">
      <c r="A26" s="602" t="s">
        <v>526</v>
      </c>
      <c r="B26" s="1221">
        <v>426.60199999999998</v>
      </c>
      <c r="C26" s="1221">
        <v>448.31599999999997</v>
      </c>
      <c r="D26" s="1231"/>
      <c r="E26" s="1219"/>
      <c r="F26" s="1221">
        <v>33.088000000000001</v>
      </c>
      <c r="G26" s="1221">
        <v>34.686</v>
      </c>
      <c r="H26" s="1223">
        <v>459.69</v>
      </c>
      <c r="I26" s="1224">
        <v>483.00199999999995</v>
      </c>
    </row>
    <row r="27" spans="1:25" ht="13.5" customHeight="1">
      <c r="A27" s="602" t="s">
        <v>527</v>
      </c>
      <c r="B27" s="1221">
        <v>436.19900000000001</v>
      </c>
      <c r="C27" s="1221">
        <v>442.07</v>
      </c>
      <c r="D27" s="1231"/>
      <c r="E27" s="1219"/>
      <c r="F27" s="1221">
        <v>34.085999999999999</v>
      </c>
      <c r="G27" s="1221">
        <v>33.343000000000004</v>
      </c>
      <c r="H27" s="1223">
        <v>470.28500000000003</v>
      </c>
      <c r="I27" s="1224">
        <v>475.41300000000001</v>
      </c>
    </row>
    <row r="28" spans="1:25" ht="13.5" customHeight="1">
      <c r="A28" s="602" t="s">
        <v>528</v>
      </c>
      <c r="B28" s="1221">
        <v>390.89499999999998</v>
      </c>
      <c r="C28" s="1221">
        <v>405.99</v>
      </c>
      <c r="D28" s="1231"/>
      <c r="E28" s="1219"/>
      <c r="F28" s="1221">
        <v>32.253999999999998</v>
      </c>
      <c r="G28" s="1221">
        <v>32.618000000000002</v>
      </c>
      <c r="H28" s="1223">
        <v>423.149</v>
      </c>
      <c r="I28" s="1224">
        <v>438.608</v>
      </c>
    </row>
    <row r="29" spans="1:25" ht="13.5" customHeight="1">
      <c r="A29" s="602" t="s">
        <v>1223</v>
      </c>
      <c r="B29" s="1221">
        <v>417.99299999999999</v>
      </c>
      <c r="C29" s="1221">
        <v>418.351</v>
      </c>
      <c r="D29" s="1231"/>
      <c r="E29" s="1219"/>
      <c r="F29" s="1221">
        <v>33.651000000000003</v>
      </c>
      <c r="G29" s="1221">
        <v>34.926000000000002</v>
      </c>
      <c r="H29" s="1223">
        <v>451.64400000000001</v>
      </c>
      <c r="I29" s="1224">
        <v>453.27699999999999</v>
      </c>
    </row>
    <row r="30" spans="1:25" ht="13.5" customHeight="1">
      <c r="A30" s="602" t="s">
        <v>345</v>
      </c>
      <c r="B30" s="1221">
        <v>412.51600000000002</v>
      </c>
      <c r="C30" s="1221">
        <v>402.14400000000001</v>
      </c>
      <c r="D30" s="1231"/>
      <c r="E30" s="1219"/>
      <c r="F30" s="1221">
        <v>32.963000000000001</v>
      </c>
      <c r="G30" s="1221">
        <v>32.770000000000003</v>
      </c>
      <c r="H30" s="1223">
        <v>445.47900000000004</v>
      </c>
      <c r="I30" s="1224">
        <v>434.91399999999999</v>
      </c>
    </row>
    <row r="31" spans="1:25" ht="13.5" customHeight="1">
      <c r="A31" s="602" t="s">
        <v>346</v>
      </c>
      <c r="B31" s="1221">
        <v>433.94200000000001</v>
      </c>
      <c r="C31" s="1221">
        <v>449.16</v>
      </c>
      <c r="D31" s="1231"/>
      <c r="E31" s="1219"/>
      <c r="F31" s="1221">
        <v>33.207999999999998</v>
      </c>
      <c r="G31" s="1221">
        <v>34.061</v>
      </c>
      <c r="H31" s="1223">
        <v>467.15</v>
      </c>
      <c r="I31" s="1224">
        <v>483.221</v>
      </c>
    </row>
    <row r="32" spans="1:25" ht="13.5" customHeight="1">
      <c r="A32" s="602" t="s">
        <v>347</v>
      </c>
      <c r="B32" s="1221">
        <v>417.02600000000001</v>
      </c>
      <c r="C32" s="1221">
        <v>419.72899999999998</v>
      </c>
      <c r="D32" s="1231"/>
      <c r="E32" s="1219"/>
      <c r="F32" s="1221">
        <v>32.051000000000002</v>
      </c>
      <c r="G32" s="1221">
        <v>33.182000000000002</v>
      </c>
      <c r="H32" s="1223">
        <v>449.077</v>
      </c>
      <c r="I32" s="1224">
        <v>452.911</v>
      </c>
    </row>
    <row r="33" spans="1:23" ht="13.5" customHeight="1">
      <c r="A33" s="602" t="s">
        <v>348</v>
      </c>
      <c r="B33" s="1221">
        <v>414.44200000000001</v>
      </c>
      <c r="C33" s="1221">
        <v>431.76499999999999</v>
      </c>
      <c r="D33" s="1231"/>
      <c r="E33" s="1219"/>
      <c r="F33" s="1221">
        <v>32.325000000000003</v>
      </c>
      <c r="G33" s="1221">
        <v>31.263999999999999</v>
      </c>
      <c r="H33" s="1223">
        <v>446.767</v>
      </c>
      <c r="I33" s="1224">
        <v>463.029</v>
      </c>
    </row>
    <row r="34" spans="1:23" ht="13.5" customHeight="1">
      <c r="A34" s="602" t="s">
        <v>1534</v>
      </c>
      <c r="B34" s="1221">
        <v>401.14100000000002</v>
      </c>
      <c r="C34" s="1221"/>
      <c r="D34" s="1231"/>
      <c r="E34" s="1219"/>
      <c r="F34" s="1221">
        <v>31.501999999999999</v>
      </c>
      <c r="G34" s="1221"/>
      <c r="H34" s="1223">
        <v>432.64300000000003</v>
      </c>
      <c r="I34" s="1224"/>
    </row>
    <row r="35" spans="1:23" ht="13.5" customHeight="1">
      <c r="A35" s="602" t="s">
        <v>1535</v>
      </c>
      <c r="B35" s="1221">
        <v>65.966999999999999</v>
      </c>
      <c r="C35" s="1221"/>
      <c r="D35" s="1231"/>
      <c r="E35" s="1219"/>
      <c r="F35" s="1221">
        <v>30.954000000000001</v>
      </c>
      <c r="G35" s="1221"/>
      <c r="H35" s="1223">
        <v>96.920999999999992</v>
      </c>
      <c r="I35" s="1224"/>
    </row>
    <row r="36" spans="1:23" ht="13.5" customHeight="1">
      <c r="A36" s="1225" t="s">
        <v>1472</v>
      </c>
      <c r="B36" s="1226">
        <v>4571.8890000000001</v>
      </c>
      <c r="C36" s="1226">
        <v>4678.2490000000007</v>
      </c>
      <c r="D36" s="1232">
        <v>0</v>
      </c>
      <c r="E36" s="1233">
        <v>0</v>
      </c>
      <c r="F36" s="1226">
        <v>360.23299999999995</v>
      </c>
      <c r="G36" s="1226">
        <v>362.33699999999999</v>
      </c>
      <c r="H36" s="1226">
        <v>4932.1219999999994</v>
      </c>
      <c r="I36" s="1227">
        <v>5040.5860000000011</v>
      </c>
      <c r="U36" s="1228">
        <v>0</v>
      </c>
      <c r="V36" s="1228">
        <v>0</v>
      </c>
      <c r="W36" s="1228">
        <v>0</v>
      </c>
    </row>
    <row r="37" spans="1:23" ht="16.5" customHeight="1">
      <c r="A37" s="1218" t="s">
        <v>1191</v>
      </c>
      <c r="B37" s="1229"/>
      <c r="C37" s="1230"/>
      <c r="D37" s="1229"/>
      <c r="E37" s="1219"/>
      <c r="F37" s="1219"/>
      <c r="G37" s="1219"/>
      <c r="H37" s="1219"/>
      <c r="I37" s="1220"/>
    </row>
    <row r="38" spans="1:23" ht="13.5" customHeight="1">
      <c r="A38" s="602" t="s">
        <v>523</v>
      </c>
      <c r="B38" s="1221">
        <v>100.976</v>
      </c>
      <c r="C38" s="1221">
        <v>100.20399999999999</v>
      </c>
      <c r="D38" s="1231"/>
      <c r="E38" s="1219"/>
      <c r="F38" s="1221">
        <v>8.9139999999999997</v>
      </c>
      <c r="G38" s="1221">
        <v>8.625</v>
      </c>
      <c r="H38" s="1223">
        <v>109.89</v>
      </c>
      <c r="I38" s="1224">
        <v>108.82899999999999</v>
      </c>
    </row>
    <row r="39" spans="1:23" ht="13.5" customHeight="1">
      <c r="A39" s="602" t="s">
        <v>524</v>
      </c>
      <c r="B39" s="1221">
        <v>97.465999999999994</v>
      </c>
      <c r="C39" s="1221">
        <v>93.968000000000004</v>
      </c>
      <c r="D39" s="1231"/>
      <c r="E39" s="1219"/>
      <c r="F39" s="1221">
        <v>8.6989999999999998</v>
      </c>
      <c r="G39" s="1221">
        <v>8.7919999999999998</v>
      </c>
      <c r="H39" s="1223">
        <v>106.16499999999999</v>
      </c>
      <c r="I39" s="1224">
        <v>102.76</v>
      </c>
    </row>
    <row r="40" spans="1:23" ht="13.5" customHeight="1">
      <c r="A40" s="602" t="s">
        <v>525</v>
      </c>
      <c r="B40" s="1221">
        <v>103.736</v>
      </c>
      <c r="C40" s="1221">
        <v>95.22</v>
      </c>
      <c r="D40" s="1231"/>
      <c r="E40" s="1219"/>
      <c r="F40" s="1221">
        <v>8.8249999999999993</v>
      </c>
      <c r="G40" s="1221">
        <v>8.0280000000000005</v>
      </c>
      <c r="H40" s="1223">
        <v>112.56100000000001</v>
      </c>
      <c r="I40" s="1224">
        <v>103.248</v>
      </c>
    </row>
    <row r="41" spans="1:23" ht="13.5" customHeight="1">
      <c r="A41" s="602" t="s">
        <v>526</v>
      </c>
      <c r="B41" s="1221">
        <v>98.417000000000002</v>
      </c>
      <c r="C41" s="1221">
        <v>107.205</v>
      </c>
      <c r="D41" s="1231"/>
      <c r="E41" s="1219"/>
      <c r="F41" s="1221">
        <v>8.8369999999999997</v>
      </c>
      <c r="G41" s="1221">
        <v>8.5129999999999999</v>
      </c>
      <c r="H41" s="1223">
        <v>107.254</v>
      </c>
      <c r="I41" s="1224">
        <v>115.718</v>
      </c>
    </row>
    <row r="42" spans="1:23" ht="13.5" customHeight="1">
      <c r="A42" s="602" t="s">
        <v>527</v>
      </c>
      <c r="B42" s="1221">
        <v>99.183999999999997</v>
      </c>
      <c r="C42" s="1221">
        <v>104.444</v>
      </c>
      <c r="D42" s="1231"/>
      <c r="E42" s="1219"/>
      <c r="F42" s="1221">
        <v>9.39</v>
      </c>
      <c r="G42" s="1221">
        <v>8.8870000000000005</v>
      </c>
      <c r="H42" s="1223">
        <v>108.574</v>
      </c>
      <c r="I42" s="1224">
        <v>113.331</v>
      </c>
    </row>
    <row r="43" spans="1:23" ht="13.5" customHeight="1">
      <c r="A43" s="602" t="s">
        <v>528</v>
      </c>
      <c r="B43" s="1221">
        <v>94.995000000000005</v>
      </c>
      <c r="C43" s="1221">
        <v>98.974999999999994</v>
      </c>
      <c r="D43" s="1231"/>
      <c r="E43" s="1219"/>
      <c r="F43" s="1221">
        <v>8.4290000000000003</v>
      </c>
      <c r="G43" s="1221">
        <v>7.9589999999999996</v>
      </c>
      <c r="H43" s="1223">
        <v>103.42400000000001</v>
      </c>
      <c r="I43" s="1224">
        <v>106.934</v>
      </c>
    </row>
    <row r="44" spans="1:23" ht="13.5" customHeight="1">
      <c r="A44" s="602" t="s">
        <v>1223</v>
      </c>
      <c r="B44" s="1221">
        <v>95.796999999999997</v>
      </c>
      <c r="C44" s="1221">
        <v>102.157</v>
      </c>
      <c r="D44" s="1231"/>
      <c r="E44" s="1219"/>
      <c r="F44" s="1221">
        <v>9.0210000000000008</v>
      </c>
      <c r="G44" s="1221">
        <v>8.7309999999999999</v>
      </c>
      <c r="H44" s="1223">
        <v>104.818</v>
      </c>
      <c r="I44" s="1224">
        <v>110.88799999999999</v>
      </c>
    </row>
    <row r="45" spans="1:23" ht="13.5" customHeight="1">
      <c r="A45" s="602" t="s">
        <v>345</v>
      </c>
      <c r="B45" s="1221">
        <v>99.661000000000001</v>
      </c>
      <c r="C45" s="1221">
        <v>95.712999999999994</v>
      </c>
      <c r="D45" s="1231"/>
      <c r="E45" s="1219"/>
      <c r="F45" s="1221">
        <v>8.6839999999999993</v>
      </c>
      <c r="G45" s="1221">
        <v>8.3670000000000009</v>
      </c>
      <c r="H45" s="1223">
        <v>108.345</v>
      </c>
      <c r="I45" s="1224">
        <v>104.08</v>
      </c>
    </row>
    <row r="46" spans="1:23" ht="13.5" customHeight="1">
      <c r="A46" s="602" t="s">
        <v>346</v>
      </c>
      <c r="B46" s="1221">
        <v>100.34099999999999</v>
      </c>
      <c r="C46" s="1221">
        <v>107.163</v>
      </c>
      <c r="D46" s="1231"/>
      <c r="E46" s="1219"/>
      <c r="F46" s="1221">
        <v>8.8569999999999993</v>
      </c>
      <c r="G46" s="1221">
        <v>8.5329999999999995</v>
      </c>
      <c r="H46" s="1223">
        <v>109.19799999999999</v>
      </c>
      <c r="I46" s="1224">
        <v>115.696</v>
      </c>
    </row>
    <row r="47" spans="1:23" ht="13.5" customHeight="1">
      <c r="A47" s="602" t="s">
        <v>347</v>
      </c>
      <c r="B47" s="1221">
        <v>94.408000000000001</v>
      </c>
      <c r="C47" s="1221">
        <v>100.94499999999999</v>
      </c>
      <c r="D47" s="1231"/>
      <c r="E47" s="1219"/>
      <c r="F47" s="1221">
        <v>8.4060000000000006</v>
      </c>
      <c r="G47" s="1221">
        <v>8.4359999999999999</v>
      </c>
      <c r="H47" s="1223">
        <v>102.81400000000001</v>
      </c>
      <c r="I47" s="1224">
        <v>109.381</v>
      </c>
    </row>
    <row r="48" spans="1:23" ht="13.5" customHeight="1">
      <c r="A48" s="602" t="s">
        <v>348</v>
      </c>
      <c r="B48" s="1221">
        <v>96.171999999999997</v>
      </c>
      <c r="C48" s="1221">
        <v>106.276</v>
      </c>
      <c r="D48" s="1231"/>
      <c r="E48" s="1219"/>
      <c r="F48" s="1221">
        <v>8.7710000000000008</v>
      </c>
      <c r="G48" s="1221">
        <v>8.5459999999999994</v>
      </c>
      <c r="H48" s="1223">
        <v>104.943</v>
      </c>
      <c r="I48" s="1224">
        <v>114.822</v>
      </c>
    </row>
    <row r="49" spans="1:25" ht="13.5" customHeight="1">
      <c r="A49" s="602" t="s">
        <v>1534</v>
      </c>
      <c r="B49" s="1221">
        <v>97.058000000000007</v>
      </c>
      <c r="C49" s="1221"/>
      <c r="D49" s="1231"/>
      <c r="E49" s="1219"/>
      <c r="F49" s="1221">
        <v>8.84</v>
      </c>
      <c r="G49" s="1221"/>
      <c r="H49" s="1223">
        <v>105.89800000000001</v>
      </c>
      <c r="I49" s="1224"/>
    </row>
    <row r="50" spans="1:25" ht="13.5" customHeight="1">
      <c r="A50" s="602" t="s">
        <v>1535</v>
      </c>
      <c r="B50" s="1221">
        <v>4.5229999999999997</v>
      </c>
      <c r="C50" s="1221"/>
      <c r="D50" s="1231"/>
      <c r="E50" s="1219"/>
      <c r="F50" s="1221">
        <v>1.5620000000000001</v>
      </c>
      <c r="G50" s="1221"/>
      <c r="H50" s="1223">
        <v>6.085</v>
      </c>
      <c r="I50" s="1224"/>
      <c r="V50" s="1228">
        <v>0</v>
      </c>
      <c r="W50" s="1228">
        <v>0</v>
      </c>
    </row>
    <row r="51" spans="1:25" ht="13.5" customHeight="1">
      <c r="A51" s="1234" t="s">
        <v>1472</v>
      </c>
      <c r="B51" s="1235">
        <v>1081.153</v>
      </c>
      <c r="C51" s="1235">
        <v>1112.27</v>
      </c>
      <c r="D51" s="1236">
        <v>0</v>
      </c>
      <c r="E51" s="1237">
        <v>0</v>
      </c>
      <c r="F51" s="1235">
        <v>96.833000000000013</v>
      </c>
      <c r="G51" s="1235">
        <v>93.417000000000002</v>
      </c>
      <c r="H51" s="1235">
        <v>1177.9859999999999</v>
      </c>
      <c r="I51" s="1238">
        <v>1205.6869999999999</v>
      </c>
      <c r="T51" s="1228">
        <v>0</v>
      </c>
      <c r="U51" s="1228">
        <v>0</v>
      </c>
      <c r="V51" s="1228">
        <v>0</v>
      </c>
      <c r="W51" s="1228">
        <v>0</v>
      </c>
      <c r="X51" s="1228">
        <v>0</v>
      </c>
      <c r="Y51" s="1228">
        <v>0</v>
      </c>
    </row>
    <row r="52" spans="1:25" ht="10.5" customHeight="1">
      <c r="A52" s="1197" t="s">
        <v>1536</v>
      </c>
    </row>
    <row r="53" spans="1:25" ht="9" customHeight="1">
      <c r="A53" s="1197" t="s">
        <v>1537</v>
      </c>
    </row>
    <row r="54" spans="1:25" ht="7.5" customHeight="1">
      <c r="A54" s="1197" t="s">
        <v>1538</v>
      </c>
      <c r="H54" s="1239"/>
      <c r="J54" s="1240"/>
    </row>
    <row r="55" spans="1:25" ht="9.75" customHeight="1">
      <c r="A55" s="1088" t="s">
        <v>1539</v>
      </c>
      <c r="J55" s="1241"/>
    </row>
    <row r="56" spans="1:25" ht="9.75" customHeight="1">
      <c r="A56" s="2765" t="s">
        <v>1464</v>
      </c>
    </row>
    <row r="57" spans="1:25" ht="9.75" customHeight="1"/>
  </sheetData>
  <mergeCells count="3">
    <mergeCell ref="A5:A6"/>
    <mergeCell ref="D19:D20"/>
    <mergeCell ref="H19:H20"/>
  </mergeCells>
  <hyperlinks>
    <hyperlink ref="A56" location="'Inhaltsverzeichnis '!A1" display="Zurück zum Inhaltsverzeichnis"/>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36"/>
  <sheetViews>
    <sheetView showGridLines="0" showRowColHeaders="0" showZeros="0" zoomScale="140" zoomScaleNormal="140" workbookViewId="0"/>
  </sheetViews>
  <sheetFormatPr baseColWidth="10" defaultRowHeight="12.75"/>
  <cols>
    <col min="1" max="1" width="10.140625" style="597" customWidth="1"/>
    <col min="2" max="13" width="7.7109375" style="597" customWidth="1"/>
    <col min="14" max="16384" width="11.42578125" style="597"/>
  </cols>
  <sheetData>
    <row r="1" spans="1:13" ht="12" customHeight="1">
      <c r="A1" s="629" t="s">
        <v>1540</v>
      </c>
      <c r="B1" s="595"/>
      <c r="C1" s="595"/>
      <c r="D1" s="595"/>
      <c r="E1" s="595"/>
      <c r="F1" s="595"/>
      <c r="G1" s="595"/>
      <c r="H1" s="595"/>
      <c r="I1" s="595"/>
      <c r="J1" s="595"/>
      <c r="K1" s="595"/>
      <c r="L1" s="595"/>
      <c r="M1" s="595"/>
    </row>
    <row r="2" spans="1:13" ht="11.25" customHeight="1">
      <c r="A2" s="632" t="s">
        <v>1541</v>
      </c>
      <c r="B2" s="595"/>
      <c r="C2" s="595"/>
      <c r="D2" s="595"/>
      <c r="E2" s="595"/>
      <c r="F2" s="595"/>
      <c r="G2" s="595"/>
      <c r="H2" s="595"/>
      <c r="I2" s="595"/>
      <c r="J2" s="595"/>
      <c r="K2" s="595"/>
      <c r="L2" s="595"/>
      <c r="M2" s="595"/>
    </row>
    <row r="3" spans="1:13" ht="11.25" customHeight="1">
      <c r="A3" s="632" t="s">
        <v>1542</v>
      </c>
      <c r="B3" s="595"/>
      <c r="C3" s="595"/>
      <c r="D3" s="595"/>
      <c r="E3" s="595"/>
      <c r="F3" s="595"/>
      <c r="G3" s="595"/>
      <c r="H3" s="595"/>
      <c r="I3" s="595"/>
      <c r="J3" s="595"/>
      <c r="K3" s="595"/>
      <c r="L3" s="595"/>
      <c r="M3" s="595"/>
    </row>
    <row r="4" spans="1:13" ht="11.25" customHeight="1">
      <c r="A4" s="1242" t="s">
        <v>1328</v>
      </c>
      <c r="B4" s="595"/>
      <c r="C4" s="595"/>
      <c r="D4" s="595"/>
      <c r="E4" s="595"/>
      <c r="F4" s="595"/>
      <c r="G4" s="595"/>
      <c r="H4" s="595"/>
      <c r="I4" s="595"/>
      <c r="J4" s="595"/>
      <c r="K4" s="595"/>
      <c r="L4" s="595"/>
      <c r="M4" s="595"/>
    </row>
    <row r="5" spans="1:13" ht="11.1" customHeight="1">
      <c r="A5" s="2909"/>
      <c r="B5" s="1243" t="s">
        <v>1543</v>
      </c>
      <c r="C5" s="1243"/>
      <c r="D5" s="1243"/>
      <c r="E5" s="1243"/>
      <c r="F5" s="1243"/>
      <c r="G5" s="1243"/>
      <c r="H5" s="1244" t="s">
        <v>1544</v>
      </c>
      <c r="I5" s="1243"/>
      <c r="J5" s="1243"/>
      <c r="K5" s="1243"/>
      <c r="L5" s="1243"/>
      <c r="M5" s="1245"/>
    </row>
    <row r="6" spans="1:13" ht="11.1" customHeight="1">
      <c r="A6" s="2910"/>
      <c r="B6" s="1246" t="s">
        <v>1545</v>
      </c>
      <c r="C6" s="1247" t="s">
        <v>1546</v>
      </c>
      <c r="D6" s="1247" t="s">
        <v>1547</v>
      </c>
      <c r="E6" s="1247" t="s">
        <v>1548</v>
      </c>
      <c r="F6" s="1247" t="s">
        <v>1221</v>
      </c>
      <c r="G6" s="1247" t="s">
        <v>1475</v>
      </c>
      <c r="H6" s="1216" t="s">
        <v>1545</v>
      </c>
      <c r="I6" s="1246" t="s">
        <v>1546</v>
      </c>
      <c r="J6" s="1247" t="s">
        <v>1547</v>
      </c>
      <c r="K6" s="1247" t="s">
        <v>1548</v>
      </c>
      <c r="L6" s="1247" t="s">
        <v>1221</v>
      </c>
      <c r="M6" s="1217" t="s">
        <v>1475</v>
      </c>
    </row>
    <row r="7" spans="1:13" ht="8.1" customHeight="1">
      <c r="A7" s="602" t="s">
        <v>523</v>
      </c>
      <c r="B7" s="1248">
        <v>12.815</v>
      </c>
      <c r="C7" s="1248">
        <v>10.869</v>
      </c>
      <c r="D7" s="1248">
        <v>12.952999999999999</v>
      </c>
      <c r="E7" s="1248">
        <v>12.292</v>
      </c>
      <c r="F7" s="1249">
        <v>11.292999999999999</v>
      </c>
      <c r="G7" s="1249">
        <v>11.448</v>
      </c>
      <c r="H7" s="1248">
        <v>163.465</v>
      </c>
      <c r="I7" s="1248">
        <v>156.12200000000001</v>
      </c>
      <c r="J7" s="1248">
        <v>160.61699999999999</v>
      </c>
      <c r="K7" s="1248">
        <v>158.12299999999999</v>
      </c>
      <c r="L7" s="1250">
        <v>158.32900000000001</v>
      </c>
      <c r="M7" s="1251">
        <v>154.96899999999999</v>
      </c>
    </row>
    <row r="8" spans="1:13" ht="8.1" customHeight="1">
      <c r="A8" s="602" t="s">
        <v>524</v>
      </c>
      <c r="B8" s="1248">
        <v>14.156000000000001</v>
      </c>
      <c r="C8" s="1248">
        <v>11.083</v>
      </c>
      <c r="D8" s="1248">
        <v>13.095000000000001</v>
      </c>
      <c r="E8" s="1248">
        <v>12.09</v>
      </c>
      <c r="F8" s="1249">
        <v>11.49</v>
      </c>
      <c r="G8" s="1249">
        <v>11.045</v>
      </c>
      <c r="H8" s="1248">
        <v>165.28899999999999</v>
      </c>
      <c r="I8" s="1248">
        <v>146.114</v>
      </c>
      <c r="J8" s="1248">
        <v>161.554</v>
      </c>
      <c r="K8" s="1248">
        <v>163.113</v>
      </c>
      <c r="L8" s="1250">
        <v>153.68700000000001</v>
      </c>
      <c r="M8" s="1251">
        <v>152.15199999999999</v>
      </c>
    </row>
    <row r="9" spans="1:13" ht="8.1" customHeight="1">
      <c r="A9" s="602" t="s">
        <v>525</v>
      </c>
      <c r="B9" s="1248">
        <v>13.37</v>
      </c>
      <c r="C9" s="1248">
        <v>12.391</v>
      </c>
      <c r="D9" s="1248">
        <v>13.82</v>
      </c>
      <c r="E9" s="1248">
        <v>13.377000000000001</v>
      </c>
      <c r="F9" s="1249">
        <v>11.13</v>
      </c>
      <c r="G9" s="1249">
        <v>10.151</v>
      </c>
      <c r="H9" s="1248">
        <v>157.85</v>
      </c>
      <c r="I9" s="1248">
        <v>157.37</v>
      </c>
      <c r="J9" s="1248">
        <v>155.62299999999999</v>
      </c>
      <c r="K9" s="1248">
        <v>158.54900000000001</v>
      </c>
      <c r="L9" s="1250">
        <v>141.19</v>
      </c>
      <c r="M9" s="1251">
        <v>146.37200000000001</v>
      </c>
    </row>
    <row r="10" spans="1:13" ht="8.1" customHeight="1">
      <c r="A10" s="602" t="s">
        <v>526</v>
      </c>
      <c r="B10" s="1248">
        <v>12.711</v>
      </c>
      <c r="C10" s="1248">
        <v>16.414000000000001</v>
      </c>
      <c r="D10" s="1248">
        <v>12.223000000000001</v>
      </c>
      <c r="E10" s="1248">
        <v>11.061</v>
      </c>
      <c r="F10" s="1249">
        <v>10.019</v>
      </c>
      <c r="G10" s="1249">
        <v>10.063000000000001</v>
      </c>
      <c r="H10" s="1248">
        <v>161.43100000000001</v>
      </c>
      <c r="I10" s="1248">
        <v>159.596</v>
      </c>
      <c r="J10" s="1248">
        <v>156.00299999999999</v>
      </c>
      <c r="K10" s="1248">
        <v>165.13900000000001</v>
      </c>
      <c r="L10" s="1250">
        <v>145.16300000000001</v>
      </c>
      <c r="M10" s="1251">
        <v>146.108</v>
      </c>
    </row>
    <row r="11" spans="1:13" ht="8.1" customHeight="1">
      <c r="A11" s="602" t="s">
        <v>527</v>
      </c>
      <c r="B11" s="1248">
        <v>11.07</v>
      </c>
      <c r="C11" s="1248">
        <v>10.318</v>
      </c>
      <c r="D11" s="1248">
        <v>12.798999999999999</v>
      </c>
      <c r="E11" s="1248">
        <v>10.801</v>
      </c>
      <c r="F11" s="1249">
        <v>9.4380000000000006</v>
      </c>
      <c r="G11" s="1249">
        <v>9.0749999999999993</v>
      </c>
      <c r="H11" s="1248">
        <v>160.86099999999999</v>
      </c>
      <c r="I11" s="1248">
        <v>153.65199999999999</v>
      </c>
      <c r="J11" s="1248">
        <v>143.541</v>
      </c>
      <c r="K11" s="1248">
        <v>160.42599999999999</v>
      </c>
      <c r="L11" s="1250">
        <v>141.52500000000001</v>
      </c>
      <c r="M11" s="1251">
        <v>139.69900000000001</v>
      </c>
    </row>
    <row r="12" spans="1:13" ht="8.25" customHeight="1">
      <c r="A12" s="1252" t="s">
        <v>1522</v>
      </c>
      <c r="B12" s="1248">
        <v>12.952999999999999</v>
      </c>
      <c r="C12" s="1248">
        <v>11.180999999999999</v>
      </c>
      <c r="D12" s="1248">
        <v>10.965999999999999</v>
      </c>
      <c r="E12" s="1248">
        <v>11.9</v>
      </c>
      <c r="F12" s="1249">
        <v>8.952</v>
      </c>
      <c r="G12" s="1249">
        <v>9.1509999999999998</v>
      </c>
      <c r="H12" s="1248">
        <v>156.51499999999999</v>
      </c>
      <c r="I12" s="1248">
        <v>147.41</v>
      </c>
      <c r="J12" s="1248">
        <v>157.797</v>
      </c>
      <c r="K12" s="1248">
        <v>170.20699999999999</v>
      </c>
      <c r="L12" s="1250">
        <v>144.08199999999999</v>
      </c>
      <c r="M12" s="1251">
        <v>136.42399999999998</v>
      </c>
    </row>
    <row r="13" spans="1:13" ht="8.1" customHeight="1">
      <c r="A13" s="602" t="s">
        <v>1223</v>
      </c>
      <c r="B13" s="1248">
        <v>11.989000000000001</v>
      </c>
      <c r="C13" s="1248">
        <v>11.16</v>
      </c>
      <c r="D13" s="1248">
        <v>9.6059999999999999</v>
      </c>
      <c r="E13" s="1248">
        <v>12.445</v>
      </c>
      <c r="F13" s="1249">
        <v>8.8989999999999991</v>
      </c>
      <c r="G13" s="1249">
        <v>8.8460000000000001</v>
      </c>
      <c r="H13" s="1248">
        <v>159.44800000000001</v>
      </c>
      <c r="I13" s="1248">
        <v>148.71700000000001</v>
      </c>
      <c r="J13" s="1248">
        <v>149.13800000000001</v>
      </c>
      <c r="K13" s="1248">
        <v>165.11799999999999</v>
      </c>
      <c r="L13" s="1250">
        <v>137.768</v>
      </c>
      <c r="M13" s="1251">
        <v>126.149</v>
      </c>
    </row>
    <row r="14" spans="1:13" ht="8.1" customHeight="1">
      <c r="A14" s="602" t="s">
        <v>345</v>
      </c>
      <c r="B14" s="1248">
        <v>12.930999999999999</v>
      </c>
      <c r="C14" s="1248">
        <v>11.583</v>
      </c>
      <c r="D14" s="1248">
        <v>11.608000000000001</v>
      </c>
      <c r="E14" s="1248">
        <v>11.05</v>
      </c>
      <c r="F14" s="1249">
        <v>9.8239999999999998</v>
      </c>
      <c r="G14" s="1249">
        <v>9.2100000000000009</v>
      </c>
      <c r="H14" s="1248">
        <v>154.11600000000001</v>
      </c>
      <c r="I14" s="1248">
        <v>135.58600000000001</v>
      </c>
      <c r="J14" s="1248">
        <v>138.99299999999999</v>
      </c>
      <c r="K14" s="1248">
        <v>143.36000000000001</v>
      </c>
      <c r="L14" s="1250">
        <v>133.476</v>
      </c>
      <c r="M14" s="1251">
        <v>128.03200000000001</v>
      </c>
    </row>
    <row r="15" spans="1:13" ht="8.1" customHeight="1">
      <c r="A15" s="602" t="s">
        <v>346</v>
      </c>
      <c r="B15" s="1248">
        <v>15.568</v>
      </c>
      <c r="C15" s="1248">
        <v>11.673999999999999</v>
      </c>
      <c r="D15" s="1248">
        <v>11.336</v>
      </c>
      <c r="E15" s="1248">
        <v>11.3</v>
      </c>
      <c r="F15" s="1249">
        <v>12.907</v>
      </c>
      <c r="G15" s="1249">
        <v>10.851000000000001</v>
      </c>
      <c r="H15" s="1248">
        <v>162.84</v>
      </c>
      <c r="I15" s="1248">
        <v>158.65600000000001</v>
      </c>
      <c r="J15" s="1248">
        <v>153.24600000000001</v>
      </c>
      <c r="K15" s="1248">
        <v>164.089</v>
      </c>
      <c r="L15" s="1250">
        <v>145.25</v>
      </c>
      <c r="M15" s="1251">
        <v>140.42400000000001</v>
      </c>
    </row>
    <row r="16" spans="1:13" ht="8.1" customHeight="1">
      <c r="A16" s="602" t="s">
        <v>347</v>
      </c>
      <c r="B16" s="1248">
        <v>13.585000000000001</v>
      </c>
      <c r="C16" s="1248">
        <v>11.411</v>
      </c>
      <c r="D16" s="1248">
        <v>13.295</v>
      </c>
      <c r="E16" s="1248">
        <v>12.553000000000001</v>
      </c>
      <c r="F16" s="1248">
        <v>10.627000000000001</v>
      </c>
      <c r="G16" s="1249">
        <v>12.244999999999999</v>
      </c>
      <c r="H16" s="1248">
        <v>147.74600000000001</v>
      </c>
      <c r="I16" s="1248">
        <v>153.46700000000001</v>
      </c>
      <c r="J16" s="1248">
        <v>153.756</v>
      </c>
      <c r="K16" s="1248">
        <v>157.41399999999999</v>
      </c>
      <c r="L16" s="1250">
        <v>144.65600000000001</v>
      </c>
      <c r="M16" s="1251">
        <v>136.779</v>
      </c>
    </row>
    <row r="17" spans="1:15" ht="8.1" customHeight="1">
      <c r="A17" s="602" t="s">
        <v>348</v>
      </c>
      <c r="B17" s="1248">
        <v>10.73</v>
      </c>
      <c r="C17" s="1248">
        <v>12.067</v>
      </c>
      <c r="D17" s="1248">
        <v>11.593999999999999</v>
      </c>
      <c r="E17" s="1248">
        <v>14.439</v>
      </c>
      <c r="F17" s="1248">
        <v>10.385</v>
      </c>
      <c r="G17" s="1249">
        <v>11.865</v>
      </c>
      <c r="H17" s="1248">
        <v>137.46700000000001</v>
      </c>
      <c r="I17" s="1248">
        <v>161.14699999999999</v>
      </c>
      <c r="J17" s="1248">
        <v>160.83799999999999</v>
      </c>
      <c r="K17" s="1248">
        <v>160.82</v>
      </c>
      <c r="L17" s="1250">
        <v>155.012</v>
      </c>
      <c r="M17" s="1251">
        <v>138.42099999999999</v>
      </c>
    </row>
    <row r="18" spans="1:15" ht="8.1" customHeight="1">
      <c r="A18" s="1252" t="s">
        <v>1523</v>
      </c>
      <c r="B18" s="1248">
        <v>12.61</v>
      </c>
      <c r="C18" s="1248">
        <v>15.358000000000001</v>
      </c>
      <c r="D18" s="1248">
        <v>13.515000000000001</v>
      </c>
      <c r="E18" s="1248">
        <v>9.7710000000000008</v>
      </c>
      <c r="F18" s="1248">
        <v>13.111000000000001</v>
      </c>
      <c r="G18" s="1249"/>
      <c r="H18" s="1248">
        <v>129.62700000000001</v>
      </c>
      <c r="I18" s="1248">
        <v>154.96600000000001</v>
      </c>
      <c r="J18" s="1248">
        <v>153.80699999999999</v>
      </c>
      <c r="K18" s="1248">
        <v>159.27799999999999</v>
      </c>
      <c r="L18" s="1250">
        <v>144.607</v>
      </c>
      <c r="M18" s="1251"/>
    </row>
    <row r="19" spans="1:15" ht="8.1" customHeight="1">
      <c r="A19" s="1253" t="s">
        <v>1471</v>
      </c>
      <c r="B19" s="1254">
        <v>2.4510000000000001</v>
      </c>
      <c r="C19" s="1254">
        <v>2.129</v>
      </c>
      <c r="D19" s="1254">
        <v>1.7250000000000001</v>
      </c>
      <c r="E19" s="1254">
        <v>1.6819999999999999</v>
      </c>
      <c r="F19" s="1254">
        <v>1.7989999999999999</v>
      </c>
      <c r="G19" s="1249"/>
      <c r="H19" s="1254">
        <v>27.859000000000002</v>
      </c>
      <c r="I19" s="1254">
        <v>23.526</v>
      </c>
      <c r="J19" s="1254">
        <v>18.619</v>
      </c>
      <c r="K19" s="1254">
        <v>20.324999999999999</v>
      </c>
      <c r="L19" s="1255">
        <v>16.763999999999999</v>
      </c>
      <c r="M19" s="1256"/>
    </row>
    <row r="20" spans="1:15" ht="6.75" customHeight="1">
      <c r="A20" s="1257" t="s">
        <v>1472</v>
      </c>
      <c r="B20" s="1254">
        <v>141.87799999999999</v>
      </c>
      <c r="C20" s="1254">
        <v>130.15100000000001</v>
      </c>
      <c r="D20" s="1254">
        <v>133.29499999999999</v>
      </c>
      <c r="E20" s="1254">
        <v>133.30799999999999</v>
      </c>
      <c r="F20" s="1254">
        <v>114.964</v>
      </c>
      <c r="G20" s="1258">
        <v>113.95</v>
      </c>
      <c r="H20" s="1258">
        <v>1727.0280000000002</v>
      </c>
      <c r="I20" s="1254">
        <v>1677.837</v>
      </c>
      <c r="J20" s="1254">
        <v>1691.106</v>
      </c>
      <c r="K20" s="1254">
        <v>1766.3579999999997</v>
      </c>
      <c r="L20" s="1254">
        <v>1600.1379999999999</v>
      </c>
      <c r="M20" s="1256">
        <v>1545.529</v>
      </c>
    </row>
    <row r="21" spans="1:15" ht="8.1" customHeight="1">
      <c r="A21" s="1259" t="s">
        <v>1469</v>
      </c>
      <c r="B21" s="1260">
        <v>156.93899999999999</v>
      </c>
      <c r="C21" s="1260">
        <v>147.63800000000001</v>
      </c>
      <c r="D21" s="1260">
        <v>148.535</v>
      </c>
      <c r="E21" s="1260">
        <v>144.761</v>
      </c>
      <c r="F21" s="1260">
        <v>129.874</v>
      </c>
      <c r="G21" s="1261" t="s">
        <v>1346</v>
      </c>
      <c r="H21" s="1260">
        <v>1884.5140000000001</v>
      </c>
      <c r="I21" s="1260">
        <v>1856.329</v>
      </c>
      <c r="J21" s="1260">
        <v>1863.5319999999999</v>
      </c>
      <c r="K21" s="1260">
        <v>1945.9609999999998</v>
      </c>
      <c r="L21" s="1260">
        <v>1761.5089999999998</v>
      </c>
      <c r="M21" s="1262" t="s">
        <v>1346</v>
      </c>
    </row>
    <row r="22" spans="1:15" ht="9.9499999999999993" customHeight="1">
      <c r="A22" s="511" t="s">
        <v>1549</v>
      </c>
      <c r="B22" s="624"/>
      <c r="C22" s="624"/>
      <c r="D22" s="624"/>
      <c r="E22" s="624"/>
      <c r="F22" s="624"/>
      <c r="G22" s="624"/>
      <c r="H22" s="624"/>
      <c r="I22" s="624"/>
      <c r="J22" s="624"/>
      <c r="K22" s="624"/>
      <c r="L22" s="624"/>
    </row>
    <row r="23" spans="1:15" ht="9.75" customHeight="1">
      <c r="A23" s="511" t="s">
        <v>1550</v>
      </c>
      <c r="B23" s="624"/>
      <c r="C23" s="624"/>
      <c r="D23" s="624"/>
      <c r="E23" s="624"/>
      <c r="F23" s="624"/>
      <c r="G23" s="624"/>
      <c r="H23" s="624"/>
      <c r="I23" s="624"/>
      <c r="J23" s="624"/>
      <c r="K23" s="624"/>
      <c r="L23" s="624"/>
    </row>
    <row r="24" spans="1:15" ht="9.75" customHeight="1">
      <c r="A24" s="511" t="s">
        <v>1551</v>
      </c>
      <c r="B24" s="624"/>
      <c r="C24" s="624"/>
      <c r="D24" s="624"/>
      <c r="E24" s="624"/>
      <c r="F24" s="624"/>
      <c r="G24" s="624"/>
      <c r="H24" s="624"/>
      <c r="I24" s="624"/>
      <c r="J24" s="624"/>
      <c r="K24" s="624"/>
      <c r="L24" s="624"/>
      <c r="M24" s="624"/>
      <c r="N24" s="624"/>
    </row>
    <row r="25" spans="1:15" ht="9" customHeight="1">
      <c r="A25" s="628" t="s">
        <v>2214</v>
      </c>
      <c r="B25" s="1263"/>
      <c r="C25" s="1263"/>
      <c r="D25" s="1263"/>
      <c r="E25" s="1263"/>
      <c r="F25" s="1263"/>
      <c r="G25" s="1263"/>
      <c r="H25" s="1263"/>
      <c r="I25" s="1263"/>
      <c r="J25" s="1263"/>
      <c r="K25" s="1263"/>
      <c r="L25" s="1263"/>
      <c r="M25" s="1263"/>
    </row>
    <row r="26" spans="1:15" ht="9.75" customHeight="1">
      <c r="A26" s="2769" t="s">
        <v>1464</v>
      </c>
      <c r="B26" s="660"/>
      <c r="C26" s="660"/>
      <c r="D26" s="660"/>
      <c r="E26" s="660"/>
      <c r="F26" s="660"/>
      <c r="G26" s="660"/>
      <c r="H26" s="660"/>
      <c r="I26" s="660"/>
      <c r="J26" s="660"/>
      <c r="K26" s="660"/>
      <c r="L26" s="660"/>
      <c r="M26" s="660"/>
      <c r="N26" s="660"/>
    </row>
    <row r="27" spans="1:15" ht="8.1" customHeight="1">
      <c r="A27" s="660"/>
      <c r="B27" s="1263"/>
      <c r="C27" s="1263"/>
      <c r="D27" s="1263"/>
      <c r="E27" s="1263"/>
      <c r="F27" s="1263"/>
      <c r="G27" s="1263"/>
      <c r="H27" s="1263"/>
      <c r="I27" s="1263"/>
      <c r="J27" s="1263"/>
      <c r="K27" s="1263"/>
      <c r="L27" s="1263"/>
      <c r="M27" s="1263"/>
      <c r="N27" s="1263"/>
    </row>
    <row r="28" spans="1:15">
      <c r="A28" s="1263"/>
      <c r="B28" s="1228"/>
      <c r="C28" s="1228"/>
      <c r="D28" s="1228"/>
      <c r="E28" s="1228"/>
      <c r="F28" s="1228"/>
      <c r="G28" s="1228"/>
      <c r="H28" s="1228"/>
      <c r="I28" s="1228"/>
      <c r="J28" s="1228"/>
      <c r="K28" s="1228"/>
      <c r="L28" s="1228"/>
      <c r="M28" s="1228"/>
      <c r="N28" s="1228"/>
      <c r="O28" s="1228"/>
    </row>
    <row r="29" spans="1:15">
      <c r="A29" s="1228"/>
      <c r="E29" s="1264"/>
      <c r="L29" s="1086"/>
      <c r="M29" s="1228"/>
    </row>
    <row r="30" spans="1:15">
      <c r="B30" s="1264">
        <v>0</v>
      </c>
    </row>
    <row r="32" spans="1:15">
      <c r="A32" s="1088" t="s">
        <v>2</v>
      </c>
    </row>
    <row r="34" spans="2:8">
      <c r="B34" s="1265"/>
      <c r="C34" s="1265"/>
      <c r="D34" s="1265"/>
      <c r="E34" s="1265"/>
      <c r="F34" s="1265"/>
      <c r="G34" s="1265"/>
      <c r="H34" s="1266"/>
    </row>
    <row r="35" spans="2:8">
      <c r="B35" s="1265"/>
      <c r="C35" s="1265"/>
      <c r="D35" s="1265"/>
      <c r="E35" s="1265"/>
      <c r="F35" s="1265"/>
      <c r="G35" s="1265"/>
      <c r="H35" s="1266"/>
    </row>
    <row r="36" spans="2:8">
      <c r="B36" s="1267"/>
      <c r="C36" s="1267"/>
      <c r="D36" s="1268"/>
      <c r="E36" s="1268"/>
      <c r="F36" s="1265"/>
      <c r="G36" s="1265"/>
      <c r="H36" s="1266"/>
    </row>
  </sheetData>
  <mergeCells count="1">
    <mergeCell ref="A5:A6"/>
  </mergeCells>
  <hyperlinks>
    <hyperlink ref="A26" location="'Inhaltsverzeichnis '!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F96"/>
  <sheetViews>
    <sheetView showGridLines="0" showRowColHeaders="0" showZeros="0" zoomScale="140" zoomScaleNormal="140" workbookViewId="0"/>
  </sheetViews>
  <sheetFormatPr baseColWidth="10" defaultRowHeight="12.75"/>
  <cols>
    <col min="1" max="1" width="17.140625" style="510" customWidth="1"/>
    <col min="2" max="2" width="5.140625" style="510" customWidth="1"/>
    <col min="3" max="3" width="4.85546875" style="510" customWidth="1"/>
    <col min="4" max="4" width="4.7109375" style="510" customWidth="1"/>
    <col min="5" max="5" width="4.5703125" style="510" customWidth="1"/>
    <col min="6" max="7" width="4.7109375" style="510" customWidth="1"/>
    <col min="8" max="9" width="5.140625" style="510" customWidth="1"/>
    <col min="10" max="13" width="4.7109375" style="510" customWidth="1"/>
    <col min="14" max="15" width="5.5703125" style="510" customWidth="1"/>
    <col min="16" max="16" width="4.85546875" style="510" customWidth="1"/>
    <col min="17" max="17" width="5" style="510" customWidth="1"/>
    <col min="18" max="16384" width="11.42578125" style="510"/>
  </cols>
  <sheetData>
    <row r="1" spans="1:32" ht="10.5" customHeight="1">
      <c r="A1" s="1265" t="s">
        <v>2201</v>
      </c>
      <c r="B1" s="1265"/>
      <c r="C1" s="1265"/>
      <c r="D1" s="1265"/>
      <c r="E1" s="1265"/>
      <c r="F1" s="1265"/>
      <c r="G1" s="1265"/>
      <c r="H1" s="1265"/>
      <c r="I1" s="1265"/>
      <c r="J1" s="1265"/>
      <c r="K1" s="1265"/>
    </row>
    <row r="2" spans="1:32" ht="10.5" customHeight="1">
      <c r="A2" s="1265" t="s">
        <v>2215</v>
      </c>
      <c r="B2" s="1265"/>
      <c r="C2" s="1265"/>
      <c r="D2" s="1265"/>
      <c r="E2" s="1265"/>
      <c r="F2" s="1265"/>
      <c r="G2" s="1265"/>
      <c r="H2" s="1265"/>
      <c r="I2" s="1265"/>
      <c r="J2" s="1265"/>
      <c r="K2" s="1265"/>
      <c r="L2" s="1265"/>
      <c r="M2" s="1266"/>
      <c r="N2" s="1265"/>
      <c r="P2" s="2231"/>
      <c r="Q2" s="2231"/>
      <c r="R2" s="2231"/>
    </row>
    <row r="3" spans="1:32" ht="9" customHeight="1">
      <c r="A3" s="1265" t="s">
        <v>2216</v>
      </c>
      <c r="B3" s="1265"/>
      <c r="C3" s="1265"/>
      <c r="D3" s="1265"/>
      <c r="E3" s="1265"/>
      <c r="F3" s="1265"/>
      <c r="G3" s="1265"/>
      <c r="H3" s="1265"/>
      <c r="I3" s="1265"/>
      <c r="J3" s="2243"/>
      <c r="K3" s="1265"/>
      <c r="L3" s="1265"/>
      <c r="M3" s="1266"/>
      <c r="N3" s="1265"/>
      <c r="P3" s="2231"/>
      <c r="Q3" s="2231"/>
      <c r="R3" s="2231"/>
    </row>
    <row r="4" spans="1:32" ht="15.75" customHeight="1">
      <c r="A4" s="2244" t="s">
        <v>2217</v>
      </c>
      <c r="B4" s="2245"/>
      <c r="C4" s="2245"/>
      <c r="D4" s="2245"/>
      <c r="E4" s="2245"/>
      <c r="F4" s="2245"/>
      <c r="G4" s="2245"/>
      <c r="H4" s="2245"/>
      <c r="I4" s="2245"/>
      <c r="J4" s="2245"/>
      <c r="K4" s="2245"/>
      <c r="L4" s="2245"/>
      <c r="M4" s="2245"/>
      <c r="N4" s="2245"/>
      <c r="O4" s="2245"/>
      <c r="P4" s="2245"/>
      <c r="Q4" s="2245"/>
    </row>
    <row r="5" spans="1:32" ht="7.5" customHeight="1">
      <c r="A5" s="2244"/>
      <c r="B5" s="2245"/>
      <c r="C5" s="2245"/>
      <c r="D5" s="2245"/>
      <c r="E5" s="2245"/>
      <c r="F5" s="2245"/>
      <c r="G5" s="2245"/>
      <c r="H5" s="2245"/>
      <c r="I5" s="2245"/>
      <c r="J5" s="2245"/>
      <c r="K5" s="2245"/>
      <c r="L5" s="2245"/>
      <c r="M5" s="2245"/>
      <c r="N5" s="2245"/>
      <c r="O5" s="2245"/>
      <c r="P5" s="2245"/>
      <c r="Q5" s="2245"/>
    </row>
    <row r="6" spans="1:32" ht="10.5" customHeight="1">
      <c r="A6" s="2809" t="s">
        <v>2326</v>
      </c>
      <c r="B6" s="2245"/>
      <c r="C6" s="2245"/>
      <c r="D6" s="2245"/>
      <c r="E6" s="2245"/>
      <c r="F6" s="2245"/>
      <c r="G6" s="2245"/>
      <c r="H6" s="2245"/>
      <c r="I6" s="2245"/>
      <c r="J6" s="2245"/>
      <c r="K6" s="2245"/>
      <c r="L6" s="2245"/>
      <c r="M6" s="2245"/>
      <c r="N6" s="2245"/>
      <c r="O6" s="2245"/>
      <c r="P6" s="2245"/>
      <c r="Q6" s="2245"/>
    </row>
    <row r="7" spans="1:32" ht="10.5" customHeight="1">
      <c r="B7" s="2246"/>
      <c r="C7" s="2246"/>
      <c r="D7" s="2246"/>
      <c r="E7" s="2246"/>
      <c r="F7" s="2246"/>
      <c r="G7" s="2246"/>
      <c r="H7" s="2246"/>
      <c r="I7" s="2246"/>
      <c r="J7" s="2246"/>
      <c r="K7" s="2246"/>
      <c r="L7" s="2246"/>
      <c r="M7" s="2246"/>
      <c r="N7" s="2246"/>
      <c r="O7" s="2246"/>
      <c r="P7" s="2246"/>
      <c r="Q7" s="2246"/>
    </row>
    <row r="8" spans="1:32" ht="3" customHeight="1">
      <c r="A8" s="2247"/>
      <c r="B8" s="2248"/>
      <c r="C8" s="2248"/>
      <c r="D8" s="2248"/>
      <c r="E8" s="2248"/>
      <c r="F8" s="2248"/>
      <c r="G8" s="2248"/>
      <c r="H8" s="2248"/>
      <c r="I8" s="2248"/>
      <c r="J8" s="2248"/>
      <c r="K8" s="2248"/>
      <c r="L8" s="2248"/>
      <c r="M8" s="2248"/>
      <c r="N8" s="2248"/>
      <c r="O8" s="2248"/>
      <c r="P8" s="2248"/>
      <c r="Q8" s="2248"/>
    </row>
    <row r="9" spans="1:32" ht="12" customHeight="1">
      <c r="A9" s="2925"/>
      <c r="B9" s="2926" t="s">
        <v>2218</v>
      </c>
      <c r="C9" s="2927"/>
      <c r="D9" s="2249" t="s">
        <v>1817</v>
      </c>
      <c r="E9" s="2250"/>
      <c r="F9" s="2926" t="s">
        <v>1809</v>
      </c>
      <c r="G9" s="2927"/>
      <c r="H9" s="2926" t="s">
        <v>1810</v>
      </c>
      <c r="I9" s="2927"/>
      <c r="J9" s="2926" t="s">
        <v>2219</v>
      </c>
      <c r="K9" s="2927"/>
      <c r="L9" s="2926" t="s">
        <v>2220</v>
      </c>
      <c r="M9" s="2927"/>
      <c r="N9" s="2249" t="s">
        <v>2221</v>
      </c>
      <c r="O9" s="2250"/>
      <c r="P9" s="2249" t="s">
        <v>2222</v>
      </c>
      <c r="Q9" s="2251"/>
      <c r="R9" s="2252"/>
      <c r="S9" s="2253"/>
      <c r="T9" s="2253"/>
      <c r="U9" s="2253"/>
      <c r="V9" s="2253"/>
      <c r="W9" s="2253"/>
      <c r="X9" s="2253"/>
      <c r="Y9" s="2253"/>
      <c r="Z9" s="2253"/>
      <c r="AA9" s="2253"/>
      <c r="AB9" s="2253"/>
      <c r="AC9" s="2253"/>
    </row>
    <row r="10" spans="1:32" ht="12" customHeight="1">
      <c r="A10" s="2916"/>
      <c r="B10" s="2923"/>
      <c r="C10" s="2921"/>
      <c r="D10" s="2254" t="s">
        <v>2223</v>
      </c>
      <c r="E10" s="2255"/>
      <c r="F10" s="2923"/>
      <c r="G10" s="2921"/>
      <c r="H10" s="2923"/>
      <c r="I10" s="2921"/>
      <c r="J10" s="2923"/>
      <c r="K10" s="2921"/>
      <c r="L10" s="2923"/>
      <c r="M10" s="2921"/>
      <c r="N10" s="2254" t="s">
        <v>2224</v>
      </c>
      <c r="O10" s="2255"/>
      <c r="P10" s="2254" t="s">
        <v>1664</v>
      </c>
      <c r="Q10" s="2256"/>
      <c r="R10" s="2252"/>
      <c r="S10" s="2253"/>
      <c r="T10" s="2253"/>
      <c r="U10" s="2253"/>
      <c r="V10" s="2253"/>
      <c r="W10" s="2253"/>
      <c r="X10" s="2253"/>
      <c r="Y10" s="2253"/>
      <c r="Z10" s="2253"/>
      <c r="AA10" s="2253"/>
      <c r="AB10" s="2253"/>
      <c r="AC10" s="2253"/>
      <c r="AD10" s="2253"/>
      <c r="AE10" s="2253"/>
      <c r="AF10" s="2253"/>
    </row>
    <row r="11" spans="1:32" ht="12" customHeight="1">
      <c r="A11" s="2916"/>
      <c r="B11" s="2913" t="s">
        <v>2225</v>
      </c>
      <c r="C11" s="2913" t="s">
        <v>2226</v>
      </c>
      <c r="D11" s="2913" t="s">
        <v>2225</v>
      </c>
      <c r="E11" s="2913" t="s">
        <v>2226</v>
      </c>
      <c r="F11" s="2913" t="s">
        <v>2225</v>
      </c>
      <c r="G11" s="2913" t="s">
        <v>2226</v>
      </c>
      <c r="H11" s="2913" t="s">
        <v>2225</v>
      </c>
      <c r="I11" s="2913" t="s">
        <v>2226</v>
      </c>
      <c r="J11" s="2913" t="s">
        <v>2225</v>
      </c>
      <c r="K11" s="2913" t="s">
        <v>2226</v>
      </c>
      <c r="L11" s="2913" t="s">
        <v>2225</v>
      </c>
      <c r="M11" s="2913" t="s">
        <v>2226</v>
      </c>
      <c r="N11" s="2913" t="s">
        <v>2225</v>
      </c>
      <c r="O11" s="2913" t="s">
        <v>2226</v>
      </c>
      <c r="P11" s="2913" t="s">
        <v>2225</v>
      </c>
      <c r="Q11" s="2911" t="s">
        <v>2226</v>
      </c>
      <c r="R11" s="2252"/>
      <c r="S11" s="2253"/>
      <c r="T11" s="2253"/>
      <c r="U11" s="2253"/>
      <c r="V11" s="2253"/>
      <c r="W11" s="2253"/>
      <c r="X11" s="2253"/>
      <c r="Y11" s="2253"/>
      <c r="Z11" s="2253"/>
      <c r="AA11" s="2253"/>
      <c r="AB11" s="2253"/>
      <c r="AC11" s="2253"/>
      <c r="AD11" s="2253"/>
      <c r="AE11" s="2253"/>
      <c r="AF11" s="2253"/>
    </row>
    <row r="12" spans="1:32" ht="12" customHeight="1">
      <c r="A12" s="2917"/>
      <c r="B12" s="2924"/>
      <c r="C12" s="2924"/>
      <c r="D12" s="2914"/>
      <c r="E12" s="2914"/>
      <c r="F12" s="2914"/>
      <c r="G12" s="2914"/>
      <c r="H12" s="2914"/>
      <c r="I12" s="2914"/>
      <c r="J12" s="2914"/>
      <c r="K12" s="2914"/>
      <c r="L12" s="2914"/>
      <c r="M12" s="2914"/>
      <c r="N12" s="2924"/>
      <c r="O12" s="2914"/>
      <c r="P12" s="2924"/>
      <c r="Q12" s="2912"/>
      <c r="R12" s="2252"/>
      <c r="S12" s="2252"/>
      <c r="T12" s="2253"/>
      <c r="U12" s="2253"/>
      <c r="V12" s="2253"/>
      <c r="W12" s="2253"/>
      <c r="X12" s="2253"/>
      <c r="Y12" s="2253"/>
      <c r="Z12" s="2253"/>
      <c r="AA12" s="2253"/>
      <c r="AB12" s="2253"/>
      <c r="AC12" s="2253"/>
      <c r="AD12" s="2253"/>
      <c r="AE12" s="2253"/>
      <c r="AF12" s="2253"/>
    </row>
    <row r="13" spans="1:32" ht="2.4500000000000002" customHeight="1">
      <c r="A13" s="2257"/>
      <c r="B13" s="2258"/>
      <c r="C13" s="2258"/>
      <c r="D13" s="2258"/>
      <c r="E13" s="2258"/>
      <c r="F13" s="2258"/>
      <c r="G13" s="2258"/>
      <c r="H13" s="2258"/>
      <c r="I13" s="2258"/>
      <c r="J13" s="2258"/>
      <c r="K13" s="2258"/>
      <c r="L13" s="2258"/>
      <c r="M13" s="2258"/>
      <c r="N13" s="2258"/>
      <c r="O13" s="2258"/>
      <c r="P13" s="2258"/>
      <c r="Q13" s="2259"/>
    </row>
    <row r="14" spans="1:32" ht="12.95" customHeight="1">
      <c r="A14" s="2260" t="s">
        <v>1183</v>
      </c>
      <c r="B14" s="2261"/>
      <c r="C14" s="2261"/>
      <c r="D14" s="2261"/>
      <c r="E14" s="2261"/>
      <c r="F14" s="2261"/>
      <c r="G14" s="2261"/>
      <c r="H14" s="2261"/>
      <c r="I14" s="2261"/>
      <c r="J14" s="2261"/>
      <c r="K14" s="2261"/>
      <c r="L14" s="2261"/>
      <c r="M14" s="2261"/>
      <c r="N14" s="2261"/>
      <c r="O14" s="2261"/>
      <c r="P14" s="2261"/>
      <c r="Q14" s="2262"/>
    </row>
    <row r="15" spans="1:32" ht="11.1" customHeight="1">
      <c r="A15" s="2263" t="s">
        <v>2213</v>
      </c>
      <c r="B15" s="2264"/>
      <c r="C15" s="2264"/>
      <c r="D15" s="2264"/>
      <c r="E15" s="2264"/>
      <c r="F15" s="2264"/>
      <c r="G15" s="2264"/>
      <c r="H15" s="2264"/>
      <c r="I15" s="2264"/>
      <c r="J15" s="2264"/>
      <c r="K15" s="2264"/>
      <c r="L15" s="2264"/>
      <c r="M15" s="2264"/>
      <c r="N15" s="2264"/>
      <c r="O15" s="2264"/>
      <c r="P15" s="2264"/>
      <c r="Q15" s="2265"/>
      <c r="R15" s="2266"/>
      <c r="S15" s="2267"/>
      <c r="T15" s="2268"/>
    </row>
    <row r="16" spans="1:32" ht="2.4500000000000002" customHeight="1">
      <c r="A16" s="2269"/>
      <c r="B16" s="2258"/>
      <c r="C16" s="2258"/>
      <c r="D16" s="2258"/>
      <c r="E16" s="2258"/>
      <c r="F16" s="2258"/>
      <c r="G16" s="2258"/>
      <c r="H16" s="2258"/>
      <c r="I16" s="2258"/>
      <c r="J16" s="2258"/>
      <c r="K16" s="2258"/>
      <c r="L16" s="2258"/>
      <c r="M16" s="2258"/>
      <c r="N16" s="2258"/>
      <c r="O16" s="2258"/>
      <c r="P16" s="2258"/>
      <c r="Q16" s="2259"/>
      <c r="R16" s="2266"/>
      <c r="S16" s="2267"/>
      <c r="T16" s="2268"/>
    </row>
    <row r="17" spans="1:21" ht="8.1" customHeight="1">
      <c r="A17" s="2270" t="s">
        <v>523</v>
      </c>
      <c r="B17" s="2271">
        <v>14.103</v>
      </c>
      <c r="C17" s="2271">
        <v>16.382000000000001</v>
      </c>
      <c r="D17" s="2271">
        <v>469.15600000000001</v>
      </c>
      <c r="E17" s="2271">
        <v>511.02499999999998</v>
      </c>
      <c r="F17" s="2271">
        <v>23.306000000000001</v>
      </c>
      <c r="G17" s="2271">
        <v>23.434000000000001</v>
      </c>
      <c r="H17" s="2271">
        <v>594.87099999999998</v>
      </c>
      <c r="I17" s="2271">
        <v>643.30799999999999</v>
      </c>
      <c r="J17" s="2271">
        <v>233.256</v>
      </c>
      <c r="K17" s="2271">
        <v>247.20500000000001</v>
      </c>
      <c r="L17" s="2271">
        <v>131.608</v>
      </c>
      <c r="M17" s="2271">
        <v>140.76499999999999</v>
      </c>
      <c r="N17" s="2271">
        <v>1482.52</v>
      </c>
      <c r="O17" s="2271">
        <v>1598.866</v>
      </c>
      <c r="P17" s="2272">
        <v>48.905309877775686</v>
      </c>
      <c r="Q17" s="2273">
        <v>48.126484645992839</v>
      </c>
      <c r="R17" s="2266"/>
      <c r="S17" s="2267"/>
      <c r="T17" s="2268"/>
      <c r="U17" s="2274"/>
    </row>
    <row r="18" spans="1:21" ht="8.1" customHeight="1">
      <c r="A18" s="2270" t="s">
        <v>524</v>
      </c>
      <c r="B18" s="2271">
        <v>15.678000000000001</v>
      </c>
      <c r="C18" s="2271">
        <v>15.994</v>
      </c>
      <c r="D18" s="2271">
        <v>491.822</v>
      </c>
      <c r="E18" s="2271">
        <v>482.37900000000002</v>
      </c>
      <c r="F18" s="2271">
        <v>24.085999999999999</v>
      </c>
      <c r="G18" s="2271">
        <v>22.213000000000001</v>
      </c>
      <c r="H18" s="2271">
        <v>651.41</v>
      </c>
      <c r="I18" s="535">
        <v>631.45500000000004</v>
      </c>
      <c r="J18" s="2271">
        <v>253.87799999999999</v>
      </c>
      <c r="K18" s="2271">
        <v>242.95400000000001</v>
      </c>
      <c r="L18" s="2271">
        <v>141.68299999999999</v>
      </c>
      <c r="M18" s="2271">
        <v>134.52500000000001</v>
      </c>
      <c r="N18" s="2271">
        <v>1594.9459999999999</v>
      </c>
      <c r="O18" s="2271">
        <v>1544.3340000000001</v>
      </c>
      <c r="P18" s="2272">
        <v>45.458028046090597</v>
      </c>
      <c r="Q18" s="2273">
        <v>49.825879634845819</v>
      </c>
      <c r="R18" s="2266"/>
      <c r="S18" s="2267"/>
      <c r="T18" s="2268"/>
      <c r="U18" s="2274"/>
    </row>
    <row r="19" spans="1:21" ht="8.1" customHeight="1">
      <c r="A19" s="2270" t="s">
        <v>525</v>
      </c>
      <c r="B19" s="2271">
        <v>16.079999999999998</v>
      </c>
      <c r="C19" s="2271">
        <v>17.681999999999999</v>
      </c>
      <c r="D19" s="2271">
        <v>464.072</v>
      </c>
      <c r="E19" s="2271">
        <v>472.32600000000002</v>
      </c>
      <c r="F19" s="2271">
        <v>23.120999999999999</v>
      </c>
      <c r="G19" s="2271">
        <v>24.785</v>
      </c>
      <c r="H19" s="2271">
        <v>612.24699999999996</v>
      </c>
      <c r="I19" s="2271">
        <v>610.01499999999999</v>
      </c>
      <c r="J19" s="2271">
        <v>237.53399999999999</v>
      </c>
      <c r="K19" s="2271">
        <v>235.94499999999999</v>
      </c>
      <c r="L19" s="2271">
        <v>130.87299999999999</v>
      </c>
      <c r="M19" s="2271">
        <v>125.057</v>
      </c>
      <c r="N19" s="2271">
        <v>1498.4639999999999</v>
      </c>
      <c r="O19" s="2271">
        <v>1499.2850000000001</v>
      </c>
      <c r="P19" s="2272">
        <v>48.384946184893337</v>
      </c>
      <c r="Q19" s="2273">
        <v>51.322997295377455</v>
      </c>
      <c r="R19" s="2266"/>
      <c r="S19" s="2267"/>
      <c r="T19" s="2268"/>
      <c r="U19" s="2274"/>
    </row>
    <row r="20" spans="1:21" ht="2.4500000000000002" customHeight="1">
      <c r="A20" s="2270"/>
      <c r="B20" s="2271"/>
      <c r="C20" s="2271"/>
      <c r="D20" s="2271"/>
      <c r="E20" s="2271"/>
      <c r="F20" s="2271"/>
      <c r="G20" s="2271"/>
      <c r="H20" s="2271"/>
      <c r="I20" s="2271"/>
      <c r="J20" s="2271"/>
      <c r="K20" s="2271"/>
      <c r="L20" s="2271"/>
      <c r="M20" s="2271"/>
      <c r="N20" s="2271"/>
      <c r="O20" s="2271"/>
      <c r="P20" s="2272"/>
      <c r="Q20" s="2273"/>
      <c r="R20" s="2266"/>
      <c r="S20" s="2267"/>
      <c r="T20" s="2268"/>
      <c r="U20" s="511"/>
    </row>
    <row r="21" spans="1:21" ht="8.1" customHeight="1">
      <c r="A21" s="2270" t="s">
        <v>526</v>
      </c>
      <c r="B21" s="2271">
        <v>17.655999999999999</v>
      </c>
      <c r="C21" s="2271">
        <v>20.132000000000001</v>
      </c>
      <c r="D21" s="2271">
        <v>480.15300000000002</v>
      </c>
      <c r="E21" s="2271">
        <v>512.60900000000004</v>
      </c>
      <c r="F21" s="2271">
        <v>25.861000000000001</v>
      </c>
      <c r="G21" s="2271">
        <v>26.164000000000001</v>
      </c>
      <c r="H21" s="2271">
        <v>614.95699999999999</v>
      </c>
      <c r="I21" s="2271">
        <v>682.48299999999995</v>
      </c>
      <c r="J21" s="2271">
        <v>248.45099999999999</v>
      </c>
      <c r="K21" s="2271">
        <v>260.22800000000001</v>
      </c>
      <c r="L21" s="2271">
        <v>134.90600000000001</v>
      </c>
      <c r="M21" s="2271">
        <v>142.239</v>
      </c>
      <c r="N21" s="2271">
        <v>1535.5630000000001</v>
      </c>
      <c r="O21" s="2271">
        <v>1659.008</v>
      </c>
      <c r="P21" s="2272">
        <v>47.215972252522363</v>
      </c>
      <c r="Q21" s="2273">
        <v>46.381813710361847</v>
      </c>
      <c r="R21" s="2266"/>
      <c r="S21" s="2267"/>
      <c r="T21" s="2268"/>
      <c r="U21" s="511"/>
    </row>
    <row r="22" spans="1:21" ht="8.1" customHeight="1">
      <c r="A22" s="2270" t="s">
        <v>527</v>
      </c>
      <c r="B22" s="2271">
        <v>20.190000000000001</v>
      </c>
      <c r="C22" s="2271">
        <v>19.940000000000001</v>
      </c>
      <c r="D22" s="2271">
        <v>503.43799999999999</v>
      </c>
      <c r="E22" s="2271">
        <v>480.00099999999998</v>
      </c>
      <c r="F22" s="2271">
        <v>28.260999999999999</v>
      </c>
      <c r="G22" s="2271">
        <v>25.67</v>
      </c>
      <c r="H22" s="2271">
        <v>630.54</v>
      </c>
      <c r="I22" s="2271">
        <v>635.88900000000001</v>
      </c>
      <c r="J22" s="2271">
        <v>253.441</v>
      </c>
      <c r="K22" s="2271">
        <v>249.334</v>
      </c>
      <c r="L22" s="2271">
        <v>138.745</v>
      </c>
      <c r="M22" s="2271">
        <v>127.56</v>
      </c>
      <c r="N22" s="2271">
        <v>1589.0609999999999</v>
      </c>
      <c r="O22" s="2271">
        <v>1552.665</v>
      </c>
      <c r="P22" s="2272">
        <v>45.626379352334496</v>
      </c>
      <c r="Q22" s="2273">
        <v>49.558533231572802</v>
      </c>
      <c r="R22" s="2274"/>
      <c r="S22" s="2275"/>
      <c r="T22" s="511"/>
      <c r="U22" s="511"/>
    </row>
    <row r="23" spans="1:21" ht="8.1" customHeight="1">
      <c r="A23" s="2270" t="s">
        <v>1522</v>
      </c>
      <c r="B23" s="2271">
        <v>19.085000000000001</v>
      </c>
      <c r="C23" s="2271">
        <v>17.815000000000001</v>
      </c>
      <c r="D23" s="2271">
        <v>497.57400000000001</v>
      </c>
      <c r="E23" s="2271">
        <v>505.32799999999997</v>
      </c>
      <c r="F23" s="2271">
        <v>25.547000000000001</v>
      </c>
      <c r="G23" s="2271">
        <v>24.486999999999998</v>
      </c>
      <c r="H23" s="2271">
        <v>623.58600000000001</v>
      </c>
      <c r="I23" s="2271">
        <v>654.44399999999996</v>
      </c>
      <c r="J23" s="2271">
        <v>240.10300000000001</v>
      </c>
      <c r="K23" s="2271">
        <v>237.20400000000001</v>
      </c>
      <c r="L23" s="2271">
        <v>137.096</v>
      </c>
      <c r="M23" s="2271">
        <v>136.941</v>
      </c>
      <c r="N23" s="2271">
        <v>1556.1949999999999</v>
      </c>
      <c r="O23" s="2271">
        <v>1588.1289999999999</v>
      </c>
      <c r="P23" s="2272">
        <v>46.589983903045578</v>
      </c>
      <c r="Q23" s="2273">
        <v>48.451857500240848</v>
      </c>
      <c r="R23" s="2274"/>
      <c r="S23" s="511"/>
      <c r="U23" s="511"/>
    </row>
    <row r="24" spans="1:21" ht="2.4500000000000002" customHeight="1">
      <c r="A24" s="2270"/>
      <c r="B24" s="2271"/>
      <c r="C24" s="2271"/>
      <c r="D24" s="2271"/>
      <c r="E24" s="2271"/>
      <c r="F24" s="2271"/>
      <c r="G24" s="2271"/>
      <c r="H24" s="2271"/>
      <c r="I24" s="2271"/>
      <c r="J24" s="2271"/>
      <c r="K24" s="2271"/>
      <c r="L24" s="2271"/>
      <c r="M24" s="2271"/>
      <c r="N24" s="2271"/>
      <c r="O24" s="2271"/>
      <c r="P24" s="2272"/>
      <c r="Q24" s="2273"/>
      <c r="R24" s="2274"/>
      <c r="S24" s="511"/>
    </row>
    <row r="25" spans="1:21" ht="8.1" customHeight="1">
      <c r="A25" s="2270" t="s">
        <v>1223</v>
      </c>
      <c r="B25" s="2271">
        <v>21.605</v>
      </c>
      <c r="C25" s="2271">
        <v>23.326000000000001</v>
      </c>
      <c r="D25" s="2271">
        <v>513.47</v>
      </c>
      <c r="E25" s="2271">
        <v>529.33399999999995</v>
      </c>
      <c r="F25" s="2271">
        <v>26.638000000000002</v>
      </c>
      <c r="G25" s="2271">
        <v>27.62</v>
      </c>
      <c r="H25" s="2271">
        <v>631.84400000000005</v>
      </c>
      <c r="I25" s="2271">
        <v>676.08699999999999</v>
      </c>
      <c r="J25" s="2271">
        <v>249.411</v>
      </c>
      <c r="K25" s="2271">
        <v>255.49100000000001</v>
      </c>
      <c r="L25" s="2271">
        <v>139.04599999999999</v>
      </c>
      <c r="M25" s="2271">
        <v>148.25</v>
      </c>
      <c r="N25" s="2271">
        <v>1598.193</v>
      </c>
      <c r="O25" s="2271">
        <v>1676.146</v>
      </c>
      <c r="P25" s="2272">
        <v>45.36567235621731</v>
      </c>
      <c r="Q25" s="2273">
        <v>45.907576070342316</v>
      </c>
      <c r="S25" s="511"/>
      <c r="U25" s="2274"/>
    </row>
    <row r="26" spans="1:21" ht="8.1" customHeight="1">
      <c r="A26" s="2270" t="s">
        <v>1640</v>
      </c>
      <c r="B26" s="2271">
        <v>19.05</v>
      </c>
      <c r="C26" s="2271">
        <v>19.984999999999999</v>
      </c>
      <c r="D26" s="2271">
        <v>483.387</v>
      </c>
      <c r="E26" s="2271">
        <v>473.839</v>
      </c>
      <c r="F26" s="2271">
        <v>24.936</v>
      </c>
      <c r="G26" s="2271">
        <v>25.209</v>
      </c>
      <c r="H26" s="2271">
        <v>579.44200000000001</v>
      </c>
      <c r="I26" s="2271">
        <v>585.63300000000004</v>
      </c>
      <c r="J26" s="2271">
        <v>236.48400000000001</v>
      </c>
      <c r="K26" s="2271">
        <v>230.96199999999999</v>
      </c>
      <c r="L26" s="2271">
        <v>131.9</v>
      </c>
      <c r="M26" s="2271">
        <v>135.07</v>
      </c>
      <c r="N26" s="2271">
        <v>1491.549</v>
      </c>
      <c r="O26" s="2271">
        <v>1485.4</v>
      </c>
      <c r="P26" s="2272">
        <v>48.609264596738029</v>
      </c>
      <c r="Q26" s="2273">
        <v>51.802746734886213</v>
      </c>
      <c r="S26" s="511"/>
      <c r="U26" s="2274"/>
    </row>
    <row r="27" spans="1:21" ht="8.1" customHeight="1">
      <c r="A27" s="2270" t="s">
        <v>346</v>
      </c>
      <c r="B27" s="2271">
        <v>18.251999999999999</v>
      </c>
      <c r="C27" s="2271">
        <v>20.622</v>
      </c>
      <c r="D27" s="2271">
        <v>505.59</v>
      </c>
      <c r="E27" s="2271">
        <v>506.60599999999999</v>
      </c>
      <c r="F27" s="2271">
        <v>24.297999999999998</v>
      </c>
      <c r="G27" s="2271">
        <v>26.501999999999999</v>
      </c>
      <c r="H27" s="2271">
        <v>602.40899999999999</v>
      </c>
      <c r="I27" s="2271">
        <v>606.38300000000004</v>
      </c>
      <c r="J27" s="2271">
        <v>243.85900000000001</v>
      </c>
      <c r="K27" s="2271">
        <v>243.036</v>
      </c>
      <c r="L27" s="2271">
        <v>136.49600000000001</v>
      </c>
      <c r="M27" s="2271">
        <v>144.71299999999999</v>
      </c>
      <c r="N27" s="2271">
        <v>1546.8979999999999</v>
      </c>
      <c r="O27" s="2271">
        <v>1563.4639999999999</v>
      </c>
      <c r="P27" s="2272">
        <v>46.869994013826386</v>
      </c>
      <c r="Q27" s="2273">
        <v>49.216227556246892</v>
      </c>
      <c r="S27" s="511"/>
      <c r="U27" s="2274"/>
    </row>
    <row r="28" spans="1:21" ht="2.4500000000000002" customHeight="1">
      <c r="A28" s="2270"/>
      <c r="B28" s="2271"/>
      <c r="C28" s="2271"/>
      <c r="D28" s="2271"/>
      <c r="E28" s="2271"/>
      <c r="F28" s="2271"/>
      <c r="G28" s="2271"/>
      <c r="H28" s="2271"/>
      <c r="I28" s="2271"/>
      <c r="J28" s="2271"/>
      <c r="K28" s="2271"/>
      <c r="L28" s="2271"/>
      <c r="M28" s="2271"/>
      <c r="N28" s="2271"/>
      <c r="O28" s="2271"/>
      <c r="P28" s="2272"/>
      <c r="Q28" s="2273"/>
      <c r="R28" s="2274">
        <v>30</v>
      </c>
      <c r="S28" s="511"/>
    </row>
    <row r="29" spans="1:21" ht="8.1" customHeight="1">
      <c r="A29" s="2270" t="s">
        <v>1639</v>
      </c>
      <c r="B29" s="2271">
        <v>19.655999999999999</v>
      </c>
      <c r="C29" s="2271">
        <v>20.283000000000001</v>
      </c>
      <c r="D29" s="2271">
        <v>512.16300000000001</v>
      </c>
      <c r="E29" s="2271">
        <v>527.57100000000003</v>
      </c>
      <c r="F29" s="2271">
        <v>24.582000000000001</v>
      </c>
      <c r="G29" s="2271">
        <v>26.228999999999999</v>
      </c>
      <c r="H29" s="2271">
        <v>610.87</v>
      </c>
      <c r="I29" s="2271">
        <v>626.49900000000002</v>
      </c>
      <c r="J29" s="2271">
        <v>246.60900000000001</v>
      </c>
      <c r="K29" s="2271">
        <v>253.38300000000001</v>
      </c>
      <c r="L29" s="2271">
        <v>141.756</v>
      </c>
      <c r="M29" s="2271">
        <v>148.30500000000001</v>
      </c>
      <c r="N29" s="2271">
        <v>1574.7729999999999</v>
      </c>
      <c r="O29" s="2271">
        <v>1618.6880000000001</v>
      </c>
      <c r="P29" s="2272">
        <v>46.040349942499653</v>
      </c>
      <c r="Q29" s="2273">
        <v>47.537141190890388</v>
      </c>
      <c r="R29" s="2274"/>
      <c r="S29" s="511"/>
      <c r="U29" s="2274"/>
    </row>
    <row r="30" spans="1:21" ht="8.1" customHeight="1">
      <c r="A30" s="2270" t="s">
        <v>2227</v>
      </c>
      <c r="B30" s="2271">
        <v>16.803000000000001</v>
      </c>
      <c r="C30" s="2271">
        <v>18.510000000000002</v>
      </c>
      <c r="D30" s="2271">
        <v>505.66199999999998</v>
      </c>
      <c r="E30" s="2271">
        <v>504.72300000000001</v>
      </c>
      <c r="F30" s="2271">
        <v>22.53</v>
      </c>
      <c r="G30" s="2271">
        <v>26.202000000000002</v>
      </c>
      <c r="H30" s="2271">
        <v>628.16</v>
      </c>
      <c r="I30" s="2271">
        <v>623.45899999999995</v>
      </c>
      <c r="J30" s="2271">
        <v>255.50899999999999</v>
      </c>
      <c r="K30" s="2271">
        <v>250.899</v>
      </c>
      <c r="L30" s="2271">
        <v>138.50899999999999</v>
      </c>
      <c r="M30" s="2271">
        <v>145.185</v>
      </c>
      <c r="N30" s="2271">
        <v>1583.2429999999999</v>
      </c>
      <c r="O30" s="2271">
        <v>1584.8040000000001</v>
      </c>
      <c r="P30" s="2272">
        <v>45.794044249682464</v>
      </c>
      <c r="Q30" s="2273">
        <v>48.553511980030329</v>
      </c>
      <c r="R30" s="2274"/>
      <c r="S30" s="511"/>
      <c r="U30" s="2274"/>
    </row>
    <row r="31" spans="1:21" ht="8.1" customHeight="1">
      <c r="A31" s="2270" t="s">
        <v>1523</v>
      </c>
      <c r="B31" s="2271">
        <v>14.534000000000001</v>
      </c>
      <c r="C31" s="2271">
        <v>0</v>
      </c>
      <c r="D31" s="2271">
        <v>462.47699999999998</v>
      </c>
      <c r="E31" s="2271">
        <v>0</v>
      </c>
      <c r="F31" s="2271">
        <v>21.21</v>
      </c>
      <c r="G31" s="2271">
        <v>0</v>
      </c>
      <c r="H31" s="2271">
        <v>584.49400000000003</v>
      </c>
      <c r="I31" s="2271">
        <v>0</v>
      </c>
      <c r="J31" s="2271">
        <v>231.45400000000001</v>
      </c>
      <c r="K31" s="2271">
        <v>0</v>
      </c>
      <c r="L31" s="2271">
        <v>125.04900000000001</v>
      </c>
      <c r="M31" s="2271">
        <v>0</v>
      </c>
      <c r="N31" s="2271">
        <v>1453.789</v>
      </c>
      <c r="O31" s="2271">
        <v>0</v>
      </c>
      <c r="P31" s="2272">
        <v>49.871817712198954</v>
      </c>
      <c r="Q31" s="2273"/>
      <c r="R31" s="2274"/>
      <c r="S31" s="511"/>
      <c r="U31" s="2274"/>
    </row>
    <row r="32" spans="1:21" ht="2.4500000000000002" customHeight="1">
      <c r="A32" s="2276"/>
      <c r="B32" s="2277"/>
      <c r="C32" s="2277"/>
      <c r="D32" s="2277"/>
      <c r="E32" s="2277"/>
      <c r="F32" s="2277"/>
      <c r="G32" s="2277"/>
      <c r="H32" s="2277"/>
      <c r="I32" s="2277"/>
      <c r="J32" s="2277"/>
      <c r="K32" s="2277"/>
      <c r="L32" s="2277"/>
      <c r="M32" s="2277"/>
      <c r="N32" s="2277"/>
      <c r="O32" s="2277"/>
      <c r="P32" s="2278"/>
      <c r="Q32" s="2279"/>
      <c r="R32" s="2280"/>
      <c r="S32" s="2280"/>
    </row>
    <row r="33" spans="1:21" ht="2.4500000000000002" customHeight="1">
      <c r="A33" s="2281"/>
      <c r="B33" s="2271"/>
      <c r="C33" s="2271"/>
      <c r="D33" s="2271"/>
      <c r="E33" s="2271"/>
      <c r="F33" s="2271"/>
      <c r="G33" s="2271"/>
      <c r="H33" s="2271"/>
      <c r="I33" s="2271"/>
      <c r="J33" s="2271"/>
      <c r="K33" s="2271"/>
      <c r="L33" s="2271"/>
      <c r="M33" s="2271"/>
      <c r="N33" s="2271"/>
      <c r="O33" s="2271"/>
      <c r="P33" s="2272"/>
      <c r="Q33" s="2273"/>
      <c r="R33" s="511"/>
      <c r="S33" s="511"/>
    </row>
    <row r="34" spans="1:21" ht="8.1" customHeight="1">
      <c r="A34" s="2270" t="s">
        <v>1472</v>
      </c>
      <c r="B34" s="2271">
        <v>198.15800000000002</v>
      </c>
      <c r="C34" s="2271">
        <v>210.67100000000005</v>
      </c>
      <c r="D34" s="2271">
        <v>5426.487000000001</v>
      </c>
      <c r="E34" s="2271">
        <v>5505.741</v>
      </c>
      <c r="F34" s="2271">
        <v>273.166</v>
      </c>
      <c r="G34" s="2271">
        <v>278.51500000000004</v>
      </c>
      <c r="H34" s="2271">
        <v>6780.3359999999993</v>
      </c>
      <c r="I34" s="2271">
        <v>6975.6549999999988</v>
      </c>
      <c r="J34" s="2271">
        <v>2698.5349999999999</v>
      </c>
      <c r="K34" s="2271">
        <v>2706.6409999999996</v>
      </c>
      <c r="L34" s="2271">
        <v>1502.6180000000002</v>
      </c>
      <c r="M34" s="2271">
        <v>1528.61</v>
      </c>
      <c r="N34" s="2271">
        <v>17051.404999999995</v>
      </c>
      <c r="O34" s="2271">
        <v>17370.789000000001</v>
      </c>
      <c r="P34" s="2272">
        <v>47.739391563334529</v>
      </c>
      <c r="Q34" s="2273">
        <v>47.268307732020695</v>
      </c>
      <c r="R34" s="2275"/>
      <c r="S34" s="1161"/>
      <c r="T34" s="511"/>
    </row>
    <row r="35" spans="1:21" ht="0.75" hidden="1" customHeight="1">
      <c r="A35" s="2281"/>
      <c r="B35" s="2271"/>
      <c r="C35" s="2271"/>
      <c r="D35" s="2271"/>
      <c r="E35" s="2271"/>
      <c r="F35" s="2271"/>
      <c r="G35" s="2271"/>
      <c r="H35" s="2271"/>
      <c r="I35" s="2271"/>
      <c r="J35" s="2271"/>
      <c r="K35" s="2271"/>
      <c r="L35" s="2271"/>
      <c r="M35" s="2271"/>
      <c r="N35" s="2271"/>
      <c r="O35" s="2271"/>
      <c r="P35" s="2282"/>
      <c r="Q35" s="2283"/>
      <c r="R35" s="535"/>
      <c r="S35" s="2284"/>
    </row>
    <row r="36" spans="1:21" ht="2.4500000000000002" customHeight="1">
      <c r="A36" s="2276"/>
      <c r="B36" s="2285"/>
      <c r="C36" s="2285"/>
      <c r="D36" s="2285"/>
      <c r="E36" s="2285"/>
      <c r="F36" s="2285"/>
      <c r="G36" s="2285"/>
      <c r="H36" s="2285"/>
      <c r="I36" s="2285"/>
      <c r="J36" s="2285"/>
      <c r="K36" s="2285"/>
      <c r="L36" s="2285"/>
      <c r="M36" s="2285"/>
      <c r="N36" s="2285"/>
      <c r="O36" s="2285"/>
      <c r="P36" s="2285"/>
      <c r="Q36" s="2286"/>
      <c r="R36" s="511"/>
      <c r="S36" s="511"/>
    </row>
    <row r="37" spans="1:21" ht="12.95" customHeight="1">
      <c r="A37" s="2260" t="s">
        <v>1191</v>
      </c>
      <c r="B37" s="2261"/>
      <c r="C37" s="2261"/>
      <c r="D37" s="2261"/>
      <c r="E37" s="2261"/>
      <c r="F37" s="2261"/>
      <c r="G37" s="2261"/>
      <c r="H37" s="2261"/>
      <c r="I37" s="2261"/>
      <c r="J37" s="2261"/>
      <c r="K37" s="2261"/>
      <c r="L37" s="2261"/>
      <c r="M37" s="2261"/>
      <c r="N37" s="2261"/>
      <c r="O37" s="2261"/>
      <c r="P37" s="2261"/>
      <c r="Q37" s="2262"/>
      <c r="R37" s="511"/>
      <c r="S37" s="511"/>
    </row>
    <row r="38" spans="1:21" ht="11.1" customHeight="1">
      <c r="A38" s="2263" t="s">
        <v>2213</v>
      </c>
      <c r="B38" s="2264"/>
      <c r="C38" s="2264"/>
      <c r="D38" s="2264"/>
      <c r="E38" s="2264"/>
      <c r="F38" s="2264"/>
      <c r="G38" s="2264"/>
      <c r="H38" s="2264"/>
      <c r="I38" s="2264"/>
      <c r="J38" s="2264"/>
      <c r="K38" s="2264"/>
      <c r="L38" s="2264"/>
      <c r="M38" s="2264"/>
      <c r="N38" s="2264"/>
      <c r="O38" s="2264"/>
      <c r="P38" s="2264"/>
      <c r="Q38" s="2265"/>
      <c r="R38" s="511"/>
      <c r="S38" s="511"/>
    </row>
    <row r="39" spans="1:21" ht="2.4500000000000002" customHeight="1">
      <c r="A39" s="2269"/>
      <c r="B39" s="2258"/>
      <c r="C39" s="2258"/>
      <c r="D39" s="2258"/>
      <c r="E39" s="2258"/>
      <c r="F39" s="2258"/>
      <c r="G39" s="2258"/>
      <c r="H39" s="2258"/>
      <c r="I39" s="2258"/>
      <c r="J39" s="2258"/>
      <c r="K39" s="2258"/>
      <c r="L39" s="2258"/>
      <c r="M39" s="2258"/>
      <c r="N39" s="2258"/>
      <c r="O39" s="2258"/>
      <c r="P39" s="2258"/>
      <c r="Q39" s="2259"/>
      <c r="R39" s="511"/>
      <c r="S39" s="511"/>
    </row>
    <row r="40" spans="1:21" ht="8.1" customHeight="1">
      <c r="A40" s="2270" t="s">
        <v>523</v>
      </c>
      <c r="B40" s="2271">
        <v>0.11799999999999999</v>
      </c>
      <c r="C40" s="2271">
        <v>0.193</v>
      </c>
      <c r="D40" s="2271">
        <v>44.488999999999997</v>
      </c>
      <c r="E40" s="2271">
        <v>44.9</v>
      </c>
      <c r="F40" s="2271">
        <v>1.2090000000000001</v>
      </c>
      <c r="G40" s="2271">
        <v>1.3009999999999999</v>
      </c>
      <c r="H40" s="2271">
        <v>56.121000000000002</v>
      </c>
      <c r="I40" s="2271">
        <v>64.733000000000004</v>
      </c>
      <c r="J40" s="2271">
        <v>91.256</v>
      </c>
      <c r="K40" s="2271">
        <v>93.665000000000006</v>
      </c>
      <c r="L40" s="2271">
        <v>53.735999999999997</v>
      </c>
      <c r="M40" s="2271">
        <v>66.078000000000003</v>
      </c>
      <c r="N40" s="2287">
        <v>255.489</v>
      </c>
      <c r="O40" s="2287">
        <v>280.423</v>
      </c>
      <c r="P40" s="2272">
        <v>54.335020294415806</v>
      </c>
      <c r="Q40" s="2273">
        <v>53.089083277762519</v>
      </c>
      <c r="R40" s="2288"/>
      <c r="S40" s="2289"/>
      <c r="T40" s="2290"/>
      <c r="U40" s="2289"/>
    </row>
    <row r="41" spans="1:21" ht="8.1" customHeight="1">
      <c r="A41" s="2270" t="s">
        <v>524</v>
      </c>
      <c r="B41" s="2271">
        <v>0.13300000000000001</v>
      </c>
      <c r="C41" s="2271">
        <v>0.108</v>
      </c>
      <c r="D41" s="2271">
        <v>46.935000000000002</v>
      </c>
      <c r="E41" s="2271">
        <v>42.734000000000002</v>
      </c>
      <c r="F41" s="2271">
        <v>1.444</v>
      </c>
      <c r="G41" s="2271">
        <v>1.1519999999999999</v>
      </c>
      <c r="H41" s="2271">
        <v>60.42</v>
      </c>
      <c r="I41" s="2271">
        <v>63.293999999999997</v>
      </c>
      <c r="J41" s="2271">
        <v>98.682000000000002</v>
      </c>
      <c r="K41" s="2271">
        <v>91.013000000000005</v>
      </c>
      <c r="L41" s="2271">
        <v>52.613999999999997</v>
      </c>
      <c r="M41" s="2271">
        <v>64.844999999999999</v>
      </c>
      <c r="N41" s="2287">
        <v>269.23899999999998</v>
      </c>
      <c r="O41" s="2287">
        <v>271.077</v>
      </c>
      <c r="P41" s="2272">
        <v>51.560138018637723</v>
      </c>
      <c r="Q41" s="2273">
        <v>54.919450930916305</v>
      </c>
      <c r="R41" s="511"/>
      <c r="S41" s="2289"/>
      <c r="T41" s="2290"/>
      <c r="U41" s="2289"/>
    </row>
    <row r="42" spans="1:21" ht="8.1" customHeight="1">
      <c r="A42" s="2270" t="s">
        <v>525</v>
      </c>
      <c r="B42" s="2271">
        <v>0.124</v>
      </c>
      <c r="C42" s="2271">
        <v>0.16900000000000001</v>
      </c>
      <c r="D42" s="2271">
        <v>41.335999999999999</v>
      </c>
      <c r="E42" s="2271">
        <v>40.762</v>
      </c>
      <c r="F42" s="2271">
        <v>1.2829999999999999</v>
      </c>
      <c r="G42" s="2271">
        <v>1.2250000000000001</v>
      </c>
      <c r="H42" s="2271">
        <v>59.002000000000002</v>
      </c>
      <c r="I42" s="2271">
        <v>60.08</v>
      </c>
      <c r="J42" s="2271">
        <v>89.436000000000007</v>
      </c>
      <c r="K42" s="2271">
        <v>85.262</v>
      </c>
      <c r="L42" s="2271">
        <v>49.893000000000001</v>
      </c>
      <c r="M42" s="2271">
        <v>64.650999999999996</v>
      </c>
      <c r="N42" s="2287">
        <v>247.834</v>
      </c>
      <c r="O42" s="2287">
        <v>259.26</v>
      </c>
      <c r="P42" s="2272">
        <v>56.013299224480903</v>
      </c>
      <c r="Q42" s="2273">
        <v>57.422664506672838</v>
      </c>
      <c r="R42" s="511"/>
      <c r="S42" s="2289"/>
      <c r="T42" s="2290"/>
      <c r="U42" s="2289"/>
    </row>
    <row r="43" spans="1:21" ht="2.4500000000000002" customHeight="1">
      <c r="A43" s="2270"/>
      <c r="B43" s="2271"/>
      <c r="C43" s="2271"/>
      <c r="D43" s="2271"/>
      <c r="E43" s="2271"/>
      <c r="F43" s="2271"/>
      <c r="G43" s="2271"/>
      <c r="H43" s="2271"/>
      <c r="I43" s="2271"/>
      <c r="J43" s="2271"/>
      <c r="K43" s="2271"/>
      <c r="L43" s="2271"/>
      <c r="M43" s="2271"/>
      <c r="N43" s="2271"/>
      <c r="O43" s="2271"/>
      <c r="P43" s="2272"/>
      <c r="Q43" s="2273"/>
      <c r="R43" s="511"/>
      <c r="S43" s="2289"/>
      <c r="T43" s="2290"/>
    </row>
    <row r="44" spans="1:21" ht="8.1" customHeight="1">
      <c r="A44" s="2270" t="s">
        <v>526</v>
      </c>
      <c r="B44" s="2271">
        <v>0.17399999999999999</v>
      </c>
      <c r="C44" s="2271">
        <v>0.223</v>
      </c>
      <c r="D44" s="2271">
        <v>42.194000000000003</v>
      </c>
      <c r="E44" s="2271">
        <v>42.668999999999997</v>
      </c>
      <c r="F44" s="2271">
        <v>1.464</v>
      </c>
      <c r="G44" s="2271">
        <v>1.129</v>
      </c>
      <c r="H44" s="2271">
        <v>61.667999999999999</v>
      </c>
      <c r="I44" s="2271">
        <v>65.989999999999995</v>
      </c>
      <c r="J44" s="2271">
        <v>89.241</v>
      </c>
      <c r="K44" s="2271">
        <v>95.430999999999997</v>
      </c>
      <c r="L44" s="2271">
        <v>49.77</v>
      </c>
      <c r="M44" s="2271">
        <v>75.747</v>
      </c>
      <c r="N44" s="2287">
        <v>250.483</v>
      </c>
      <c r="O44" s="2287">
        <v>287.43</v>
      </c>
      <c r="P44" s="2272">
        <v>55.420926769481362</v>
      </c>
      <c r="Q44" s="2273">
        <v>51.794871794871796</v>
      </c>
      <c r="R44" s="511"/>
      <c r="S44" s="2289"/>
      <c r="T44" s="2290"/>
      <c r="U44" s="511"/>
    </row>
    <row r="45" spans="1:21" ht="8.1" customHeight="1">
      <c r="A45" s="2270" t="s">
        <v>527</v>
      </c>
      <c r="B45" s="2271">
        <v>0.161</v>
      </c>
      <c r="C45" s="2271">
        <v>0.17100000000000001</v>
      </c>
      <c r="D45" s="2271">
        <v>44.612000000000002</v>
      </c>
      <c r="E45" s="2271">
        <v>39.451999999999998</v>
      </c>
      <c r="F45" s="2271">
        <v>1.3680000000000001</v>
      </c>
      <c r="G45" s="2271">
        <v>1.1930000000000001</v>
      </c>
      <c r="H45" s="2271">
        <v>65.069999999999993</v>
      </c>
      <c r="I45" s="2271">
        <v>64.322999999999993</v>
      </c>
      <c r="J45" s="2271">
        <v>94.105000000000004</v>
      </c>
      <c r="K45" s="2271">
        <v>91.051000000000002</v>
      </c>
      <c r="L45" s="2271">
        <v>54.052</v>
      </c>
      <c r="M45" s="2271">
        <v>71.87</v>
      </c>
      <c r="N45" s="2287">
        <v>264.52300000000002</v>
      </c>
      <c r="O45" s="2287">
        <v>273.26799999999997</v>
      </c>
      <c r="P45" s="2272">
        <v>52.479368523720048</v>
      </c>
      <c r="Q45" s="2273">
        <v>54.479119399271049</v>
      </c>
      <c r="R45" s="511"/>
      <c r="S45" s="2289"/>
      <c r="T45" s="2290"/>
      <c r="U45" s="2289"/>
    </row>
    <row r="46" spans="1:21" ht="8.1" customHeight="1">
      <c r="A46" s="2270" t="s">
        <v>1522</v>
      </c>
      <c r="B46" s="2271">
        <v>0.13600000000000001</v>
      </c>
      <c r="C46" s="2271">
        <v>0.126</v>
      </c>
      <c r="D46" s="2271">
        <v>43.177999999999997</v>
      </c>
      <c r="E46" s="2271">
        <v>42.286000000000001</v>
      </c>
      <c r="F46" s="2271">
        <v>1.3340000000000001</v>
      </c>
      <c r="G46" s="2271">
        <v>1.444</v>
      </c>
      <c r="H46" s="2271">
        <v>61.179000000000002</v>
      </c>
      <c r="I46" s="2271">
        <v>63.758000000000003</v>
      </c>
      <c r="J46" s="2271">
        <v>86.724999999999994</v>
      </c>
      <c r="K46" s="2271">
        <v>86.215999999999994</v>
      </c>
      <c r="L46" s="2271">
        <v>51.216999999999999</v>
      </c>
      <c r="M46" s="2271">
        <v>63.965000000000003</v>
      </c>
      <c r="N46" s="2287">
        <v>247.66300000000001</v>
      </c>
      <c r="O46" s="2287">
        <v>263.58600000000001</v>
      </c>
      <c r="P46" s="2272">
        <v>56.051973851564419</v>
      </c>
      <c r="Q46" s="2273">
        <v>56.480237948904715</v>
      </c>
      <c r="R46" s="511"/>
      <c r="S46" s="2289"/>
      <c r="T46" s="2290"/>
      <c r="U46" s="2289"/>
    </row>
    <row r="47" spans="1:21" ht="2.4500000000000002" customHeight="1">
      <c r="A47" s="2270"/>
      <c r="B47" s="2271"/>
      <c r="C47" s="2271"/>
      <c r="D47" s="2271"/>
      <c r="E47" s="2271"/>
      <c r="F47" s="2271"/>
      <c r="G47" s="2271"/>
      <c r="H47" s="2271"/>
      <c r="I47" s="2271"/>
      <c r="J47" s="2271"/>
      <c r="K47" s="2271"/>
      <c r="L47" s="2271"/>
      <c r="M47" s="2271"/>
      <c r="N47" s="2271"/>
      <c r="O47" s="2271"/>
      <c r="P47" s="2272"/>
      <c r="Q47" s="2273"/>
      <c r="R47" s="511"/>
      <c r="S47" s="2289"/>
      <c r="T47" s="2290"/>
      <c r="U47" s="511"/>
    </row>
    <row r="48" spans="1:21" ht="8.1" customHeight="1">
      <c r="A48" s="2270" t="s">
        <v>1223</v>
      </c>
      <c r="B48" s="2271">
        <v>0.16700000000000001</v>
      </c>
      <c r="C48" s="2271">
        <v>0.158</v>
      </c>
      <c r="D48" s="2271">
        <v>43.94</v>
      </c>
      <c r="E48" s="2271">
        <v>41.67</v>
      </c>
      <c r="F48" s="2271">
        <v>1.288</v>
      </c>
      <c r="G48" s="2271">
        <v>1.3740000000000001</v>
      </c>
      <c r="H48" s="2271">
        <v>62.484000000000002</v>
      </c>
      <c r="I48" s="2271">
        <v>67.626000000000005</v>
      </c>
      <c r="J48" s="2271">
        <v>90.628</v>
      </c>
      <c r="K48" s="2271">
        <v>96.843999999999994</v>
      </c>
      <c r="L48" s="2271">
        <v>54.694000000000003</v>
      </c>
      <c r="M48" s="2271">
        <v>55.363</v>
      </c>
      <c r="N48" s="2287">
        <v>257.62599999999998</v>
      </c>
      <c r="O48" s="2218">
        <v>270.05799999999999</v>
      </c>
      <c r="P48" s="2272">
        <v>53.884312918727154</v>
      </c>
      <c r="Q48" s="2273">
        <v>55.126676491716594</v>
      </c>
      <c r="R48" s="511"/>
      <c r="S48" s="2289"/>
      <c r="T48" s="2290"/>
      <c r="U48" s="511"/>
    </row>
    <row r="49" spans="1:21" ht="8.1" customHeight="1">
      <c r="A49" s="2270" t="s">
        <v>1640</v>
      </c>
      <c r="B49" s="2271">
        <v>0.16800000000000001</v>
      </c>
      <c r="C49" s="2271">
        <v>0.193</v>
      </c>
      <c r="D49" s="2271">
        <v>42.075000000000003</v>
      </c>
      <c r="E49" s="2271">
        <v>38.619999999999997</v>
      </c>
      <c r="F49" s="2271">
        <v>1.2609999999999999</v>
      </c>
      <c r="G49" s="2271">
        <v>1.0940000000000001</v>
      </c>
      <c r="H49" s="2271">
        <v>57.593000000000004</v>
      </c>
      <c r="I49" s="2271">
        <v>55.804000000000002</v>
      </c>
      <c r="J49" s="2271">
        <v>85.570999999999998</v>
      </c>
      <c r="K49" s="2271">
        <v>84.728999999999999</v>
      </c>
      <c r="L49" s="2271">
        <v>66.063000000000002</v>
      </c>
      <c r="M49" s="2271">
        <v>47.304000000000002</v>
      </c>
      <c r="N49" s="2287">
        <v>257.22000000000003</v>
      </c>
      <c r="O49" s="2287">
        <v>233.00899999999999</v>
      </c>
      <c r="P49" s="2272">
        <v>53.96936474613171</v>
      </c>
      <c r="Q49" s="2273">
        <v>63.891952671356044</v>
      </c>
      <c r="R49" s="511"/>
      <c r="S49" s="511"/>
      <c r="T49" s="2290"/>
      <c r="U49" s="511"/>
    </row>
    <row r="50" spans="1:21" ht="8.1" customHeight="1">
      <c r="A50" s="2270" t="s">
        <v>346</v>
      </c>
      <c r="B50" s="2271">
        <v>0.16400000000000001</v>
      </c>
      <c r="C50" s="2271">
        <v>0.186</v>
      </c>
      <c r="D50" s="2271">
        <v>44.372999999999998</v>
      </c>
      <c r="E50" s="2271">
        <v>41.639000000000003</v>
      </c>
      <c r="F50" s="2271">
        <v>1.2649999999999999</v>
      </c>
      <c r="G50" s="2271">
        <v>1.4530000000000001</v>
      </c>
      <c r="H50" s="2271">
        <v>56.82</v>
      </c>
      <c r="I50" s="2271">
        <v>56.353000000000002</v>
      </c>
      <c r="J50" s="2271">
        <v>90.03</v>
      </c>
      <c r="K50" s="2271">
        <v>94.594999999999999</v>
      </c>
      <c r="L50" s="2271">
        <v>49.265000000000001</v>
      </c>
      <c r="M50" s="2271">
        <v>65.968000000000004</v>
      </c>
      <c r="N50" s="2287">
        <v>247.035</v>
      </c>
      <c r="O50" s="2287">
        <v>267.95999999999998</v>
      </c>
      <c r="P50" s="2272">
        <v>56.19446637116198</v>
      </c>
      <c r="Q50" s="2273">
        <v>55.558292282430216</v>
      </c>
      <c r="R50" s="511"/>
      <c r="S50" s="535"/>
      <c r="T50" s="2290"/>
      <c r="U50" s="511"/>
    </row>
    <row r="51" spans="1:21" ht="2.4500000000000002" customHeight="1">
      <c r="A51" s="2270"/>
      <c r="B51" s="2271"/>
      <c r="C51" s="2271"/>
      <c r="D51" s="2271"/>
      <c r="E51" s="2271"/>
      <c r="F51" s="2271"/>
      <c r="G51" s="2271"/>
      <c r="H51" s="2271"/>
      <c r="I51" s="2271"/>
      <c r="J51" s="2271"/>
      <c r="K51" s="2271"/>
      <c r="L51" s="2271"/>
      <c r="M51" s="2271"/>
      <c r="N51" s="2271"/>
      <c r="O51" s="2271"/>
      <c r="P51" s="2272"/>
      <c r="Q51" s="2273"/>
      <c r="R51" s="511"/>
      <c r="S51" s="535"/>
      <c r="T51" s="2290"/>
      <c r="U51" s="511"/>
    </row>
    <row r="52" spans="1:21" ht="8.1" customHeight="1">
      <c r="A52" s="2270" t="s">
        <v>1639</v>
      </c>
      <c r="B52" s="2271">
        <v>0.192</v>
      </c>
      <c r="C52" s="2271">
        <v>0.17299999999999999</v>
      </c>
      <c r="D52" s="2271">
        <v>46.545999999999999</v>
      </c>
      <c r="E52" s="2271">
        <v>45.091999999999999</v>
      </c>
      <c r="F52" s="2271">
        <v>1.3959999999999999</v>
      </c>
      <c r="G52" s="2271">
        <v>1.421</v>
      </c>
      <c r="H52" s="2271">
        <v>64.929000000000002</v>
      </c>
      <c r="I52" s="2271">
        <v>58.177999999999997</v>
      </c>
      <c r="J52" s="2271">
        <v>90.19</v>
      </c>
      <c r="K52" s="2271">
        <v>94.126000000000005</v>
      </c>
      <c r="L52" s="2271">
        <v>59.817</v>
      </c>
      <c r="M52" s="2271">
        <v>56.084000000000003</v>
      </c>
      <c r="N52" s="2287">
        <v>269.30599999999998</v>
      </c>
      <c r="O52" s="2287">
        <v>262.95100000000002</v>
      </c>
      <c r="P52" s="2272">
        <v>51.547310494381861</v>
      </c>
      <c r="Q52" s="2273">
        <v>56.616631996075306</v>
      </c>
      <c r="R52" s="511"/>
      <c r="S52" s="535"/>
      <c r="T52" s="2290"/>
      <c r="U52" s="511"/>
    </row>
    <row r="53" spans="1:21" ht="8.1" customHeight="1">
      <c r="A53" s="2270" t="s">
        <v>2227</v>
      </c>
      <c r="B53" s="2271">
        <v>0.14299999999999999</v>
      </c>
      <c r="C53" s="2271">
        <v>0.156</v>
      </c>
      <c r="D53" s="2271">
        <v>43.96</v>
      </c>
      <c r="E53" s="2271">
        <v>42.027000000000001</v>
      </c>
      <c r="F53" s="2271">
        <v>1.2410000000000001</v>
      </c>
      <c r="G53" s="2271">
        <v>1.115</v>
      </c>
      <c r="H53" s="2271">
        <v>62.244999999999997</v>
      </c>
      <c r="I53" s="2271">
        <v>55.853000000000002</v>
      </c>
      <c r="J53" s="2271">
        <v>96.918000000000006</v>
      </c>
      <c r="K53" s="2271">
        <v>94.725999999999999</v>
      </c>
      <c r="L53" s="2271">
        <v>49.878999999999998</v>
      </c>
      <c r="M53" s="2271">
        <v>52.29</v>
      </c>
      <c r="N53" s="2287">
        <v>261.90899999999999</v>
      </c>
      <c r="O53" s="2287">
        <v>254.83</v>
      </c>
      <c r="P53" s="2272">
        <v>53.003142312788029</v>
      </c>
      <c r="Q53" s="2273">
        <v>58.420908056351287</v>
      </c>
      <c r="R53" s="511"/>
      <c r="S53" s="535"/>
      <c r="T53" s="2290"/>
      <c r="U53" s="511"/>
    </row>
    <row r="54" spans="1:21" ht="8.1" customHeight="1">
      <c r="A54" s="2270" t="s">
        <v>1523</v>
      </c>
      <c r="B54" s="2271">
        <v>0.11899999999999999</v>
      </c>
      <c r="C54" s="2271">
        <v>0</v>
      </c>
      <c r="D54" s="2271">
        <v>37.084000000000003</v>
      </c>
      <c r="E54" s="2271">
        <v>0</v>
      </c>
      <c r="F54" s="2271">
        <v>1.075</v>
      </c>
      <c r="G54" s="2271">
        <v>0</v>
      </c>
      <c r="H54" s="2271">
        <v>56.24</v>
      </c>
      <c r="I54" s="2271">
        <v>0</v>
      </c>
      <c r="J54" s="2271">
        <v>83.399000000000001</v>
      </c>
      <c r="K54" s="2271">
        <v>0</v>
      </c>
      <c r="L54" s="2271">
        <v>60.981000000000002</v>
      </c>
      <c r="M54" s="2271">
        <v>0</v>
      </c>
      <c r="N54" s="2287">
        <v>247.006</v>
      </c>
      <c r="O54" s="2287">
        <v>0</v>
      </c>
      <c r="P54" s="2272">
        <v>56.201063941766598</v>
      </c>
      <c r="Q54" s="2273"/>
      <c r="R54" s="511"/>
      <c r="S54" s="535"/>
      <c r="T54" s="2290"/>
      <c r="U54" s="511"/>
    </row>
    <row r="55" spans="1:21" ht="2.4500000000000002" customHeight="1">
      <c r="A55" s="2276"/>
      <c r="B55" s="2291"/>
      <c r="C55" s="2291"/>
      <c r="D55" s="2291"/>
      <c r="E55" s="2291"/>
      <c r="F55" s="2291"/>
      <c r="G55" s="2291"/>
      <c r="H55" s="2291"/>
      <c r="I55" s="2291"/>
      <c r="J55" s="2291"/>
      <c r="K55" s="2291"/>
      <c r="L55" s="2291"/>
      <c r="M55" s="2291"/>
      <c r="N55" s="2291"/>
      <c r="O55" s="2291"/>
      <c r="P55" s="2292"/>
      <c r="Q55" s="2293"/>
      <c r="R55" s="511"/>
      <c r="S55" s="511"/>
    </row>
    <row r="56" spans="1:21" ht="2.4500000000000002" customHeight="1">
      <c r="A56" s="2281"/>
      <c r="B56" s="2271"/>
      <c r="C56" s="2271"/>
      <c r="D56" s="2271"/>
      <c r="E56" s="2271"/>
      <c r="F56" s="2271"/>
      <c r="G56" s="2271"/>
      <c r="H56" s="2271"/>
      <c r="I56" s="2271"/>
      <c r="J56" s="2271"/>
      <c r="K56" s="2271"/>
      <c r="L56" s="2271"/>
      <c r="M56" s="2271"/>
      <c r="N56" s="2271"/>
      <c r="O56" s="2271"/>
      <c r="P56" s="2272"/>
      <c r="Q56" s="2273"/>
      <c r="R56" s="511"/>
      <c r="S56" s="511"/>
    </row>
    <row r="57" spans="1:21" ht="8.1" customHeight="1">
      <c r="A57" s="2270" t="s">
        <v>1472</v>
      </c>
      <c r="B57" s="2271">
        <v>1.6799999999999997</v>
      </c>
      <c r="C57" s="2271">
        <v>1.8559999999999999</v>
      </c>
      <c r="D57" s="2271">
        <v>483.63799999999998</v>
      </c>
      <c r="E57" s="2271">
        <v>461.851</v>
      </c>
      <c r="F57" s="2271">
        <v>14.553000000000001</v>
      </c>
      <c r="G57" s="2271">
        <v>13.900999999999998</v>
      </c>
      <c r="H57" s="2271">
        <v>667.53100000000006</v>
      </c>
      <c r="I57" s="2271">
        <v>675.99199999999985</v>
      </c>
      <c r="J57" s="2271">
        <v>1002.782</v>
      </c>
      <c r="K57" s="2271">
        <v>1007.658</v>
      </c>
      <c r="L57" s="2271">
        <v>591</v>
      </c>
      <c r="M57" s="2271">
        <v>684.16499999999996</v>
      </c>
      <c r="N57" s="2271">
        <v>2828.3269999999998</v>
      </c>
      <c r="O57" s="2271">
        <v>2923.8519999999999</v>
      </c>
      <c r="P57" s="2272">
        <v>55.315987154243487</v>
      </c>
      <c r="Q57" s="2273">
        <v>53.530000834515562</v>
      </c>
      <c r="R57" s="1161"/>
      <c r="S57" s="511"/>
    </row>
    <row r="58" spans="1:21" ht="0.75" customHeight="1">
      <c r="A58" s="2276"/>
      <c r="B58" s="2291"/>
      <c r="C58" s="2291"/>
      <c r="D58" s="2291"/>
      <c r="E58" s="2291"/>
      <c r="F58" s="2291"/>
      <c r="G58" s="2291"/>
      <c r="H58" s="2291"/>
      <c r="I58" s="2291"/>
      <c r="J58" s="2291"/>
      <c r="K58" s="2291"/>
      <c r="L58" s="2291"/>
      <c r="M58" s="2291"/>
      <c r="N58" s="2291"/>
      <c r="O58" s="2291"/>
      <c r="P58" s="2294"/>
      <c r="Q58" s="2295"/>
      <c r="R58" s="511"/>
      <c r="S58" s="511"/>
    </row>
    <row r="59" spans="1:21" ht="0.75" customHeight="1">
      <c r="A59" s="2269"/>
      <c r="B59" s="2258"/>
      <c r="C59" s="2258"/>
      <c r="D59" s="2258"/>
      <c r="E59" s="2258"/>
      <c r="F59" s="2258"/>
      <c r="G59" s="2258"/>
      <c r="H59" s="2258"/>
      <c r="I59" s="2258"/>
      <c r="J59" s="2258"/>
      <c r="K59" s="2258"/>
      <c r="L59" s="2258"/>
      <c r="M59" s="2258"/>
      <c r="N59" s="2258"/>
      <c r="O59" s="2258"/>
      <c r="P59" s="2258"/>
      <c r="Q59" s="2259"/>
      <c r="R59" s="511"/>
      <c r="S59" s="511"/>
    </row>
    <row r="60" spans="1:21" ht="15" customHeight="1">
      <c r="A60" s="2915"/>
      <c r="B60" s="2918" t="s">
        <v>2218</v>
      </c>
      <c r="C60" s="2919"/>
      <c r="D60" s="2296" t="s">
        <v>1817</v>
      </c>
      <c r="E60" s="2297"/>
      <c r="F60" s="2922" t="s">
        <v>1809</v>
      </c>
      <c r="G60" s="2919"/>
      <c r="H60" s="2922" t="s">
        <v>1810</v>
      </c>
      <c r="I60" s="2919"/>
      <c r="J60" s="2922" t="s">
        <v>2219</v>
      </c>
      <c r="K60" s="2919"/>
      <c r="L60" s="2922" t="s">
        <v>2220</v>
      </c>
      <c r="M60" s="2919"/>
      <c r="N60" s="2298" t="s">
        <v>2221</v>
      </c>
      <c r="O60" s="2297"/>
      <c r="P60" s="2296" t="s">
        <v>2222</v>
      </c>
      <c r="Q60" s="2299"/>
      <c r="R60" s="511"/>
      <c r="S60" s="511"/>
    </row>
    <row r="61" spans="1:21" ht="12.75" customHeight="1">
      <c r="A61" s="2916"/>
      <c r="B61" s="2920"/>
      <c r="C61" s="2921"/>
      <c r="D61" s="2254" t="s">
        <v>2223</v>
      </c>
      <c r="E61" s="2255"/>
      <c r="F61" s="2923"/>
      <c r="G61" s="2921"/>
      <c r="H61" s="2923"/>
      <c r="I61" s="2921"/>
      <c r="J61" s="2923"/>
      <c r="K61" s="2921"/>
      <c r="L61" s="2923"/>
      <c r="M61" s="2921"/>
      <c r="N61" s="2300" t="s">
        <v>2224</v>
      </c>
      <c r="O61" s="2255"/>
      <c r="P61" s="2254" t="s">
        <v>1664</v>
      </c>
      <c r="Q61" s="2256"/>
      <c r="R61" s="511"/>
      <c r="S61" s="511"/>
    </row>
    <row r="62" spans="1:21" ht="10.5" customHeight="1">
      <c r="A62" s="2916"/>
      <c r="B62" s="2913" t="s">
        <v>2225</v>
      </c>
      <c r="C62" s="2913" t="s">
        <v>2226</v>
      </c>
      <c r="D62" s="2913" t="s">
        <v>2225</v>
      </c>
      <c r="E62" s="2913" t="s">
        <v>2226</v>
      </c>
      <c r="F62" s="2913" t="s">
        <v>2225</v>
      </c>
      <c r="G62" s="2913" t="s">
        <v>2226</v>
      </c>
      <c r="H62" s="2913" t="s">
        <v>2225</v>
      </c>
      <c r="I62" s="2913" t="s">
        <v>2226</v>
      </c>
      <c r="J62" s="2913" t="s">
        <v>2225</v>
      </c>
      <c r="K62" s="2913" t="s">
        <v>2226</v>
      </c>
      <c r="L62" s="2913" t="s">
        <v>2225</v>
      </c>
      <c r="M62" s="2913" t="s">
        <v>2226</v>
      </c>
      <c r="N62" s="2913" t="s">
        <v>2225</v>
      </c>
      <c r="O62" s="2913" t="s">
        <v>2226</v>
      </c>
      <c r="P62" s="2911" t="s">
        <v>2225</v>
      </c>
      <c r="Q62" s="2911" t="s">
        <v>2226</v>
      </c>
      <c r="R62" s="511"/>
      <c r="S62" s="511"/>
    </row>
    <row r="63" spans="1:21" ht="10.5" customHeight="1">
      <c r="A63" s="2917"/>
      <c r="B63" s="2924"/>
      <c r="C63" s="2924"/>
      <c r="D63" s="2914"/>
      <c r="E63" s="2914"/>
      <c r="F63" s="2914"/>
      <c r="G63" s="2914"/>
      <c r="H63" s="2914"/>
      <c r="I63" s="2914"/>
      <c r="J63" s="2914"/>
      <c r="K63" s="2914"/>
      <c r="L63" s="2914"/>
      <c r="M63" s="2914"/>
      <c r="N63" s="2914"/>
      <c r="O63" s="2914"/>
      <c r="P63" s="2912"/>
      <c r="Q63" s="2912"/>
      <c r="R63" s="511"/>
      <c r="S63" s="511"/>
    </row>
    <row r="64" spans="1:21" ht="12.95" customHeight="1">
      <c r="A64" s="2301" t="s">
        <v>1156</v>
      </c>
      <c r="B64" s="2261"/>
      <c r="C64" s="2261"/>
      <c r="D64" s="2261"/>
      <c r="E64" s="2261"/>
      <c r="F64" s="2261"/>
      <c r="G64" s="2261"/>
      <c r="H64" s="2261"/>
      <c r="I64" s="2261"/>
      <c r="J64" s="2261"/>
      <c r="K64" s="2261"/>
      <c r="L64" s="2261"/>
      <c r="M64" s="2261"/>
      <c r="N64" s="2261"/>
      <c r="O64" s="2261"/>
      <c r="P64" s="2261"/>
      <c r="Q64" s="2262"/>
      <c r="R64" s="511"/>
      <c r="S64" s="511"/>
    </row>
    <row r="65" spans="1:20" ht="11.1" customHeight="1">
      <c r="A65" s="2263" t="s">
        <v>2213</v>
      </c>
      <c r="B65" s="2264"/>
      <c r="C65" s="2264"/>
      <c r="D65" s="2264"/>
      <c r="E65" s="2264"/>
      <c r="F65" s="2264"/>
      <c r="G65" s="2264"/>
      <c r="H65" s="2264"/>
      <c r="I65" s="2264"/>
      <c r="J65" s="2264"/>
      <c r="K65" s="2264"/>
      <c r="L65" s="2264"/>
      <c r="M65" s="2264"/>
      <c r="N65" s="2264"/>
      <c r="O65" s="2264"/>
      <c r="P65" s="2264"/>
      <c r="Q65" s="2265"/>
      <c r="R65" s="511"/>
      <c r="S65" s="511"/>
    </row>
    <row r="66" spans="1:20" ht="2.4500000000000002" customHeight="1">
      <c r="A66" s="2269"/>
      <c r="B66" s="2258"/>
      <c r="C66" s="2258"/>
      <c r="D66" s="2258"/>
      <c r="E66" s="2258"/>
      <c r="F66" s="2258"/>
      <c r="G66" s="2258"/>
      <c r="H66" s="2258"/>
      <c r="I66" s="2258"/>
      <c r="J66" s="2258"/>
      <c r="K66" s="2258"/>
      <c r="L66" s="2258"/>
      <c r="M66" s="2258"/>
      <c r="N66" s="2258"/>
      <c r="O66" s="2258"/>
      <c r="P66" s="2258"/>
      <c r="Q66" s="2259"/>
      <c r="R66" s="511"/>
      <c r="S66" s="511"/>
    </row>
    <row r="67" spans="1:20" ht="8.1" customHeight="1">
      <c r="A67" s="2270" t="s">
        <v>523</v>
      </c>
      <c r="B67" s="2271">
        <v>14.221</v>
      </c>
      <c r="C67" s="2271">
        <v>16.574999999999999</v>
      </c>
      <c r="D67" s="2271">
        <v>513.64499999999998</v>
      </c>
      <c r="E67" s="2271">
        <v>555.92499999999995</v>
      </c>
      <c r="F67" s="535">
        <v>24.515000000000001</v>
      </c>
      <c r="G67" s="2271">
        <v>24.734999999999999</v>
      </c>
      <c r="H67" s="2271">
        <v>650.99199999999996</v>
      </c>
      <c r="I67" s="2271">
        <v>708.04100000000005</v>
      </c>
      <c r="J67" s="2271">
        <v>324.512</v>
      </c>
      <c r="K67" s="2271">
        <v>340.87</v>
      </c>
      <c r="L67" s="2271">
        <v>185.34399999999999</v>
      </c>
      <c r="M67" s="2271">
        <v>206.84299999999999</v>
      </c>
      <c r="N67" s="2271">
        <v>1738.009</v>
      </c>
      <c r="O67" s="2271">
        <v>1879.289</v>
      </c>
      <c r="P67" s="2272">
        <v>49.703482548134104</v>
      </c>
      <c r="Q67" s="2273">
        <v>48.86699171867658</v>
      </c>
      <c r="R67" s="2275"/>
      <c r="S67" s="2218"/>
      <c r="T67" s="511"/>
    </row>
    <row r="68" spans="1:20" ht="8.1" customHeight="1">
      <c r="A68" s="2270" t="s">
        <v>524</v>
      </c>
      <c r="B68" s="2271">
        <v>15.811</v>
      </c>
      <c r="C68" s="2271">
        <v>16.102</v>
      </c>
      <c r="D68" s="2271">
        <v>538.75699999999995</v>
      </c>
      <c r="E68" s="2271">
        <v>525.11300000000006</v>
      </c>
      <c r="F68" s="535">
        <v>25.53</v>
      </c>
      <c r="G68" s="2271">
        <v>23.364999999999998</v>
      </c>
      <c r="H68" s="2271">
        <v>711.83</v>
      </c>
      <c r="I68" s="2271">
        <v>694.74900000000002</v>
      </c>
      <c r="J68" s="2271">
        <v>352.56</v>
      </c>
      <c r="K68" s="2271">
        <v>333.96699999999998</v>
      </c>
      <c r="L68" s="2271">
        <v>194.297</v>
      </c>
      <c r="M68" s="2271">
        <v>199.37</v>
      </c>
      <c r="N68" s="2271">
        <v>1864.1849999999999</v>
      </c>
      <c r="O68" s="2271">
        <v>1815.4110000000001</v>
      </c>
      <c r="P68" s="2272">
        <v>46.339338638600786</v>
      </c>
      <c r="Q68" s="2273">
        <v>50.58645122234028</v>
      </c>
      <c r="R68" s="2275"/>
      <c r="S68" s="2218"/>
      <c r="T68" s="511"/>
    </row>
    <row r="69" spans="1:20" ht="8.1" customHeight="1">
      <c r="A69" s="2270" t="s">
        <v>525</v>
      </c>
      <c r="B69" s="2271">
        <v>16.204000000000001</v>
      </c>
      <c r="C69" s="2271">
        <v>17.850999999999999</v>
      </c>
      <c r="D69" s="2271">
        <v>505.40800000000002</v>
      </c>
      <c r="E69" s="2271">
        <v>513.08799999999997</v>
      </c>
      <c r="F69" s="535">
        <v>24.404</v>
      </c>
      <c r="G69" s="2271">
        <v>26.01</v>
      </c>
      <c r="H69" s="2271">
        <v>671.24900000000002</v>
      </c>
      <c r="I69" s="2271">
        <v>670.09500000000003</v>
      </c>
      <c r="J69" s="2271">
        <v>326.97000000000003</v>
      </c>
      <c r="K69" s="2271">
        <v>321.20699999999999</v>
      </c>
      <c r="L69" s="2271">
        <v>180.76599999999999</v>
      </c>
      <c r="M69" s="2271">
        <v>189.708</v>
      </c>
      <c r="N69" s="2271">
        <v>1746.298</v>
      </c>
      <c r="O69" s="2271">
        <v>1758.5450000000001</v>
      </c>
      <c r="P69" s="2272">
        <v>49.467559374173256</v>
      </c>
      <c r="Q69" s="2273">
        <v>52.222263291527938</v>
      </c>
      <c r="R69" s="2275"/>
      <c r="S69" s="2218"/>
      <c r="T69" s="511"/>
    </row>
    <row r="70" spans="1:20" ht="2.4500000000000002" customHeight="1">
      <c r="A70" s="2270"/>
      <c r="B70" s="2271"/>
      <c r="C70" s="2271"/>
      <c r="D70" s="2271"/>
      <c r="E70" s="2271"/>
      <c r="F70" s="535"/>
      <c r="G70" s="2271"/>
      <c r="H70" s="2271"/>
      <c r="I70" s="2271"/>
      <c r="J70" s="2271"/>
      <c r="K70" s="2271"/>
      <c r="L70" s="2271"/>
      <c r="M70" s="2271"/>
      <c r="N70" s="2271"/>
      <c r="O70" s="2271"/>
      <c r="P70" s="2272"/>
      <c r="Q70" s="2273"/>
      <c r="R70" s="2275"/>
      <c r="S70" s="2218"/>
      <c r="T70" s="511"/>
    </row>
    <row r="71" spans="1:20" ht="8.1" customHeight="1">
      <c r="A71" s="2270" t="s">
        <v>526</v>
      </c>
      <c r="B71" s="2271">
        <v>17.829999999999998</v>
      </c>
      <c r="C71" s="2271">
        <v>20.355</v>
      </c>
      <c r="D71" s="2271">
        <v>522.34699999999998</v>
      </c>
      <c r="E71" s="2271">
        <v>555.27800000000002</v>
      </c>
      <c r="F71" s="535">
        <v>27.324999999999999</v>
      </c>
      <c r="G71" s="2271">
        <v>27.292999999999999</v>
      </c>
      <c r="H71" s="2271">
        <v>676.625</v>
      </c>
      <c r="I71" s="2271">
        <v>748.47299999999996</v>
      </c>
      <c r="J71" s="2271">
        <v>337.69200000000001</v>
      </c>
      <c r="K71" s="2271">
        <v>355.65899999999999</v>
      </c>
      <c r="L71" s="2271">
        <v>184.67599999999999</v>
      </c>
      <c r="M71" s="2271">
        <v>217.98599999999999</v>
      </c>
      <c r="N71" s="2271">
        <v>1786.046</v>
      </c>
      <c r="O71" s="2271">
        <v>1946.4380000000001</v>
      </c>
      <c r="P71" s="2272">
        <v>48.366671407119412</v>
      </c>
      <c r="Q71" s="2273">
        <v>47.181158608699583</v>
      </c>
      <c r="R71" s="2275"/>
      <c r="S71" s="2218"/>
      <c r="T71" s="511"/>
    </row>
    <row r="72" spans="1:20" ht="8.1" customHeight="1">
      <c r="A72" s="2270" t="s">
        <v>527</v>
      </c>
      <c r="B72" s="2271">
        <v>20.350999999999999</v>
      </c>
      <c r="C72" s="2271">
        <v>20.111000000000001</v>
      </c>
      <c r="D72" s="2271">
        <v>548.04999999999995</v>
      </c>
      <c r="E72" s="2271">
        <v>519.45299999999997</v>
      </c>
      <c r="F72" s="535">
        <v>29.629000000000001</v>
      </c>
      <c r="G72" s="2271">
        <v>26.863</v>
      </c>
      <c r="H72" s="2271">
        <v>695.61</v>
      </c>
      <c r="I72" s="2271">
        <v>700.21199999999999</v>
      </c>
      <c r="J72" s="2271">
        <v>347.54599999999999</v>
      </c>
      <c r="K72" s="2271">
        <v>340.38499999999999</v>
      </c>
      <c r="L72" s="2271">
        <v>192.797</v>
      </c>
      <c r="M72" s="2271">
        <v>199.43</v>
      </c>
      <c r="N72" s="2271">
        <v>1853.5840000000001</v>
      </c>
      <c r="O72" s="2271">
        <v>1825.933</v>
      </c>
      <c r="P72" s="2272">
        <v>46.604362143825156</v>
      </c>
      <c r="Q72" s="2273">
        <v>50.294945104776573</v>
      </c>
      <c r="R72" s="2275"/>
      <c r="S72" s="2218"/>
      <c r="T72" s="511"/>
    </row>
    <row r="73" spans="1:20" ht="8.1" customHeight="1">
      <c r="A73" s="2270" t="s">
        <v>1522</v>
      </c>
      <c r="B73" s="2271">
        <v>19.221</v>
      </c>
      <c r="C73" s="2271">
        <v>17.940999999999999</v>
      </c>
      <c r="D73" s="2271">
        <v>540.75199999999995</v>
      </c>
      <c r="E73" s="2271">
        <v>547.61400000000003</v>
      </c>
      <c r="F73" s="535">
        <v>26.881</v>
      </c>
      <c r="G73" s="2271">
        <v>25.931000000000001</v>
      </c>
      <c r="H73" s="2271">
        <v>684.76499999999999</v>
      </c>
      <c r="I73" s="2271">
        <v>718.202</v>
      </c>
      <c r="J73" s="2271">
        <v>326.82799999999997</v>
      </c>
      <c r="K73" s="2271">
        <v>323.42</v>
      </c>
      <c r="L73" s="2271">
        <v>188.31299999999999</v>
      </c>
      <c r="M73" s="2271">
        <v>200.90600000000001</v>
      </c>
      <c r="N73" s="2271">
        <v>1803.8579999999999</v>
      </c>
      <c r="O73" s="2271">
        <v>1851.7149999999999</v>
      </c>
      <c r="P73" s="2272">
        <v>47.889079960839496</v>
      </c>
      <c r="Q73" s="2273">
        <v>49.594673046338123</v>
      </c>
      <c r="R73" s="2275"/>
      <c r="S73" s="2218"/>
      <c r="T73" s="511"/>
    </row>
    <row r="74" spans="1:20" ht="2.4500000000000002" customHeight="1">
      <c r="A74" s="2270"/>
      <c r="B74" s="2271"/>
      <c r="C74" s="2271"/>
      <c r="D74" s="2271"/>
      <c r="E74" s="2271"/>
      <c r="F74" s="535"/>
      <c r="G74" s="2271"/>
      <c r="H74" s="2271"/>
      <c r="I74" s="2271"/>
      <c r="J74" s="2271"/>
      <c r="K74" s="2271"/>
      <c r="L74" s="2271"/>
      <c r="M74" s="2271"/>
      <c r="N74" s="2271"/>
      <c r="O74" s="2271"/>
      <c r="P74" s="2272"/>
      <c r="Q74" s="2273"/>
      <c r="R74" s="2275"/>
      <c r="S74" s="2218"/>
      <c r="T74" s="511"/>
    </row>
    <row r="75" spans="1:20" ht="8.1" customHeight="1">
      <c r="A75" s="2270" t="s">
        <v>1223</v>
      </c>
      <c r="B75" s="2271">
        <v>21.771999999999998</v>
      </c>
      <c r="C75" s="2271">
        <v>23.484000000000002</v>
      </c>
      <c r="D75" s="2271">
        <v>557.41</v>
      </c>
      <c r="E75" s="2271">
        <v>571.00400000000002</v>
      </c>
      <c r="F75" s="535">
        <v>27.925999999999998</v>
      </c>
      <c r="G75" s="2271">
        <v>28.994</v>
      </c>
      <c r="H75" s="2271">
        <v>694.32799999999997</v>
      </c>
      <c r="I75" s="2271">
        <v>743.71299999999997</v>
      </c>
      <c r="J75" s="2271">
        <v>340.03899999999999</v>
      </c>
      <c r="K75" s="2271">
        <v>352.33499999999998</v>
      </c>
      <c r="L75" s="2271">
        <v>193.74</v>
      </c>
      <c r="M75" s="2271">
        <v>203.613</v>
      </c>
      <c r="N75" s="2271">
        <v>1855.819</v>
      </c>
      <c r="O75" s="2271">
        <v>1946.204</v>
      </c>
      <c r="P75" s="2272">
        <v>46.548235576853138</v>
      </c>
      <c r="Q75" s="2273">
        <v>47.186831390748345</v>
      </c>
      <c r="R75" s="2275"/>
      <c r="S75" s="2218"/>
      <c r="T75" s="511"/>
    </row>
    <row r="76" spans="1:20" ht="8.1" customHeight="1">
      <c r="A76" s="2270" t="s">
        <v>1640</v>
      </c>
      <c r="B76" s="2271">
        <v>19.218</v>
      </c>
      <c r="C76" s="2271">
        <v>20.178000000000001</v>
      </c>
      <c r="D76" s="2271">
        <v>525.46199999999999</v>
      </c>
      <c r="E76" s="2271">
        <v>512.45899999999995</v>
      </c>
      <c r="F76" s="535">
        <v>26.196999999999999</v>
      </c>
      <c r="G76" s="2271">
        <v>26.303000000000001</v>
      </c>
      <c r="H76" s="2271">
        <v>637.03499999999997</v>
      </c>
      <c r="I76" s="2271">
        <v>641.43700000000001</v>
      </c>
      <c r="J76" s="2271">
        <v>322.05500000000001</v>
      </c>
      <c r="K76" s="2271">
        <v>315.69099999999997</v>
      </c>
      <c r="L76" s="2271">
        <v>197.96299999999999</v>
      </c>
      <c r="M76" s="2271">
        <v>182.374</v>
      </c>
      <c r="N76" s="2271">
        <v>1748.769</v>
      </c>
      <c r="O76" s="2271">
        <v>1718.4090000000001</v>
      </c>
      <c r="P76" s="2272">
        <v>49.397662012535676</v>
      </c>
      <c r="Q76" s="2273">
        <v>53.441991982118338</v>
      </c>
      <c r="R76" s="2275"/>
      <c r="S76" s="2218"/>
      <c r="T76" s="511"/>
    </row>
    <row r="77" spans="1:20" ht="8.1" customHeight="1">
      <c r="A77" s="2270" t="s">
        <v>346</v>
      </c>
      <c r="B77" s="2271">
        <v>18.416</v>
      </c>
      <c r="C77" s="2271">
        <v>20.808</v>
      </c>
      <c r="D77" s="2271">
        <v>549.96299999999997</v>
      </c>
      <c r="E77" s="2271">
        <v>548.245</v>
      </c>
      <c r="F77" s="535">
        <v>25.562999999999999</v>
      </c>
      <c r="G77" s="2271">
        <v>27.954999999999998</v>
      </c>
      <c r="H77" s="2271">
        <v>659.22900000000004</v>
      </c>
      <c r="I77" s="2271">
        <v>662.73599999999999</v>
      </c>
      <c r="J77" s="2271">
        <v>333.88900000000001</v>
      </c>
      <c r="K77" s="2271">
        <v>337.63099999999997</v>
      </c>
      <c r="L77" s="2271">
        <v>185.761</v>
      </c>
      <c r="M77" s="2271">
        <v>210.68100000000001</v>
      </c>
      <c r="N77" s="2271">
        <v>1793.933</v>
      </c>
      <c r="O77" s="2271">
        <v>1831.424</v>
      </c>
      <c r="P77" s="2272">
        <v>48.154028048985111</v>
      </c>
      <c r="Q77" s="2273">
        <v>50.144150125803748</v>
      </c>
      <c r="R77" s="2275"/>
      <c r="S77" s="2218"/>
      <c r="T77" s="511"/>
    </row>
    <row r="78" spans="1:20" ht="2.4500000000000002" customHeight="1">
      <c r="A78" s="2270"/>
      <c r="B78" s="2271"/>
      <c r="C78" s="2271"/>
      <c r="D78" s="2271"/>
      <c r="E78" s="2271"/>
      <c r="F78" s="535"/>
      <c r="G78" s="2271"/>
      <c r="H78" s="2271"/>
      <c r="I78" s="2271"/>
      <c r="J78" s="2271"/>
      <c r="K78" s="2271"/>
      <c r="L78" s="2271"/>
      <c r="M78" s="2271"/>
      <c r="N78" s="2271"/>
      <c r="O78" s="2271"/>
      <c r="P78" s="2272"/>
      <c r="Q78" s="2273"/>
      <c r="R78" s="2275"/>
      <c r="S78" s="2218"/>
      <c r="T78" s="511"/>
    </row>
    <row r="79" spans="1:20" ht="8.1" customHeight="1">
      <c r="A79" s="2270" t="s">
        <v>1639</v>
      </c>
      <c r="B79" s="2271">
        <v>19.847999999999999</v>
      </c>
      <c r="C79" s="2271">
        <v>20.456</v>
      </c>
      <c r="D79" s="2271">
        <v>558.70899999999995</v>
      </c>
      <c r="E79" s="2271">
        <v>572.66300000000001</v>
      </c>
      <c r="F79" s="535">
        <v>25.978000000000002</v>
      </c>
      <c r="G79" s="2271">
        <v>27.65</v>
      </c>
      <c r="H79" s="2271">
        <v>675.79899999999998</v>
      </c>
      <c r="I79" s="2271">
        <v>684.67700000000002</v>
      </c>
      <c r="J79" s="2271">
        <v>336.79899999999998</v>
      </c>
      <c r="K79" s="2271">
        <v>347.50900000000001</v>
      </c>
      <c r="L79" s="2271">
        <v>201.57300000000001</v>
      </c>
      <c r="M79" s="2271">
        <v>204.38900000000001</v>
      </c>
      <c r="N79" s="2271">
        <v>1844.079</v>
      </c>
      <c r="O79" s="2271">
        <v>1881.6389999999999</v>
      </c>
      <c r="P79" s="2272">
        <v>46.844576615210087</v>
      </c>
      <c r="Q79" s="2273">
        <v>48.805961185966069</v>
      </c>
      <c r="R79" s="2275"/>
      <c r="S79" s="2218"/>
      <c r="T79" s="511"/>
    </row>
    <row r="80" spans="1:20" ht="8.1" customHeight="1">
      <c r="A80" s="2270" t="s">
        <v>2227</v>
      </c>
      <c r="B80" s="2271">
        <v>16.946000000000002</v>
      </c>
      <c r="C80" s="2271">
        <v>18.666</v>
      </c>
      <c r="D80" s="2271">
        <v>549.62199999999996</v>
      </c>
      <c r="E80" s="2271">
        <v>546.75</v>
      </c>
      <c r="F80" s="535">
        <v>23.771000000000001</v>
      </c>
      <c r="G80" s="2271">
        <v>27.317</v>
      </c>
      <c r="H80" s="2271">
        <v>690.40499999999997</v>
      </c>
      <c r="I80" s="2271">
        <v>679.31200000000001</v>
      </c>
      <c r="J80" s="2271">
        <v>352.42700000000002</v>
      </c>
      <c r="K80" s="2271">
        <v>345.625</v>
      </c>
      <c r="L80" s="2271">
        <v>188.38800000000001</v>
      </c>
      <c r="M80" s="2271">
        <v>197.47499999999999</v>
      </c>
      <c r="N80" s="2271">
        <v>1845.152</v>
      </c>
      <c r="O80" s="2271">
        <v>1839.634</v>
      </c>
      <c r="P80" s="2272">
        <v>46.817335373996293</v>
      </c>
      <c r="Q80" s="2273">
        <v>49.920364594261684</v>
      </c>
      <c r="R80" s="2275"/>
      <c r="S80" s="2218"/>
      <c r="T80" s="511"/>
    </row>
    <row r="81" spans="1:30" ht="8.1" customHeight="1">
      <c r="A81" s="2270" t="s">
        <v>349</v>
      </c>
      <c r="B81" s="2271">
        <v>14.653</v>
      </c>
      <c r="C81" s="2271">
        <v>0</v>
      </c>
      <c r="D81" s="2271">
        <v>499.56099999999998</v>
      </c>
      <c r="E81" s="2271">
        <v>0</v>
      </c>
      <c r="F81" s="535">
        <v>22.285</v>
      </c>
      <c r="G81" s="2271">
        <v>0</v>
      </c>
      <c r="H81" s="2271">
        <v>640.73400000000004</v>
      </c>
      <c r="I81" s="2271">
        <v>0</v>
      </c>
      <c r="J81" s="2271">
        <v>314.85300000000001</v>
      </c>
      <c r="K81" s="2271">
        <v>0</v>
      </c>
      <c r="L81" s="2271">
        <v>186.03</v>
      </c>
      <c r="M81" s="2271">
        <v>0</v>
      </c>
      <c r="N81" s="2271">
        <v>1700.7950000000001</v>
      </c>
      <c r="O81" s="2271">
        <v>0</v>
      </c>
      <c r="P81" s="2272">
        <v>50.791012438300911</v>
      </c>
      <c r="Q81" s="2273"/>
      <c r="R81" s="2275"/>
      <c r="S81" s="2218"/>
      <c r="T81" s="511"/>
    </row>
    <row r="82" spans="1:30" ht="2.4500000000000002" customHeight="1">
      <c r="A82" s="2276"/>
      <c r="B82" s="2291"/>
      <c r="C82" s="2291"/>
      <c r="D82" s="2291"/>
      <c r="E82" s="2291"/>
      <c r="F82" s="2291"/>
      <c r="G82" s="2291"/>
      <c r="H82" s="2291"/>
      <c r="I82" s="2291"/>
      <c r="J82" s="2291"/>
      <c r="K82" s="2291"/>
      <c r="L82" s="2291"/>
      <c r="M82" s="2291"/>
      <c r="N82" s="2291"/>
      <c r="O82" s="2291"/>
      <c r="P82" s="2292"/>
      <c r="Q82" s="2293"/>
      <c r="R82" s="511"/>
      <c r="S82" s="511"/>
      <c r="U82" s="511"/>
    </row>
    <row r="83" spans="1:30" ht="2.4500000000000002" customHeight="1">
      <c r="A83" s="2281"/>
      <c r="B83" s="2271"/>
      <c r="C83" s="2271"/>
      <c r="D83" s="2271"/>
      <c r="E83" s="2271"/>
      <c r="F83" s="2271"/>
      <c r="G83" s="2271"/>
      <c r="H83" s="2271"/>
      <c r="I83" s="2271"/>
      <c r="J83" s="2271"/>
      <c r="K83" s="2271"/>
      <c r="L83" s="2271"/>
      <c r="M83" s="2271"/>
      <c r="N83" s="2271"/>
      <c r="O83" s="2271"/>
      <c r="P83" s="2272"/>
      <c r="Q83" s="2273"/>
      <c r="R83" s="511"/>
      <c r="S83" s="511"/>
      <c r="U83" s="511"/>
    </row>
    <row r="84" spans="1:30" ht="9.75" customHeight="1">
      <c r="A84" s="2270" t="s">
        <v>1472</v>
      </c>
      <c r="B84" s="2302">
        <v>199.83799999999999</v>
      </c>
      <c r="C84" s="2302">
        <v>212.52699999999999</v>
      </c>
      <c r="D84" s="2302">
        <v>5910.125</v>
      </c>
      <c r="E84" s="2302">
        <v>5967.5920000000006</v>
      </c>
      <c r="F84" s="2302">
        <v>287.71899999999999</v>
      </c>
      <c r="G84" s="2302">
        <v>292.416</v>
      </c>
      <c r="H84" s="2302">
        <v>7447.8669999999993</v>
      </c>
      <c r="I84" s="2302">
        <v>7651.646999999999</v>
      </c>
      <c r="J84" s="2302">
        <v>3701.317</v>
      </c>
      <c r="K84" s="2302">
        <v>3714.2989999999995</v>
      </c>
      <c r="L84" s="2302">
        <v>2093.6179999999999</v>
      </c>
      <c r="M84" s="2302">
        <v>2212.7750000000001</v>
      </c>
      <c r="N84" s="2302">
        <v>19879.732000000004</v>
      </c>
      <c r="O84" s="2302">
        <v>20294.640999999996</v>
      </c>
      <c r="P84" s="2272">
        <v>48.817328120922355</v>
      </c>
      <c r="Q84" s="2293">
        <v>48.170430804861255</v>
      </c>
      <c r="R84" s="511"/>
      <c r="S84" s="2303"/>
      <c r="T84" s="2303"/>
      <c r="U84" s="2303"/>
      <c r="V84" s="2303"/>
      <c r="W84" s="2303"/>
      <c r="X84" s="2303"/>
      <c r="Y84" s="2303"/>
      <c r="Z84" s="2303"/>
      <c r="AA84" s="2303"/>
      <c r="AB84" s="2303"/>
      <c r="AC84" s="2303"/>
      <c r="AD84" s="2303"/>
    </row>
    <row r="85" spans="1:30" ht="10.5" customHeight="1">
      <c r="A85" s="2304" t="s">
        <v>2228</v>
      </c>
      <c r="B85" s="2305">
        <v>13.563000000000001</v>
      </c>
      <c r="C85" s="2305">
        <v>0</v>
      </c>
      <c r="D85" s="2305">
        <v>52.658000000000001</v>
      </c>
      <c r="E85" s="2305">
        <v>0</v>
      </c>
      <c r="F85" s="2306">
        <v>1.8480000000000001</v>
      </c>
      <c r="G85" s="2306">
        <v>0</v>
      </c>
      <c r="H85" s="2306">
        <v>21.166</v>
      </c>
      <c r="I85" s="2306">
        <v>0</v>
      </c>
      <c r="J85" s="2305">
        <v>0.81599999999999995</v>
      </c>
      <c r="K85" s="2305">
        <v>0</v>
      </c>
      <c r="L85" s="2305">
        <v>25.4</v>
      </c>
      <c r="M85" s="2305">
        <v>0</v>
      </c>
      <c r="N85" s="2305">
        <v>125.821</v>
      </c>
      <c r="O85" s="2305">
        <v>0</v>
      </c>
      <c r="P85" s="2307">
        <v>45.955762551561349</v>
      </c>
      <c r="Q85" s="2293"/>
      <c r="R85" s="511"/>
      <c r="S85" s="2308"/>
      <c r="U85" s="511"/>
    </row>
    <row r="86" spans="1:30" ht="8.25" customHeight="1">
      <c r="A86" s="2270" t="s">
        <v>2229</v>
      </c>
      <c r="B86" s="2309">
        <v>228.05399999999997</v>
      </c>
      <c r="C86" s="2308"/>
      <c r="D86" s="2271">
        <v>6462.3440000000001</v>
      </c>
      <c r="E86" s="2308"/>
      <c r="F86" s="2271">
        <v>311.85200000000003</v>
      </c>
      <c r="G86" s="2310"/>
      <c r="H86" s="2271">
        <v>8109.7669999999998</v>
      </c>
      <c r="I86" s="2308"/>
      <c r="J86" s="2271">
        <v>4016.9859999999999</v>
      </c>
      <c r="K86" s="2308"/>
      <c r="L86" s="2271">
        <v>2305.0480000000002</v>
      </c>
      <c r="M86" s="2308"/>
      <c r="N86" s="2271">
        <v>21706.348000000002</v>
      </c>
      <c r="O86" s="2310"/>
      <c r="P86" s="2272">
        <v>48.828135437614833</v>
      </c>
      <c r="Q86" s="2273"/>
      <c r="R86" s="511"/>
      <c r="S86" s="511"/>
      <c r="T86" s="511"/>
      <c r="U86" s="511"/>
      <c r="V86" s="511"/>
      <c r="W86" s="511"/>
      <c r="X86" s="511"/>
    </row>
    <row r="87" spans="1:30" ht="2.4500000000000002" customHeight="1">
      <c r="A87" s="2276"/>
      <c r="B87" s="2291"/>
      <c r="C87" s="2291"/>
      <c r="D87" s="2291"/>
      <c r="E87" s="2291" t="s">
        <v>2230</v>
      </c>
      <c r="F87" s="2291"/>
      <c r="G87" s="2291"/>
      <c r="H87" s="2291"/>
      <c r="I87" s="2291"/>
      <c r="J87" s="2291"/>
      <c r="K87" s="2291"/>
      <c r="L87" s="2291"/>
      <c r="M87" s="2291"/>
      <c r="N87" s="2291"/>
      <c r="O87" s="2291"/>
      <c r="P87" s="2311"/>
      <c r="Q87" s="2295"/>
      <c r="R87" s="511"/>
      <c r="S87" s="511"/>
      <c r="U87" s="511"/>
    </row>
    <row r="88" spans="1:30" ht="3" customHeight="1">
      <c r="A88" s="2312"/>
      <c r="B88" s="2271"/>
      <c r="C88" s="2271"/>
      <c r="D88" s="2271"/>
      <c r="E88" s="2271"/>
      <c r="F88" s="2271"/>
      <c r="G88" s="2271"/>
      <c r="H88" s="2271"/>
      <c r="I88" s="2271"/>
      <c r="J88" s="2271"/>
      <c r="K88" s="2271"/>
      <c r="L88" s="2271"/>
      <c r="M88" s="2271"/>
      <c r="N88" s="2271"/>
      <c r="O88" s="2271"/>
      <c r="P88" s="2282"/>
      <c r="Q88" s="2282"/>
      <c r="R88" s="511"/>
      <c r="S88" s="511"/>
      <c r="U88" s="511"/>
    </row>
    <row r="89" spans="1:30" ht="9.75" customHeight="1">
      <c r="A89" s="2312"/>
      <c r="B89" s="2271"/>
      <c r="C89" s="2271"/>
      <c r="D89" s="2271"/>
      <c r="E89" s="2271"/>
      <c r="F89" s="2271"/>
      <c r="G89" s="2271"/>
      <c r="H89" s="2271"/>
      <c r="I89" s="2271"/>
      <c r="J89" s="2271"/>
      <c r="K89" s="2271"/>
      <c r="L89" s="2271"/>
      <c r="M89" s="2271"/>
      <c r="N89" s="2271"/>
      <c r="O89" s="2271"/>
      <c r="Q89" s="2313"/>
      <c r="R89" s="511"/>
      <c r="S89" s="511"/>
    </row>
    <row r="90" spans="1:30" ht="14.25" customHeight="1">
      <c r="A90" s="2258"/>
      <c r="B90" s="2314"/>
      <c r="C90" s="2314"/>
      <c r="D90" s="2314"/>
      <c r="E90" s="2314"/>
      <c r="F90" s="2314"/>
      <c r="G90" s="2314"/>
      <c r="H90" s="2314"/>
      <c r="I90" s="2314"/>
      <c r="J90" s="2314"/>
      <c r="K90" s="2314"/>
      <c r="L90" s="2314"/>
      <c r="M90" s="2314"/>
      <c r="N90" s="2314"/>
      <c r="O90" s="2315"/>
      <c r="P90" s="2314"/>
      <c r="Q90" s="2316"/>
      <c r="R90" s="511"/>
      <c r="S90" s="511"/>
    </row>
    <row r="91" spans="1:30" ht="3.75" customHeight="1">
      <c r="A91" s="2317"/>
      <c r="B91" s="2313"/>
      <c r="C91" s="2313"/>
      <c r="D91" s="2313"/>
      <c r="E91" s="2313"/>
      <c r="F91" s="2313"/>
      <c r="G91" s="2313"/>
      <c r="H91" s="2313"/>
      <c r="I91" s="2313"/>
      <c r="J91" s="2313"/>
      <c r="K91" s="2313"/>
      <c r="L91" s="2313"/>
      <c r="M91" s="2313"/>
      <c r="N91" s="2318"/>
      <c r="O91" s="2313"/>
      <c r="P91" s="2313"/>
      <c r="Q91" s="2313"/>
      <c r="R91" s="511"/>
      <c r="S91" s="511"/>
    </row>
    <row r="92" spans="1:30" ht="9.75" customHeight="1">
      <c r="A92" s="2318" t="s">
        <v>2214</v>
      </c>
      <c r="B92" s="2313"/>
      <c r="C92" s="2313"/>
      <c r="D92" s="2319"/>
      <c r="E92" s="2313"/>
      <c r="F92" s="2313"/>
      <c r="G92" s="2313"/>
      <c r="H92" s="2313"/>
      <c r="I92" s="2313"/>
      <c r="J92" s="2313"/>
      <c r="K92" s="2313"/>
      <c r="L92" s="2313"/>
      <c r="M92" s="2313"/>
      <c r="O92" s="2313"/>
      <c r="R92" s="511"/>
      <c r="S92" s="511"/>
      <c r="U92" s="2287"/>
    </row>
    <row r="93" spans="1:30" s="2762" customFormat="1" ht="15">
      <c r="A93" s="2769" t="s">
        <v>1464</v>
      </c>
      <c r="B93" s="2767"/>
      <c r="C93" s="2768"/>
      <c r="D93" s="2767"/>
      <c r="E93" s="2768"/>
      <c r="F93" s="2767"/>
      <c r="G93" s="2768"/>
      <c r="H93" s="2767"/>
      <c r="I93" s="2768"/>
      <c r="J93" s="2767"/>
      <c r="K93" s="2768"/>
      <c r="L93" s="2767"/>
      <c r="M93" s="2768"/>
      <c r="N93" s="2767"/>
      <c r="O93" s="2768"/>
      <c r="P93" s="2767"/>
      <c r="Q93" s="2768"/>
    </row>
    <row r="94" spans="1:30">
      <c r="A94" s="2318"/>
      <c r="B94" s="2319"/>
      <c r="C94" s="2318"/>
      <c r="D94" s="2319"/>
      <c r="E94" s="2287"/>
      <c r="F94" s="2287"/>
      <c r="G94" s="2318"/>
      <c r="H94" s="2319"/>
      <c r="I94" s="2318"/>
      <c r="J94" s="2319"/>
      <c r="K94" s="2318"/>
      <c r="L94" s="2319"/>
      <c r="M94" s="2318"/>
      <c r="N94" s="2319"/>
      <c r="O94" s="2318"/>
      <c r="P94" s="2318"/>
      <c r="Q94" s="2313"/>
    </row>
    <row r="95" spans="1:30">
      <c r="A95" s="511"/>
      <c r="B95" s="2218"/>
      <c r="C95" s="511"/>
      <c r="D95" s="2218"/>
      <c r="E95" s="511"/>
      <c r="F95" s="2218"/>
      <c r="G95" s="511"/>
      <c r="H95" s="2218"/>
      <c r="I95" s="511"/>
      <c r="J95" s="2218"/>
      <c r="K95" s="511"/>
      <c r="L95" s="2218"/>
      <c r="M95" s="511"/>
      <c r="N95" s="2218"/>
      <c r="O95" s="511"/>
      <c r="P95" s="511"/>
    </row>
    <row r="96" spans="1:30">
      <c r="A96" s="511"/>
    </row>
  </sheetData>
  <mergeCells count="44">
    <mergeCell ref="L9:M10"/>
    <mergeCell ref="B11:B12"/>
    <mergeCell ref="C11:C12"/>
    <mergeCell ref="D11:D12"/>
    <mergeCell ref="E11:E12"/>
    <mergeCell ref="A9:A12"/>
    <mergeCell ref="B9:C10"/>
    <mergeCell ref="F9:G10"/>
    <mergeCell ref="H9:I10"/>
    <mergeCell ref="J9:K10"/>
    <mergeCell ref="Q11:Q12"/>
    <mergeCell ref="F11:F12"/>
    <mergeCell ref="G11:G12"/>
    <mergeCell ref="H11:H12"/>
    <mergeCell ref="I11:I12"/>
    <mergeCell ref="J11:J12"/>
    <mergeCell ref="K11:K12"/>
    <mergeCell ref="L11:L12"/>
    <mergeCell ref="M11:M12"/>
    <mergeCell ref="N11:N12"/>
    <mergeCell ref="O11:O12"/>
    <mergeCell ref="P11:P12"/>
    <mergeCell ref="L60:M61"/>
    <mergeCell ref="B62:B63"/>
    <mergeCell ref="C62:C63"/>
    <mergeCell ref="D62:D63"/>
    <mergeCell ref="E62:E63"/>
    <mergeCell ref="A60:A63"/>
    <mergeCell ref="B60:C61"/>
    <mergeCell ref="F60:G61"/>
    <mergeCell ref="H60:I61"/>
    <mergeCell ref="J60:K61"/>
    <mergeCell ref="Q62:Q63"/>
    <mergeCell ref="F62:F63"/>
    <mergeCell ref="G62:G63"/>
    <mergeCell ref="H62:H63"/>
    <mergeCell ref="I62:I63"/>
    <mergeCell ref="J62:J63"/>
    <mergeCell ref="K62:K63"/>
    <mergeCell ref="L62:L63"/>
    <mergeCell ref="M62:M63"/>
    <mergeCell ref="N62:N63"/>
    <mergeCell ref="O62:O63"/>
    <mergeCell ref="P62:P63"/>
  </mergeCells>
  <hyperlinks>
    <hyperlink ref="A93" location="'Inhaltsverzeichnis '!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90"/>
  <sheetViews>
    <sheetView showGridLines="0" showRowColHeaders="0" showZeros="0" zoomScale="140" zoomScaleNormal="140" workbookViewId="0"/>
  </sheetViews>
  <sheetFormatPr baseColWidth="10" defaultRowHeight="12.75"/>
  <cols>
    <col min="1" max="1" width="17.85546875" style="2313" customWidth="1"/>
    <col min="2" max="14" width="5.28515625" style="2313" customWidth="1"/>
    <col min="15" max="15" width="5.5703125" style="2313" customWidth="1"/>
    <col min="16" max="16384" width="11.42578125" style="2313"/>
  </cols>
  <sheetData>
    <row r="1" spans="1:17" ht="8.1" customHeight="1">
      <c r="A1" s="2248"/>
      <c r="B1" s="2248"/>
      <c r="C1" s="2417" t="s">
        <v>2251</v>
      </c>
      <c r="D1" s="2418"/>
      <c r="E1" s="2417"/>
      <c r="F1" s="2417"/>
      <c r="G1" s="2419"/>
      <c r="H1" s="2419"/>
      <c r="I1" s="2419"/>
      <c r="J1" s="2420"/>
      <c r="K1" s="2420"/>
      <c r="L1" s="2420"/>
      <c r="M1" s="2420"/>
      <c r="N1" s="2420"/>
      <c r="O1" s="2420"/>
      <c r="P1" s="2418"/>
      <c r="Q1" s="2418"/>
    </row>
    <row r="2" spans="1:17" ht="15.75" customHeight="1">
      <c r="A2" s="2421" t="s">
        <v>2264</v>
      </c>
      <c r="B2" s="2246"/>
      <c r="C2" s="2246"/>
      <c r="D2" s="2246"/>
      <c r="E2" s="2246"/>
      <c r="F2" s="2246"/>
      <c r="G2" s="2246"/>
      <c r="H2" s="2246"/>
      <c r="I2" s="2246"/>
      <c r="J2" s="2246"/>
      <c r="K2" s="2246"/>
      <c r="L2" s="2246"/>
      <c r="M2" s="2246"/>
      <c r="N2" s="2246"/>
      <c r="O2" s="2246"/>
    </row>
    <row r="3" spans="1:17" ht="12.75" customHeight="1">
      <c r="B3" s="2246"/>
      <c r="C3" s="2246"/>
      <c r="D3" s="2246"/>
      <c r="E3" s="2246"/>
      <c r="F3" s="2246"/>
      <c r="G3" s="2246"/>
      <c r="H3" s="2246"/>
      <c r="I3" s="2246"/>
      <c r="J3" s="2246"/>
      <c r="K3" s="2246"/>
      <c r="L3" s="2246"/>
      <c r="M3" s="2246"/>
      <c r="N3" s="2246"/>
      <c r="O3" s="2246"/>
    </row>
    <row r="4" spans="1:17" ht="12.75" customHeight="1">
      <c r="A4" s="2422" t="s">
        <v>2265</v>
      </c>
      <c r="B4" s="2422"/>
      <c r="C4" s="2422"/>
      <c r="D4" s="2422"/>
      <c r="E4" s="2422"/>
      <c r="F4" s="2422"/>
      <c r="G4" s="2422"/>
      <c r="H4" s="2422"/>
      <c r="I4" s="2422"/>
      <c r="J4" s="2422"/>
      <c r="K4" s="2422"/>
      <c r="L4" s="2422"/>
      <c r="M4" s="2422"/>
      <c r="N4" s="2422"/>
      <c r="O4" s="2422"/>
    </row>
    <row r="5" spans="1:17" ht="12.75" customHeight="1">
      <c r="A5" s="2422"/>
      <c r="B5" s="2246"/>
      <c r="C5" s="2246"/>
      <c r="D5" s="2246"/>
      <c r="E5" s="2246"/>
      <c r="G5" s="2246"/>
      <c r="H5" s="2246"/>
      <c r="I5" s="2246"/>
      <c r="J5" s="2246"/>
      <c r="K5" s="2246"/>
      <c r="L5" s="2246"/>
      <c r="M5" s="2246"/>
      <c r="N5" s="2246"/>
      <c r="O5" s="2246"/>
    </row>
    <row r="6" spans="1:17" ht="3" customHeight="1">
      <c r="A6" s="2248"/>
      <c r="B6" s="2248"/>
      <c r="C6" s="2248"/>
      <c r="D6" s="2248"/>
      <c r="E6" s="2248"/>
      <c r="F6" s="2248"/>
      <c r="G6" s="2248"/>
      <c r="H6" s="2248"/>
      <c r="I6" s="2248"/>
      <c r="J6" s="2248"/>
      <c r="K6" s="2248"/>
      <c r="L6" s="2248"/>
      <c r="M6" s="2248"/>
      <c r="N6" s="2248"/>
      <c r="O6" s="2248"/>
    </row>
    <row r="7" spans="1:17" ht="11.1" customHeight="1">
      <c r="A7" s="2936" t="s">
        <v>1518</v>
      </c>
      <c r="B7" s="2930" t="s">
        <v>2266</v>
      </c>
      <c r="C7" s="2931"/>
      <c r="D7" s="2930" t="s">
        <v>2267</v>
      </c>
      <c r="E7" s="2931"/>
      <c r="F7" s="2930" t="s">
        <v>2268</v>
      </c>
      <c r="G7" s="2931"/>
      <c r="H7" s="2930" t="s">
        <v>2269</v>
      </c>
      <c r="I7" s="2931"/>
      <c r="J7" s="2930" t="s">
        <v>1501</v>
      </c>
      <c r="K7" s="2931"/>
      <c r="L7" s="2930" t="s">
        <v>1482</v>
      </c>
      <c r="M7" s="2931"/>
      <c r="N7" s="2930" t="s">
        <v>2270</v>
      </c>
      <c r="O7" s="2934"/>
    </row>
    <row r="8" spans="1:17" ht="9.9499999999999993" customHeight="1">
      <c r="A8" s="2937"/>
      <c r="B8" s="2932"/>
      <c r="C8" s="2933"/>
      <c r="D8" s="2932"/>
      <c r="E8" s="2933"/>
      <c r="F8" s="2932"/>
      <c r="G8" s="2933"/>
      <c r="H8" s="2932"/>
      <c r="I8" s="2933"/>
      <c r="J8" s="2932"/>
      <c r="K8" s="2933"/>
      <c r="L8" s="2932"/>
      <c r="M8" s="2933"/>
      <c r="N8" s="2932"/>
      <c r="O8" s="2935"/>
    </row>
    <row r="9" spans="1:17" ht="11.1" customHeight="1">
      <c r="A9" s="2937"/>
      <c r="B9" s="2913" t="s">
        <v>2271</v>
      </c>
      <c r="C9" s="2913" t="s">
        <v>2272</v>
      </c>
      <c r="D9" s="2913" t="s">
        <v>2271</v>
      </c>
      <c r="E9" s="2913" t="s">
        <v>2272</v>
      </c>
      <c r="F9" s="2913" t="s">
        <v>2271</v>
      </c>
      <c r="G9" s="2913" t="s">
        <v>2272</v>
      </c>
      <c r="H9" s="2913" t="s">
        <v>2271</v>
      </c>
      <c r="I9" s="2913" t="s">
        <v>2272</v>
      </c>
      <c r="J9" s="2913" t="s">
        <v>2271</v>
      </c>
      <c r="K9" s="2913" t="s">
        <v>2272</v>
      </c>
      <c r="L9" s="2913" t="s">
        <v>2271</v>
      </c>
      <c r="M9" s="2913" t="s">
        <v>2272</v>
      </c>
      <c r="N9" s="2913" t="s">
        <v>2271</v>
      </c>
      <c r="O9" s="2928" t="s">
        <v>2272</v>
      </c>
    </row>
    <row r="10" spans="1:17" ht="9.9499999999999993" customHeight="1">
      <c r="A10" s="2938"/>
      <c r="B10" s="2924"/>
      <c r="C10" s="2924"/>
      <c r="D10" s="2924"/>
      <c r="E10" s="2924"/>
      <c r="F10" s="2924"/>
      <c r="G10" s="2924"/>
      <c r="H10" s="2924"/>
      <c r="I10" s="2924"/>
      <c r="J10" s="2924"/>
      <c r="K10" s="2924"/>
      <c r="L10" s="2924"/>
      <c r="M10" s="2914"/>
      <c r="N10" s="2914"/>
      <c r="O10" s="2929"/>
    </row>
    <row r="11" spans="1:17" ht="3" customHeight="1">
      <c r="A11" s="2423"/>
      <c r="B11" s="2258"/>
      <c r="C11" s="2258"/>
      <c r="D11" s="2258"/>
      <c r="E11" s="2258"/>
      <c r="F11" s="2258"/>
      <c r="G11" s="2258"/>
      <c r="H11" s="2258"/>
      <c r="I11" s="2258"/>
      <c r="J11" s="2258"/>
      <c r="K11" s="2258"/>
      <c r="L11" s="2258"/>
      <c r="M11" s="2258"/>
      <c r="N11" s="2258"/>
      <c r="O11" s="2259"/>
    </row>
    <row r="12" spans="1:17" ht="12.95" customHeight="1">
      <c r="A12" s="2424" t="s">
        <v>1183</v>
      </c>
      <c r="B12" s="2261"/>
      <c r="C12" s="2261"/>
      <c r="D12" s="2261"/>
      <c r="E12" s="2261"/>
      <c r="F12" s="2261"/>
      <c r="G12" s="2261"/>
      <c r="H12" s="2261"/>
      <c r="I12" s="2261"/>
      <c r="J12" s="2261"/>
      <c r="K12" s="2261"/>
      <c r="L12" s="2261"/>
      <c r="M12" s="2261"/>
      <c r="N12" s="2261"/>
      <c r="O12" s="2262"/>
    </row>
    <row r="13" spans="1:17" ht="3" customHeight="1">
      <c r="A13" s="2423"/>
      <c r="B13" s="2258"/>
      <c r="C13" s="2258"/>
      <c r="D13" s="2258"/>
      <c r="E13" s="2258"/>
      <c r="F13" s="2258"/>
      <c r="G13" s="2258"/>
      <c r="H13" s="2258"/>
      <c r="I13" s="2258"/>
      <c r="J13" s="2258"/>
      <c r="K13" s="2258"/>
      <c r="L13" s="2258"/>
      <c r="M13" s="2258"/>
      <c r="N13" s="2258"/>
      <c r="O13" s="2259"/>
    </row>
    <row r="14" spans="1:17" ht="11.1" customHeight="1">
      <c r="A14" s="2425" t="s">
        <v>2213</v>
      </c>
      <c r="B14" s="2426"/>
      <c r="C14" s="2426"/>
      <c r="D14" s="2426"/>
      <c r="E14" s="2426"/>
      <c r="F14" s="2426"/>
      <c r="G14" s="2426"/>
      <c r="H14" s="2426"/>
      <c r="I14" s="2426"/>
      <c r="J14" s="2426"/>
      <c r="K14" s="2426"/>
      <c r="L14" s="2426"/>
      <c r="M14" s="2426"/>
      <c r="N14" s="2426"/>
      <c r="O14" s="2427"/>
    </row>
    <row r="15" spans="1:17" ht="3" customHeight="1">
      <c r="A15" s="2423"/>
      <c r="B15" s="2258"/>
      <c r="C15" s="2258"/>
      <c r="D15" s="2258"/>
      <c r="E15" s="2258"/>
      <c r="F15" s="2258"/>
      <c r="G15" s="2258"/>
      <c r="H15" s="2258"/>
      <c r="I15" s="2258"/>
      <c r="J15" s="2258"/>
      <c r="K15" s="2258"/>
      <c r="L15" s="2258"/>
      <c r="M15" s="2258"/>
      <c r="N15" s="2258"/>
      <c r="O15" s="2259"/>
    </row>
    <row r="16" spans="1:17" ht="8.1" customHeight="1">
      <c r="A16" s="2281" t="s">
        <v>2273</v>
      </c>
      <c r="B16" s="2271">
        <v>249.59399999999999</v>
      </c>
      <c r="C16" s="2271">
        <v>300.50900000000001</v>
      </c>
      <c r="D16" s="2271">
        <v>96.147000000000006</v>
      </c>
      <c r="E16" s="2271">
        <v>94.179000000000002</v>
      </c>
      <c r="F16" s="2271">
        <v>170.01</v>
      </c>
      <c r="G16" s="2271">
        <v>165.839</v>
      </c>
      <c r="H16" s="2271">
        <v>5.431</v>
      </c>
      <c r="I16" s="2271">
        <v>2.8119999999999998</v>
      </c>
      <c r="J16" s="2271">
        <v>160.44</v>
      </c>
      <c r="K16" s="2271">
        <v>172.113</v>
      </c>
      <c r="L16" s="2271">
        <v>43.408999999999999</v>
      </c>
      <c r="M16" s="2271">
        <v>34.026000000000003</v>
      </c>
      <c r="N16" s="2428">
        <v>725.03100000000006</v>
      </c>
      <c r="O16" s="2429">
        <v>769.47799999999995</v>
      </c>
      <c r="P16" s="2318"/>
    </row>
    <row r="17" spans="1:17" ht="8.1" customHeight="1">
      <c r="A17" s="2281" t="s">
        <v>2274</v>
      </c>
      <c r="B17" s="2271">
        <v>290.952</v>
      </c>
      <c r="C17" s="2271">
        <v>268.721</v>
      </c>
      <c r="D17" s="2271">
        <v>97.722999999999999</v>
      </c>
      <c r="E17" s="2271">
        <v>98.45</v>
      </c>
      <c r="F17" s="2271">
        <v>177.792</v>
      </c>
      <c r="G17" s="2271">
        <v>160.322</v>
      </c>
      <c r="H17" s="2271">
        <v>4.7889999999999997</v>
      </c>
      <c r="I17" s="2271">
        <v>4.4820000000000002</v>
      </c>
      <c r="J17" s="2271">
        <v>178.32599999999999</v>
      </c>
      <c r="K17" s="2271">
        <v>170.82</v>
      </c>
      <c r="L17" s="2271">
        <v>44.405999999999999</v>
      </c>
      <c r="M17" s="2271">
        <v>37.710999999999999</v>
      </c>
      <c r="N17" s="2428">
        <v>793.98799999999994</v>
      </c>
      <c r="O17" s="2429">
        <v>740.50599999999986</v>
      </c>
    </row>
    <row r="18" spans="1:17" ht="8.1" customHeight="1">
      <c r="A18" s="2281" t="s">
        <v>2275</v>
      </c>
      <c r="B18" s="2271">
        <v>264.38600000000002</v>
      </c>
      <c r="C18" s="2271">
        <v>250.72200000000001</v>
      </c>
      <c r="D18" s="2271">
        <v>93.653000000000006</v>
      </c>
      <c r="E18" s="2271">
        <v>97.042000000000002</v>
      </c>
      <c r="F18" s="2271">
        <v>157.85900000000001</v>
      </c>
      <c r="G18" s="2271">
        <v>157.94300000000001</v>
      </c>
      <c r="H18" s="2271">
        <v>4.5119999999999996</v>
      </c>
      <c r="I18" s="2271">
        <v>4.976</v>
      </c>
      <c r="J18" s="2271">
        <v>168.32</v>
      </c>
      <c r="K18" s="2271">
        <v>165.22</v>
      </c>
      <c r="L18" s="2271">
        <v>41.68</v>
      </c>
      <c r="M18" s="2271">
        <v>39.478999999999999</v>
      </c>
      <c r="N18" s="2428">
        <v>730.41</v>
      </c>
      <c r="O18" s="2429">
        <v>715.38200000000006</v>
      </c>
    </row>
    <row r="19" spans="1:17" ht="3" customHeight="1">
      <c r="A19" s="2281" t="s">
        <v>2276</v>
      </c>
      <c r="B19" s="2271"/>
      <c r="C19" s="2271"/>
      <c r="D19" s="2271"/>
      <c r="E19" s="2271"/>
      <c r="F19" s="2271"/>
      <c r="G19" s="2271"/>
      <c r="H19" s="2271"/>
      <c r="I19" s="2271"/>
      <c r="J19" s="2271"/>
      <c r="K19" s="2271"/>
      <c r="L19" s="2271"/>
      <c r="M19" s="2271"/>
      <c r="N19" s="2428"/>
      <c r="O19" s="2429"/>
    </row>
    <row r="20" spans="1:17" ht="8.1" customHeight="1">
      <c r="A20" s="2281" t="s">
        <v>2277</v>
      </c>
      <c r="B20" s="2271">
        <v>277.36399999999998</v>
      </c>
      <c r="C20" s="2271">
        <v>263.56799999999998</v>
      </c>
      <c r="D20" s="2271">
        <v>96.906000000000006</v>
      </c>
      <c r="E20" s="2271">
        <v>107.01900000000001</v>
      </c>
      <c r="F20" s="2271">
        <v>157.40799999999999</v>
      </c>
      <c r="G20" s="2271">
        <v>173.17099999999999</v>
      </c>
      <c r="H20" s="2271">
        <v>4.0890000000000004</v>
      </c>
      <c r="I20" s="2271">
        <v>5.48</v>
      </c>
      <c r="J20" s="2271">
        <v>165.52600000000001</v>
      </c>
      <c r="K20" s="2271">
        <v>196.28299999999999</v>
      </c>
      <c r="L20" s="2271">
        <v>40.345999999999997</v>
      </c>
      <c r="M20" s="2271">
        <v>41.923000000000002</v>
      </c>
      <c r="N20" s="2428">
        <v>741.63900000000012</v>
      </c>
      <c r="O20" s="2429">
        <v>787.44400000000007</v>
      </c>
    </row>
    <row r="21" spans="1:17" ht="8.1" customHeight="1">
      <c r="A21" s="2281" t="s">
        <v>2278</v>
      </c>
      <c r="B21" s="2271">
        <v>286.27699999999999</v>
      </c>
      <c r="C21" s="2271">
        <v>230.87100000000001</v>
      </c>
      <c r="D21" s="2271">
        <v>95.588999999999999</v>
      </c>
      <c r="E21" s="2271">
        <v>99.120999999999995</v>
      </c>
      <c r="F21" s="2271">
        <v>158.13800000000001</v>
      </c>
      <c r="G21" s="2271">
        <v>164.94900000000001</v>
      </c>
      <c r="H21" s="2271">
        <v>3.218</v>
      </c>
      <c r="I21" s="2271">
        <v>6.0570000000000004</v>
      </c>
      <c r="J21" s="2271">
        <v>170.102</v>
      </c>
      <c r="K21" s="2271">
        <v>196.797</v>
      </c>
      <c r="L21" s="2271">
        <v>39.509</v>
      </c>
      <c r="M21" s="2271">
        <v>33.264000000000003</v>
      </c>
      <c r="N21" s="2428">
        <v>752.83299999999997</v>
      </c>
      <c r="O21" s="2429">
        <v>731.05900000000008</v>
      </c>
    </row>
    <row r="22" spans="1:17" ht="8.1" customHeight="1">
      <c r="A22" s="2281" t="s">
        <v>2279</v>
      </c>
      <c r="B22" s="2271">
        <v>278.26299999999998</v>
      </c>
      <c r="C22" s="2271">
        <v>242.733</v>
      </c>
      <c r="D22" s="2271">
        <v>93.263000000000005</v>
      </c>
      <c r="E22" s="2271">
        <v>99.61</v>
      </c>
      <c r="F22" s="2271">
        <v>151.898</v>
      </c>
      <c r="G22" s="2271">
        <v>166.56200000000001</v>
      </c>
      <c r="H22" s="2271">
        <v>3.4489999999999998</v>
      </c>
      <c r="I22" s="2271">
        <v>6.5</v>
      </c>
      <c r="J22" s="2271">
        <v>169.798</v>
      </c>
      <c r="K22" s="2271">
        <v>200.05099999999999</v>
      </c>
      <c r="L22" s="2271">
        <v>37.414999999999999</v>
      </c>
      <c r="M22" s="2271">
        <v>30.831</v>
      </c>
      <c r="N22" s="2428">
        <v>734.0859999999999</v>
      </c>
      <c r="O22" s="2429">
        <v>746.28699999999992</v>
      </c>
      <c r="P22" s="2318"/>
      <c r="Q22" s="2418"/>
    </row>
    <row r="23" spans="1:17" ht="3" customHeight="1">
      <c r="A23" s="2281"/>
      <c r="B23" s="2271"/>
      <c r="C23" s="2271"/>
      <c r="D23" s="2271"/>
      <c r="E23" s="2271"/>
      <c r="F23" s="2271"/>
      <c r="G23" s="2271"/>
      <c r="H23" s="2271"/>
      <c r="I23" s="2271"/>
      <c r="J23" s="2271"/>
      <c r="K23" s="2271"/>
      <c r="L23" s="2271"/>
      <c r="M23" s="2271"/>
      <c r="N23" s="2428"/>
      <c r="O23" s="2429"/>
    </row>
    <row r="24" spans="1:17" ht="8.1" customHeight="1">
      <c r="A24" s="2281" t="s">
        <v>2280</v>
      </c>
      <c r="B24" s="2271">
        <v>284.56299999999999</v>
      </c>
      <c r="C24" s="2271">
        <v>253.589</v>
      </c>
      <c r="D24" s="2271">
        <v>95.153999999999996</v>
      </c>
      <c r="E24" s="2271">
        <v>106.898</v>
      </c>
      <c r="F24" s="2271">
        <v>154.40899999999999</v>
      </c>
      <c r="G24" s="2271">
        <v>180.172</v>
      </c>
      <c r="H24" s="2271">
        <v>3.2450000000000001</v>
      </c>
      <c r="I24" s="2271">
        <v>6.6840000000000002</v>
      </c>
      <c r="J24" s="2271">
        <v>175.864</v>
      </c>
      <c r="K24" s="2271">
        <v>211.38399999999999</v>
      </c>
      <c r="L24" s="2271">
        <v>36.328000000000003</v>
      </c>
      <c r="M24" s="2271">
        <v>32.046999999999997</v>
      </c>
      <c r="N24" s="2428">
        <v>749.56299999999999</v>
      </c>
      <c r="O24" s="2429">
        <v>790.774</v>
      </c>
      <c r="Q24" s="2375"/>
    </row>
    <row r="25" spans="1:17" ht="8.1" customHeight="1">
      <c r="A25" s="2281" t="s">
        <v>2281</v>
      </c>
      <c r="B25" s="2271">
        <v>262.85300000000001</v>
      </c>
      <c r="C25" s="2271">
        <v>225.72499999999999</v>
      </c>
      <c r="D25" s="2271">
        <v>88.295000000000002</v>
      </c>
      <c r="E25" s="2271">
        <v>90.736999999999995</v>
      </c>
      <c r="F25" s="2271">
        <v>142.24299999999999</v>
      </c>
      <c r="G25" s="2271">
        <v>153.209</v>
      </c>
      <c r="H25" s="2271">
        <v>2.86</v>
      </c>
      <c r="I25" s="2271">
        <v>5.8840000000000003</v>
      </c>
      <c r="J25" s="2271">
        <v>167.58199999999999</v>
      </c>
      <c r="K25" s="2271">
        <v>186.50800000000001</v>
      </c>
      <c r="L25" s="2271">
        <v>31.027000000000001</v>
      </c>
      <c r="M25" s="2271">
        <v>27.111999999999998</v>
      </c>
      <c r="N25" s="2428">
        <v>694.86000000000013</v>
      </c>
      <c r="O25" s="2429">
        <v>689.17499999999995</v>
      </c>
      <c r="Q25" s="2375"/>
    </row>
    <row r="26" spans="1:17" ht="8.1" customHeight="1">
      <c r="A26" s="2281" t="s">
        <v>2282</v>
      </c>
      <c r="B26" s="2271">
        <v>283.279</v>
      </c>
      <c r="C26" s="2271">
        <v>243.81800000000001</v>
      </c>
      <c r="D26" s="2271">
        <v>92.563999999999993</v>
      </c>
      <c r="E26" s="2271">
        <v>92.137</v>
      </c>
      <c r="F26" s="2271">
        <v>146.90700000000001</v>
      </c>
      <c r="G26" s="2271">
        <v>161.863</v>
      </c>
      <c r="H26" s="2271">
        <v>2.8570000000000002</v>
      </c>
      <c r="I26" s="2271">
        <v>6.2220000000000004</v>
      </c>
      <c r="J26" s="2271">
        <v>175.84</v>
      </c>
      <c r="K26" s="2271">
        <v>194.756</v>
      </c>
      <c r="L26" s="2271">
        <v>28.695</v>
      </c>
      <c r="M26" s="2271">
        <v>30.24</v>
      </c>
      <c r="N26" s="2428">
        <v>730.14200000000005</v>
      </c>
      <c r="O26" s="2429">
        <v>729.03600000000006</v>
      </c>
      <c r="Q26" s="2375"/>
    </row>
    <row r="27" spans="1:17" ht="3" customHeight="1">
      <c r="A27" s="2281"/>
      <c r="B27" s="2271"/>
      <c r="C27" s="2271"/>
      <c r="D27" s="2271"/>
      <c r="E27" s="2271"/>
      <c r="F27" s="2271"/>
      <c r="G27" s="2271"/>
      <c r="H27" s="2271"/>
      <c r="I27" s="2271"/>
      <c r="J27" s="2271"/>
      <c r="K27" s="2271"/>
      <c r="L27" s="2271"/>
      <c r="M27" s="2271"/>
      <c r="N27" s="2428"/>
      <c r="O27" s="2429"/>
    </row>
    <row r="28" spans="1:17" ht="8.25" customHeight="1">
      <c r="A28" s="2281" t="s">
        <v>2283</v>
      </c>
      <c r="B28" s="2271">
        <v>287.28800000000001</v>
      </c>
      <c r="C28" s="2271">
        <v>254.42599999999999</v>
      </c>
      <c r="D28" s="2271">
        <v>92.492000000000004</v>
      </c>
      <c r="E28" s="2271">
        <v>95.834999999999994</v>
      </c>
      <c r="F28" s="2271">
        <v>148.53800000000001</v>
      </c>
      <c r="G28" s="2271">
        <v>165.67400000000001</v>
      </c>
      <c r="H28" s="2271">
        <v>2.7650000000000001</v>
      </c>
      <c r="I28" s="2271">
        <v>6.5289999999999999</v>
      </c>
      <c r="J28" s="2271">
        <v>172.303</v>
      </c>
      <c r="K28" s="2271">
        <v>202.45</v>
      </c>
      <c r="L28" s="2271">
        <v>30.353999999999999</v>
      </c>
      <c r="M28" s="2271">
        <v>30.681999999999999</v>
      </c>
      <c r="N28" s="2428">
        <v>733.74</v>
      </c>
      <c r="O28" s="2429">
        <v>755.596</v>
      </c>
      <c r="P28" s="2271"/>
      <c r="Q28" s="2318"/>
    </row>
    <row r="29" spans="1:17" ht="8.25" customHeight="1">
      <c r="A29" s="2281" t="s">
        <v>2284</v>
      </c>
      <c r="B29" s="2271">
        <v>298.46800000000002</v>
      </c>
      <c r="C29" s="2271">
        <v>266.50599999999997</v>
      </c>
      <c r="D29" s="2271">
        <v>94.259</v>
      </c>
      <c r="E29" s="2271">
        <v>92.045000000000002</v>
      </c>
      <c r="F29" s="2271">
        <v>151.83699999999999</v>
      </c>
      <c r="G29" s="2271">
        <v>165.30500000000001</v>
      </c>
      <c r="H29" s="2271">
        <v>2.8969999999999998</v>
      </c>
      <c r="I29" s="2271">
        <v>6.258</v>
      </c>
      <c r="J29" s="2271">
        <v>174.13300000000001</v>
      </c>
      <c r="K29" s="2271">
        <v>195.81700000000001</v>
      </c>
      <c r="L29" s="2271">
        <v>32.350999999999999</v>
      </c>
      <c r="M29" s="2271">
        <v>30.21</v>
      </c>
      <c r="N29" s="2428">
        <v>753.94500000000016</v>
      </c>
      <c r="O29" s="2429">
        <v>756.14100000000008</v>
      </c>
      <c r="P29" s="2271"/>
      <c r="Q29" s="2318"/>
    </row>
    <row r="30" spans="1:17" ht="7.5" customHeight="1">
      <c r="A30" s="2281" t="s">
        <v>2285</v>
      </c>
      <c r="B30" s="2271">
        <v>275.33699999999999</v>
      </c>
      <c r="C30" s="2271">
        <v>0</v>
      </c>
      <c r="D30" s="2271">
        <v>86.347999999999999</v>
      </c>
      <c r="E30" s="2271">
        <v>0</v>
      </c>
      <c r="F30" s="2271">
        <v>147.00299999999999</v>
      </c>
      <c r="G30" s="2271">
        <v>0</v>
      </c>
      <c r="H30" s="2271">
        <v>2.6869999999999998</v>
      </c>
      <c r="I30" s="2271">
        <v>0</v>
      </c>
      <c r="J30" s="2271">
        <v>160.279</v>
      </c>
      <c r="K30" s="2271">
        <v>0</v>
      </c>
      <c r="L30" s="2271">
        <v>30.242000000000001</v>
      </c>
      <c r="M30" s="2271">
        <v>0</v>
      </c>
      <c r="N30" s="2428">
        <v>701.89599999999996</v>
      </c>
      <c r="O30" s="2429">
        <v>0</v>
      </c>
      <c r="P30" s="2271"/>
      <c r="Q30" s="2318"/>
    </row>
    <row r="31" spans="1:17" ht="3" customHeight="1">
      <c r="A31" s="2430"/>
      <c r="B31" s="2291"/>
      <c r="C31" s="2291"/>
      <c r="D31" s="2291"/>
      <c r="E31" s="2291"/>
      <c r="F31" s="2291"/>
      <c r="G31" s="2291"/>
      <c r="H31" s="2291"/>
      <c r="I31" s="2291" t="s">
        <v>356</v>
      </c>
      <c r="J31" s="2291"/>
      <c r="K31" s="2291"/>
      <c r="L31" s="2291"/>
      <c r="M31" s="2291"/>
      <c r="N31" s="2343"/>
      <c r="O31" s="2286"/>
    </row>
    <row r="32" spans="1:17" ht="3" customHeight="1">
      <c r="A32" s="2431"/>
      <c r="B32" s="2271"/>
      <c r="C32" s="2271"/>
      <c r="D32" s="2271"/>
      <c r="E32" s="2271"/>
      <c r="F32" s="2271"/>
      <c r="G32" s="2271"/>
      <c r="H32" s="2271"/>
      <c r="I32" s="2271"/>
      <c r="J32" s="2271"/>
      <c r="K32" s="2271"/>
      <c r="L32" s="2271"/>
      <c r="M32" s="2271"/>
      <c r="N32" s="2328"/>
      <c r="O32" s="2329"/>
    </row>
    <row r="33" spans="1:17" ht="8.1" customHeight="1">
      <c r="A33" s="2431" t="s">
        <v>1472</v>
      </c>
      <c r="B33" s="2271">
        <v>3063.2869999999998</v>
      </c>
      <c r="C33" s="2308">
        <v>2801.1879999999996</v>
      </c>
      <c r="D33" s="2271">
        <v>1036.0449999999998</v>
      </c>
      <c r="E33" s="2308">
        <v>1073.0730000000001</v>
      </c>
      <c r="F33" s="2271">
        <v>1717.039</v>
      </c>
      <c r="G33" s="2308">
        <v>1815.0090000000002</v>
      </c>
      <c r="H33" s="2271">
        <v>40.112000000000002</v>
      </c>
      <c r="I33" s="2308">
        <v>61.884000000000007</v>
      </c>
      <c r="J33" s="2271">
        <v>1878.2340000000002</v>
      </c>
      <c r="K33" s="2308">
        <v>2092.1990000000005</v>
      </c>
      <c r="L33" s="2271">
        <v>405.52</v>
      </c>
      <c r="M33" s="2308">
        <v>367.52500000000003</v>
      </c>
      <c r="N33" s="2271">
        <v>8140.2369999999992</v>
      </c>
      <c r="O33" s="2432">
        <v>8210.8780000000006</v>
      </c>
      <c r="P33" s="2319"/>
      <c r="Q33" s="2287"/>
    </row>
    <row r="34" spans="1:17" ht="3" customHeight="1">
      <c r="A34" s="2430"/>
      <c r="B34" s="2291"/>
      <c r="C34" s="2291"/>
      <c r="D34" s="2291"/>
      <c r="E34" s="2291"/>
      <c r="F34" s="2291"/>
      <c r="G34" s="2291"/>
      <c r="H34" s="2291"/>
      <c r="I34" s="2433"/>
      <c r="J34" s="2291"/>
      <c r="K34" s="2291"/>
      <c r="L34" s="2291"/>
      <c r="M34" s="2291"/>
      <c r="N34" s="2291"/>
      <c r="O34" s="2434"/>
    </row>
    <row r="35" spans="1:17" ht="3" customHeight="1">
      <c r="A35" s="2423"/>
      <c r="B35" s="2258"/>
      <c r="C35" s="2258"/>
      <c r="D35" s="2258"/>
      <c r="E35" s="2258"/>
      <c r="F35" s="2258"/>
      <c r="G35" s="2258"/>
      <c r="H35" s="2258"/>
      <c r="I35" s="2258"/>
      <c r="J35" s="2258"/>
      <c r="K35" s="2258"/>
      <c r="L35" s="2258"/>
      <c r="M35" s="2258"/>
      <c r="N35" s="2258"/>
      <c r="O35" s="2259"/>
    </row>
    <row r="36" spans="1:17" ht="12.95" customHeight="1">
      <c r="A36" s="2424" t="s">
        <v>1191</v>
      </c>
      <c r="B36" s="2261"/>
      <c r="C36" s="2261"/>
      <c r="D36" s="2261"/>
      <c r="E36" s="2261"/>
      <c r="F36" s="2261"/>
      <c r="G36" s="2261"/>
      <c r="H36" s="2261"/>
      <c r="I36" s="2261"/>
      <c r="J36" s="2261"/>
      <c r="K36" s="2261"/>
      <c r="L36" s="2261"/>
      <c r="M36" s="2261"/>
      <c r="N36" s="2261"/>
      <c r="O36" s="2262"/>
      <c r="Q36" s="2287"/>
    </row>
    <row r="37" spans="1:17" ht="3" customHeight="1">
      <c r="A37" s="2423"/>
      <c r="B37" s="2258"/>
      <c r="C37" s="2258"/>
      <c r="D37" s="2258"/>
      <c r="E37" s="2258"/>
      <c r="F37" s="2258"/>
      <c r="G37" s="2258"/>
      <c r="H37" s="2258"/>
      <c r="I37" s="2258"/>
      <c r="J37" s="2258"/>
      <c r="K37" s="2258"/>
      <c r="L37" s="2258"/>
      <c r="M37" s="2258"/>
      <c r="N37" s="2258"/>
      <c r="O37" s="2259"/>
    </row>
    <row r="38" spans="1:17" ht="11.1" customHeight="1">
      <c r="A38" s="2425" t="s">
        <v>2213</v>
      </c>
      <c r="B38" s="2426"/>
      <c r="C38" s="2426"/>
      <c r="D38" s="2426"/>
      <c r="E38" s="2426"/>
      <c r="F38" s="2426"/>
      <c r="G38" s="2426"/>
      <c r="H38" s="2426"/>
      <c r="I38" s="2426"/>
      <c r="J38" s="2426"/>
      <c r="K38" s="2426"/>
      <c r="L38" s="2426"/>
      <c r="M38" s="2426"/>
      <c r="N38" s="2426"/>
      <c r="O38" s="2427"/>
    </row>
    <row r="39" spans="1:17" ht="3" customHeight="1">
      <c r="A39" s="2423"/>
      <c r="B39" s="2258"/>
      <c r="C39" s="2258"/>
      <c r="D39" s="2258"/>
      <c r="E39" s="2258"/>
      <c r="F39" s="2258"/>
      <c r="G39" s="2258"/>
      <c r="H39" s="2258"/>
      <c r="I39" s="2258"/>
      <c r="J39" s="2258"/>
      <c r="K39" s="2258"/>
      <c r="L39" s="2258"/>
      <c r="M39" s="2258"/>
      <c r="N39" s="2258"/>
      <c r="O39" s="2259"/>
    </row>
    <row r="40" spans="1:17" ht="8.1" customHeight="1">
      <c r="A40" s="2431" t="s">
        <v>523</v>
      </c>
      <c r="B40" s="2271">
        <v>71.37</v>
      </c>
      <c r="C40" s="2271">
        <v>78.801000000000002</v>
      </c>
      <c r="D40" s="2271">
        <v>6.1820000000000004</v>
      </c>
      <c r="E40" s="2271">
        <v>7.2729999999999997</v>
      </c>
      <c r="F40" s="2271">
        <v>18.548999999999999</v>
      </c>
      <c r="G40" s="2271">
        <v>20.193999999999999</v>
      </c>
      <c r="H40" s="2271">
        <v>1.577</v>
      </c>
      <c r="I40" s="2271">
        <v>0.91</v>
      </c>
      <c r="J40" s="2271">
        <v>37.142000000000003</v>
      </c>
      <c r="K40" s="2271">
        <v>36.93</v>
      </c>
      <c r="L40" s="2271">
        <v>4</v>
      </c>
      <c r="M40" s="2271">
        <v>4.766</v>
      </c>
      <c r="N40" s="2271">
        <v>138.82</v>
      </c>
      <c r="O40" s="2435">
        <v>148.874</v>
      </c>
    </row>
    <row r="41" spans="1:17" ht="8.1" customHeight="1">
      <c r="A41" s="2431" t="s">
        <v>524</v>
      </c>
      <c r="B41" s="2271">
        <v>76.534999999999997</v>
      </c>
      <c r="C41" s="2271">
        <v>74.281000000000006</v>
      </c>
      <c r="D41" s="2271">
        <v>5.9390000000000001</v>
      </c>
      <c r="E41" s="2271">
        <v>7.0350000000000001</v>
      </c>
      <c r="F41" s="2271">
        <v>20.439</v>
      </c>
      <c r="G41" s="2271">
        <v>20.030999999999999</v>
      </c>
      <c r="H41" s="2271">
        <v>1.802</v>
      </c>
      <c r="I41" s="2271">
        <v>1.3069999999999999</v>
      </c>
      <c r="J41" s="2271">
        <v>40.94</v>
      </c>
      <c r="K41" s="2271">
        <v>35.671999999999997</v>
      </c>
      <c r="L41" s="2271">
        <v>4.7629999999999999</v>
      </c>
      <c r="M41" s="2271">
        <v>4.6589999999999998</v>
      </c>
      <c r="N41" s="2271">
        <v>150.41799999999998</v>
      </c>
      <c r="O41" s="2435">
        <v>142.98500000000001</v>
      </c>
    </row>
    <row r="42" spans="1:17" ht="8.1" customHeight="1">
      <c r="A42" s="2431" t="s">
        <v>525</v>
      </c>
      <c r="B42" s="2271">
        <v>68.397000000000006</v>
      </c>
      <c r="C42" s="2271">
        <v>68.754000000000005</v>
      </c>
      <c r="D42" s="2271">
        <v>6.16</v>
      </c>
      <c r="E42" s="2271">
        <v>6.4790000000000001</v>
      </c>
      <c r="F42" s="2271">
        <v>19.471</v>
      </c>
      <c r="G42" s="2271">
        <v>19.585000000000001</v>
      </c>
      <c r="H42" s="2271">
        <v>1.89</v>
      </c>
      <c r="I42" s="2271">
        <v>1.5349999999999999</v>
      </c>
      <c r="J42" s="2271">
        <v>36.058</v>
      </c>
      <c r="K42" s="2271">
        <v>35.130000000000003</v>
      </c>
      <c r="L42" s="2271">
        <v>4.0679999999999996</v>
      </c>
      <c r="M42" s="2271">
        <v>3.923</v>
      </c>
      <c r="N42" s="2271">
        <v>136.04400000000001</v>
      </c>
      <c r="O42" s="2435">
        <v>135.40600000000001</v>
      </c>
    </row>
    <row r="43" spans="1:17" ht="3" customHeight="1">
      <c r="A43" s="2431" t="s">
        <v>2276</v>
      </c>
      <c r="B43" s="2271"/>
      <c r="C43" s="2271"/>
      <c r="D43" s="2271"/>
      <c r="E43" s="2271"/>
      <c r="F43" s="2271"/>
      <c r="G43" s="2271"/>
      <c r="H43" s="2271"/>
      <c r="I43" s="2271"/>
      <c r="J43" s="2271"/>
      <c r="K43" s="2271"/>
      <c r="L43" s="2271"/>
      <c r="M43" s="2271"/>
      <c r="N43" s="2271"/>
      <c r="O43" s="2435"/>
    </row>
    <row r="44" spans="1:17" ht="8.1" customHeight="1">
      <c r="A44" s="2281" t="s">
        <v>2277</v>
      </c>
      <c r="B44" s="2271">
        <v>73.974999999999994</v>
      </c>
      <c r="C44" s="2271">
        <v>74.486000000000004</v>
      </c>
      <c r="D44" s="2271">
        <v>6.6310000000000002</v>
      </c>
      <c r="E44" s="2271">
        <v>7.0439999999999996</v>
      </c>
      <c r="F44" s="2271">
        <v>19.631</v>
      </c>
      <c r="G44" s="2271">
        <v>21.265999999999998</v>
      </c>
      <c r="H44" s="2271">
        <v>1.5589999999999999</v>
      </c>
      <c r="I44" s="2271">
        <v>1.726</v>
      </c>
      <c r="J44" s="2271">
        <v>36.552999999999997</v>
      </c>
      <c r="K44" s="2271">
        <v>40.03</v>
      </c>
      <c r="L44" s="2271">
        <v>4.3949999999999996</v>
      </c>
      <c r="M44" s="2271">
        <v>4.2240000000000002</v>
      </c>
      <c r="N44" s="2271">
        <v>142.744</v>
      </c>
      <c r="O44" s="2435">
        <v>148.77599999999998</v>
      </c>
    </row>
    <row r="45" spans="1:17" ht="8.1" customHeight="1">
      <c r="A45" s="2281" t="s">
        <v>2278</v>
      </c>
      <c r="B45" s="2271">
        <v>76.06</v>
      </c>
      <c r="C45" s="2271">
        <v>68.45</v>
      </c>
      <c r="D45" s="2271">
        <v>6.234</v>
      </c>
      <c r="E45" s="2271">
        <v>7.1040000000000001</v>
      </c>
      <c r="F45" s="2271">
        <v>19.751000000000001</v>
      </c>
      <c r="G45" s="2271">
        <v>20.869</v>
      </c>
      <c r="H45" s="2271">
        <v>1.21</v>
      </c>
      <c r="I45" s="2271">
        <v>1.7070000000000001</v>
      </c>
      <c r="J45" s="2271">
        <v>38.140999999999998</v>
      </c>
      <c r="K45" s="2271">
        <v>38.402999999999999</v>
      </c>
      <c r="L45" s="2271">
        <v>4.9710000000000001</v>
      </c>
      <c r="M45" s="2271">
        <v>3.968</v>
      </c>
      <c r="N45" s="2271">
        <v>146.36699999999999</v>
      </c>
      <c r="O45" s="2435">
        <v>140.50099999999998</v>
      </c>
    </row>
    <row r="46" spans="1:17" ht="8.1" customHeight="1">
      <c r="A46" s="2281" t="s">
        <v>2286</v>
      </c>
      <c r="B46" s="2271">
        <v>71.83</v>
      </c>
      <c r="C46" s="2271">
        <v>62.526000000000003</v>
      </c>
      <c r="D46" s="2271">
        <v>5.93</v>
      </c>
      <c r="E46" s="2271">
        <v>7.6120000000000001</v>
      </c>
      <c r="F46" s="2271">
        <v>19.045000000000002</v>
      </c>
      <c r="G46" s="2271">
        <v>20.489000000000001</v>
      </c>
      <c r="H46" s="2271">
        <v>1.0309999999999999</v>
      </c>
      <c r="I46" s="2271">
        <v>1.431</v>
      </c>
      <c r="J46" s="2271">
        <v>35.710999999999999</v>
      </c>
      <c r="K46" s="2271">
        <v>42.395000000000003</v>
      </c>
      <c r="L46" s="2271">
        <v>4.5880000000000001</v>
      </c>
      <c r="M46" s="2271">
        <v>3.8940000000000001</v>
      </c>
      <c r="N46" s="2271">
        <v>138.13499999999999</v>
      </c>
      <c r="O46" s="2435">
        <v>138.34700000000001</v>
      </c>
    </row>
    <row r="47" spans="1:17" ht="3" customHeight="1">
      <c r="A47" s="2431" t="s">
        <v>2276</v>
      </c>
      <c r="B47" s="2271"/>
      <c r="C47" s="2271"/>
      <c r="D47" s="2271"/>
      <c r="E47" s="2271"/>
      <c r="F47" s="2271"/>
      <c r="G47" s="2271"/>
      <c r="H47" s="2271"/>
      <c r="I47" s="2271"/>
      <c r="J47" s="2271"/>
      <c r="K47" s="2271"/>
      <c r="L47" s="2271"/>
      <c r="M47" s="2271"/>
      <c r="N47" s="2271"/>
      <c r="O47" s="2435"/>
    </row>
    <row r="48" spans="1:17" ht="8.1" customHeight="1">
      <c r="A48" s="2431" t="s">
        <v>1223</v>
      </c>
      <c r="B48" s="2271">
        <v>76.620999999999995</v>
      </c>
      <c r="C48" s="2271">
        <v>70.954999999999998</v>
      </c>
      <c r="D48" s="2271">
        <v>6.181</v>
      </c>
      <c r="E48" s="2271">
        <v>7.6779999999999999</v>
      </c>
      <c r="F48" s="2271">
        <v>19.041</v>
      </c>
      <c r="G48" s="2271">
        <v>21.51</v>
      </c>
      <c r="H48" s="2271">
        <v>1.0529999999999999</v>
      </c>
      <c r="I48" s="2271">
        <v>1.516</v>
      </c>
      <c r="J48" s="2271">
        <v>37.142000000000003</v>
      </c>
      <c r="K48" s="2271">
        <v>40.768999999999998</v>
      </c>
      <c r="L48" s="2271">
        <v>4.7549999999999999</v>
      </c>
      <c r="M48" s="2271">
        <v>4.29</v>
      </c>
      <c r="N48" s="2271">
        <v>144.79299999999998</v>
      </c>
      <c r="O48" s="2435">
        <v>146.71799999999999</v>
      </c>
    </row>
    <row r="49" spans="1:20" ht="8.1" customHeight="1">
      <c r="A49" s="2431" t="s">
        <v>345</v>
      </c>
      <c r="B49" s="2271">
        <v>70.867000000000004</v>
      </c>
      <c r="C49" s="2271">
        <v>60.177999999999997</v>
      </c>
      <c r="D49" s="2271">
        <v>6.1109999999999998</v>
      </c>
      <c r="E49" s="2271">
        <v>6.3810000000000002</v>
      </c>
      <c r="F49" s="2271">
        <v>16.972000000000001</v>
      </c>
      <c r="G49" s="2271">
        <v>17.876999999999999</v>
      </c>
      <c r="H49" s="2271">
        <v>1.17</v>
      </c>
      <c r="I49" s="2271">
        <v>1.54</v>
      </c>
      <c r="J49" s="2271">
        <v>35.555999999999997</v>
      </c>
      <c r="K49" s="2271">
        <v>39.036999999999999</v>
      </c>
      <c r="L49" s="2271">
        <v>4.3479999999999999</v>
      </c>
      <c r="M49" s="2271">
        <v>3.4009999999999998</v>
      </c>
      <c r="N49" s="2271">
        <v>135.02400000000003</v>
      </c>
      <c r="O49" s="2435">
        <v>128.41400000000002</v>
      </c>
    </row>
    <row r="50" spans="1:20" ht="8.1" customHeight="1">
      <c r="A50" s="2431" t="s">
        <v>346</v>
      </c>
      <c r="B50" s="2271">
        <v>73.751999999999995</v>
      </c>
      <c r="C50" s="2271">
        <v>67.373000000000005</v>
      </c>
      <c r="D50" s="2271">
        <v>5.9050000000000002</v>
      </c>
      <c r="E50" s="2271">
        <v>6.0860000000000003</v>
      </c>
      <c r="F50" s="2271">
        <v>17.928000000000001</v>
      </c>
      <c r="G50" s="2271">
        <v>18.771000000000001</v>
      </c>
      <c r="H50" s="2271">
        <v>1.014</v>
      </c>
      <c r="I50" s="2271">
        <v>1.887</v>
      </c>
      <c r="J50" s="2271">
        <v>35.344999999999999</v>
      </c>
      <c r="K50" s="2271">
        <v>45.838000000000001</v>
      </c>
      <c r="L50" s="2271">
        <v>4.1440000000000001</v>
      </c>
      <c r="M50" s="2271">
        <v>3.6709999999999998</v>
      </c>
      <c r="N50" s="2271">
        <v>138.08799999999999</v>
      </c>
      <c r="O50" s="2435">
        <v>143.626</v>
      </c>
    </row>
    <row r="51" spans="1:20" ht="3" customHeight="1">
      <c r="A51" s="2431" t="s">
        <v>2276</v>
      </c>
      <c r="B51" s="2271"/>
      <c r="C51" s="2271"/>
      <c r="D51" s="2271"/>
      <c r="E51" s="2271"/>
      <c r="F51" s="2271"/>
      <c r="G51" s="2271"/>
      <c r="H51" s="2271"/>
      <c r="I51" s="2271"/>
      <c r="J51" s="2271"/>
      <c r="K51" s="2271"/>
      <c r="L51" s="2271"/>
      <c r="M51" s="2271"/>
      <c r="N51" s="2271"/>
      <c r="O51" s="2435"/>
    </row>
    <row r="52" spans="1:20" ht="8.1" customHeight="1">
      <c r="A52" s="2431" t="s">
        <v>347</v>
      </c>
      <c r="B52" s="2271">
        <v>76.186000000000007</v>
      </c>
      <c r="C52" s="2271">
        <v>71.852999999999994</v>
      </c>
      <c r="D52" s="2271">
        <v>6.5750000000000002</v>
      </c>
      <c r="E52" s="2271">
        <v>7.109</v>
      </c>
      <c r="F52" s="2271">
        <v>19.010999999999999</v>
      </c>
      <c r="G52" s="2271">
        <v>19.693999999999999</v>
      </c>
      <c r="H52" s="2271">
        <v>0.99099999999999999</v>
      </c>
      <c r="I52" s="2271">
        <v>1.863</v>
      </c>
      <c r="J52" s="2271">
        <v>35.883000000000003</v>
      </c>
      <c r="K52" s="2271">
        <v>44.781999999999996</v>
      </c>
      <c r="L52" s="2271">
        <v>4.1180000000000003</v>
      </c>
      <c r="M52" s="2271">
        <v>3.2429999999999999</v>
      </c>
      <c r="N52" s="2271">
        <v>142.76400000000001</v>
      </c>
      <c r="O52" s="2435">
        <v>148.54399999999998</v>
      </c>
    </row>
    <row r="53" spans="1:20" ht="8.1" customHeight="1">
      <c r="A53" s="2431" t="s">
        <v>348</v>
      </c>
      <c r="B53" s="2271">
        <v>82.411000000000001</v>
      </c>
      <c r="C53" s="2271">
        <v>70.409000000000006</v>
      </c>
      <c r="D53" s="2271">
        <v>7.0780000000000003</v>
      </c>
      <c r="E53" s="2271">
        <v>6.4290000000000003</v>
      </c>
      <c r="F53" s="2271">
        <v>19.474</v>
      </c>
      <c r="G53" s="2271">
        <v>18.791</v>
      </c>
      <c r="H53" s="2271">
        <v>0.85</v>
      </c>
      <c r="I53" s="2271">
        <v>1.577</v>
      </c>
      <c r="J53" s="2271">
        <v>37.454000000000001</v>
      </c>
      <c r="K53" s="2271">
        <v>42.555999999999997</v>
      </c>
      <c r="L53" s="2271">
        <v>4.0529999999999999</v>
      </c>
      <c r="M53" s="2271">
        <v>3.1850000000000001</v>
      </c>
      <c r="N53" s="2271">
        <v>151.32</v>
      </c>
      <c r="O53" s="2435">
        <v>142.947</v>
      </c>
    </row>
    <row r="54" spans="1:20" ht="8.1" customHeight="1">
      <c r="A54" s="2281" t="s">
        <v>2285</v>
      </c>
      <c r="B54" s="2271">
        <v>72.643000000000001</v>
      </c>
      <c r="C54" s="2271">
        <v>0</v>
      </c>
      <c r="D54" s="2271">
        <v>6.65</v>
      </c>
      <c r="E54" s="2271">
        <v>0</v>
      </c>
      <c r="F54" s="2271">
        <v>17.225000000000001</v>
      </c>
      <c r="G54" s="2271">
        <v>0</v>
      </c>
      <c r="H54" s="2271">
        <v>0.91700000000000004</v>
      </c>
      <c r="I54" s="2271">
        <v>0</v>
      </c>
      <c r="J54" s="2271">
        <v>32.707000000000001</v>
      </c>
      <c r="K54" s="2271">
        <v>0</v>
      </c>
      <c r="L54" s="2271">
        <v>4.1909999999999998</v>
      </c>
      <c r="M54" s="2271">
        <v>0</v>
      </c>
      <c r="N54" s="2271">
        <v>134.333</v>
      </c>
      <c r="O54" s="2435">
        <v>0</v>
      </c>
    </row>
    <row r="55" spans="1:20" ht="3" customHeight="1">
      <c r="A55" s="2430"/>
      <c r="B55" s="2291"/>
      <c r="C55" s="2291"/>
      <c r="D55" s="2291"/>
      <c r="E55" s="2291"/>
      <c r="F55" s="2291"/>
      <c r="G55" s="2291"/>
      <c r="H55" s="2291"/>
      <c r="I55" s="2291"/>
      <c r="J55" s="2291"/>
      <c r="K55" s="2291"/>
      <c r="L55" s="2291"/>
      <c r="M55" s="2291"/>
      <c r="N55" s="2291"/>
      <c r="O55" s="2434"/>
      <c r="S55" s="2418"/>
      <c r="T55" s="2418"/>
    </row>
    <row r="56" spans="1:20" ht="3" customHeight="1">
      <c r="A56" s="2431"/>
      <c r="B56" s="2271"/>
      <c r="C56" s="2271"/>
      <c r="D56" s="2271"/>
      <c r="E56" s="2271"/>
      <c r="F56" s="2271"/>
      <c r="G56" s="2271"/>
      <c r="H56" s="2271"/>
      <c r="I56" s="2271"/>
      <c r="J56" s="2271"/>
      <c r="K56" s="2271"/>
      <c r="L56" s="2271"/>
      <c r="M56" s="2271"/>
      <c r="N56" s="2271"/>
      <c r="O56" s="2435"/>
      <c r="S56" s="2418"/>
      <c r="T56" s="2418"/>
    </row>
    <row r="57" spans="1:20" ht="8.1" customHeight="1">
      <c r="A57" s="2431" t="s">
        <v>1472</v>
      </c>
      <c r="B57" s="2271">
        <v>818.00399999999991</v>
      </c>
      <c r="C57" s="2308">
        <v>768.06600000000003</v>
      </c>
      <c r="D57" s="2271">
        <v>68.926000000000002</v>
      </c>
      <c r="E57" s="2308">
        <v>76.23</v>
      </c>
      <c r="F57" s="2271">
        <v>209.31200000000001</v>
      </c>
      <c r="G57" s="2308">
        <v>219.07699999999997</v>
      </c>
      <c r="H57" s="2271">
        <v>14.146999999999998</v>
      </c>
      <c r="I57" s="2308">
        <v>16.999000000000002</v>
      </c>
      <c r="J57" s="2271">
        <v>405.92499999999995</v>
      </c>
      <c r="K57" s="2308">
        <v>441.54199999999997</v>
      </c>
      <c r="L57" s="2271">
        <v>48.202999999999996</v>
      </c>
      <c r="M57" s="2308">
        <v>43.224000000000004</v>
      </c>
      <c r="N57" s="2271">
        <v>1564.5170000000001</v>
      </c>
      <c r="O57" s="2432">
        <v>1565.1379999999999</v>
      </c>
      <c r="S57" s="2418"/>
      <c r="T57" s="2418"/>
    </row>
    <row r="58" spans="1:20" ht="3" customHeight="1">
      <c r="A58" s="2430"/>
      <c r="B58" s="2291"/>
      <c r="C58" s="2291"/>
      <c r="D58" s="2291"/>
      <c r="E58" s="2291"/>
      <c r="F58" s="2291"/>
      <c r="G58" s="2291"/>
      <c r="H58" s="2291"/>
      <c r="I58" s="2291"/>
      <c r="J58" s="2291"/>
      <c r="K58" s="2291"/>
      <c r="L58" s="2291"/>
      <c r="M58" s="2291"/>
      <c r="N58" s="2291"/>
      <c r="O58" s="2434"/>
      <c r="S58" s="2418"/>
      <c r="T58" s="2418"/>
    </row>
    <row r="59" spans="1:20" ht="3" customHeight="1">
      <c r="A59" s="2423"/>
      <c r="B59" s="2258"/>
      <c r="C59" s="2258"/>
      <c r="D59" s="2258"/>
      <c r="E59" s="2258"/>
      <c r="F59" s="2258"/>
      <c r="G59" s="2258"/>
      <c r="H59" s="2258"/>
      <c r="I59" s="2258"/>
      <c r="J59" s="2258"/>
      <c r="K59" s="2258"/>
      <c r="L59" s="2258"/>
      <c r="M59" s="2258"/>
      <c r="N59" s="2258"/>
      <c r="O59" s="2259"/>
      <c r="S59" s="2418"/>
    </row>
    <row r="60" spans="1:20" ht="12.95" customHeight="1">
      <c r="A60" s="2330" t="s">
        <v>1156</v>
      </c>
      <c r="B60" s="2261"/>
      <c r="C60" s="2261"/>
      <c r="D60" s="2261"/>
      <c r="E60" s="2261"/>
      <c r="F60" s="2261"/>
      <c r="G60" s="2261"/>
      <c r="H60" s="2261"/>
      <c r="I60" s="2261"/>
      <c r="J60" s="2261"/>
      <c r="K60" s="2261"/>
      <c r="L60" s="2261"/>
      <c r="M60" s="2261"/>
      <c r="N60" s="2261"/>
      <c r="O60" s="2262"/>
      <c r="S60" s="2418"/>
      <c r="T60" s="2418"/>
    </row>
    <row r="61" spans="1:20" ht="3" customHeight="1">
      <c r="A61" s="2423"/>
      <c r="B61" s="2258"/>
      <c r="C61" s="2258"/>
      <c r="D61" s="2258"/>
      <c r="E61" s="2258"/>
      <c r="F61" s="2258"/>
      <c r="G61" s="2258"/>
      <c r="H61" s="2258"/>
      <c r="I61" s="2258"/>
      <c r="J61" s="2258"/>
      <c r="K61" s="2258"/>
      <c r="L61" s="2258"/>
      <c r="M61" s="2258"/>
      <c r="N61" s="2258"/>
      <c r="O61" s="2259"/>
    </row>
    <row r="62" spans="1:20" ht="11.1" customHeight="1">
      <c r="A62" s="2425" t="s">
        <v>2213</v>
      </c>
      <c r="B62" s="2426"/>
      <c r="C62" s="2426"/>
      <c r="D62" s="2426"/>
      <c r="E62" s="2426"/>
      <c r="F62" s="2426"/>
      <c r="G62" s="2426"/>
      <c r="H62" s="2426"/>
      <c r="I62" s="2426"/>
      <c r="J62" s="2426"/>
      <c r="K62" s="2426"/>
      <c r="L62" s="2426"/>
      <c r="M62" s="2426"/>
      <c r="N62" s="2426"/>
      <c r="O62" s="2427"/>
    </row>
    <row r="63" spans="1:20" ht="3" customHeight="1">
      <c r="A63" s="2423"/>
      <c r="B63" s="2258"/>
      <c r="C63" s="2258"/>
      <c r="D63" s="2258"/>
      <c r="E63" s="2258"/>
      <c r="F63" s="2258"/>
      <c r="G63" s="2258"/>
      <c r="H63" s="2258"/>
      <c r="I63" s="2258"/>
      <c r="J63" s="2258"/>
      <c r="K63" s="2258"/>
      <c r="L63" s="2258"/>
      <c r="M63" s="2258"/>
      <c r="N63" s="2258"/>
      <c r="O63" s="2259"/>
    </row>
    <row r="64" spans="1:20" ht="8.1" customHeight="1">
      <c r="A64" s="2281" t="s">
        <v>2273</v>
      </c>
      <c r="B64" s="2271">
        <v>320.964</v>
      </c>
      <c r="C64" s="2271">
        <v>379.31</v>
      </c>
      <c r="D64" s="2271">
        <v>102.32899999999999</v>
      </c>
      <c r="E64" s="2271">
        <v>101.452</v>
      </c>
      <c r="F64" s="2271">
        <v>188.559</v>
      </c>
      <c r="G64" s="2271">
        <v>186.03299999999999</v>
      </c>
      <c r="H64" s="2271">
        <v>7.008</v>
      </c>
      <c r="I64" s="2271">
        <v>3.722</v>
      </c>
      <c r="J64" s="2271">
        <v>197.58199999999999</v>
      </c>
      <c r="K64" s="2271">
        <v>209.04300000000001</v>
      </c>
      <c r="L64" s="2271">
        <v>47.408999999999999</v>
      </c>
      <c r="M64" s="2271">
        <v>38.792000000000002</v>
      </c>
      <c r="N64" s="2271">
        <v>863.851</v>
      </c>
      <c r="O64" s="2435">
        <v>918.35199999999998</v>
      </c>
      <c r="P64" s="2318"/>
    </row>
    <row r="65" spans="1:18" ht="8.1" customHeight="1">
      <c r="A65" s="2281" t="s">
        <v>2274</v>
      </c>
      <c r="B65" s="2271">
        <v>367.48700000000002</v>
      </c>
      <c r="C65" s="2271">
        <v>343.00200000000001</v>
      </c>
      <c r="D65" s="2271">
        <v>103.66200000000001</v>
      </c>
      <c r="E65" s="2271">
        <v>105.485</v>
      </c>
      <c r="F65" s="2271">
        <v>198.23099999999999</v>
      </c>
      <c r="G65" s="2271">
        <v>180.35300000000001</v>
      </c>
      <c r="H65" s="2271">
        <v>6.5910000000000002</v>
      </c>
      <c r="I65" s="2271">
        <v>5.7889999999999997</v>
      </c>
      <c r="J65" s="2271">
        <v>219.26599999999999</v>
      </c>
      <c r="K65" s="2271">
        <v>206.49199999999999</v>
      </c>
      <c r="L65" s="2271">
        <v>49.168999999999997</v>
      </c>
      <c r="M65" s="2271">
        <v>42.37</v>
      </c>
      <c r="N65" s="2271">
        <v>944.40599999999995</v>
      </c>
      <c r="O65" s="2435">
        <v>883.49099999999999</v>
      </c>
    </row>
    <row r="66" spans="1:18" ht="8.1" customHeight="1">
      <c r="A66" s="2281" t="s">
        <v>2275</v>
      </c>
      <c r="B66" s="2271">
        <v>332.78300000000002</v>
      </c>
      <c r="C66" s="2271">
        <v>319.476</v>
      </c>
      <c r="D66" s="2271">
        <v>99.813000000000002</v>
      </c>
      <c r="E66" s="2271">
        <v>103.521</v>
      </c>
      <c r="F66" s="2271">
        <v>177.33</v>
      </c>
      <c r="G66" s="2271">
        <v>177.52799999999999</v>
      </c>
      <c r="H66" s="2271">
        <v>6.4020000000000001</v>
      </c>
      <c r="I66" s="2271">
        <v>6.5110000000000001</v>
      </c>
      <c r="J66" s="2271">
        <v>204.37799999999999</v>
      </c>
      <c r="K66" s="2271">
        <v>200.35</v>
      </c>
      <c r="L66" s="2271">
        <v>45.747999999999998</v>
      </c>
      <c r="M66" s="2271">
        <v>43.402000000000001</v>
      </c>
      <c r="N66" s="2271">
        <v>866.45400000000018</v>
      </c>
      <c r="O66" s="2435">
        <v>850.78800000000001</v>
      </c>
      <c r="P66" s="2318"/>
    </row>
    <row r="67" spans="1:18" ht="3" customHeight="1">
      <c r="A67" s="2281" t="s">
        <v>2276</v>
      </c>
      <c r="B67" s="2271"/>
      <c r="C67" s="2271"/>
      <c r="D67" s="2271"/>
      <c r="E67" s="2271"/>
      <c r="F67" s="2271"/>
      <c r="G67" s="2271"/>
      <c r="H67" s="2271"/>
      <c r="I67" s="2271"/>
      <c r="J67" s="2271"/>
      <c r="K67" s="2271"/>
      <c r="L67" s="2271"/>
      <c r="M67" s="2271"/>
      <c r="N67" s="2271"/>
      <c r="O67" s="2435"/>
    </row>
    <row r="68" spans="1:18" ht="8.1" customHeight="1">
      <c r="A68" s="2281" t="s">
        <v>2277</v>
      </c>
      <c r="B68" s="2271">
        <v>351.339</v>
      </c>
      <c r="C68" s="2271">
        <v>338.05399999999997</v>
      </c>
      <c r="D68" s="2271">
        <v>103.53700000000001</v>
      </c>
      <c r="E68" s="2271">
        <v>114.063</v>
      </c>
      <c r="F68" s="2271">
        <v>177.03899999999999</v>
      </c>
      <c r="G68" s="2271">
        <v>194.43700000000001</v>
      </c>
      <c r="H68" s="2271">
        <v>5.6479999999999997</v>
      </c>
      <c r="I68" s="2271">
        <v>7.2060000000000004</v>
      </c>
      <c r="J68" s="2271">
        <v>202.07900000000001</v>
      </c>
      <c r="K68" s="2271">
        <v>236.31299999999999</v>
      </c>
      <c r="L68" s="2271">
        <v>44.741</v>
      </c>
      <c r="M68" s="2271">
        <v>46.146999999999998</v>
      </c>
      <c r="N68" s="2271">
        <v>884.38300000000004</v>
      </c>
      <c r="O68" s="2435">
        <v>936.22</v>
      </c>
    </row>
    <row r="69" spans="1:18" ht="8.1" customHeight="1">
      <c r="A69" s="2281" t="s">
        <v>2278</v>
      </c>
      <c r="B69" s="2271">
        <v>362.33699999999999</v>
      </c>
      <c r="C69" s="2271">
        <v>299.32100000000003</v>
      </c>
      <c r="D69" s="2271">
        <v>101.82299999999999</v>
      </c>
      <c r="E69" s="2271">
        <v>106.22499999999999</v>
      </c>
      <c r="F69" s="2271">
        <v>177.88900000000001</v>
      </c>
      <c r="G69" s="2271">
        <v>185.81800000000001</v>
      </c>
      <c r="H69" s="2271">
        <v>4.4279999999999999</v>
      </c>
      <c r="I69" s="2271">
        <v>7.7640000000000002</v>
      </c>
      <c r="J69" s="2271">
        <v>208.24299999999999</v>
      </c>
      <c r="K69" s="2271">
        <v>235.2</v>
      </c>
      <c r="L69" s="2271">
        <v>44.48</v>
      </c>
      <c r="M69" s="2271">
        <v>37.231999999999999</v>
      </c>
      <c r="N69" s="2271">
        <v>899.2</v>
      </c>
      <c r="O69" s="2435">
        <v>871.56</v>
      </c>
      <c r="Q69" s="2271"/>
    </row>
    <row r="70" spans="1:18" ht="8.1" customHeight="1">
      <c r="A70" s="2281" t="s">
        <v>2286</v>
      </c>
      <c r="B70" s="2271">
        <v>350.09300000000002</v>
      </c>
      <c r="C70" s="2271">
        <v>305.25900000000001</v>
      </c>
      <c r="D70" s="2271">
        <v>99.192999999999998</v>
      </c>
      <c r="E70" s="2271">
        <v>107.22199999999999</v>
      </c>
      <c r="F70" s="2271">
        <v>170.94300000000001</v>
      </c>
      <c r="G70" s="2271">
        <v>187.05099999999999</v>
      </c>
      <c r="H70" s="2271">
        <v>4.4800000000000004</v>
      </c>
      <c r="I70" s="2271">
        <v>7.931</v>
      </c>
      <c r="J70" s="2271">
        <v>205.50899999999999</v>
      </c>
      <c r="K70" s="2271">
        <v>242.446</v>
      </c>
      <c r="L70" s="2271">
        <v>42.003</v>
      </c>
      <c r="M70" s="2271">
        <v>34.725000000000001</v>
      </c>
      <c r="N70" s="2271">
        <v>872.22100000000012</v>
      </c>
      <c r="O70" s="2435">
        <v>884.63400000000001</v>
      </c>
      <c r="Q70" s="2271"/>
    </row>
    <row r="71" spans="1:18" ht="3" customHeight="1">
      <c r="A71" s="2281"/>
      <c r="B71" s="2271"/>
      <c r="C71" s="2271"/>
      <c r="D71" s="2271"/>
      <c r="E71" s="2271"/>
      <c r="F71" s="2271"/>
      <c r="G71" s="2271"/>
      <c r="H71" s="2271"/>
      <c r="I71" s="2271"/>
      <c r="J71" s="2271"/>
      <c r="K71" s="2271"/>
      <c r="L71" s="2271"/>
      <c r="M71" s="2271"/>
      <c r="N71" s="2271"/>
      <c r="O71" s="2435"/>
    </row>
    <row r="72" spans="1:18" ht="8.1" customHeight="1">
      <c r="A72" s="2281" t="s">
        <v>2287</v>
      </c>
      <c r="B72" s="2271">
        <v>361.18400000000003</v>
      </c>
      <c r="C72" s="2271">
        <v>324.54399999999998</v>
      </c>
      <c r="D72" s="2271">
        <v>101.33499999999999</v>
      </c>
      <c r="E72" s="2271">
        <v>114.57599999999999</v>
      </c>
      <c r="F72" s="2271">
        <v>173.45</v>
      </c>
      <c r="G72" s="2271">
        <v>201.68199999999999</v>
      </c>
      <c r="H72" s="2271">
        <v>4.298</v>
      </c>
      <c r="I72" s="2271">
        <v>8.1999999999999993</v>
      </c>
      <c r="J72" s="2271">
        <v>213.006</v>
      </c>
      <c r="K72" s="2271">
        <v>252.15299999999999</v>
      </c>
      <c r="L72" s="2271">
        <v>41.082999999999998</v>
      </c>
      <c r="M72" s="2271">
        <v>36.337000000000003</v>
      </c>
      <c r="N72" s="2271">
        <v>894.35599999999999</v>
      </c>
      <c r="O72" s="2435">
        <v>937.49200000000008</v>
      </c>
    </row>
    <row r="73" spans="1:18" ht="8.1" customHeight="1">
      <c r="A73" s="2281" t="s">
        <v>2288</v>
      </c>
      <c r="B73" s="2271">
        <v>333.72</v>
      </c>
      <c r="C73" s="2271">
        <v>285.90300000000002</v>
      </c>
      <c r="D73" s="2271">
        <v>94.406000000000006</v>
      </c>
      <c r="E73" s="2271">
        <v>97.117999999999995</v>
      </c>
      <c r="F73" s="2271">
        <v>159.215</v>
      </c>
      <c r="G73" s="2271">
        <v>171.08600000000001</v>
      </c>
      <c r="H73" s="2271">
        <v>4.03</v>
      </c>
      <c r="I73" s="2271">
        <v>7.4240000000000004</v>
      </c>
      <c r="J73" s="2271">
        <v>203.13800000000001</v>
      </c>
      <c r="K73" s="2271">
        <v>225.54499999999999</v>
      </c>
      <c r="L73" s="2271">
        <v>35.375</v>
      </c>
      <c r="M73" s="2271">
        <v>30.513000000000002</v>
      </c>
      <c r="N73" s="2271">
        <v>829.88400000000001</v>
      </c>
      <c r="O73" s="2435">
        <v>817.58899999999994</v>
      </c>
    </row>
    <row r="74" spans="1:18" ht="8.1" customHeight="1">
      <c r="A74" s="2281" t="s">
        <v>2289</v>
      </c>
      <c r="B74" s="2271">
        <v>357.03100000000001</v>
      </c>
      <c r="C74" s="2271">
        <v>311.19099999999997</v>
      </c>
      <c r="D74" s="2271">
        <v>98.468999999999994</v>
      </c>
      <c r="E74" s="2271">
        <v>98.222999999999999</v>
      </c>
      <c r="F74" s="2271">
        <v>164.83500000000001</v>
      </c>
      <c r="G74" s="2271">
        <v>180.63399999999999</v>
      </c>
      <c r="H74" s="2271">
        <v>3.871</v>
      </c>
      <c r="I74" s="2271">
        <v>8.109</v>
      </c>
      <c r="J74" s="2271">
        <v>211.185</v>
      </c>
      <c r="K74" s="2271">
        <v>240.59399999999999</v>
      </c>
      <c r="L74" s="2271">
        <v>32.838999999999999</v>
      </c>
      <c r="M74" s="2271">
        <v>33.911000000000001</v>
      </c>
      <c r="N74" s="2271">
        <v>868.23</v>
      </c>
      <c r="O74" s="2435">
        <v>872.66200000000003</v>
      </c>
    </row>
    <row r="75" spans="1:18" ht="3" customHeight="1">
      <c r="A75" s="2281"/>
      <c r="B75" s="2271"/>
      <c r="C75" s="2271"/>
      <c r="D75" s="2271"/>
      <c r="E75" s="2271"/>
      <c r="F75" s="2271"/>
      <c r="G75" s="2271"/>
      <c r="H75" s="2271"/>
      <c r="I75" s="2271"/>
      <c r="J75" s="2271"/>
      <c r="K75" s="2271"/>
      <c r="L75" s="2271"/>
      <c r="M75" s="2271"/>
      <c r="N75" s="2271"/>
      <c r="O75" s="2435"/>
      <c r="P75" s="2318"/>
    </row>
    <row r="76" spans="1:18" ht="8.1" customHeight="1">
      <c r="A76" s="2281" t="s">
        <v>2290</v>
      </c>
      <c r="B76" s="2271">
        <v>363.47399999999999</v>
      </c>
      <c r="C76" s="2271">
        <v>326.279</v>
      </c>
      <c r="D76" s="2271">
        <v>99.066999999999993</v>
      </c>
      <c r="E76" s="2271">
        <v>102.944</v>
      </c>
      <c r="F76" s="2271">
        <v>167.54900000000001</v>
      </c>
      <c r="G76" s="2271">
        <v>185.36799999999999</v>
      </c>
      <c r="H76" s="2271">
        <v>3.7559999999999998</v>
      </c>
      <c r="I76" s="2271">
        <v>8.3919999999999995</v>
      </c>
      <c r="J76" s="2271">
        <v>208.18600000000001</v>
      </c>
      <c r="K76" s="2271">
        <v>247.232</v>
      </c>
      <c r="L76" s="2271">
        <v>34.472000000000001</v>
      </c>
      <c r="M76" s="2271">
        <v>33.924999999999997</v>
      </c>
      <c r="N76" s="2271">
        <v>876.50400000000002</v>
      </c>
      <c r="O76" s="2435">
        <v>904.14</v>
      </c>
      <c r="P76" s="2271"/>
      <c r="Q76" s="2318"/>
      <c r="R76" s="2375"/>
    </row>
    <row r="77" spans="1:18" ht="8.1" customHeight="1">
      <c r="A77" s="2281" t="s">
        <v>2284</v>
      </c>
      <c r="B77" s="2271">
        <v>380.87900000000002</v>
      </c>
      <c r="C77" s="2271">
        <v>336.91500000000002</v>
      </c>
      <c r="D77" s="2271">
        <v>101.337</v>
      </c>
      <c r="E77" s="2271">
        <v>98.474000000000004</v>
      </c>
      <c r="F77" s="2271">
        <v>171.31100000000001</v>
      </c>
      <c r="G77" s="2271">
        <v>184.096</v>
      </c>
      <c r="H77" s="2271">
        <v>3.7469999999999999</v>
      </c>
      <c r="I77" s="2271">
        <v>7.835</v>
      </c>
      <c r="J77" s="2271">
        <v>211.58699999999999</v>
      </c>
      <c r="K77" s="2271">
        <v>238.37299999999999</v>
      </c>
      <c r="L77" s="2271">
        <v>36.404000000000003</v>
      </c>
      <c r="M77" s="2271">
        <v>33.395000000000003</v>
      </c>
      <c r="N77" s="2271">
        <v>905.26499999999999</v>
      </c>
      <c r="O77" s="2435">
        <v>899.08799999999997</v>
      </c>
      <c r="P77" s="2271"/>
      <c r="R77" s="2375"/>
    </row>
    <row r="78" spans="1:18" ht="8.1" customHeight="1">
      <c r="A78" s="2281" t="s">
        <v>2285</v>
      </c>
      <c r="B78" s="2271">
        <v>347.98</v>
      </c>
      <c r="C78" s="2271">
        <v>0</v>
      </c>
      <c r="D78" s="2271">
        <v>92.998000000000005</v>
      </c>
      <c r="E78" s="2271">
        <v>0</v>
      </c>
      <c r="F78" s="2271">
        <v>164.22800000000001</v>
      </c>
      <c r="G78" s="2271">
        <v>0</v>
      </c>
      <c r="H78" s="2271">
        <v>3.6040000000000001</v>
      </c>
      <c r="I78" s="2271">
        <v>0</v>
      </c>
      <c r="J78" s="2271">
        <v>192.98599999999999</v>
      </c>
      <c r="K78" s="2271">
        <v>0</v>
      </c>
      <c r="L78" s="2271">
        <v>34.433</v>
      </c>
      <c r="M78" s="2271">
        <v>0</v>
      </c>
      <c r="N78" s="2271">
        <v>836.22900000000004</v>
      </c>
      <c r="O78" s="2435">
        <v>0</v>
      </c>
      <c r="P78" s="2271"/>
      <c r="R78" s="2287"/>
    </row>
    <row r="79" spans="1:18" ht="3" customHeight="1">
      <c r="A79" s="2430"/>
      <c r="B79" s="2343"/>
      <c r="C79" s="2343"/>
      <c r="D79" s="2291"/>
      <c r="E79" s="2291"/>
      <c r="F79" s="2291"/>
      <c r="G79" s="2291"/>
      <c r="H79" s="2291"/>
      <c r="I79" s="2291"/>
      <c r="J79" s="2291"/>
      <c r="K79" s="2291"/>
      <c r="L79" s="2291"/>
      <c r="M79" s="2291"/>
      <c r="N79" s="2291"/>
      <c r="O79" s="2434"/>
      <c r="P79" s="2271"/>
      <c r="Q79" s="2349"/>
      <c r="R79" s="2375"/>
    </row>
    <row r="80" spans="1:18" ht="3" customHeight="1">
      <c r="A80" s="2431"/>
      <c r="D80" s="2271"/>
      <c r="E80" s="2271"/>
      <c r="F80" s="2271"/>
      <c r="G80" s="2271"/>
      <c r="H80" s="2271"/>
      <c r="I80" s="2271"/>
      <c r="J80" s="2271"/>
      <c r="K80" s="2271"/>
      <c r="L80" s="2271"/>
      <c r="M80" s="2271"/>
      <c r="N80" s="2271"/>
      <c r="O80" s="2435"/>
      <c r="P80" s="2271"/>
      <c r="R80" s="2318"/>
    </row>
    <row r="81" spans="1:18" ht="8.1" customHeight="1">
      <c r="A81" s="2431" t="s">
        <v>1472</v>
      </c>
      <c r="B81" s="2291">
        <v>3881.2910000000002</v>
      </c>
      <c r="C81" s="2433">
        <v>3569.2539999999995</v>
      </c>
      <c r="D81" s="2291">
        <v>1104.971</v>
      </c>
      <c r="E81" s="2433">
        <v>1149.3029999999999</v>
      </c>
      <c r="F81" s="2291">
        <v>1926.3509999999999</v>
      </c>
      <c r="G81" s="2433">
        <v>2034.086</v>
      </c>
      <c r="H81" s="2291">
        <v>54.259000000000007</v>
      </c>
      <c r="I81" s="2433">
        <v>78.882999999999981</v>
      </c>
      <c r="J81" s="2291">
        <v>2284.1589999999997</v>
      </c>
      <c r="K81" s="2433">
        <v>2533.741</v>
      </c>
      <c r="L81" s="2291">
        <v>453.72300000000001</v>
      </c>
      <c r="M81" s="2433">
        <v>410.74899999999997</v>
      </c>
      <c r="N81" s="2291">
        <v>9704.7540000000008</v>
      </c>
      <c r="O81" s="2436">
        <v>9776.0159999999996</v>
      </c>
      <c r="P81" s="2271"/>
      <c r="Q81" s="2287"/>
      <c r="R81" s="2318"/>
    </row>
    <row r="82" spans="1:18" ht="10.5" customHeight="1">
      <c r="A82" s="2437" t="s">
        <v>2291</v>
      </c>
      <c r="B82" s="2305">
        <v>15.590999999999999</v>
      </c>
      <c r="C82" s="2438">
        <v>0</v>
      </c>
      <c r="D82" s="2305">
        <v>3.194</v>
      </c>
      <c r="E82" s="2438">
        <v>0</v>
      </c>
      <c r="F82" s="2305">
        <v>15.768000000000001</v>
      </c>
      <c r="G82" s="2438">
        <v>0</v>
      </c>
      <c r="H82" s="2305">
        <v>2.9870000000000001</v>
      </c>
      <c r="I82" s="2438">
        <v>0</v>
      </c>
      <c r="J82" s="2305">
        <v>19.036999999999999</v>
      </c>
      <c r="K82" s="2438">
        <v>0</v>
      </c>
      <c r="L82" s="2305">
        <v>1.2450000000000001</v>
      </c>
      <c r="M82" s="2438">
        <v>0</v>
      </c>
      <c r="N82" s="2305">
        <v>57.822000000000003</v>
      </c>
      <c r="O82" s="2439">
        <v>0</v>
      </c>
      <c r="P82" s="2271"/>
      <c r="R82" s="2318"/>
    </row>
    <row r="83" spans="1:18" ht="7.5" customHeight="1">
      <c r="A83" s="2431" t="s">
        <v>2292</v>
      </c>
      <c r="B83" s="2271">
        <v>4244.862000000001</v>
      </c>
      <c r="C83" s="2308"/>
      <c r="D83" s="2271">
        <v>1201.163</v>
      </c>
      <c r="E83" s="2308"/>
      <c r="F83" s="2271">
        <v>2106.3469999999998</v>
      </c>
      <c r="G83" s="2308"/>
      <c r="H83" s="2271">
        <v>60.850000000000009</v>
      </c>
      <c r="I83" s="2308"/>
      <c r="J83" s="2271">
        <v>2496.1819999999993</v>
      </c>
      <c r="K83" s="2308"/>
      <c r="L83" s="2271">
        <v>489.40100000000001</v>
      </c>
      <c r="M83" s="2308"/>
      <c r="N83" s="2271">
        <v>10598.805</v>
      </c>
      <c r="O83" s="2432"/>
      <c r="P83" s="2271"/>
      <c r="R83" s="2287"/>
    </row>
    <row r="84" spans="1:18" ht="3" customHeight="1">
      <c r="A84" s="2430"/>
      <c r="B84" s="2291"/>
      <c r="C84" s="2291"/>
      <c r="D84" s="2291"/>
      <c r="E84" s="2291"/>
      <c r="F84" s="2291"/>
      <c r="G84" s="2291"/>
      <c r="H84" s="2291" t="s">
        <v>2</v>
      </c>
      <c r="I84" s="2291"/>
      <c r="J84" s="2291"/>
      <c r="K84" s="2291"/>
      <c r="L84" s="2291"/>
      <c r="M84" s="2291"/>
      <c r="N84" s="2291"/>
      <c r="O84" s="2434"/>
      <c r="P84" s="2271"/>
      <c r="R84" s="2318"/>
    </row>
    <row r="85" spans="1:18" ht="9.9499999999999993" customHeight="1">
      <c r="A85" s="2318" t="s">
        <v>2293</v>
      </c>
      <c r="B85" s="2314"/>
      <c r="C85" s="2314"/>
      <c r="D85" s="2314"/>
      <c r="E85" s="2314"/>
      <c r="F85" s="2314"/>
      <c r="G85" s="2314"/>
      <c r="H85" s="2314"/>
      <c r="I85" s="2314"/>
      <c r="J85" s="2314"/>
      <c r="K85" s="2314"/>
      <c r="L85" s="2314"/>
      <c r="M85" s="2314"/>
      <c r="O85" s="2319"/>
    </row>
    <row r="86" spans="1:18" ht="9.75" customHeight="1">
      <c r="A86" s="2318" t="s">
        <v>1549</v>
      </c>
      <c r="B86" s="2248"/>
      <c r="C86" s="2248"/>
      <c r="D86" s="2248"/>
      <c r="E86" s="2248"/>
      <c r="F86" s="2248"/>
      <c r="G86" s="2248"/>
      <c r="H86" s="2248"/>
      <c r="I86" s="2248"/>
      <c r="J86" s="2248"/>
      <c r="K86" s="2248"/>
      <c r="L86" s="2248"/>
      <c r="M86" s="2248"/>
      <c r="N86" s="2248"/>
    </row>
    <row r="87" spans="1:18" ht="9.75" customHeight="1">
      <c r="A87" s="2318" t="s">
        <v>2294</v>
      </c>
      <c r="G87" s="2248"/>
      <c r="H87" s="2248"/>
      <c r="I87" s="2248"/>
      <c r="J87" s="2248"/>
      <c r="K87" s="2248"/>
      <c r="L87" s="2248"/>
      <c r="M87" s="2248"/>
      <c r="N87" s="2248"/>
      <c r="O87" s="2315"/>
    </row>
    <row r="88" spans="1:18" ht="7.5" customHeight="1">
      <c r="A88" s="2248" t="s">
        <v>2295</v>
      </c>
      <c r="D88" s="2319"/>
      <c r="F88" s="2319"/>
      <c r="G88" s="2318"/>
      <c r="H88" s="2319"/>
      <c r="I88" s="2318"/>
      <c r="J88" s="2319"/>
      <c r="K88" s="2318"/>
      <c r="L88" s="2319"/>
      <c r="M88" s="2318"/>
      <c r="N88" s="2319"/>
      <c r="O88" s="2318"/>
    </row>
    <row r="89" spans="1:18" ht="9" customHeight="1">
      <c r="A89" s="2318" t="s">
        <v>2296</v>
      </c>
      <c r="B89" s="2319"/>
      <c r="D89" s="2287"/>
      <c r="F89" s="2373"/>
      <c r="G89" s="2318"/>
      <c r="H89" s="2287"/>
      <c r="I89" s="2318"/>
      <c r="J89" s="2287"/>
      <c r="L89" s="2287"/>
      <c r="M89" s="2318"/>
    </row>
    <row r="90" spans="1:18">
      <c r="A90" s="2780" t="s">
        <v>1464</v>
      </c>
      <c r="B90" s="2287"/>
      <c r="C90" s="2318"/>
      <c r="D90" s="2287"/>
      <c r="E90" s="2318"/>
      <c r="F90" s="2287"/>
      <c r="G90" s="2318"/>
      <c r="H90" s="2287"/>
      <c r="I90" s="2318"/>
      <c r="J90" s="2287"/>
      <c r="K90" s="2318"/>
      <c r="L90" s="2287"/>
      <c r="M90" s="2318"/>
      <c r="N90" s="2287"/>
    </row>
  </sheetData>
  <mergeCells count="22">
    <mergeCell ref="J7:K8"/>
    <mergeCell ref="J9:J10"/>
    <mergeCell ref="K9:K10"/>
    <mergeCell ref="G9:G10"/>
    <mergeCell ref="H9:H10"/>
    <mergeCell ref="I9:I10"/>
    <mergeCell ref="A7:A10"/>
    <mergeCell ref="B7:C8"/>
    <mergeCell ref="D7:E8"/>
    <mergeCell ref="F7:G8"/>
    <mergeCell ref="H7:I8"/>
    <mergeCell ref="B9:B10"/>
    <mergeCell ref="C9:C10"/>
    <mergeCell ref="D9:D10"/>
    <mergeCell ref="E9:E10"/>
    <mergeCell ref="F9:F10"/>
    <mergeCell ref="L9:L10"/>
    <mergeCell ref="M9:M10"/>
    <mergeCell ref="N9:N10"/>
    <mergeCell ref="O9:O10"/>
    <mergeCell ref="L7:M8"/>
    <mergeCell ref="N7:O8"/>
  </mergeCells>
  <hyperlinks>
    <hyperlink ref="A90" location="'0201560'!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A99"/>
  <sheetViews>
    <sheetView showGridLines="0" showRowColHeaders="0" zoomScale="140" zoomScaleNormal="140" workbookViewId="0"/>
  </sheetViews>
  <sheetFormatPr baseColWidth="10" defaultRowHeight="12.75"/>
  <cols>
    <col min="1" max="1" width="4.28515625" style="2313" customWidth="1"/>
    <col min="2" max="2" width="11.140625" style="2313" customWidth="1"/>
    <col min="3" max="3" width="4.85546875" style="2313" customWidth="1"/>
    <col min="4" max="4" width="0.7109375" style="2313" customWidth="1"/>
    <col min="5" max="5" width="4.85546875" style="2313" customWidth="1"/>
    <col min="6" max="6" width="0.7109375" style="2313" customWidth="1"/>
    <col min="7" max="7" width="4.7109375" style="2313" customWidth="1"/>
    <col min="8" max="8" width="0.7109375" style="2313" customWidth="1"/>
    <col min="9" max="9" width="4.7109375" style="2313" customWidth="1"/>
    <col min="10" max="10" width="0.7109375" style="2313" customWidth="1"/>
    <col min="11" max="11" width="4.85546875" style="2313" customWidth="1"/>
    <col min="12" max="12" width="0.7109375" style="2313" customWidth="1"/>
    <col min="13" max="13" width="4.7109375" style="2313" customWidth="1"/>
    <col min="14" max="14" width="0.7109375" style="2313" customWidth="1"/>
    <col min="15" max="15" width="6.42578125" style="2313" bestFit="1" customWidth="1"/>
    <col min="16" max="16" width="0.7109375" style="2313" customWidth="1"/>
    <col min="17" max="17" width="4.85546875" style="2313" customWidth="1"/>
    <col min="18" max="18" width="0.7109375" style="2313" customWidth="1"/>
    <col min="19" max="19" width="4.85546875" style="2313" customWidth="1"/>
    <col min="20" max="20" width="0.7109375" style="2313" customWidth="1"/>
    <col min="21" max="21" width="4.7109375" style="2313" customWidth="1"/>
    <col min="22" max="22" width="0.7109375" style="2313" customWidth="1"/>
    <col min="23" max="23" width="4.85546875" style="2313" customWidth="1"/>
    <col min="24" max="24" width="0.7109375" style="2313" customWidth="1"/>
    <col min="25" max="25" width="4.7109375" style="2313" customWidth="1"/>
    <col min="26" max="26" width="0.7109375" style="2313" customWidth="1"/>
    <col min="27" max="27" width="4.7109375" style="2313" customWidth="1"/>
    <col min="28" max="28" width="0.7109375" style="2313" customWidth="1"/>
    <col min="29" max="29" width="5" style="2313" customWidth="1"/>
    <col min="30" max="30" width="0.7109375" style="2313" customWidth="1"/>
    <col min="31" max="35" width="0" style="2313" hidden="1" customWidth="1"/>
    <col min="36" max="38" width="11.42578125" style="2313" hidden="1" customWidth="1"/>
    <col min="39" max="41" width="0" style="2313" hidden="1" customWidth="1"/>
    <col min="42" max="42" width="5.5703125" style="2313" customWidth="1"/>
    <col min="43" max="43" width="2.85546875" style="2313" customWidth="1"/>
    <col min="44" max="44" width="7.5703125" style="2313" bestFit="1" customWidth="1"/>
    <col min="45" max="45" width="2.85546875" style="2313" customWidth="1"/>
    <col min="46" max="46" width="4.7109375" style="2313" customWidth="1"/>
    <col min="47" max="47" width="3.42578125" style="2313" customWidth="1"/>
    <col min="48" max="48" width="5.140625" style="2313" bestFit="1" customWidth="1"/>
    <col min="49" max="49" width="2.7109375" style="2313" customWidth="1"/>
    <col min="50" max="50" width="6.28515625" style="2313" customWidth="1"/>
    <col min="51" max="51" width="3" style="2313" customWidth="1"/>
    <col min="52" max="52" width="5.85546875" style="2313" customWidth="1"/>
    <col min="53" max="16384" width="11.42578125" style="2313"/>
  </cols>
  <sheetData>
    <row r="1" spans="1:53">
      <c r="A1" s="2320" t="s">
        <v>2201</v>
      </c>
      <c r="C1" s="2320"/>
      <c r="D1" s="2320"/>
      <c r="E1" s="2320"/>
      <c r="F1" s="2320"/>
      <c r="G1" s="2320"/>
      <c r="H1" s="2320"/>
      <c r="I1" s="2320"/>
      <c r="J1" s="2320"/>
      <c r="K1" s="2320"/>
      <c r="L1" s="2320"/>
      <c r="M1" s="2320"/>
      <c r="N1" s="2320"/>
      <c r="O1" s="2320"/>
      <c r="P1" s="2320"/>
      <c r="Q1" s="2320"/>
      <c r="R1" s="2320"/>
      <c r="S1" s="2320"/>
      <c r="T1" s="2320"/>
      <c r="U1" s="2320"/>
      <c r="V1" s="2320"/>
      <c r="W1" s="2320"/>
    </row>
    <row r="2" spans="1:53">
      <c r="A2" s="2320" t="s">
        <v>2215</v>
      </c>
      <c r="C2" s="2320"/>
      <c r="D2" s="2320"/>
      <c r="E2" s="2320"/>
      <c r="F2" s="2320"/>
      <c r="G2" s="2320"/>
      <c r="H2" s="2320"/>
      <c r="I2" s="2320"/>
      <c r="J2" s="2320"/>
      <c r="K2" s="2320"/>
      <c r="L2" s="2320"/>
      <c r="M2" s="2320"/>
      <c r="N2" s="2320"/>
      <c r="O2" s="2320"/>
      <c r="P2" s="2320"/>
      <c r="Q2" s="2320"/>
      <c r="R2" s="2320"/>
      <c r="S2" s="2320"/>
      <c r="T2" s="2320"/>
      <c r="U2" s="2320"/>
      <c r="V2" s="2320"/>
      <c r="W2" s="2320"/>
    </row>
    <row r="3" spans="1:53">
      <c r="A3" s="2320" t="s">
        <v>2216</v>
      </c>
      <c r="C3" s="2320"/>
      <c r="D3" s="2320"/>
      <c r="E3" s="2320"/>
      <c r="F3" s="2320"/>
      <c r="G3" s="2320"/>
      <c r="H3" s="2320"/>
      <c r="I3" s="2320"/>
      <c r="J3" s="2320"/>
      <c r="K3" s="2320"/>
      <c r="L3" s="2320"/>
      <c r="M3" s="2320"/>
      <c r="N3" s="2320"/>
      <c r="O3" s="2320"/>
      <c r="P3" s="2320"/>
      <c r="Q3" s="2320"/>
      <c r="R3" s="2320"/>
      <c r="S3" s="2320"/>
      <c r="T3" s="2320"/>
      <c r="U3" s="2320"/>
      <c r="V3" s="2320"/>
      <c r="W3" s="2320"/>
    </row>
    <row r="4" spans="1:53">
      <c r="C4" s="2321"/>
      <c r="D4" s="2321"/>
      <c r="E4" s="2321"/>
      <c r="F4" s="2321"/>
      <c r="G4" s="2321"/>
      <c r="H4" s="2321"/>
      <c r="I4" s="2321"/>
      <c r="J4" s="2321"/>
    </row>
    <row r="5" spans="1:53">
      <c r="B5" s="2320"/>
      <c r="C5" s="2321"/>
      <c r="D5" s="2321"/>
      <c r="E5" s="2321"/>
      <c r="F5" s="2321"/>
      <c r="G5" s="2321"/>
      <c r="H5" s="2321"/>
      <c r="I5" s="2321"/>
      <c r="J5" s="2321"/>
    </row>
    <row r="6" spans="1:53" ht="15.75">
      <c r="A6" s="2322" t="s">
        <v>2231</v>
      </c>
      <c r="C6" s="2322"/>
      <c r="D6" s="2322"/>
      <c r="E6" s="2322"/>
      <c r="F6" s="2322"/>
      <c r="G6" s="2322"/>
      <c r="H6" s="2322"/>
      <c r="I6" s="2322"/>
      <c r="J6" s="2322"/>
      <c r="K6" s="2322"/>
      <c r="L6" s="2322"/>
      <c r="M6" s="2322"/>
      <c r="N6" s="2322"/>
      <c r="O6" s="2322"/>
      <c r="P6" s="2322"/>
      <c r="Q6" s="2322"/>
      <c r="R6" s="2322"/>
      <c r="S6" s="2317"/>
      <c r="T6" s="2317"/>
      <c r="U6" s="2317"/>
      <c r="V6" s="2317"/>
      <c r="W6" s="2317"/>
      <c r="X6" s="2323"/>
      <c r="Y6" s="2323"/>
      <c r="Z6" s="2323"/>
      <c r="AA6" s="2323"/>
      <c r="AB6" s="2323"/>
      <c r="AC6" s="2323"/>
      <c r="AD6" s="2323"/>
      <c r="AE6" s="2323"/>
      <c r="AF6" s="2323"/>
      <c r="AG6" s="2323"/>
      <c r="AH6" s="2323"/>
      <c r="AI6" s="2323"/>
      <c r="AJ6" s="2323"/>
      <c r="AK6" s="2323"/>
      <c r="AL6" s="2323"/>
      <c r="AM6" s="2323"/>
      <c r="AN6" s="2323"/>
      <c r="AO6" s="2323"/>
      <c r="AP6" s="2323"/>
      <c r="AQ6" s="2323"/>
    </row>
    <row r="7" spans="1:53" ht="12.75" customHeight="1">
      <c r="C7" s="2324"/>
      <c r="D7" s="2324"/>
      <c r="E7" s="2324"/>
      <c r="F7" s="2324"/>
      <c r="G7" s="2324"/>
      <c r="H7" s="2324"/>
      <c r="I7" s="2324"/>
      <c r="J7" s="2324"/>
      <c r="K7" s="2324"/>
      <c r="L7" s="2324"/>
      <c r="M7" s="2324"/>
      <c r="N7" s="2324"/>
      <c r="O7" s="2324"/>
      <c r="P7" s="2324"/>
      <c r="Q7" s="2324"/>
      <c r="R7" s="2324"/>
      <c r="S7" s="2324"/>
      <c r="T7" s="2324"/>
      <c r="U7" s="2324"/>
      <c r="V7" s="2324"/>
      <c r="W7" s="2324"/>
      <c r="X7" s="2324"/>
      <c r="Y7" s="2324"/>
      <c r="Z7" s="2324"/>
      <c r="AA7" s="2325"/>
      <c r="AB7" s="2325"/>
      <c r="AC7" s="2325"/>
      <c r="AD7" s="2325"/>
    </row>
    <row r="8" spans="1:53" ht="12.75" customHeight="1">
      <c r="C8" s="2324"/>
      <c r="D8" s="2324"/>
      <c r="E8" s="2324"/>
      <c r="F8" s="2324"/>
      <c r="G8" s="2324"/>
      <c r="H8" s="2324"/>
      <c r="I8" s="2324"/>
      <c r="J8" s="2324"/>
      <c r="K8" s="2324"/>
      <c r="L8" s="2324"/>
      <c r="M8" s="2324"/>
      <c r="N8" s="2324"/>
      <c r="O8" s="2324"/>
      <c r="P8" s="2324"/>
      <c r="Q8" s="2324"/>
      <c r="R8" s="2324"/>
      <c r="S8" s="2324"/>
      <c r="T8" s="2324"/>
      <c r="U8" s="2324"/>
      <c r="V8" s="2324"/>
      <c r="W8" s="2324"/>
      <c r="X8" s="2324"/>
      <c r="Y8" s="2324"/>
      <c r="Z8" s="2324"/>
      <c r="AA8" s="2325"/>
      <c r="AB8" s="2325"/>
      <c r="AC8" s="2325"/>
      <c r="AD8" s="2325"/>
    </row>
    <row r="9" spans="1:53" ht="12.75" customHeight="1">
      <c r="B9" s="2326"/>
      <c r="C9" s="2324"/>
      <c r="D9" s="2324"/>
      <c r="E9" s="2324"/>
      <c r="F9" s="2324"/>
      <c r="G9" s="2324"/>
      <c r="H9" s="2324"/>
      <c r="I9" s="2324"/>
      <c r="J9" s="2324"/>
      <c r="K9" s="2324"/>
      <c r="L9" s="2324"/>
      <c r="M9" s="2324"/>
      <c r="N9" s="2324"/>
      <c r="O9" s="2324"/>
      <c r="P9" s="2324"/>
      <c r="Q9" s="2324"/>
      <c r="R9" s="2324"/>
      <c r="S9" s="2324"/>
      <c r="T9" s="2324"/>
      <c r="U9" s="2324"/>
      <c r="V9" s="2324"/>
      <c r="W9" s="2324"/>
      <c r="X9" s="2324"/>
      <c r="Y9" s="2324"/>
      <c r="Z9" s="2324"/>
      <c r="AA9" s="2325"/>
      <c r="AB9" s="2325"/>
      <c r="AC9" s="2325"/>
      <c r="AD9" s="2325"/>
    </row>
    <row r="10" spans="1:53" ht="3" customHeight="1">
      <c r="B10" s="2248"/>
      <c r="C10" s="2248"/>
      <c r="D10" s="2248"/>
      <c r="E10" s="2248"/>
      <c r="F10" s="2248"/>
      <c r="G10" s="2248"/>
      <c r="H10" s="2248"/>
      <c r="I10" s="2248"/>
      <c r="J10" s="2248"/>
      <c r="K10" s="2248"/>
      <c r="L10" s="2248"/>
      <c r="M10" s="2248"/>
      <c r="N10" s="2248"/>
      <c r="O10" s="2248"/>
      <c r="P10" s="2248"/>
      <c r="Q10" s="2248"/>
      <c r="R10" s="2248"/>
      <c r="S10" s="2248"/>
      <c r="T10" s="2248"/>
      <c r="U10" s="2248"/>
      <c r="V10" s="2248"/>
      <c r="W10" s="2248"/>
      <c r="X10" s="2248"/>
      <c r="Y10" s="2248"/>
      <c r="Z10" s="2248"/>
    </row>
    <row r="11" spans="1:53" ht="11.1" customHeight="1">
      <c r="A11" s="2945" t="s">
        <v>2232</v>
      </c>
      <c r="B11" s="2946"/>
      <c r="C11" s="2930" t="s">
        <v>2233</v>
      </c>
      <c r="D11" s="2951"/>
      <c r="E11" s="2952"/>
      <c r="F11" s="2931"/>
      <c r="G11" s="2930" t="s">
        <v>2234</v>
      </c>
      <c r="H11" s="2951"/>
      <c r="I11" s="2952"/>
      <c r="J11" s="2931"/>
      <c r="K11" s="2930" t="s">
        <v>2235</v>
      </c>
      <c r="L11" s="2951"/>
      <c r="M11" s="2952"/>
      <c r="N11" s="2931"/>
      <c r="O11" s="2930" t="s">
        <v>2236</v>
      </c>
      <c r="P11" s="2951"/>
      <c r="Q11" s="2952"/>
      <c r="R11" s="2931"/>
      <c r="S11" s="2930" t="s">
        <v>2237</v>
      </c>
      <c r="T11" s="2951"/>
      <c r="U11" s="2952"/>
      <c r="V11" s="2931"/>
      <c r="W11" s="2930" t="s">
        <v>2238</v>
      </c>
      <c r="X11" s="2951"/>
      <c r="Y11" s="2952"/>
      <c r="Z11" s="2952"/>
      <c r="AA11" s="2930" t="s">
        <v>2239</v>
      </c>
      <c r="AB11" s="2951"/>
      <c r="AC11" s="2951"/>
      <c r="AD11" s="2953"/>
      <c r="AP11" s="2318"/>
      <c r="AQ11" s="2318"/>
      <c r="AR11" s="2318"/>
      <c r="AS11" s="2318"/>
      <c r="AT11" s="2318"/>
    </row>
    <row r="12" spans="1:53">
      <c r="A12" s="2947"/>
      <c r="B12" s="2948"/>
      <c r="C12" s="2932"/>
      <c r="D12" s="2941"/>
      <c r="E12" s="2941"/>
      <c r="F12" s="2933"/>
      <c r="G12" s="2932"/>
      <c r="H12" s="2941"/>
      <c r="I12" s="2941"/>
      <c r="J12" s="2933"/>
      <c r="K12" s="2932"/>
      <c r="L12" s="2941"/>
      <c r="M12" s="2941"/>
      <c r="N12" s="2933"/>
      <c r="O12" s="2932"/>
      <c r="P12" s="2941"/>
      <c r="Q12" s="2941"/>
      <c r="R12" s="2933"/>
      <c r="S12" s="2932"/>
      <c r="T12" s="2941"/>
      <c r="U12" s="2941"/>
      <c r="V12" s="2933"/>
      <c r="W12" s="2932"/>
      <c r="X12" s="2941"/>
      <c r="Y12" s="2941"/>
      <c r="Z12" s="2941"/>
      <c r="AA12" s="2954"/>
      <c r="AB12" s="2955"/>
      <c r="AC12" s="2955"/>
      <c r="AD12" s="2929"/>
      <c r="AP12" s="2318"/>
      <c r="AQ12" s="2318"/>
      <c r="AR12" s="2318"/>
      <c r="AS12" s="2318"/>
      <c r="AT12" s="2318"/>
    </row>
    <row r="13" spans="1:53" ht="11.1" customHeight="1">
      <c r="A13" s="2947"/>
      <c r="B13" s="2948"/>
      <c r="C13" s="2939" t="s">
        <v>2240</v>
      </c>
      <c r="D13" s="2950"/>
      <c r="E13" s="2939" t="s">
        <v>2241</v>
      </c>
      <c r="F13" s="2950"/>
      <c r="G13" s="2939" t="s">
        <v>2240</v>
      </c>
      <c r="H13" s="2950"/>
      <c r="I13" s="2939" t="s">
        <v>2241</v>
      </c>
      <c r="J13" s="2950"/>
      <c r="K13" s="2939" t="s">
        <v>2240</v>
      </c>
      <c r="L13" s="2950"/>
      <c r="M13" s="2939" t="s">
        <v>2241</v>
      </c>
      <c r="N13" s="2950"/>
      <c r="O13" s="2939" t="s">
        <v>2240</v>
      </c>
      <c r="P13" s="2950"/>
      <c r="Q13" s="2939" t="s">
        <v>2241</v>
      </c>
      <c r="R13" s="2950"/>
      <c r="S13" s="2939" t="s">
        <v>2240</v>
      </c>
      <c r="T13" s="2950"/>
      <c r="U13" s="2939" t="s">
        <v>2241</v>
      </c>
      <c r="V13" s="2950"/>
      <c r="W13" s="2939" t="s">
        <v>2240</v>
      </c>
      <c r="X13" s="2940"/>
      <c r="Y13" s="2939" t="s">
        <v>2241</v>
      </c>
      <c r="Z13" s="2940"/>
      <c r="AA13" s="2939" t="s">
        <v>2240</v>
      </c>
      <c r="AB13" s="2942"/>
      <c r="AC13" s="2939" t="s">
        <v>2241</v>
      </c>
      <c r="AD13" s="2942"/>
      <c r="AT13" s="2318"/>
      <c r="AU13" s="2318"/>
      <c r="AV13" s="2318"/>
      <c r="AW13" s="2318"/>
      <c r="AX13" s="2318"/>
      <c r="AY13" s="2318"/>
      <c r="AZ13" s="2318"/>
      <c r="BA13" s="2318"/>
    </row>
    <row r="14" spans="1:53" ht="11.1" customHeight="1">
      <c r="A14" s="2949"/>
      <c r="B14" s="2921"/>
      <c r="C14" s="2932"/>
      <c r="D14" s="2933"/>
      <c r="E14" s="2932"/>
      <c r="F14" s="2933"/>
      <c r="G14" s="2932"/>
      <c r="H14" s="2933"/>
      <c r="I14" s="2932"/>
      <c r="J14" s="2933"/>
      <c r="K14" s="2932"/>
      <c r="L14" s="2933"/>
      <c r="M14" s="2932"/>
      <c r="N14" s="2933"/>
      <c r="O14" s="2932"/>
      <c r="P14" s="2933"/>
      <c r="Q14" s="2932"/>
      <c r="R14" s="2933"/>
      <c r="S14" s="2932"/>
      <c r="T14" s="2933"/>
      <c r="U14" s="2932"/>
      <c r="V14" s="2933"/>
      <c r="W14" s="2932"/>
      <c r="X14" s="2941"/>
      <c r="Y14" s="2932"/>
      <c r="Z14" s="2941"/>
      <c r="AA14" s="2932"/>
      <c r="AB14" s="2935"/>
      <c r="AC14" s="2932"/>
      <c r="AD14" s="2935"/>
      <c r="AT14" s="2318"/>
    </row>
    <row r="15" spans="1:53" ht="3" customHeight="1">
      <c r="A15" s="2327"/>
      <c r="B15" s="2258"/>
      <c r="C15" s="2258"/>
      <c r="D15" s="2258"/>
      <c r="E15" s="2258"/>
      <c r="F15" s="2258"/>
      <c r="G15" s="2258"/>
      <c r="H15" s="2258"/>
      <c r="I15" s="2258"/>
      <c r="J15" s="2258"/>
      <c r="K15" s="2258"/>
      <c r="L15" s="2258"/>
      <c r="M15" s="2258"/>
      <c r="N15" s="2258"/>
      <c r="O15" s="2258"/>
      <c r="P15" s="2258"/>
      <c r="Q15" s="2258"/>
      <c r="R15" s="2258"/>
      <c r="S15" s="2258"/>
      <c r="T15" s="2258"/>
      <c r="U15" s="2258"/>
      <c r="V15" s="2258"/>
      <c r="W15" s="2258"/>
      <c r="X15" s="2258"/>
      <c r="Y15" s="2258"/>
      <c r="Z15" s="2258"/>
      <c r="AA15" s="2328"/>
      <c r="AB15" s="2328"/>
      <c r="AC15" s="2328"/>
      <c r="AD15" s="2329"/>
      <c r="AT15" s="2318"/>
    </row>
    <row r="16" spans="1:53" ht="12" customHeight="1">
      <c r="A16" s="2330"/>
      <c r="B16" s="2331" t="s">
        <v>1183</v>
      </c>
      <c r="C16" s="2261"/>
      <c r="D16" s="2261"/>
      <c r="E16" s="2261"/>
      <c r="F16" s="2261"/>
      <c r="G16" s="2261"/>
      <c r="H16" s="2261"/>
      <c r="I16" s="2261"/>
      <c r="J16" s="2261"/>
      <c r="K16" s="2261"/>
      <c r="L16" s="2261"/>
      <c r="M16" s="2261"/>
      <c r="N16" s="2261"/>
      <c r="O16" s="2261"/>
      <c r="P16" s="2261"/>
      <c r="Q16" s="2261"/>
      <c r="R16" s="2261"/>
      <c r="S16" s="2261"/>
      <c r="T16" s="2261"/>
      <c r="U16" s="2261"/>
      <c r="V16" s="2261"/>
      <c r="W16" s="2261"/>
      <c r="X16" s="2261"/>
      <c r="Y16" s="2261"/>
      <c r="Z16" s="2261"/>
      <c r="AA16" s="2332"/>
      <c r="AB16" s="2332"/>
      <c r="AC16" s="2332"/>
      <c r="AD16" s="2333"/>
      <c r="AP16" s="2318"/>
      <c r="AQ16" s="2318"/>
      <c r="AR16" s="2318"/>
      <c r="AT16" s="2318"/>
      <c r="AU16" s="2318"/>
      <c r="AV16" s="2318"/>
      <c r="AW16" s="2318"/>
      <c r="AX16" s="2318"/>
      <c r="AY16" s="2318"/>
      <c r="AZ16" s="2318"/>
    </row>
    <row r="17" spans="1:52" ht="2.25" customHeight="1">
      <c r="A17" s="2327"/>
      <c r="B17" s="2258"/>
      <c r="C17" s="2258"/>
      <c r="D17" s="2258"/>
      <c r="E17" s="2258"/>
      <c r="F17" s="2258"/>
      <c r="G17" s="2258"/>
      <c r="H17" s="2258"/>
      <c r="I17" s="2258"/>
      <c r="J17" s="2258"/>
      <c r="K17" s="2258"/>
      <c r="L17" s="2258"/>
      <c r="M17" s="2258"/>
      <c r="N17" s="2258"/>
      <c r="O17" s="2258"/>
      <c r="P17" s="2258"/>
      <c r="Q17" s="2258"/>
      <c r="R17" s="2258"/>
      <c r="S17" s="2258"/>
      <c r="T17" s="2258"/>
      <c r="U17" s="2258"/>
      <c r="V17" s="2258"/>
      <c r="W17" s="2258"/>
      <c r="X17" s="2258"/>
      <c r="Y17" s="2258"/>
      <c r="Z17" s="2258"/>
      <c r="AA17" s="2328"/>
      <c r="AB17" s="2328"/>
      <c r="AC17" s="2328"/>
      <c r="AD17" s="2329"/>
      <c r="AP17" s="2318"/>
      <c r="AQ17" s="2318"/>
      <c r="AR17" s="2318"/>
      <c r="AT17" s="2318"/>
      <c r="AU17" s="2318"/>
      <c r="AV17" s="2318"/>
      <c r="AW17" s="2318"/>
      <c r="AX17" s="2318"/>
      <c r="AY17" s="2318"/>
      <c r="AZ17" s="2318"/>
    </row>
    <row r="18" spans="1:52" ht="9.9499999999999993" customHeight="1">
      <c r="A18" s="2327"/>
      <c r="B18" s="2334" t="s">
        <v>2213</v>
      </c>
      <c r="C18" s="2335"/>
      <c r="D18" s="2335"/>
      <c r="E18" s="2264"/>
      <c r="F18" s="2264"/>
      <c r="G18" s="2264"/>
      <c r="H18" s="2264"/>
      <c r="I18" s="2264"/>
      <c r="J18" s="2264"/>
      <c r="K18" s="2264"/>
      <c r="L18" s="2264"/>
      <c r="M18" s="2264"/>
      <c r="N18" s="2264"/>
      <c r="O18" s="2264"/>
      <c r="P18" s="2264"/>
      <c r="Q18" s="2264"/>
      <c r="R18" s="2264"/>
      <c r="S18" s="2264"/>
      <c r="T18" s="2264"/>
      <c r="U18" s="2264"/>
      <c r="V18" s="2264"/>
      <c r="W18" s="2264"/>
      <c r="X18" s="2264"/>
      <c r="Y18" s="2264"/>
      <c r="Z18" s="2264"/>
      <c r="AA18" s="2332"/>
      <c r="AB18" s="2332"/>
      <c r="AC18" s="2332"/>
      <c r="AD18" s="2333"/>
      <c r="AP18" s="2318"/>
      <c r="AQ18" s="2318"/>
      <c r="AR18" s="2318"/>
      <c r="AT18" s="2318"/>
      <c r="AU18" s="2318"/>
      <c r="AV18" s="2318"/>
      <c r="AW18" s="2318"/>
      <c r="AX18" s="2318"/>
      <c r="AY18" s="2318"/>
      <c r="AZ18" s="2318"/>
    </row>
    <row r="19" spans="1:52" ht="2.25" customHeight="1">
      <c r="A19" s="2327"/>
      <c r="B19" s="2258"/>
      <c r="C19" s="2258"/>
      <c r="D19" s="2258"/>
      <c r="E19" s="2258"/>
      <c r="F19" s="2258"/>
      <c r="G19" s="2258"/>
      <c r="H19" s="2258"/>
      <c r="I19" s="2258"/>
      <c r="J19" s="2258"/>
      <c r="K19" s="2258"/>
      <c r="L19" s="2258"/>
      <c r="M19" s="2258"/>
      <c r="N19" s="2258"/>
      <c r="O19" s="2258"/>
      <c r="P19" s="2258"/>
      <c r="Q19" s="2258"/>
      <c r="R19" s="2258"/>
      <c r="S19" s="2258"/>
      <c r="T19" s="2258"/>
      <c r="U19" s="2258"/>
      <c r="V19" s="2258"/>
      <c r="W19" s="2258"/>
      <c r="X19" s="2258"/>
      <c r="Y19" s="2258"/>
      <c r="Z19" s="2258"/>
      <c r="AA19" s="2328"/>
      <c r="AB19" s="2328"/>
      <c r="AC19" s="2328"/>
      <c r="AD19" s="2329"/>
      <c r="AP19" s="2318"/>
      <c r="AQ19" s="2318"/>
      <c r="AR19" s="2318"/>
      <c r="AT19" s="2318"/>
      <c r="AU19" s="2318"/>
      <c r="AV19" s="2318"/>
      <c r="AW19" s="2318"/>
      <c r="AX19" s="2318"/>
      <c r="AY19" s="2318"/>
      <c r="AZ19" s="2318"/>
    </row>
    <row r="20" spans="1:52" ht="8.1" customHeight="1">
      <c r="A20" s="2327"/>
      <c r="B20" s="2336" t="s">
        <v>523</v>
      </c>
      <c r="C20" s="2271">
        <v>8.4429999999999996</v>
      </c>
      <c r="D20" s="2337"/>
      <c r="E20" s="2271">
        <v>2.7029999999999998</v>
      </c>
      <c r="F20" s="2337"/>
      <c r="G20" s="2271">
        <v>4.0529999999999999</v>
      </c>
      <c r="H20" s="2337"/>
      <c r="I20" s="2271">
        <v>1.87</v>
      </c>
      <c r="J20" s="2337"/>
      <c r="K20" s="2271" t="s">
        <v>356</v>
      </c>
      <c r="L20" s="2337"/>
      <c r="M20" s="2271" t="s">
        <v>356</v>
      </c>
      <c r="N20" s="2337"/>
      <c r="O20" s="2271" t="s">
        <v>356</v>
      </c>
      <c r="P20" s="2337"/>
      <c r="Q20" s="2271" t="s">
        <v>356</v>
      </c>
      <c r="R20" s="2337"/>
      <c r="S20" s="2271" t="s">
        <v>356</v>
      </c>
      <c r="T20" s="2338"/>
      <c r="U20" s="2271" t="s">
        <v>356</v>
      </c>
      <c r="V20" s="2337"/>
      <c r="W20" s="2271">
        <v>35.771999999999998</v>
      </c>
      <c r="X20" s="2337"/>
      <c r="Y20" s="2271">
        <v>40.427</v>
      </c>
      <c r="Z20" s="2337"/>
      <c r="AA20" s="2271">
        <v>31.876999999999999</v>
      </c>
      <c r="AB20" s="2337"/>
      <c r="AC20" s="2271">
        <v>39.69</v>
      </c>
      <c r="AD20" s="2329"/>
      <c r="AP20" s="2319"/>
      <c r="AQ20" s="2318"/>
      <c r="AR20" s="2319"/>
      <c r="AT20" s="2318"/>
      <c r="AU20" s="2318"/>
      <c r="AV20" s="2319"/>
      <c r="AW20" s="2318"/>
      <c r="AX20" s="2318"/>
      <c r="AY20" s="2318"/>
      <c r="AZ20" s="2319"/>
    </row>
    <row r="21" spans="1:52" ht="8.1" customHeight="1">
      <c r="A21" s="2327"/>
      <c r="B21" s="2336" t="s">
        <v>1170</v>
      </c>
      <c r="C21" s="2271">
        <v>9.5449999999999999</v>
      </c>
      <c r="D21" s="2337"/>
      <c r="E21" s="2271">
        <v>4.5410000000000004</v>
      </c>
      <c r="F21" s="2337"/>
      <c r="G21" s="2271">
        <v>3.2650000000000001</v>
      </c>
      <c r="H21" s="2337"/>
      <c r="I21" s="2271">
        <v>1.925</v>
      </c>
      <c r="J21" s="2337"/>
      <c r="K21" s="2271" t="s">
        <v>356</v>
      </c>
      <c r="L21" s="2337"/>
      <c r="M21" s="2271" t="s">
        <v>356</v>
      </c>
      <c r="N21" s="2337"/>
      <c r="O21" s="2271" t="s">
        <v>356</v>
      </c>
      <c r="P21" s="2337"/>
      <c r="Q21" s="2271" t="s">
        <v>356</v>
      </c>
      <c r="R21" s="2337"/>
      <c r="S21" s="2271" t="s">
        <v>356</v>
      </c>
      <c r="T21" s="2338"/>
      <c r="U21" s="2271" t="s">
        <v>356</v>
      </c>
      <c r="V21" s="2337"/>
      <c r="W21" s="2271">
        <v>37.408999999999999</v>
      </c>
      <c r="X21" s="2337"/>
      <c r="Y21" s="2271">
        <v>38.904000000000003</v>
      </c>
      <c r="Z21" s="2337"/>
      <c r="AA21" s="2271">
        <v>32.658000000000001</v>
      </c>
      <c r="AB21" s="2337"/>
      <c r="AC21" s="2271">
        <v>37.084000000000003</v>
      </c>
      <c r="AD21" s="2329"/>
      <c r="AP21" s="2319"/>
      <c r="AQ21" s="2318"/>
      <c r="AR21" s="2319"/>
      <c r="AT21" s="2318"/>
      <c r="AU21" s="2318"/>
      <c r="AV21" s="2319"/>
      <c r="AW21" s="2318"/>
      <c r="AX21" s="2318"/>
      <c r="AY21" s="2318"/>
      <c r="AZ21" s="2319"/>
    </row>
    <row r="22" spans="1:52" ht="8.1" customHeight="1">
      <c r="A22" s="2327"/>
      <c r="B22" s="2336" t="s">
        <v>1470</v>
      </c>
      <c r="C22" s="2271">
        <v>9.766</v>
      </c>
      <c r="D22" s="2337"/>
      <c r="E22" s="2271">
        <v>5.2380000000000004</v>
      </c>
      <c r="F22" s="2337"/>
      <c r="G22" s="2271">
        <v>2.5129999999999999</v>
      </c>
      <c r="H22" s="2337"/>
      <c r="I22" s="2271">
        <v>2.4980000000000002</v>
      </c>
      <c r="J22" s="2337"/>
      <c r="K22" s="2271" t="s">
        <v>356</v>
      </c>
      <c r="L22" s="2337"/>
      <c r="M22" s="2271" t="s">
        <v>356</v>
      </c>
      <c r="N22" s="2337"/>
      <c r="O22" s="2271" t="s">
        <v>356</v>
      </c>
      <c r="P22" s="2337"/>
      <c r="Q22" s="2271" t="s">
        <v>356</v>
      </c>
      <c r="R22" s="2337"/>
      <c r="S22" s="2271" t="s">
        <v>356</v>
      </c>
      <c r="T22" s="2338"/>
      <c r="U22" s="2271" t="s">
        <v>356</v>
      </c>
      <c r="V22" s="2337"/>
      <c r="W22" s="2271">
        <v>35.804000000000002</v>
      </c>
      <c r="X22" s="2337"/>
      <c r="Y22" s="2271">
        <v>41.502000000000002</v>
      </c>
      <c r="Z22" s="2337"/>
      <c r="AA22" s="2271">
        <v>31.497</v>
      </c>
      <c r="AB22" s="2337"/>
      <c r="AC22" s="2271">
        <v>35.027000000000001</v>
      </c>
      <c r="AD22" s="2329"/>
      <c r="AP22" s="2319"/>
      <c r="AQ22" s="2318"/>
      <c r="AR22" s="2319"/>
      <c r="AT22" s="2318"/>
      <c r="AU22" s="2318"/>
      <c r="AV22" s="2319"/>
      <c r="AW22" s="2318"/>
      <c r="AX22" s="2318"/>
      <c r="AY22" s="2318"/>
      <c r="AZ22" s="2319"/>
    </row>
    <row r="23" spans="1:52" ht="2.25" customHeight="1">
      <c r="A23" s="2327"/>
      <c r="B23" s="2336"/>
      <c r="C23" s="2338"/>
      <c r="D23" s="2337"/>
      <c r="E23" s="2338"/>
      <c r="F23" s="2337"/>
      <c r="G23" s="2338"/>
      <c r="H23" s="2337"/>
      <c r="I23" s="2338"/>
      <c r="J23" s="2337"/>
      <c r="K23" s="2271" t="s">
        <v>356</v>
      </c>
      <c r="L23" s="2337"/>
      <c r="M23" s="2271"/>
      <c r="N23" s="2337"/>
      <c r="O23" s="2271" t="s">
        <v>356</v>
      </c>
      <c r="P23" s="2337"/>
      <c r="Q23" s="2271"/>
      <c r="R23" s="2337"/>
      <c r="S23" s="2271" t="s">
        <v>356</v>
      </c>
      <c r="T23" s="2338"/>
      <c r="U23" s="2271"/>
      <c r="V23" s="2337"/>
      <c r="W23" s="2271"/>
      <c r="X23" s="2337"/>
      <c r="Y23" s="2271"/>
      <c r="Z23" s="2337"/>
      <c r="AA23" s="2328"/>
      <c r="AB23" s="2328"/>
      <c r="AC23" s="2328"/>
      <c r="AD23" s="2329"/>
      <c r="AP23" s="2318"/>
      <c r="AQ23" s="2318"/>
      <c r="AR23" s="2318"/>
      <c r="AT23" s="2318"/>
      <c r="AU23" s="2318"/>
      <c r="AV23" s="2318"/>
      <c r="AW23" s="2318"/>
      <c r="AX23" s="2318"/>
      <c r="AY23" s="2318"/>
      <c r="AZ23" s="2318"/>
    </row>
    <row r="24" spans="1:52" ht="8.1" customHeight="1">
      <c r="A24" s="2327"/>
      <c r="B24" s="2336" t="s">
        <v>1172</v>
      </c>
      <c r="C24" s="2271">
        <v>8.8680000000000003</v>
      </c>
      <c r="D24" s="2337"/>
      <c r="E24" s="2271">
        <v>5.9909999999999997</v>
      </c>
      <c r="F24" s="2337"/>
      <c r="G24" s="2271">
        <v>2.5979999999999999</v>
      </c>
      <c r="H24" s="2337"/>
      <c r="I24" s="2271">
        <v>2.496</v>
      </c>
      <c r="J24" s="2337"/>
      <c r="K24" s="2271" t="s">
        <v>356</v>
      </c>
      <c r="L24" s="2337"/>
      <c r="M24" s="2271" t="s">
        <v>356</v>
      </c>
      <c r="N24" s="2337"/>
      <c r="O24" s="2271" t="s">
        <v>356</v>
      </c>
      <c r="P24" s="2337"/>
      <c r="Q24" s="2271" t="s">
        <v>356</v>
      </c>
      <c r="R24" s="2337"/>
      <c r="S24" s="2271" t="s">
        <v>356</v>
      </c>
      <c r="T24" s="2338"/>
      <c r="U24" s="2271" t="s">
        <v>356</v>
      </c>
      <c r="V24" s="2337"/>
      <c r="W24" s="2271">
        <v>37.939</v>
      </c>
      <c r="X24" s="2337"/>
      <c r="Y24" s="2271">
        <v>41.029000000000003</v>
      </c>
      <c r="Z24" s="2337"/>
      <c r="AA24" s="2271">
        <v>32.645000000000003</v>
      </c>
      <c r="AB24" s="2337"/>
      <c r="AC24" s="2271">
        <v>38.427</v>
      </c>
      <c r="AD24" s="2329"/>
      <c r="AP24" s="2319"/>
      <c r="AQ24" s="2318"/>
      <c r="AR24" s="2319"/>
      <c r="AT24" s="2318"/>
      <c r="AU24" s="2318"/>
      <c r="AV24" s="2319"/>
      <c r="AW24" s="2318"/>
      <c r="AX24" s="2318"/>
      <c r="AY24" s="2318"/>
      <c r="AZ24" s="2319"/>
    </row>
    <row r="25" spans="1:52" ht="8.1" customHeight="1">
      <c r="A25" s="2327"/>
      <c r="B25" s="2336" t="s">
        <v>1173</v>
      </c>
      <c r="C25" s="2271">
        <v>9.452</v>
      </c>
      <c r="D25" s="2337"/>
      <c r="E25" s="2271">
        <v>6.5110000000000001</v>
      </c>
      <c r="F25" s="2337"/>
      <c r="G25" s="2271">
        <v>3.0990000000000002</v>
      </c>
      <c r="H25" s="2337"/>
      <c r="I25" s="2271">
        <v>2.54</v>
      </c>
      <c r="J25" s="2337"/>
      <c r="K25" s="2271" t="s">
        <v>356</v>
      </c>
      <c r="L25" s="2337"/>
      <c r="M25" s="2271" t="s">
        <v>356</v>
      </c>
      <c r="N25" s="2337"/>
      <c r="O25" s="2271" t="s">
        <v>356</v>
      </c>
      <c r="P25" s="2337"/>
      <c r="Q25" s="2271" t="s">
        <v>356</v>
      </c>
      <c r="R25" s="2337"/>
      <c r="S25" s="2271" t="s">
        <v>356</v>
      </c>
      <c r="T25" s="2338"/>
      <c r="U25" s="2271" t="s">
        <v>356</v>
      </c>
      <c r="V25" s="2337"/>
      <c r="W25" s="2271">
        <v>39.901000000000003</v>
      </c>
      <c r="X25" s="2337"/>
      <c r="Y25" s="2271">
        <v>39.618000000000002</v>
      </c>
      <c r="Z25" s="2337"/>
      <c r="AA25" s="2271">
        <v>38.4</v>
      </c>
      <c r="AB25" s="2337"/>
      <c r="AC25" s="2271">
        <v>37.683</v>
      </c>
      <c r="AD25" s="2329"/>
      <c r="AP25" s="2319"/>
      <c r="AQ25" s="2318"/>
      <c r="AR25" s="2319"/>
      <c r="AT25" s="2318"/>
      <c r="AU25" s="2318"/>
      <c r="AV25" s="2318"/>
      <c r="AW25" s="2318"/>
      <c r="AX25" s="2318"/>
      <c r="AY25" s="2318"/>
      <c r="AZ25" s="2319"/>
    </row>
    <row r="26" spans="1:52" ht="8.1" customHeight="1">
      <c r="A26" s="2327"/>
      <c r="B26" s="2336" t="s">
        <v>1336</v>
      </c>
      <c r="C26" s="2271">
        <v>9.6769999999999996</v>
      </c>
      <c r="D26" s="2337"/>
      <c r="E26" s="2271">
        <v>4.5270000000000001</v>
      </c>
      <c r="F26" s="2337"/>
      <c r="G26" s="2271">
        <v>3.597</v>
      </c>
      <c r="H26" s="2271"/>
      <c r="I26" s="2271">
        <v>2.85</v>
      </c>
      <c r="J26" s="2337"/>
      <c r="K26" s="2271" t="s">
        <v>356</v>
      </c>
      <c r="L26" s="2271"/>
      <c r="M26" s="2271" t="s">
        <v>356</v>
      </c>
      <c r="N26" s="2337"/>
      <c r="O26" s="2271" t="s">
        <v>356</v>
      </c>
      <c r="P26" s="2337"/>
      <c r="Q26" s="2271" t="s">
        <v>356</v>
      </c>
      <c r="R26" s="2337"/>
      <c r="S26" s="2271" t="s">
        <v>356</v>
      </c>
      <c r="T26" s="2338"/>
      <c r="U26" s="2271" t="s">
        <v>356</v>
      </c>
      <c r="V26" s="2337"/>
      <c r="W26" s="2271">
        <v>38.786999999999999</v>
      </c>
      <c r="X26" s="2337"/>
      <c r="Y26" s="2271">
        <v>42.808999999999997</v>
      </c>
      <c r="Z26" s="2337"/>
      <c r="AA26" s="2271">
        <v>35.262</v>
      </c>
      <c r="AB26" s="2337"/>
      <c r="AC26" s="2271">
        <v>36.439</v>
      </c>
      <c r="AD26" s="2329"/>
      <c r="AP26" s="2319"/>
      <c r="AQ26" s="2318"/>
      <c r="AR26" s="2319"/>
      <c r="AT26" s="2318"/>
      <c r="AU26" s="2318"/>
      <c r="AV26" s="2319"/>
      <c r="AW26" s="2318"/>
      <c r="AX26" s="2318"/>
      <c r="AY26" s="2318"/>
      <c r="AZ26" s="2319"/>
    </row>
    <row r="27" spans="1:52" ht="2.25" customHeight="1">
      <c r="A27" s="2327"/>
      <c r="B27" s="2336"/>
      <c r="C27" s="2338"/>
      <c r="D27" s="2337"/>
      <c r="E27" s="2338"/>
      <c r="F27" s="2337"/>
      <c r="G27" s="2338"/>
      <c r="H27" s="2337"/>
      <c r="I27" s="2338"/>
      <c r="J27" s="2337"/>
      <c r="K27" s="2271" t="s">
        <v>356</v>
      </c>
      <c r="L27" s="2271"/>
      <c r="M27" s="2271"/>
      <c r="N27" s="2337"/>
      <c r="O27" s="2271" t="s">
        <v>356</v>
      </c>
      <c r="P27" s="2337"/>
      <c r="Q27" s="2271"/>
      <c r="R27" s="2337"/>
      <c r="S27" s="2271" t="s">
        <v>356</v>
      </c>
      <c r="T27" s="2338"/>
      <c r="U27" s="2271"/>
      <c r="V27" s="2337"/>
      <c r="W27" s="2338"/>
      <c r="X27" s="2337"/>
      <c r="Y27" s="2338"/>
      <c r="Z27" s="2337"/>
      <c r="AA27" s="2328"/>
      <c r="AB27" s="2328"/>
      <c r="AC27" s="2328"/>
      <c r="AD27" s="2329"/>
      <c r="AP27" s="2318"/>
      <c r="AQ27" s="2318"/>
      <c r="AR27" s="2318"/>
      <c r="AT27" s="2318"/>
      <c r="AU27" s="2318"/>
      <c r="AV27" s="2318"/>
      <c r="AW27" s="2318"/>
      <c r="AX27" s="2318"/>
      <c r="AY27" s="2318"/>
      <c r="AZ27" s="2318"/>
    </row>
    <row r="28" spans="1:52" ht="8.1" customHeight="1">
      <c r="A28" s="2327"/>
      <c r="B28" s="2336" t="s">
        <v>1164</v>
      </c>
      <c r="C28" s="2271">
        <v>9.5229999999999997</v>
      </c>
      <c r="D28" s="2337"/>
      <c r="E28" s="2271">
        <v>4.5679999999999996</v>
      </c>
      <c r="F28" s="2337"/>
      <c r="G28" s="2271">
        <v>2.8679999999999999</v>
      </c>
      <c r="H28" s="2337"/>
      <c r="I28" s="2271">
        <v>3.1160000000000001</v>
      </c>
      <c r="J28" s="2337"/>
      <c r="K28" s="2271" t="s">
        <v>356</v>
      </c>
      <c r="L28" s="2337"/>
      <c r="M28" s="2271" t="s">
        <v>356</v>
      </c>
      <c r="N28" s="2337"/>
      <c r="O28" s="2271" t="s">
        <v>356</v>
      </c>
      <c r="P28" s="2337"/>
      <c r="Q28" s="2271" t="s">
        <v>356</v>
      </c>
      <c r="R28" s="2337"/>
      <c r="S28" s="2271" t="s">
        <v>356</v>
      </c>
      <c r="T28" s="2338"/>
      <c r="U28" s="2271" t="s">
        <v>356</v>
      </c>
      <c r="V28" s="2337"/>
      <c r="W28" s="2271">
        <v>40.213999999999999</v>
      </c>
      <c r="X28" s="2337"/>
      <c r="Y28" s="2271">
        <v>43.465000000000003</v>
      </c>
      <c r="Z28" s="2337"/>
      <c r="AA28" s="2271">
        <v>35.039000000000001</v>
      </c>
      <c r="AB28" s="2337"/>
      <c r="AC28" s="2271">
        <v>37.168999999999997</v>
      </c>
      <c r="AD28" s="2329"/>
      <c r="AP28" s="2319"/>
      <c r="AQ28" s="2318"/>
      <c r="AT28" s="2318"/>
      <c r="AU28" s="2318"/>
      <c r="AV28" s="2319"/>
      <c r="AW28" s="2318"/>
      <c r="AX28" s="2318"/>
      <c r="AY28" s="2318"/>
      <c r="AZ28" s="2319"/>
    </row>
    <row r="29" spans="1:52" ht="8.1" customHeight="1">
      <c r="A29" s="2327"/>
      <c r="B29" s="2336" t="s">
        <v>1165</v>
      </c>
      <c r="C29" s="2271">
        <v>6.806</v>
      </c>
      <c r="D29" s="2337"/>
      <c r="E29" s="2271">
        <v>3.61</v>
      </c>
      <c r="F29" s="2337"/>
      <c r="G29" s="2271">
        <v>2.4950000000000001</v>
      </c>
      <c r="H29" s="2337"/>
      <c r="I29" s="2271">
        <v>2.48</v>
      </c>
      <c r="J29" s="2337"/>
      <c r="K29" s="2271" t="s">
        <v>356</v>
      </c>
      <c r="L29" s="2337"/>
      <c r="M29" s="2271" t="s">
        <v>356</v>
      </c>
      <c r="N29" s="2337"/>
      <c r="O29" s="2271" t="s">
        <v>356</v>
      </c>
      <c r="P29" s="2337"/>
      <c r="Q29" s="2271" t="s">
        <v>356</v>
      </c>
      <c r="R29" s="2337"/>
      <c r="S29" s="2271" t="s">
        <v>356</v>
      </c>
      <c r="T29" s="2338"/>
      <c r="U29" s="2271" t="s">
        <v>356</v>
      </c>
      <c r="V29" s="2337"/>
      <c r="W29" s="2271">
        <v>38.261000000000003</v>
      </c>
      <c r="X29" s="2337"/>
      <c r="Y29" s="2271">
        <v>40.098999999999997</v>
      </c>
      <c r="Z29" s="2337"/>
      <c r="AA29" s="2271">
        <v>33.655999999999999</v>
      </c>
      <c r="AB29" s="2337"/>
      <c r="AC29" s="2271">
        <v>29.372</v>
      </c>
      <c r="AD29" s="2329"/>
      <c r="AP29" s="2319"/>
      <c r="AQ29" s="2318"/>
      <c r="AR29" s="2319"/>
      <c r="AT29" s="2318"/>
      <c r="AU29" s="2318"/>
      <c r="AV29" s="2319"/>
      <c r="AW29" s="2318"/>
      <c r="AX29" s="2318"/>
      <c r="AY29" s="2318"/>
      <c r="AZ29" s="2319"/>
    </row>
    <row r="30" spans="1:52" ht="8.1" customHeight="1">
      <c r="A30" s="2327"/>
      <c r="B30" s="2336" t="s">
        <v>2242</v>
      </c>
      <c r="C30" s="2271">
        <v>5.8330000000000002</v>
      </c>
      <c r="D30" s="2337"/>
      <c r="E30" s="2271">
        <v>3.96</v>
      </c>
      <c r="F30" s="2337"/>
      <c r="G30" s="2271">
        <v>2.4460000000000002</v>
      </c>
      <c r="H30" s="2337"/>
      <c r="I30" s="2271">
        <v>2.6240000000000001</v>
      </c>
      <c r="J30" s="2337"/>
      <c r="K30" s="2271" t="s">
        <v>356</v>
      </c>
      <c r="L30" s="2337"/>
      <c r="M30" s="2271" t="s">
        <v>356</v>
      </c>
      <c r="N30" s="2337"/>
      <c r="O30" s="2271" t="s">
        <v>356</v>
      </c>
      <c r="P30" s="2337"/>
      <c r="Q30" s="2271" t="s">
        <v>356</v>
      </c>
      <c r="R30" s="2337"/>
      <c r="S30" s="2271" t="s">
        <v>356</v>
      </c>
      <c r="T30" s="2338"/>
      <c r="U30" s="2271" t="s">
        <v>356</v>
      </c>
      <c r="V30" s="2337"/>
      <c r="W30" s="2271">
        <v>39.436999999999998</v>
      </c>
      <c r="X30" s="2337"/>
      <c r="Y30" s="2271">
        <v>42.593000000000004</v>
      </c>
      <c r="Z30" s="2337"/>
      <c r="AA30" s="2271">
        <v>33.954000000000001</v>
      </c>
      <c r="AB30" s="2337"/>
      <c r="AC30" s="2271">
        <v>31.501999999999999</v>
      </c>
      <c r="AD30" s="2329"/>
      <c r="AP30" s="2319"/>
      <c r="AQ30" s="2318"/>
      <c r="AR30" s="2319"/>
      <c r="AT30" s="2318"/>
      <c r="AU30" s="2318"/>
      <c r="AV30" s="2319"/>
      <c r="AW30" s="2318"/>
      <c r="AX30" s="2318"/>
      <c r="AY30" s="2318"/>
      <c r="AZ30" s="2319"/>
    </row>
    <row r="31" spans="1:52" ht="2.25" customHeight="1">
      <c r="A31" s="2327"/>
      <c r="B31" s="2336"/>
      <c r="C31" s="2338"/>
      <c r="D31" s="2337"/>
      <c r="E31" s="2338"/>
      <c r="F31" s="2337"/>
      <c r="G31" s="2338"/>
      <c r="H31" s="2337"/>
      <c r="I31" s="2271"/>
      <c r="J31" s="2337"/>
      <c r="K31" s="2271" t="s">
        <v>356</v>
      </c>
      <c r="L31" s="2337"/>
      <c r="M31" s="2271"/>
      <c r="N31" s="2337"/>
      <c r="O31" s="2271" t="s">
        <v>356</v>
      </c>
      <c r="P31" s="2337"/>
      <c r="Q31" s="2271"/>
      <c r="R31" s="2337"/>
      <c r="S31" s="2271" t="s">
        <v>356</v>
      </c>
      <c r="T31" s="2338"/>
      <c r="U31" s="2271"/>
      <c r="V31" s="2337"/>
      <c r="W31" s="2338"/>
      <c r="X31" s="2337"/>
      <c r="Y31" s="2338"/>
      <c r="Z31" s="2337"/>
      <c r="AA31" s="2328"/>
      <c r="AB31" s="2328"/>
      <c r="AC31" s="2328"/>
      <c r="AD31" s="2329"/>
      <c r="AP31" s="2318"/>
      <c r="AQ31" s="2318"/>
      <c r="AR31" s="2318"/>
      <c r="AT31" s="2318"/>
      <c r="AU31" s="2318"/>
      <c r="AV31" s="2318"/>
      <c r="AW31" s="2318"/>
      <c r="AX31" s="2319"/>
      <c r="AY31" s="2318"/>
      <c r="AZ31" s="2318"/>
    </row>
    <row r="32" spans="1:52" ht="8.1" customHeight="1">
      <c r="A32" s="2327"/>
      <c r="B32" s="2336" t="s">
        <v>1639</v>
      </c>
      <c r="C32" s="2271">
        <v>5.4420000000000002</v>
      </c>
      <c r="D32" s="2337"/>
      <c r="E32" s="2271">
        <v>3.8620000000000001</v>
      </c>
      <c r="F32" s="2337"/>
      <c r="G32" s="2271">
        <v>2.327</v>
      </c>
      <c r="H32" s="2337"/>
      <c r="I32" s="2271">
        <v>2.7080000000000002</v>
      </c>
      <c r="J32" s="2337"/>
      <c r="K32" s="2271" t="s">
        <v>356</v>
      </c>
      <c r="L32" s="2337"/>
      <c r="M32" s="2271" t="s">
        <v>356</v>
      </c>
      <c r="N32" s="2337"/>
      <c r="O32" s="2271" t="s">
        <v>356</v>
      </c>
      <c r="P32" s="2337"/>
      <c r="Q32" s="2271" t="s">
        <v>356</v>
      </c>
      <c r="R32" s="2337"/>
      <c r="S32" s="2271" t="s">
        <v>356</v>
      </c>
      <c r="T32" s="2338"/>
      <c r="U32" s="2271" t="s">
        <v>356</v>
      </c>
      <c r="V32" s="2337"/>
      <c r="W32" s="2271">
        <v>39.764000000000003</v>
      </c>
      <c r="X32" s="2337"/>
      <c r="Y32" s="2271">
        <v>44.948</v>
      </c>
      <c r="Z32" s="2337"/>
      <c r="AA32" s="2271">
        <v>35.613999999999997</v>
      </c>
      <c r="AB32" s="2337"/>
      <c r="AC32" s="2271">
        <v>33.768999999999998</v>
      </c>
      <c r="AD32" s="2329"/>
      <c r="AP32" s="2319"/>
      <c r="AQ32" s="2318"/>
      <c r="AR32" s="2319"/>
      <c r="AT32" s="2318"/>
      <c r="AU32" s="2318"/>
      <c r="AV32" s="2319"/>
      <c r="AW32" s="2318"/>
      <c r="AX32" s="2319"/>
      <c r="AY32" s="2318"/>
      <c r="AZ32" s="2319"/>
    </row>
    <row r="33" spans="1:52" ht="8.1" customHeight="1">
      <c r="A33" s="2327"/>
      <c r="B33" s="2336" t="s">
        <v>2227</v>
      </c>
      <c r="C33" s="2271">
        <v>4.5449999999999999</v>
      </c>
      <c r="D33" s="2337"/>
      <c r="E33" s="2271">
        <v>5.0919999999999996</v>
      </c>
      <c r="F33" s="2337"/>
      <c r="G33" s="2271">
        <v>2.016</v>
      </c>
      <c r="H33" s="2337"/>
      <c r="I33" s="2271">
        <v>2.4369999999999998</v>
      </c>
      <c r="J33" s="2337"/>
      <c r="K33" s="2271" t="s">
        <v>356</v>
      </c>
      <c r="L33" s="2337"/>
      <c r="M33" s="2271" t="s">
        <v>356</v>
      </c>
      <c r="N33" s="2337"/>
      <c r="O33" s="2271" t="s">
        <v>356</v>
      </c>
      <c r="P33" s="2337"/>
      <c r="Q33" s="2271" t="s">
        <v>356</v>
      </c>
      <c r="R33" s="2337"/>
      <c r="S33" s="2271" t="s">
        <v>356</v>
      </c>
      <c r="T33" s="2338"/>
      <c r="U33" s="2271" t="s">
        <v>356</v>
      </c>
      <c r="V33" s="2337"/>
      <c r="W33" s="2271">
        <v>40.494999999999997</v>
      </c>
      <c r="X33" s="2337"/>
      <c r="Y33" s="2271">
        <v>79.403000000000006</v>
      </c>
      <c r="Z33" s="2337"/>
      <c r="AA33" s="2271">
        <v>34.664999999999999</v>
      </c>
      <c r="AB33" s="2337"/>
      <c r="AC33" s="2271">
        <v>30.873000000000001</v>
      </c>
      <c r="AD33" s="2329"/>
      <c r="AP33" s="2319"/>
      <c r="AQ33" s="2318"/>
      <c r="AR33" s="2319"/>
      <c r="AT33" s="2318"/>
      <c r="AU33" s="2318"/>
      <c r="AV33" s="2319"/>
      <c r="AW33" s="2318"/>
      <c r="AX33" s="2319"/>
      <c r="AY33" s="2318"/>
      <c r="AZ33" s="2319"/>
    </row>
    <row r="34" spans="1:52" ht="8.1" customHeight="1">
      <c r="A34" s="2327"/>
      <c r="B34" s="2336" t="s">
        <v>2243</v>
      </c>
      <c r="C34" s="2271">
        <v>2.9540000000000002</v>
      </c>
      <c r="D34" s="2337"/>
      <c r="E34" s="2271"/>
      <c r="F34" s="2337"/>
      <c r="G34" s="2271">
        <v>2.0249999999999999</v>
      </c>
      <c r="H34" s="2337"/>
      <c r="I34" s="2271"/>
      <c r="J34" s="2337"/>
      <c r="K34" s="2271" t="s">
        <v>356</v>
      </c>
      <c r="L34" s="2271"/>
      <c r="M34" s="2271"/>
      <c r="N34" s="2337"/>
      <c r="O34" s="2271" t="s">
        <v>356</v>
      </c>
      <c r="P34" s="2337"/>
      <c r="Q34" s="2271"/>
      <c r="R34" s="2337"/>
      <c r="S34" s="2271" t="s">
        <v>356</v>
      </c>
      <c r="T34" s="2338"/>
      <c r="U34" s="2271"/>
      <c r="V34" s="2337"/>
      <c r="W34" s="2271">
        <v>40.43</v>
      </c>
      <c r="X34" s="2337"/>
      <c r="Y34" s="2271"/>
      <c r="Z34" s="2337"/>
      <c r="AA34" s="2271">
        <v>39.351999999999997</v>
      </c>
      <c r="AB34" s="2337"/>
      <c r="AC34" s="2271"/>
      <c r="AD34" s="2329"/>
      <c r="AP34" s="2319"/>
      <c r="AQ34" s="2318"/>
      <c r="AR34" s="2319"/>
      <c r="AT34" s="2318"/>
      <c r="AU34" s="2318"/>
      <c r="AV34" s="2319"/>
      <c r="AW34" s="2318"/>
      <c r="AX34" s="2319"/>
      <c r="AY34" s="2318"/>
      <c r="AZ34" s="2319"/>
    </row>
    <row r="35" spans="1:52" ht="3" customHeight="1">
      <c r="A35" s="2339"/>
      <c r="B35" s="2340"/>
      <c r="C35" s="2341"/>
      <c r="D35" s="2342"/>
      <c r="E35" s="2341"/>
      <c r="F35" s="2342"/>
      <c r="G35" s="2341"/>
      <c r="H35" s="2342"/>
      <c r="I35" s="2341"/>
      <c r="J35" s="2342"/>
      <c r="K35" s="2341"/>
      <c r="L35" s="2342"/>
      <c r="M35" s="2341"/>
      <c r="N35" s="2342"/>
      <c r="O35" s="2291"/>
      <c r="P35" s="2342"/>
      <c r="Q35" s="2341"/>
      <c r="R35" s="2342"/>
      <c r="S35" s="2291"/>
      <c r="T35" s="2291"/>
      <c r="U35" s="2291"/>
      <c r="V35" s="2342"/>
      <c r="W35" s="2341"/>
      <c r="X35" s="2342"/>
      <c r="Y35" s="2341"/>
      <c r="Z35" s="2342"/>
      <c r="AA35" s="2343"/>
      <c r="AB35" s="2343"/>
      <c r="AC35" s="2343"/>
      <c r="AD35" s="2286"/>
      <c r="AP35" s="2318"/>
      <c r="AQ35" s="2318"/>
      <c r="AT35" s="2318"/>
      <c r="AU35" s="2318"/>
      <c r="AV35" s="2318"/>
      <c r="AW35" s="2318"/>
      <c r="AX35" s="2319"/>
      <c r="AY35" s="2318"/>
      <c r="AZ35" s="2318"/>
    </row>
    <row r="36" spans="1:52" ht="3" customHeight="1">
      <c r="A36" s="2327"/>
      <c r="B36" s="2344"/>
      <c r="C36" s="2338"/>
      <c r="D36" s="2337"/>
      <c r="E36" s="2338"/>
      <c r="F36" s="2337"/>
      <c r="G36" s="2338"/>
      <c r="H36" s="2337"/>
      <c r="I36" s="2338"/>
      <c r="J36" s="2337"/>
      <c r="K36" s="2338"/>
      <c r="L36" s="2337"/>
      <c r="M36" s="2338"/>
      <c r="N36" s="2337"/>
      <c r="O36" s="2271"/>
      <c r="P36" s="2271"/>
      <c r="Q36" s="2271"/>
      <c r="R36" s="2337"/>
      <c r="S36" s="2271"/>
      <c r="T36" s="2271"/>
      <c r="U36" s="2271"/>
      <c r="V36" s="2337"/>
      <c r="W36" s="2338"/>
      <c r="X36" s="2337"/>
      <c r="Y36" s="2338"/>
      <c r="Z36" s="2337"/>
      <c r="AA36" s="2338"/>
      <c r="AB36" s="2337"/>
      <c r="AC36" s="2338"/>
      <c r="AD36" s="2329"/>
      <c r="AP36" s="2318"/>
      <c r="AQ36" s="2318"/>
      <c r="AT36" s="2318"/>
      <c r="AU36" s="2318"/>
      <c r="AV36" s="2318"/>
      <c r="AW36" s="2318"/>
      <c r="AX36" s="2318"/>
      <c r="AY36" s="2318"/>
      <c r="AZ36" s="2318"/>
    </row>
    <row r="37" spans="1:52" ht="8.1" customHeight="1">
      <c r="A37" s="2327"/>
      <c r="B37" s="2345" t="s">
        <v>1472</v>
      </c>
      <c r="C37" s="2338">
        <v>87.899999999999991</v>
      </c>
      <c r="D37" s="2337">
        <v>0</v>
      </c>
      <c r="E37" s="2346">
        <v>50.603000000000002</v>
      </c>
      <c r="F37" s="2346">
        <v>0</v>
      </c>
      <c r="G37" s="2338">
        <v>31.277000000000001</v>
      </c>
      <c r="H37" s="2346">
        <v>0</v>
      </c>
      <c r="I37" s="2346">
        <v>27.544</v>
      </c>
      <c r="J37" s="2346">
        <v>0</v>
      </c>
      <c r="K37" s="2346" t="s">
        <v>356</v>
      </c>
      <c r="L37" s="2346">
        <v>0</v>
      </c>
      <c r="M37" s="2346" t="s">
        <v>356</v>
      </c>
      <c r="N37" s="2337">
        <v>0</v>
      </c>
      <c r="O37" s="2308" t="s">
        <v>356</v>
      </c>
      <c r="P37" s="2313">
        <v>0</v>
      </c>
      <c r="Q37" s="2308" t="s">
        <v>356</v>
      </c>
      <c r="R37" s="2346">
        <v>0</v>
      </c>
      <c r="S37" s="2308" t="s">
        <v>356</v>
      </c>
      <c r="T37" s="2346">
        <v>0</v>
      </c>
      <c r="U37" s="2308" t="s">
        <v>356</v>
      </c>
      <c r="V37" s="2337">
        <v>0</v>
      </c>
      <c r="W37" s="2338">
        <v>423.78300000000007</v>
      </c>
      <c r="X37" s="2338">
        <v>0</v>
      </c>
      <c r="Y37" s="2346">
        <v>494.79700000000003</v>
      </c>
      <c r="Z37" s="2338">
        <v>0</v>
      </c>
      <c r="AA37" s="2338">
        <v>375.267</v>
      </c>
      <c r="AB37" s="2338">
        <v>0</v>
      </c>
      <c r="AC37" s="2346">
        <v>387.03500000000003</v>
      </c>
      <c r="AD37" s="2347"/>
      <c r="AP37" s="2318"/>
      <c r="AQ37" s="2318"/>
      <c r="AR37" s="2319"/>
      <c r="AS37" s="2318"/>
      <c r="AT37" s="2318"/>
      <c r="AU37" s="2318"/>
      <c r="AV37" s="2318"/>
      <c r="AW37" s="2318"/>
      <c r="AX37" s="2318"/>
      <c r="AY37" s="2318"/>
      <c r="AZ37" s="2318"/>
    </row>
    <row r="38" spans="1:52" ht="3" customHeight="1">
      <c r="A38" s="2339"/>
      <c r="B38" s="2340"/>
      <c r="C38" s="2341"/>
      <c r="D38" s="2342"/>
      <c r="E38" s="2341"/>
      <c r="F38" s="2342"/>
      <c r="G38" s="2341"/>
      <c r="H38" s="2342"/>
      <c r="I38" s="2341"/>
      <c r="J38" s="2342"/>
      <c r="K38" s="2341"/>
      <c r="L38" s="2342"/>
      <c r="M38" s="2341"/>
      <c r="N38" s="2342"/>
      <c r="O38" s="2341"/>
      <c r="P38" s="2342"/>
      <c r="Q38" s="2341"/>
      <c r="R38" s="2342"/>
      <c r="S38" s="2341"/>
      <c r="T38" s="2342"/>
      <c r="U38" s="2341"/>
      <c r="V38" s="2342"/>
      <c r="W38" s="2341"/>
      <c r="X38" s="2342"/>
      <c r="Y38" s="2341"/>
      <c r="Z38" s="2342"/>
      <c r="AA38" s="2343"/>
      <c r="AB38" s="2343"/>
      <c r="AC38" s="2343"/>
      <c r="AD38" s="2286"/>
      <c r="AT38" s="2318"/>
    </row>
    <row r="39" spans="1:52" ht="3" customHeight="1">
      <c r="A39" s="2327"/>
      <c r="B39" s="2258"/>
      <c r="C39" s="2258"/>
      <c r="D39" s="2258"/>
      <c r="E39" s="2258"/>
      <c r="F39" s="2258"/>
      <c r="G39" s="2258"/>
      <c r="H39" s="2258"/>
      <c r="I39" s="2258"/>
      <c r="J39" s="2258"/>
      <c r="K39" s="2258"/>
      <c r="L39" s="2258"/>
      <c r="M39" s="2258"/>
      <c r="N39" s="2258"/>
      <c r="O39" s="2258"/>
      <c r="P39" s="2258"/>
      <c r="Q39" s="2258"/>
      <c r="R39" s="2258"/>
      <c r="S39" s="2258"/>
      <c r="T39" s="2258"/>
      <c r="U39" s="2258"/>
      <c r="V39" s="2258"/>
      <c r="W39" s="2258"/>
      <c r="X39" s="2258"/>
      <c r="Y39" s="2258"/>
      <c r="Z39" s="2258"/>
      <c r="AA39" s="2328"/>
      <c r="AB39" s="2328"/>
      <c r="AC39" s="2328"/>
      <c r="AD39" s="2329"/>
      <c r="AT39" s="2318"/>
    </row>
    <row r="40" spans="1:52" ht="12" customHeight="1">
      <c r="A40" s="2330"/>
      <c r="B40" s="2331" t="s">
        <v>1191</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1"/>
      <c r="Y40" s="2261"/>
      <c r="Z40" s="2261"/>
      <c r="AA40" s="2332"/>
      <c r="AB40" s="2332"/>
      <c r="AC40" s="2332"/>
      <c r="AD40" s="2333"/>
      <c r="AT40" s="2318"/>
    </row>
    <row r="41" spans="1:52" ht="2.25" customHeight="1">
      <c r="A41" s="2327"/>
      <c r="B41" s="2258"/>
      <c r="C41" s="2258"/>
      <c r="D41" s="2258"/>
      <c r="E41" s="2258"/>
      <c r="F41" s="2258"/>
      <c r="G41" s="2258"/>
      <c r="H41" s="2258"/>
      <c r="I41" s="2258"/>
      <c r="J41" s="2258"/>
      <c r="K41" s="2258"/>
      <c r="L41" s="2258"/>
      <c r="M41" s="2258"/>
      <c r="N41" s="2258"/>
      <c r="O41" s="2258"/>
      <c r="P41" s="2258"/>
      <c r="Q41" s="2258"/>
      <c r="R41" s="2258"/>
      <c r="S41" s="2258"/>
      <c r="T41" s="2258"/>
      <c r="U41" s="2258"/>
      <c r="V41" s="2258"/>
      <c r="W41" s="2258"/>
      <c r="X41" s="2258"/>
      <c r="Y41" s="2258"/>
      <c r="Z41" s="2258"/>
      <c r="AA41" s="2328"/>
      <c r="AB41" s="2328"/>
      <c r="AC41" s="2328"/>
      <c r="AD41" s="2329"/>
      <c r="AT41" s="2318"/>
    </row>
    <row r="42" spans="1:52" ht="9.9499999999999993" customHeight="1">
      <c r="A42" s="2327"/>
      <c r="B42" s="2334" t="s">
        <v>2213</v>
      </c>
      <c r="C42" s="2335"/>
      <c r="D42" s="2335"/>
      <c r="E42" s="2264"/>
      <c r="F42" s="2264"/>
      <c r="G42" s="2264"/>
      <c r="H42" s="2264"/>
      <c r="I42" s="2264"/>
      <c r="J42" s="2264"/>
      <c r="K42" s="2264"/>
      <c r="L42" s="2264"/>
      <c r="M42" s="2264"/>
      <c r="N42" s="2264"/>
      <c r="O42" s="2264"/>
      <c r="P42" s="2264"/>
      <c r="Q42" s="2264"/>
      <c r="R42" s="2264"/>
      <c r="S42" s="2264"/>
      <c r="T42" s="2264"/>
      <c r="U42" s="2264"/>
      <c r="V42" s="2264"/>
      <c r="W42" s="2264"/>
      <c r="X42" s="2264"/>
      <c r="Y42" s="2264"/>
      <c r="Z42" s="2264"/>
      <c r="AA42" s="2332"/>
      <c r="AB42" s="2332"/>
      <c r="AC42" s="2332"/>
      <c r="AD42" s="2333"/>
      <c r="AT42" s="2318"/>
    </row>
    <row r="43" spans="1:52" ht="2.25" customHeight="1">
      <c r="A43" s="2327"/>
      <c r="B43" s="2258"/>
      <c r="C43" s="2258"/>
      <c r="D43" s="2258"/>
      <c r="E43" s="2258"/>
      <c r="F43" s="2258"/>
      <c r="G43" s="2258"/>
      <c r="H43" s="2258"/>
      <c r="I43" s="2258"/>
      <c r="J43" s="2258"/>
      <c r="K43" s="2258"/>
      <c r="L43" s="2258"/>
      <c r="M43" s="2258"/>
      <c r="N43" s="2258"/>
      <c r="O43" s="2258"/>
      <c r="P43" s="2258"/>
      <c r="Q43" s="2258"/>
      <c r="R43" s="2258"/>
      <c r="S43" s="2258"/>
      <c r="T43" s="2258"/>
      <c r="U43" s="2258"/>
      <c r="V43" s="2258"/>
      <c r="W43" s="2258"/>
      <c r="X43" s="2258"/>
      <c r="Y43" s="2258"/>
      <c r="Z43" s="2258"/>
      <c r="AA43" s="2328"/>
      <c r="AB43" s="2328"/>
      <c r="AC43" s="2328"/>
      <c r="AD43" s="2329"/>
      <c r="AT43" s="2318"/>
    </row>
    <row r="44" spans="1:52" ht="8.1" customHeight="1">
      <c r="A44" s="2327"/>
      <c r="B44" s="2336" t="s">
        <v>523</v>
      </c>
      <c r="C44" s="2271">
        <v>3.8889999999999998</v>
      </c>
      <c r="D44" s="2337"/>
      <c r="E44" s="2271">
        <v>1.4</v>
      </c>
      <c r="F44" s="2337"/>
      <c r="G44" s="2338">
        <v>0.39800000000000002</v>
      </c>
      <c r="H44" s="2337"/>
      <c r="I44" s="2338">
        <v>0.17899999999999999</v>
      </c>
      <c r="J44" s="2337"/>
      <c r="K44" s="2271" t="s">
        <v>356</v>
      </c>
      <c r="L44" s="2337"/>
      <c r="M44" s="2271" t="s">
        <v>356</v>
      </c>
      <c r="N44" s="2337"/>
      <c r="O44" s="2338" t="s">
        <v>356</v>
      </c>
      <c r="P44" s="2337"/>
      <c r="Q44" s="2338" t="s">
        <v>356</v>
      </c>
      <c r="R44" s="2337"/>
      <c r="S44" s="2338" t="s">
        <v>356</v>
      </c>
      <c r="T44" s="2338"/>
      <c r="U44" s="2338" t="s">
        <v>356</v>
      </c>
      <c r="V44" s="2337"/>
      <c r="W44" s="2271">
        <v>3.8119999999999998</v>
      </c>
      <c r="X44" s="2337"/>
      <c r="Y44" s="2271">
        <v>3.9529999999999998</v>
      </c>
      <c r="Z44" s="2337"/>
      <c r="AA44" s="2271">
        <v>3.9820000000000002</v>
      </c>
      <c r="AB44" s="2337"/>
      <c r="AC44" s="2271">
        <v>6.0730000000000004</v>
      </c>
      <c r="AD44" s="2329"/>
      <c r="AP44" s="2319"/>
      <c r="AR44" s="2319"/>
      <c r="AT44" s="2318"/>
      <c r="AV44" s="2319"/>
      <c r="AX44" s="2319"/>
      <c r="AZ44" s="2319"/>
    </row>
    <row r="45" spans="1:52" ht="8.1" customHeight="1">
      <c r="A45" s="2327"/>
      <c r="B45" s="2336" t="s">
        <v>1170</v>
      </c>
      <c r="C45" s="2271">
        <v>5.008</v>
      </c>
      <c r="D45" s="2337"/>
      <c r="E45" s="2271">
        <v>4.2439999999999998</v>
      </c>
      <c r="F45" s="2337"/>
      <c r="G45" s="2338">
        <v>0.39800000000000002</v>
      </c>
      <c r="H45" s="2337"/>
      <c r="I45" s="2338">
        <v>0.21099999999999999</v>
      </c>
      <c r="J45" s="2337"/>
      <c r="K45" s="2271" t="s">
        <v>356</v>
      </c>
      <c r="L45" s="2337"/>
      <c r="M45" s="2271" t="s">
        <v>356</v>
      </c>
      <c r="N45" s="2337"/>
      <c r="O45" s="2338" t="s">
        <v>356</v>
      </c>
      <c r="P45" s="2337"/>
      <c r="Q45" s="2338" t="s">
        <v>356</v>
      </c>
      <c r="R45" s="2337"/>
      <c r="S45" s="2338" t="s">
        <v>356</v>
      </c>
      <c r="T45" s="2338"/>
      <c r="U45" s="2338" t="s">
        <v>356</v>
      </c>
      <c r="V45" s="2337"/>
      <c r="W45" s="2271">
        <v>4.3869999999999996</v>
      </c>
      <c r="X45" s="2337"/>
      <c r="Y45" s="2271">
        <v>3.7570000000000001</v>
      </c>
      <c r="Z45" s="2337"/>
      <c r="AA45" s="2271">
        <v>4.3920000000000003</v>
      </c>
      <c r="AB45" s="2337"/>
      <c r="AC45" s="2271">
        <v>5.3040000000000003</v>
      </c>
      <c r="AD45" s="2329"/>
      <c r="AP45" s="2319"/>
      <c r="AR45" s="2319"/>
      <c r="AT45" s="2318"/>
      <c r="AV45" s="2319"/>
      <c r="AX45" s="2319"/>
      <c r="AZ45" s="2319"/>
    </row>
    <row r="46" spans="1:52" ht="8.1" customHeight="1">
      <c r="A46" s="2327"/>
      <c r="B46" s="2336" t="s">
        <v>1470</v>
      </c>
      <c r="C46" s="2271">
        <v>4.9509999999999996</v>
      </c>
      <c r="D46" s="2337"/>
      <c r="E46" s="2271">
        <v>2.375</v>
      </c>
      <c r="F46" s="2337"/>
      <c r="G46" s="2338">
        <v>0.248</v>
      </c>
      <c r="H46" s="2337"/>
      <c r="I46" s="2338">
        <v>9.7000000000000003E-2</v>
      </c>
      <c r="J46" s="2337"/>
      <c r="K46" s="2271" t="s">
        <v>356</v>
      </c>
      <c r="L46" s="2337"/>
      <c r="M46" s="2271" t="s">
        <v>356</v>
      </c>
      <c r="N46" s="2337"/>
      <c r="O46" s="2338" t="s">
        <v>356</v>
      </c>
      <c r="P46" s="2337"/>
      <c r="Q46" s="2338" t="s">
        <v>356</v>
      </c>
      <c r="R46" s="2337"/>
      <c r="S46" s="2338" t="s">
        <v>356</v>
      </c>
      <c r="T46" s="2338"/>
      <c r="U46" s="2338" t="s">
        <v>356</v>
      </c>
      <c r="V46" s="2337"/>
      <c r="W46" s="2271">
        <v>3.6949999999999998</v>
      </c>
      <c r="X46" s="2337"/>
      <c r="Y46" s="2271">
        <v>3.6139999999999999</v>
      </c>
      <c r="Z46" s="2337"/>
      <c r="AA46" s="2271">
        <v>3.9079999999999999</v>
      </c>
      <c r="AB46" s="2337"/>
      <c r="AC46" s="2271">
        <v>5.0629999999999997</v>
      </c>
      <c r="AD46" s="2329"/>
      <c r="AP46" s="2319"/>
      <c r="AR46" s="2319"/>
      <c r="AT46" s="2318"/>
      <c r="AV46" s="2319"/>
      <c r="AX46" s="2319"/>
      <c r="AZ46" s="2319"/>
    </row>
    <row r="47" spans="1:52" ht="2.25" customHeight="1">
      <c r="A47" s="2327"/>
      <c r="B47" s="2336"/>
      <c r="C47" s="2338"/>
      <c r="D47" s="2337"/>
      <c r="E47" s="2338"/>
      <c r="F47" s="2337"/>
      <c r="G47" s="2338"/>
      <c r="H47" s="2337"/>
      <c r="I47" s="2338"/>
      <c r="J47" s="2337"/>
      <c r="K47" s="2271" t="s">
        <v>356</v>
      </c>
      <c r="L47" s="2337"/>
      <c r="M47" s="2271"/>
      <c r="N47" s="2337"/>
      <c r="O47" s="2338"/>
      <c r="P47" s="2337"/>
      <c r="Q47" s="2338"/>
      <c r="R47" s="2337"/>
      <c r="S47" s="2338"/>
      <c r="T47" s="2338"/>
      <c r="U47" s="2338"/>
      <c r="V47" s="2337"/>
      <c r="W47" s="2338"/>
      <c r="X47" s="2337"/>
      <c r="Y47" s="2338"/>
      <c r="Z47" s="2337"/>
      <c r="AA47" s="2328"/>
      <c r="AB47" s="2328"/>
      <c r="AC47" s="2328"/>
      <c r="AD47" s="2329"/>
      <c r="AT47" s="2318"/>
    </row>
    <row r="48" spans="1:52" ht="8.1" customHeight="1">
      <c r="A48" s="2327"/>
      <c r="B48" s="2336" t="s">
        <v>1172</v>
      </c>
      <c r="C48" s="2271">
        <v>4.3710000000000004</v>
      </c>
      <c r="D48" s="2337"/>
      <c r="E48" s="2271">
        <v>3.399</v>
      </c>
      <c r="F48" s="2337"/>
      <c r="G48" s="2338">
        <v>0.248</v>
      </c>
      <c r="H48" s="2337"/>
      <c r="I48" s="2338">
        <v>0.14000000000000001</v>
      </c>
      <c r="J48" s="2337"/>
      <c r="K48" s="2271" t="s">
        <v>356</v>
      </c>
      <c r="L48" s="2337"/>
      <c r="M48" s="2271" t="s">
        <v>356</v>
      </c>
      <c r="N48" s="2337"/>
      <c r="O48" s="2338" t="s">
        <v>356</v>
      </c>
      <c r="P48" s="2337"/>
      <c r="Q48" s="2338" t="s">
        <v>356</v>
      </c>
      <c r="R48" s="2337"/>
      <c r="S48" s="2338" t="s">
        <v>356</v>
      </c>
      <c r="T48" s="2338"/>
      <c r="U48" s="2338" t="s">
        <v>356</v>
      </c>
      <c r="V48" s="2337"/>
      <c r="W48" s="2271">
        <v>3.51</v>
      </c>
      <c r="X48" s="2337"/>
      <c r="Y48" s="2271">
        <v>3.9</v>
      </c>
      <c r="Z48" s="2337"/>
      <c r="AA48" s="2271">
        <v>3.59</v>
      </c>
      <c r="AB48" s="2337"/>
      <c r="AC48" s="2271">
        <v>4.6689999999999996</v>
      </c>
      <c r="AD48" s="2329"/>
      <c r="AP48" s="2319"/>
      <c r="AR48" s="2319"/>
      <c r="AT48" s="2318"/>
      <c r="AV48" s="2319"/>
      <c r="AX48" s="2319"/>
      <c r="AZ48" s="2319"/>
    </row>
    <row r="49" spans="1:52" ht="8.1" customHeight="1">
      <c r="A49" s="2327"/>
      <c r="B49" s="2336" t="s">
        <v>1173</v>
      </c>
      <c r="C49" s="2271">
        <v>5.0869999999999997</v>
      </c>
      <c r="D49" s="2337"/>
      <c r="E49" s="2271">
        <v>3.8290000000000002</v>
      </c>
      <c r="F49" s="2337"/>
      <c r="G49" s="2338">
        <v>0.32500000000000001</v>
      </c>
      <c r="H49" s="2337"/>
      <c r="I49" s="2338">
        <v>0.20799999999999999</v>
      </c>
      <c r="J49" s="2337"/>
      <c r="K49" s="2271" t="s">
        <v>356</v>
      </c>
      <c r="L49" s="2337"/>
      <c r="M49" s="2271" t="s">
        <v>356</v>
      </c>
      <c r="N49" s="2337"/>
      <c r="O49" s="2338" t="s">
        <v>356</v>
      </c>
      <c r="P49" s="2337"/>
      <c r="Q49" s="2338" t="s">
        <v>356</v>
      </c>
      <c r="R49" s="2337"/>
      <c r="S49" s="2338" t="s">
        <v>356</v>
      </c>
      <c r="T49" s="2338"/>
      <c r="U49" s="2338" t="s">
        <v>356</v>
      </c>
      <c r="V49" s="2337"/>
      <c r="W49" s="2271">
        <v>3.73</v>
      </c>
      <c r="X49" s="2337"/>
      <c r="Y49" s="2271">
        <v>3.7280000000000002</v>
      </c>
      <c r="Z49" s="2337"/>
      <c r="AA49" s="2271">
        <v>3.4390000000000001</v>
      </c>
      <c r="AB49" s="2337"/>
      <c r="AC49" s="2271">
        <v>4.24</v>
      </c>
      <c r="AD49" s="2329"/>
      <c r="AP49" s="2319"/>
      <c r="AR49" s="2319"/>
      <c r="AT49" s="2318"/>
      <c r="AV49" s="2319"/>
      <c r="AX49" s="2319"/>
      <c r="AZ49" s="2319"/>
    </row>
    <row r="50" spans="1:52" ht="8.1" customHeight="1">
      <c r="A50" s="2327"/>
      <c r="B50" s="2336" t="s">
        <v>1336</v>
      </c>
      <c r="C50" s="2271">
        <v>4.5789999999999997</v>
      </c>
      <c r="D50" s="2337"/>
      <c r="E50" s="2271">
        <v>2.8889999999999998</v>
      </c>
      <c r="F50" s="2337"/>
      <c r="G50" s="2338">
        <v>0.26200000000000001</v>
      </c>
      <c r="H50" s="2337"/>
      <c r="I50" s="2338">
        <v>0.313</v>
      </c>
      <c r="J50" s="2337"/>
      <c r="K50" s="2271" t="s">
        <v>356</v>
      </c>
      <c r="L50" s="2271"/>
      <c r="M50" s="2271" t="s">
        <v>356</v>
      </c>
      <c r="N50" s="2337"/>
      <c r="O50" s="2338" t="s">
        <v>356</v>
      </c>
      <c r="P50" s="2337"/>
      <c r="Q50" s="2338" t="s">
        <v>356</v>
      </c>
      <c r="R50" s="2337"/>
      <c r="S50" s="2338" t="s">
        <v>356</v>
      </c>
      <c r="T50" s="2338"/>
      <c r="U50" s="2338" t="s">
        <v>356</v>
      </c>
      <c r="V50" s="2337"/>
      <c r="W50" s="2271">
        <v>3.21</v>
      </c>
      <c r="X50" s="2337"/>
      <c r="Y50" s="2271">
        <v>4.149</v>
      </c>
      <c r="Z50" s="2337"/>
      <c r="AA50" s="2271">
        <v>2.9129999999999998</v>
      </c>
      <c r="AB50" s="2271"/>
      <c r="AC50" s="2271">
        <v>4.4740000000000002</v>
      </c>
      <c r="AD50" s="2329"/>
      <c r="AP50" s="2319"/>
      <c r="AR50" s="2319"/>
      <c r="AT50" s="2318"/>
      <c r="AV50" s="2319"/>
      <c r="AX50" s="2319"/>
      <c r="AZ50" s="2319"/>
    </row>
    <row r="51" spans="1:52" ht="2.25" customHeight="1">
      <c r="A51" s="2327"/>
      <c r="B51" s="2336"/>
      <c r="C51" s="2338"/>
      <c r="D51" s="2337"/>
      <c r="E51" s="2338"/>
      <c r="F51" s="2337"/>
      <c r="G51" s="2338"/>
      <c r="H51" s="2337"/>
      <c r="I51" s="2338"/>
      <c r="J51" s="2337"/>
      <c r="K51" s="2271" t="s">
        <v>356</v>
      </c>
      <c r="L51" s="2337"/>
      <c r="M51" s="2271"/>
      <c r="N51" s="2337"/>
      <c r="O51" s="2338"/>
      <c r="P51" s="2337"/>
      <c r="Q51" s="2338"/>
      <c r="R51" s="2338"/>
      <c r="S51" s="2338"/>
      <c r="T51" s="2338"/>
      <c r="U51" s="2338"/>
      <c r="V51" s="2337"/>
      <c r="W51" s="2338"/>
      <c r="X51" s="2337"/>
      <c r="Y51" s="2338"/>
      <c r="Z51" s="2337"/>
      <c r="AA51" s="2328"/>
      <c r="AB51" s="2328"/>
      <c r="AC51" s="2328"/>
      <c r="AD51" s="2329"/>
      <c r="AT51" s="2318"/>
    </row>
    <row r="52" spans="1:52" ht="8.1" customHeight="1">
      <c r="A52" s="2327"/>
      <c r="B52" s="2336" t="s">
        <v>1164</v>
      </c>
      <c r="C52" s="2271">
        <v>4.5590000000000002</v>
      </c>
      <c r="D52" s="2337"/>
      <c r="E52" s="2271">
        <v>2.82</v>
      </c>
      <c r="F52" s="2337"/>
      <c r="G52" s="2338">
        <v>0.314</v>
      </c>
      <c r="H52" s="2337"/>
      <c r="I52" s="2338">
        <v>0.216</v>
      </c>
      <c r="J52" s="2337"/>
      <c r="K52" s="2271" t="s">
        <v>356</v>
      </c>
      <c r="L52" s="2337"/>
      <c r="M52" s="2271" t="s">
        <v>356</v>
      </c>
      <c r="N52" s="2337"/>
      <c r="O52" s="2338" t="s">
        <v>356</v>
      </c>
      <c r="P52" s="2337"/>
      <c r="Q52" s="2338" t="s">
        <v>356</v>
      </c>
      <c r="R52" s="2337"/>
      <c r="S52" s="2338" t="s">
        <v>356</v>
      </c>
      <c r="T52" s="2338"/>
      <c r="U52" s="2338" t="s">
        <v>356</v>
      </c>
      <c r="V52" s="2337"/>
      <c r="W52" s="2271">
        <v>3.8330000000000002</v>
      </c>
      <c r="X52" s="2337"/>
      <c r="Y52" s="2271">
        <v>4.29</v>
      </c>
      <c r="Z52" s="2337"/>
      <c r="AA52" s="2271">
        <v>3.335</v>
      </c>
      <c r="AB52" s="2337"/>
      <c r="AC52" s="2271">
        <v>5.1769999999999996</v>
      </c>
      <c r="AD52" s="2329"/>
      <c r="AP52" s="2319"/>
      <c r="AR52" s="2319"/>
      <c r="AT52" s="2318"/>
      <c r="AX52" s="2319"/>
      <c r="AZ52" s="2319"/>
    </row>
    <row r="53" spans="1:52" ht="8.1" customHeight="1">
      <c r="A53" s="2327"/>
      <c r="B53" s="2336" t="s">
        <v>1165</v>
      </c>
      <c r="C53" s="2271">
        <v>3.794</v>
      </c>
      <c r="D53" s="2337"/>
      <c r="E53" s="2271">
        <v>2.351</v>
      </c>
      <c r="F53" s="2337"/>
      <c r="G53" s="2338">
        <v>0.34799999999999998</v>
      </c>
      <c r="H53" s="2337"/>
      <c r="I53" s="2338">
        <v>0.26800000000000002</v>
      </c>
      <c r="J53" s="2337"/>
      <c r="K53" s="2271" t="s">
        <v>356</v>
      </c>
      <c r="L53" s="2337"/>
      <c r="M53" s="2271" t="s">
        <v>356</v>
      </c>
      <c r="N53" s="2337"/>
      <c r="O53" s="2338" t="s">
        <v>356</v>
      </c>
      <c r="P53" s="2337"/>
      <c r="Q53" s="2338" t="s">
        <v>356</v>
      </c>
      <c r="R53" s="2337"/>
      <c r="S53" s="2338" t="s">
        <v>356</v>
      </c>
      <c r="T53" s="2338"/>
      <c r="U53" s="2338" t="s">
        <v>356</v>
      </c>
      <c r="V53" s="2337"/>
      <c r="W53" s="2271">
        <v>3.5459999999999998</v>
      </c>
      <c r="X53" s="2337"/>
      <c r="Y53" s="2271">
        <v>3.72</v>
      </c>
      <c r="Z53" s="2337"/>
      <c r="AA53" s="2271">
        <v>3.1659999999999999</v>
      </c>
      <c r="AB53" s="2337"/>
      <c r="AC53" s="2271">
        <v>3.7229999999999999</v>
      </c>
      <c r="AD53" s="2329"/>
      <c r="AP53" s="2319"/>
      <c r="AR53" s="2319"/>
      <c r="AT53" s="2318"/>
      <c r="AX53" s="2319"/>
      <c r="AZ53" s="2319"/>
    </row>
    <row r="54" spans="1:52" ht="8.1" customHeight="1">
      <c r="A54" s="2327"/>
      <c r="B54" s="2336" t="s">
        <v>2242</v>
      </c>
      <c r="C54" s="2271">
        <v>3.7370000000000001</v>
      </c>
      <c r="D54" s="2337"/>
      <c r="E54" s="2271">
        <v>2.698</v>
      </c>
      <c r="F54" s="2337"/>
      <c r="G54" s="2338">
        <v>0.224</v>
      </c>
      <c r="H54" s="2337"/>
      <c r="I54" s="2338">
        <v>0.307</v>
      </c>
      <c r="J54" s="2337"/>
      <c r="K54" s="2271" t="s">
        <v>356</v>
      </c>
      <c r="L54" s="2337"/>
      <c r="M54" s="2271" t="s">
        <v>356</v>
      </c>
      <c r="N54" s="2337"/>
      <c r="O54" s="2338" t="s">
        <v>356</v>
      </c>
      <c r="P54" s="2337"/>
      <c r="Q54" s="2338" t="s">
        <v>356</v>
      </c>
      <c r="R54" s="2337"/>
      <c r="S54" s="2338" t="s">
        <v>356</v>
      </c>
      <c r="T54" s="2338"/>
      <c r="U54" s="2338" t="s">
        <v>356</v>
      </c>
      <c r="V54" s="2337"/>
      <c r="W54" s="2271">
        <v>3.7679999999999998</v>
      </c>
      <c r="X54" s="2337"/>
      <c r="Y54" s="2271">
        <v>4.101</v>
      </c>
      <c r="Z54" s="2337"/>
      <c r="AA54" s="2271">
        <v>3.254</v>
      </c>
      <c r="AB54" s="2337"/>
      <c r="AC54" s="2271">
        <v>5.1970000000000001</v>
      </c>
      <c r="AD54" s="2329"/>
      <c r="AP54" s="2319"/>
      <c r="AR54" s="2319"/>
      <c r="AT54" s="2318"/>
      <c r="AX54" s="2319"/>
      <c r="AZ54" s="2319"/>
    </row>
    <row r="55" spans="1:52" ht="2.25" customHeight="1">
      <c r="A55" s="2327"/>
      <c r="B55" s="2336"/>
      <c r="C55" s="2338"/>
      <c r="D55" s="2337"/>
      <c r="E55" s="2338"/>
      <c r="F55" s="2337"/>
      <c r="G55" s="2338"/>
      <c r="H55" s="2337"/>
      <c r="I55" s="2338"/>
      <c r="J55" s="2337"/>
      <c r="K55" s="2271" t="s">
        <v>356</v>
      </c>
      <c r="L55" s="2337"/>
      <c r="M55" s="2271"/>
      <c r="N55" s="2337"/>
      <c r="O55" s="2338"/>
      <c r="P55" s="2337"/>
      <c r="Q55" s="2338"/>
      <c r="R55" s="2338"/>
      <c r="S55" s="2338"/>
      <c r="T55" s="2338"/>
      <c r="U55" s="2338"/>
      <c r="V55" s="2337"/>
      <c r="W55" s="2338"/>
      <c r="X55" s="2337"/>
      <c r="Y55" s="2338"/>
      <c r="Z55" s="2337"/>
      <c r="AA55" s="2328"/>
      <c r="AB55" s="2328"/>
      <c r="AC55" s="2328"/>
      <c r="AD55" s="2329"/>
      <c r="AT55" s="2318"/>
    </row>
    <row r="56" spans="1:52" ht="8.1" customHeight="1">
      <c r="A56" s="2327"/>
      <c r="B56" s="2336" t="s">
        <v>1639</v>
      </c>
      <c r="C56" s="2271">
        <v>3.57</v>
      </c>
      <c r="D56" s="2337"/>
      <c r="E56" s="2271">
        <v>2.2709999999999999</v>
      </c>
      <c r="F56" s="2337"/>
      <c r="G56" s="2338">
        <v>0.20899999999999999</v>
      </c>
      <c r="H56" s="2337"/>
      <c r="I56" s="2338">
        <v>0.36199999999999999</v>
      </c>
      <c r="J56" s="2337"/>
      <c r="K56" s="2271" t="s">
        <v>356</v>
      </c>
      <c r="L56" s="2337"/>
      <c r="M56" s="2271" t="s">
        <v>356</v>
      </c>
      <c r="N56" s="2337"/>
      <c r="O56" s="2338" t="s">
        <v>356</v>
      </c>
      <c r="P56" s="2337"/>
      <c r="Q56" s="2338" t="s">
        <v>356</v>
      </c>
      <c r="R56" s="2337"/>
      <c r="S56" s="2338" t="s">
        <v>356</v>
      </c>
      <c r="T56" s="2338"/>
      <c r="U56" s="2338" t="s">
        <v>356</v>
      </c>
      <c r="V56" s="2337"/>
      <c r="W56" s="2271">
        <v>3.67</v>
      </c>
      <c r="X56" s="2337"/>
      <c r="Y56" s="2271">
        <v>4.3419999999999996</v>
      </c>
      <c r="Z56" s="2337"/>
      <c r="AA56" s="2271">
        <v>3.93</v>
      </c>
      <c r="AB56" s="2337"/>
      <c r="AC56" s="2271">
        <v>5.1710000000000003</v>
      </c>
      <c r="AD56" s="2329"/>
      <c r="AP56" s="2319"/>
      <c r="AR56" s="2319"/>
      <c r="AT56" s="2318"/>
      <c r="AX56" s="2319"/>
      <c r="AZ56" s="2319"/>
    </row>
    <row r="57" spans="1:52" ht="8.1" customHeight="1">
      <c r="A57" s="2327"/>
      <c r="B57" s="2336" t="s">
        <v>2227</v>
      </c>
      <c r="C57" s="2271">
        <v>2.9359999999999999</v>
      </c>
      <c r="D57" s="2337"/>
      <c r="E57" s="2271">
        <v>2.8220000000000001</v>
      </c>
      <c r="F57" s="2337"/>
      <c r="G57" s="2338">
        <v>0.29199999999999998</v>
      </c>
      <c r="H57" s="2337"/>
      <c r="I57" s="2338">
        <v>0.127</v>
      </c>
      <c r="J57" s="2337"/>
      <c r="K57" s="2271" t="s">
        <v>356</v>
      </c>
      <c r="L57" s="2337"/>
      <c r="M57" s="2271" t="s">
        <v>356</v>
      </c>
      <c r="N57" s="2337"/>
      <c r="O57" s="2338" t="s">
        <v>356</v>
      </c>
      <c r="P57" s="2337"/>
      <c r="Q57" s="2338" t="s">
        <v>356</v>
      </c>
      <c r="R57" s="2337"/>
      <c r="S57" s="2338" t="s">
        <v>356</v>
      </c>
      <c r="T57" s="2338"/>
      <c r="U57" s="2338" t="s">
        <v>356</v>
      </c>
      <c r="V57" s="2337"/>
      <c r="W57" s="2271">
        <v>3.86</v>
      </c>
      <c r="X57" s="2337"/>
      <c r="Y57" s="2271">
        <v>3.92</v>
      </c>
      <c r="Z57" s="2337"/>
      <c r="AA57" s="2271">
        <v>4.7590000000000003</v>
      </c>
      <c r="AB57" s="2337"/>
      <c r="AC57" s="2271">
        <v>5.1980000000000004</v>
      </c>
      <c r="AD57" s="2329"/>
      <c r="AP57" s="2319"/>
      <c r="AR57" s="2319"/>
      <c r="AT57" s="2318"/>
      <c r="AX57" s="2319"/>
      <c r="AZ57" s="2319"/>
    </row>
    <row r="58" spans="1:52" ht="8.1" customHeight="1">
      <c r="A58" s="2327"/>
      <c r="B58" s="2336" t="s">
        <v>2243</v>
      </c>
      <c r="C58" s="2271">
        <v>1.3099999999999998</v>
      </c>
      <c r="D58" s="2337"/>
      <c r="E58" s="2271"/>
      <c r="F58" s="2337"/>
      <c r="G58" s="2338">
        <v>0.182</v>
      </c>
      <c r="H58" s="2337"/>
      <c r="I58" s="2338"/>
      <c r="J58" s="2337"/>
      <c r="K58" s="2271" t="s">
        <v>356</v>
      </c>
      <c r="L58" s="2271"/>
      <c r="M58" s="2271"/>
      <c r="N58" s="2337"/>
      <c r="O58" s="2338" t="s">
        <v>356</v>
      </c>
      <c r="P58" s="2337"/>
      <c r="Q58" s="2338"/>
      <c r="R58" s="2337"/>
      <c r="S58" s="2338" t="s">
        <v>356</v>
      </c>
      <c r="T58" s="2338"/>
      <c r="U58" s="2338"/>
      <c r="V58" s="2337"/>
      <c r="W58" s="2271">
        <v>4.125</v>
      </c>
      <c r="X58" s="2337"/>
      <c r="Y58" s="2271"/>
      <c r="Z58" s="2337"/>
      <c r="AA58" s="2271">
        <v>4.8440000000000003</v>
      </c>
      <c r="AB58" s="2271"/>
      <c r="AC58" s="2271"/>
      <c r="AD58" s="2329"/>
      <c r="AP58" s="2319"/>
      <c r="AR58" s="2319"/>
      <c r="AT58" s="2318"/>
      <c r="AX58" s="2319"/>
      <c r="AZ58" s="2319"/>
    </row>
    <row r="59" spans="1:52" ht="3" customHeight="1">
      <c r="A59" s="2339"/>
      <c r="B59" s="2340"/>
      <c r="C59" s="2341"/>
      <c r="D59" s="2342"/>
      <c r="E59" s="2341"/>
      <c r="F59" s="2342"/>
      <c r="G59" s="2341"/>
      <c r="H59" s="2342"/>
      <c r="I59" s="2341"/>
      <c r="J59" s="2342"/>
      <c r="K59" s="2341"/>
      <c r="L59" s="2342"/>
      <c r="M59" s="2291" t="s">
        <v>356</v>
      </c>
      <c r="N59" s="2342"/>
      <c r="O59" s="2291"/>
      <c r="P59" s="2342"/>
      <c r="Q59" s="2341"/>
      <c r="R59" s="2342"/>
      <c r="S59" s="2291"/>
      <c r="T59" s="2291"/>
      <c r="U59" s="2291"/>
      <c r="V59" s="2342"/>
      <c r="W59" s="2341"/>
      <c r="X59" s="2342"/>
      <c r="Y59" s="2341"/>
      <c r="Z59" s="2342"/>
      <c r="AA59" s="2343"/>
      <c r="AB59" s="2343"/>
      <c r="AC59" s="2343"/>
      <c r="AD59" s="2286"/>
      <c r="AT59" s="2318"/>
    </row>
    <row r="60" spans="1:52" ht="3" customHeight="1">
      <c r="A60" s="2327"/>
      <c r="B60" s="2344"/>
      <c r="C60" s="2338"/>
      <c r="D60" s="2337"/>
      <c r="E60" s="2338"/>
      <c r="F60" s="2337"/>
      <c r="G60" s="2338"/>
      <c r="H60" s="2337"/>
      <c r="I60" s="2338"/>
      <c r="J60" s="2337"/>
      <c r="K60" s="2338"/>
      <c r="L60" s="2337"/>
      <c r="M60" s="2338"/>
      <c r="N60" s="2337"/>
      <c r="O60" s="2271"/>
      <c r="P60" s="2271"/>
      <c r="Q60" s="2271"/>
      <c r="R60" s="2337"/>
      <c r="S60" s="2271"/>
      <c r="T60" s="2271"/>
      <c r="U60" s="2271"/>
      <c r="V60" s="2337"/>
      <c r="W60" s="2338"/>
      <c r="X60" s="2337"/>
      <c r="Y60" s="2338"/>
      <c r="Z60" s="2337"/>
      <c r="AA60" s="2338"/>
      <c r="AB60" s="2337"/>
      <c r="AC60" s="2338"/>
      <c r="AD60" s="2329"/>
      <c r="AT60" s="2318"/>
    </row>
    <row r="61" spans="1:52" ht="8.1" customHeight="1">
      <c r="A61" s="2327"/>
      <c r="B61" s="2345" t="s">
        <v>1472</v>
      </c>
      <c r="C61" s="2338">
        <v>46.481000000000002</v>
      </c>
      <c r="D61" s="2338">
        <v>0</v>
      </c>
      <c r="E61" s="2346">
        <v>31.097999999999999</v>
      </c>
      <c r="F61" s="2338">
        <v>0</v>
      </c>
      <c r="G61" s="2338">
        <v>3.266</v>
      </c>
      <c r="H61" s="2338">
        <v>0</v>
      </c>
      <c r="I61" s="2346">
        <v>2.4279999999999999</v>
      </c>
      <c r="J61" s="2337">
        <v>0</v>
      </c>
      <c r="K61" s="2308" t="s">
        <v>356</v>
      </c>
      <c r="L61" s="2337">
        <v>0</v>
      </c>
      <c r="M61" s="2308" t="s">
        <v>356</v>
      </c>
      <c r="N61" s="2337"/>
      <c r="O61" s="2346" t="s">
        <v>356</v>
      </c>
      <c r="P61" s="2346"/>
      <c r="Q61" s="2346" t="s">
        <v>356</v>
      </c>
      <c r="R61" s="2348"/>
      <c r="S61" s="2346" t="s">
        <v>356</v>
      </c>
      <c r="T61" s="2346"/>
      <c r="U61" s="2346" t="s">
        <v>356</v>
      </c>
      <c r="V61" s="2346">
        <v>0</v>
      </c>
      <c r="W61" s="2338">
        <v>41.021000000000001</v>
      </c>
      <c r="X61" s="2337">
        <v>0</v>
      </c>
      <c r="Y61" s="2346">
        <v>43.474000000000004</v>
      </c>
      <c r="Z61" s="2337">
        <v>0</v>
      </c>
      <c r="AA61" s="2338">
        <v>40.668000000000006</v>
      </c>
      <c r="AB61" s="2337">
        <v>0</v>
      </c>
      <c r="AC61" s="2346">
        <v>54.289000000000001</v>
      </c>
      <c r="AD61" s="2329"/>
      <c r="AR61" s="2349"/>
      <c r="AT61" s="2318"/>
    </row>
    <row r="62" spans="1:52" ht="2.25" customHeight="1">
      <c r="A62" s="2339"/>
      <c r="B62" s="2340"/>
      <c r="C62" s="2341"/>
      <c r="D62" s="2342"/>
      <c r="E62" s="2341"/>
      <c r="F62" s="2342"/>
      <c r="G62" s="2341"/>
      <c r="H62" s="2342"/>
      <c r="I62" s="2341"/>
      <c r="J62" s="2342"/>
      <c r="K62" s="2341"/>
      <c r="L62" s="2342"/>
      <c r="M62" s="2341"/>
      <c r="N62" s="2342"/>
      <c r="O62" s="2341"/>
      <c r="P62" s="2342"/>
      <c r="Q62" s="2341"/>
      <c r="R62" s="2342"/>
      <c r="S62" s="2341"/>
      <c r="T62" s="2342"/>
      <c r="U62" s="2341"/>
      <c r="V62" s="2342"/>
      <c r="W62" s="2341"/>
      <c r="X62" s="2342"/>
      <c r="Y62" s="2341"/>
      <c r="Z62" s="2342"/>
      <c r="AA62" s="2343"/>
      <c r="AB62" s="2343"/>
      <c r="AC62" s="2343"/>
      <c r="AD62" s="2286"/>
      <c r="AT62" s="2318"/>
    </row>
    <row r="63" spans="1:52" ht="3" customHeight="1">
      <c r="A63" s="2327"/>
      <c r="B63" s="2258"/>
      <c r="C63" s="2258"/>
      <c r="D63" s="2258"/>
      <c r="E63" s="2258"/>
      <c r="F63" s="2258"/>
      <c r="G63" s="2258"/>
      <c r="H63" s="2258"/>
      <c r="I63" s="2258"/>
      <c r="J63" s="2258"/>
      <c r="K63" s="2258"/>
      <c r="L63" s="2258"/>
      <c r="M63" s="2258"/>
      <c r="N63" s="2258"/>
      <c r="O63" s="2258"/>
      <c r="P63" s="2258"/>
      <c r="Q63" s="2258"/>
      <c r="R63" s="2258"/>
      <c r="S63" s="2258"/>
      <c r="T63" s="2258"/>
      <c r="U63" s="2258"/>
      <c r="V63" s="2258"/>
      <c r="W63" s="2258"/>
      <c r="X63" s="2258"/>
      <c r="Y63" s="2258"/>
      <c r="Z63" s="2258"/>
      <c r="AA63" s="2328"/>
      <c r="AB63" s="2328"/>
      <c r="AC63" s="2328"/>
      <c r="AD63" s="2329"/>
      <c r="AT63" s="2318"/>
    </row>
    <row r="64" spans="1:52" ht="12" customHeight="1">
      <c r="A64" s="2330"/>
      <c r="B64" s="2261" t="s">
        <v>2244</v>
      </c>
      <c r="C64" s="2261"/>
      <c r="D64" s="2261"/>
      <c r="E64" s="2261"/>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332"/>
      <c r="AB64" s="2332"/>
      <c r="AC64" s="2332"/>
      <c r="AD64" s="2333"/>
      <c r="AT64" s="2318"/>
    </row>
    <row r="65" spans="1:53" ht="2.25" customHeight="1">
      <c r="A65" s="2327"/>
      <c r="B65" s="2258"/>
      <c r="C65" s="2258"/>
      <c r="D65" s="2258"/>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328"/>
      <c r="AB65" s="2328"/>
      <c r="AC65" s="2328"/>
      <c r="AD65" s="2329"/>
    </row>
    <row r="66" spans="1:53" ht="9.9499999999999993" customHeight="1">
      <c r="A66" s="2327"/>
      <c r="B66" s="2334" t="s">
        <v>2213</v>
      </c>
      <c r="C66" s="2335"/>
      <c r="D66" s="2335"/>
      <c r="E66" s="2264"/>
      <c r="F66" s="2264"/>
      <c r="G66" s="2264"/>
      <c r="H66" s="2264"/>
      <c r="I66" s="2264"/>
      <c r="J66" s="2264"/>
      <c r="K66" s="2264"/>
      <c r="L66" s="2264"/>
      <c r="M66" s="2264"/>
      <c r="N66" s="2264"/>
      <c r="O66" s="2264"/>
      <c r="P66" s="2264"/>
      <c r="Q66" s="2264"/>
      <c r="R66" s="2264"/>
      <c r="S66" s="2264"/>
      <c r="T66" s="2264"/>
      <c r="U66" s="2264"/>
      <c r="V66" s="2264"/>
      <c r="W66" s="2264"/>
      <c r="X66" s="2264"/>
      <c r="Y66" s="2264"/>
      <c r="Z66" s="2264"/>
      <c r="AA66" s="2332"/>
      <c r="AB66" s="2332"/>
      <c r="AC66" s="2332"/>
      <c r="AD66" s="2333"/>
    </row>
    <row r="67" spans="1:53" ht="2.25" customHeight="1">
      <c r="A67" s="2327"/>
      <c r="B67" s="2258"/>
      <c r="C67" s="2328"/>
      <c r="D67" s="2328"/>
      <c r="E67" s="2258"/>
      <c r="F67" s="2258"/>
      <c r="G67" s="2258"/>
      <c r="H67" s="2258"/>
      <c r="I67" s="2258"/>
      <c r="J67" s="2258"/>
      <c r="K67" s="2258"/>
      <c r="L67" s="2258"/>
      <c r="M67" s="2258"/>
      <c r="N67" s="2258"/>
      <c r="O67" s="2258"/>
      <c r="P67" s="2258"/>
      <c r="Q67" s="2258"/>
      <c r="R67" s="2258"/>
      <c r="S67" s="2258"/>
      <c r="T67" s="2258"/>
      <c r="U67" s="2258"/>
      <c r="V67" s="2258"/>
      <c r="W67" s="2258"/>
      <c r="X67" s="2258"/>
      <c r="Y67" s="2258"/>
      <c r="Z67" s="2258"/>
      <c r="AA67" s="2328"/>
      <c r="AB67" s="2328"/>
      <c r="AC67" s="2328"/>
      <c r="AD67" s="2329"/>
    </row>
    <row r="68" spans="1:53" ht="8.1" customHeight="1">
      <c r="A68" s="2327"/>
      <c r="B68" s="2336" t="s">
        <v>523</v>
      </c>
      <c r="C68" s="2271">
        <v>12.332000000000001</v>
      </c>
      <c r="D68" s="2271"/>
      <c r="E68" s="2271">
        <v>4.1029999999999998</v>
      </c>
      <c r="F68" s="2271"/>
      <c r="G68" s="2271">
        <v>4.4509999999999996</v>
      </c>
      <c r="H68" s="2271"/>
      <c r="I68" s="2271">
        <v>2.0489999999999999</v>
      </c>
      <c r="J68" s="2271"/>
      <c r="K68" s="2350">
        <v>18.716999999999999</v>
      </c>
      <c r="L68" s="2271"/>
      <c r="M68" s="2350">
        <v>7.883</v>
      </c>
      <c r="N68" s="2271"/>
      <c r="O68" s="2350">
        <v>2.8410000000000002</v>
      </c>
      <c r="P68" s="2271"/>
      <c r="Q68" s="2350">
        <v>3.0739999999999998</v>
      </c>
      <c r="R68" s="2271"/>
      <c r="S68" s="2287">
        <v>0.91200000000000003</v>
      </c>
      <c r="T68" s="2271"/>
      <c r="U68" s="2287">
        <v>1.0900000000000001</v>
      </c>
      <c r="V68" s="2271"/>
      <c r="W68" s="2271">
        <v>39.584000000000003</v>
      </c>
      <c r="X68" s="2271"/>
      <c r="Y68" s="2271">
        <v>44.38</v>
      </c>
      <c r="Z68" s="2337"/>
      <c r="AA68" s="2287">
        <v>35.859000000000002</v>
      </c>
      <c r="AB68" s="2337"/>
      <c r="AC68" s="2287">
        <v>45.762999999999998</v>
      </c>
      <c r="AD68" s="2329"/>
      <c r="AP68" s="2319"/>
      <c r="AQ68" s="2318"/>
      <c r="AR68" s="2319"/>
      <c r="AS68" s="2318"/>
      <c r="AT68" s="2271"/>
      <c r="AU68" s="2318"/>
      <c r="AW68" s="2318"/>
      <c r="AX68" s="2319"/>
      <c r="AY68" s="2318"/>
      <c r="AZ68" s="2319"/>
      <c r="BA68" s="2318"/>
    </row>
    <row r="69" spans="1:53" ht="8.1" customHeight="1">
      <c r="A69" s="2327"/>
      <c r="B69" s="2336" t="s">
        <v>1170</v>
      </c>
      <c r="C69" s="2271">
        <v>14.553000000000001</v>
      </c>
      <c r="D69" s="2271"/>
      <c r="E69" s="2271">
        <v>8.7850000000000001</v>
      </c>
      <c r="F69" s="2271"/>
      <c r="G69" s="2271">
        <v>3.6629999999999998</v>
      </c>
      <c r="H69" s="2271"/>
      <c r="I69" s="2271">
        <v>2.1360000000000001</v>
      </c>
      <c r="J69" s="2271"/>
      <c r="K69" s="2350">
        <v>20.152000000000001</v>
      </c>
      <c r="L69" s="2271"/>
      <c r="M69" s="2350">
        <v>12.738</v>
      </c>
      <c r="N69" s="2271"/>
      <c r="O69" s="2350">
        <v>3.1549999999999998</v>
      </c>
      <c r="P69" s="2271"/>
      <c r="Q69" s="2350">
        <v>2.8340000000000001</v>
      </c>
      <c r="R69" s="2271"/>
      <c r="S69" s="2287">
        <v>0.94599999999999995</v>
      </c>
      <c r="T69" s="2271"/>
      <c r="U69" s="2287">
        <v>1.165</v>
      </c>
      <c r="V69" s="2271"/>
      <c r="W69" s="2271">
        <v>41.795999999999999</v>
      </c>
      <c r="X69" s="2271"/>
      <c r="Y69" s="2271">
        <v>42.661000000000001</v>
      </c>
      <c r="Z69" s="2337"/>
      <c r="AA69" s="2287">
        <v>37.049999999999997</v>
      </c>
      <c r="AB69" s="2337"/>
      <c r="AC69" s="2287">
        <v>42.387999999999998</v>
      </c>
      <c r="AD69" s="2329"/>
      <c r="AP69" s="2319"/>
      <c r="AQ69" s="2318"/>
      <c r="AR69" s="2319"/>
      <c r="AS69" s="2318"/>
      <c r="AT69" s="2271"/>
      <c r="AU69" s="2318"/>
      <c r="AW69" s="2318"/>
      <c r="AX69" s="2319"/>
      <c r="AY69" s="2318"/>
      <c r="AZ69" s="2319"/>
      <c r="BA69" s="2318"/>
    </row>
    <row r="70" spans="1:53" ht="8.1" customHeight="1">
      <c r="A70" s="2327"/>
      <c r="B70" s="2336" t="s">
        <v>1470</v>
      </c>
      <c r="C70" s="2271">
        <v>14.717000000000001</v>
      </c>
      <c r="D70" s="2271"/>
      <c r="E70" s="2271">
        <v>7.6130000000000004</v>
      </c>
      <c r="F70" s="2271"/>
      <c r="G70" s="2271">
        <v>2.7320000000000002</v>
      </c>
      <c r="H70" s="2271"/>
      <c r="I70" s="2271">
        <v>2.5950000000000002</v>
      </c>
      <c r="J70" s="2271"/>
      <c r="K70" s="2350">
        <v>18.978999999999999</v>
      </c>
      <c r="L70" s="2271"/>
      <c r="M70" s="2350">
        <v>12.041</v>
      </c>
      <c r="N70" s="2271"/>
      <c r="O70" s="2350">
        <v>2.855</v>
      </c>
      <c r="P70" s="2271"/>
      <c r="Q70" s="2350">
        <v>2.7589999999999999</v>
      </c>
      <c r="R70" s="2271"/>
      <c r="S70" s="2287">
        <v>0.89900000000000002</v>
      </c>
      <c r="T70" s="2271"/>
      <c r="U70" s="2287">
        <v>1.129</v>
      </c>
      <c r="V70" s="2271"/>
      <c r="W70" s="2271">
        <v>39.499000000000002</v>
      </c>
      <c r="X70" s="2271"/>
      <c r="Y70" s="2271">
        <v>45.116</v>
      </c>
      <c r="Z70" s="2337"/>
      <c r="AA70" s="2287">
        <v>35.405000000000001</v>
      </c>
      <c r="AB70" s="2337"/>
      <c r="AC70" s="2287">
        <v>40.090000000000003</v>
      </c>
      <c r="AD70" s="2329"/>
      <c r="AP70" s="2319"/>
      <c r="AQ70" s="2318"/>
      <c r="AR70" s="2319"/>
      <c r="AS70" s="2318"/>
      <c r="AT70" s="2271"/>
      <c r="AU70" s="2318"/>
      <c r="AW70" s="2318"/>
      <c r="AX70" s="2319"/>
      <c r="AY70" s="2318"/>
      <c r="AZ70" s="2319"/>
      <c r="BA70" s="2318"/>
    </row>
    <row r="71" spans="1:53" ht="2.25" customHeight="1">
      <c r="A71" s="2327"/>
      <c r="B71" s="2336"/>
      <c r="C71" s="2271"/>
      <c r="D71" s="2271"/>
      <c r="E71" s="2271"/>
      <c r="F71" s="2271"/>
      <c r="G71" s="2271"/>
      <c r="H71" s="2271"/>
      <c r="I71" s="2271"/>
      <c r="J71" s="2271"/>
      <c r="K71" s="2350"/>
      <c r="L71" s="2271"/>
      <c r="M71" s="2350"/>
      <c r="N71" s="2271"/>
      <c r="O71" s="2350"/>
      <c r="P71" s="2271"/>
      <c r="Q71" s="2350"/>
      <c r="R71" s="2271"/>
      <c r="T71" s="2271"/>
      <c r="V71" s="2271"/>
      <c r="W71" s="2271"/>
      <c r="X71" s="2271"/>
      <c r="Y71" s="2271"/>
      <c r="Z71" s="2337"/>
      <c r="AA71" s="2351"/>
      <c r="AB71" s="2328"/>
      <c r="AC71" s="2351"/>
      <c r="AD71" s="2329"/>
      <c r="AP71" s="2318"/>
      <c r="AQ71" s="2318"/>
      <c r="AR71" s="2318"/>
      <c r="AS71" s="2318"/>
      <c r="AT71" s="2271"/>
      <c r="AU71" s="2318"/>
      <c r="AW71" s="2318"/>
      <c r="AX71" s="2318"/>
      <c r="AY71" s="2318"/>
      <c r="AZ71" s="2318"/>
      <c r="BA71" s="2318"/>
    </row>
    <row r="72" spans="1:53" ht="8.1" customHeight="1">
      <c r="A72" s="2327"/>
      <c r="B72" s="2336" t="s">
        <v>1172</v>
      </c>
      <c r="C72" s="2271">
        <v>13.239000000000001</v>
      </c>
      <c r="D72" s="2271"/>
      <c r="E72" s="2271">
        <v>9.39</v>
      </c>
      <c r="F72" s="2271"/>
      <c r="G72" s="2271">
        <v>2.8460000000000001</v>
      </c>
      <c r="H72" s="2271"/>
      <c r="I72" s="2271">
        <v>2.6360000000000001</v>
      </c>
      <c r="J72" s="2271"/>
      <c r="K72" s="2350">
        <v>17.62</v>
      </c>
      <c r="L72" s="2271"/>
      <c r="M72" s="2350">
        <v>14.381</v>
      </c>
      <c r="N72" s="2271"/>
      <c r="O72" s="2350">
        <v>2.9649999999999999</v>
      </c>
      <c r="P72" s="2271"/>
      <c r="Q72" s="2350">
        <v>3.1179999999999999</v>
      </c>
      <c r="R72" s="2271"/>
      <c r="S72" s="2287">
        <v>1.296</v>
      </c>
      <c r="T72" s="2271"/>
      <c r="U72" s="2287">
        <v>1.306</v>
      </c>
      <c r="V72" s="2271"/>
      <c r="W72" s="2271">
        <v>41.448999999999998</v>
      </c>
      <c r="X72" s="2271"/>
      <c r="Y72" s="2271">
        <v>44.929000000000002</v>
      </c>
      <c r="Z72" s="2337"/>
      <c r="AA72" s="2287">
        <v>36.234999999999999</v>
      </c>
      <c r="AB72" s="2337"/>
      <c r="AC72" s="2287">
        <v>43.095999999999997</v>
      </c>
      <c r="AD72" s="2329"/>
      <c r="AP72" s="2319"/>
      <c r="AQ72" s="2318"/>
      <c r="AR72" s="2319"/>
      <c r="AS72" s="2318"/>
      <c r="AT72" s="2271"/>
      <c r="AU72" s="2318"/>
      <c r="AW72" s="2318"/>
      <c r="AX72" s="2319"/>
      <c r="AY72" s="2318"/>
      <c r="AZ72" s="2319"/>
      <c r="BA72" s="2318"/>
    </row>
    <row r="73" spans="1:53" ht="8.1" customHeight="1">
      <c r="A73" s="2327"/>
      <c r="B73" s="2336" t="s">
        <v>1173</v>
      </c>
      <c r="C73" s="2271">
        <v>14.539</v>
      </c>
      <c r="D73" s="2271"/>
      <c r="E73" s="2271">
        <v>10.34</v>
      </c>
      <c r="F73" s="2271"/>
      <c r="G73" s="2271">
        <v>3.4239999999999999</v>
      </c>
      <c r="H73" s="2271"/>
      <c r="I73" s="2271">
        <v>2.7480000000000002</v>
      </c>
      <c r="J73" s="2271"/>
      <c r="K73" s="2350">
        <v>19.652000000000001</v>
      </c>
      <c r="L73" s="2271"/>
      <c r="M73" s="2350">
        <v>15.291</v>
      </c>
      <c r="N73" s="2271"/>
      <c r="O73" s="2350">
        <v>3.488</v>
      </c>
      <c r="P73" s="2271"/>
      <c r="Q73" s="2350">
        <v>3.3730000000000002</v>
      </c>
      <c r="R73" s="2271"/>
      <c r="S73" s="2287">
        <v>1.246</v>
      </c>
      <c r="T73" s="2271"/>
      <c r="U73" s="2287">
        <v>1.268</v>
      </c>
      <c r="V73" s="2271"/>
      <c r="W73" s="2271">
        <v>43.631</v>
      </c>
      <c r="X73" s="2271"/>
      <c r="Y73" s="2271">
        <v>43.345999999999997</v>
      </c>
      <c r="Z73" s="2337"/>
      <c r="AA73" s="2287">
        <v>41.838999999999999</v>
      </c>
      <c r="AB73" s="2337"/>
      <c r="AC73" s="2287">
        <v>41.923000000000002</v>
      </c>
      <c r="AD73" s="2329"/>
      <c r="AP73" s="2319"/>
      <c r="AQ73" s="2318"/>
      <c r="AR73" s="2319"/>
      <c r="AS73" s="2318"/>
      <c r="AT73" s="2271"/>
      <c r="AU73" s="2318"/>
      <c r="AW73" s="2318"/>
      <c r="AX73" s="2319"/>
      <c r="AY73" s="2318"/>
      <c r="AZ73" s="2319"/>
      <c r="BA73" s="2318"/>
    </row>
    <row r="74" spans="1:53" ht="8.1" customHeight="1">
      <c r="A74" s="2327"/>
      <c r="B74" s="2336" t="s">
        <v>1336</v>
      </c>
      <c r="C74" s="2271">
        <v>14.256</v>
      </c>
      <c r="D74" s="2271"/>
      <c r="E74" s="2271">
        <v>7.4160000000000004</v>
      </c>
      <c r="F74" s="2271"/>
      <c r="G74" s="2271">
        <v>3.859</v>
      </c>
      <c r="H74" s="2271"/>
      <c r="I74" s="2271">
        <v>3.1629999999999998</v>
      </c>
      <c r="J74" s="2271"/>
      <c r="K74" s="2350">
        <v>20.132999999999999</v>
      </c>
      <c r="L74" s="2271"/>
      <c r="M74" s="2350">
        <v>13.035</v>
      </c>
      <c r="N74" s="2271"/>
      <c r="O74" s="2350">
        <v>3.847</v>
      </c>
      <c r="P74" s="2271"/>
      <c r="Q74" s="2350">
        <v>3.6880000000000002</v>
      </c>
      <c r="R74" s="2271"/>
      <c r="S74" s="2287">
        <v>1.0629999999999999</v>
      </c>
      <c r="T74" s="2271"/>
      <c r="U74" s="2287">
        <v>0.95699999999999996</v>
      </c>
      <c r="V74" s="2271"/>
      <c r="W74" s="2271">
        <v>41.997</v>
      </c>
      <c r="X74" s="2271"/>
      <c r="Y74" s="2271">
        <v>46.957999999999998</v>
      </c>
      <c r="Z74" s="2337"/>
      <c r="AA74" s="2287">
        <v>38.174999999999997</v>
      </c>
      <c r="AB74" s="2337"/>
      <c r="AC74" s="2287">
        <v>40.912999999999997</v>
      </c>
      <c r="AD74" s="2329"/>
      <c r="AP74" s="2319"/>
      <c r="AQ74" s="2318"/>
      <c r="AR74" s="2319"/>
      <c r="AS74" s="2318"/>
      <c r="AT74" s="2271"/>
      <c r="AU74" s="2318"/>
      <c r="AW74" s="2318"/>
      <c r="AX74" s="2319"/>
      <c r="AY74" s="2318"/>
      <c r="AZ74" s="2319"/>
      <c r="BA74" s="2318"/>
    </row>
    <row r="75" spans="1:53" ht="2.25" customHeight="1">
      <c r="A75" s="2327"/>
      <c r="B75" s="2336"/>
      <c r="C75" s="2271"/>
      <c r="D75" s="2271"/>
      <c r="E75" s="2271"/>
      <c r="F75" s="2271"/>
      <c r="G75" s="2271"/>
      <c r="H75" s="2271"/>
      <c r="I75" s="2271"/>
      <c r="J75" s="2271"/>
      <c r="K75" s="2350"/>
      <c r="L75" s="2271"/>
      <c r="M75" s="2350"/>
      <c r="N75" s="2271"/>
      <c r="O75" s="2350"/>
      <c r="P75" s="2271"/>
      <c r="Q75" s="2350"/>
      <c r="R75" s="2271"/>
      <c r="S75" s="2271"/>
      <c r="T75" s="2271"/>
      <c r="U75" s="2271"/>
      <c r="V75" s="2271"/>
      <c r="W75" s="2271"/>
      <c r="X75" s="2271"/>
      <c r="Y75" s="2271"/>
      <c r="Z75" s="2337"/>
      <c r="AA75" s="2328"/>
      <c r="AB75" s="2328"/>
      <c r="AC75" s="2328"/>
      <c r="AD75" s="2329"/>
      <c r="AP75" s="2318"/>
      <c r="AQ75" s="2318"/>
      <c r="AR75" s="2319"/>
      <c r="AS75" s="2318"/>
      <c r="AT75" s="2271"/>
      <c r="AU75" s="2318"/>
      <c r="AW75" s="2318"/>
      <c r="AX75" s="2318"/>
      <c r="AY75" s="2318"/>
      <c r="AZ75" s="2318"/>
      <c r="BA75" s="2318"/>
    </row>
    <row r="76" spans="1:53" ht="8.1" customHeight="1">
      <c r="A76" s="2327"/>
      <c r="B76" s="2336" t="s">
        <v>1164</v>
      </c>
      <c r="C76" s="2271">
        <v>14.082000000000001</v>
      </c>
      <c r="D76" s="2271"/>
      <c r="E76" s="2271">
        <v>7.3879999999999999</v>
      </c>
      <c r="F76" s="2271"/>
      <c r="G76" s="2271">
        <v>3.1819999999999999</v>
      </c>
      <c r="H76" s="2271"/>
      <c r="I76" s="2271">
        <v>3.3319999999999999</v>
      </c>
      <c r="J76" s="2271"/>
      <c r="K76" s="2350">
        <v>19.446999999999999</v>
      </c>
      <c r="L76" s="2271"/>
      <c r="M76" s="2350">
        <v>13.212</v>
      </c>
      <c r="N76" s="2271"/>
      <c r="O76" s="2350">
        <v>3.7040000000000002</v>
      </c>
      <c r="P76" s="2271"/>
      <c r="Q76" s="2350">
        <v>3.6970000000000001</v>
      </c>
      <c r="R76" s="2271"/>
      <c r="S76" s="2287">
        <v>1.272</v>
      </c>
      <c r="T76" s="2271"/>
      <c r="U76" s="2287">
        <v>1.39</v>
      </c>
      <c r="V76" s="2271"/>
      <c r="W76" s="2271">
        <v>44.046999999999997</v>
      </c>
      <c r="X76" s="2271"/>
      <c r="Y76" s="2271">
        <v>47.755000000000003</v>
      </c>
      <c r="Z76" s="2337"/>
      <c r="AA76" s="2287">
        <v>38.374000000000002</v>
      </c>
      <c r="AB76" s="2337"/>
      <c r="AC76" s="2287">
        <v>42.345999999999997</v>
      </c>
      <c r="AD76" s="2329"/>
      <c r="AP76" s="2319"/>
      <c r="AQ76" s="2318"/>
      <c r="AR76" s="2319"/>
      <c r="AS76" s="2318"/>
      <c r="AT76" s="2271"/>
      <c r="AU76" s="2318"/>
      <c r="AW76" s="2318"/>
      <c r="AX76" s="2319"/>
      <c r="AY76" s="2318"/>
      <c r="AZ76" s="2319"/>
      <c r="BA76" s="2318"/>
    </row>
    <row r="77" spans="1:53" ht="8.1" customHeight="1">
      <c r="A77" s="2327"/>
      <c r="B77" s="2336" t="s">
        <v>1165</v>
      </c>
      <c r="C77" s="2271">
        <v>10.6</v>
      </c>
      <c r="D77" s="2271"/>
      <c r="E77" s="2271">
        <v>5.9610000000000003</v>
      </c>
      <c r="F77" s="2271"/>
      <c r="G77" s="2271">
        <v>2.843</v>
      </c>
      <c r="H77" s="2271"/>
      <c r="I77" s="2271">
        <v>2.7480000000000002</v>
      </c>
      <c r="J77" s="2271"/>
      <c r="K77" s="2350">
        <v>16.195</v>
      </c>
      <c r="L77" s="2271"/>
      <c r="M77" s="2350">
        <v>11.161</v>
      </c>
      <c r="N77" s="2271"/>
      <c r="O77" s="2350">
        <v>3.2290000000000001</v>
      </c>
      <c r="P77" s="2271"/>
      <c r="Q77" s="2350">
        <v>3.31</v>
      </c>
      <c r="R77" s="2271"/>
      <c r="S77" s="2287">
        <v>1.3819999999999999</v>
      </c>
      <c r="T77" s="2271"/>
      <c r="U77" s="2287">
        <v>1.016</v>
      </c>
      <c r="V77" s="2271"/>
      <c r="W77" s="2271">
        <v>41.807000000000002</v>
      </c>
      <c r="X77" s="2271"/>
      <c r="Y77" s="2271">
        <v>43.819000000000003</v>
      </c>
      <c r="Z77" s="2337"/>
      <c r="AA77" s="2287">
        <v>36.822000000000003</v>
      </c>
      <c r="AB77" s="2337"/>
      <c r="AC77" s="2287">
        <v>33.094999999999999</v>
      </c>
      <c r="AD77" s="2329"/>
      <c r="AP77" s="2319"/>
      <c r="AQ77" s="2318"/>
      <c r="AR77" s="2319"/>
      <c r="AS77" s="2318"/>
      <c r="AT77" s="2271"/>
      <c r="AU77" s="2318"/>
      <c r="AV77" s="2319"/>
      <c r="AW77" s="2318"/>
      <c r="AX77" s="2319"/>
      <c r="AY77" s="2318"/>
      <c r="AZ77" s="2319"/>
      <c r="BA77" s="2318"/>
    </row>
    <row r="78" spans="1:53" ht="8.1" customHeight="1">
      <c r="A78" s="2327"/>
      <c r="B78" s="2336" t="s">
        <v>2242</v>
      </c>
      <c r="C78" s="2271">
        <v>9.57</v>
      </c>
      <c r="D78" s="2271"/>
      <c r="E78" s="2271">
        <v>6.6580000000000004</v>
      </c>
      <c r="F78" s="2271"/>
      <c r="G78" s="2271">
        <v>2.67</v>
      </c>
      <c r="H78" s="2271"/>
      <c r="I78" s="2271">
        <v>2.931</v>
      </c>
      <c r="J78" s="2271"/>
      <c r="K78" s="2350">
        <v>14.225</v>
      </c>
      <c r="L78" s="2271"/>
      <c r="M78" s="2350">
        <v>12.398</v>
      </c>
      <c r="N78" s="2271"/>
      <c r="O78" s="2350">
        <v>3.5019999999999998</v>
      </c>
      <c r="P78" s="2271"/>
      <c r="Q78" s="2350">
        <v>3.431</v>
      </c>
      <c r="R78" s="2271"/>
      <c r="S78" s="2287">
        <v>1.147</v>
      </c>
      <c r="T78" s="2271"/>
      <c r="U78" s="2287">
        <v>1.0109999999999999</v>
      </c>
      <c r="V78" s="2271"/>
      <c r="W78" s="2271">
        <v>43.204999999999998</v>
      </c>
      <c r="X78" s="2271"/>
      <c r="Y78" s="2271">
        <v>46.694000000000003</v>
      </c>
      <c r="Z78" s="2337"/>
      <c r="AA78" s="2287">
        <v>37.207999999999998</v>
      </c>
      <c r="AB78" s="2337"/>
      <c r="AC78" s="2287">
        <v>36.698999999999998</v>
      </c>
      <c r="AD78" s="2329"/>
      <c r="AP78" s="2319"/>
      <c r="AQ78" s="2318"/>
      <c r="AR78" s="2319"/>
      <c r="AS78" s="2318"/>
      <c r="AT78" s="2271"/>
      <c r="AU78" s="2318"/>
      <c r="AV78" s="2319"/>
      <c r="AW78" s="2318"/>
      <c r="AX78" s="2319"/>
      <c r="AY78" s="2318"/>
      <c r="AZ78" s="2319"/>
      <c r="BA78" s="2318"/>
    </row>
    <row r="79" spans="1:53" ht="2.25" customHeight="1">
      <c r="A79" s="2327"/>
      <c r="B79" s="2336"/>
      <c r="D79" s="2271"/>
      <c r="E79" s="2271"/>
      <c r="F79" s="2271"/>
      <c r="G79" s="2271"/>
      <c r="H79" s="2271"/>
      <c r="I79" s="2271"/>
      <c r="J79" s="2271"/>
      <c r="K79" s="2350"/>
      <c r="L79" s="2271"/>
      <c r="M79" s="2350"/>
      <c r="N79" s="2271"/>
      <c r="O79" s="2350"/>
      <c r="P79" s="2271"/>
      <c r="Q79" s="2350"/>
      <c r="R79" s="2271"/>
      <c r="S79" s="2271"/>
      <c r="T79" s="2271"/>
      <c r="U79" s="2271"/>
      <c r="V79" s="2271"/>
      <c r="W79" s="2271"/>
      <c r="X79" s="2271"/>
      <c r="Y79" s="2271"/>
      <c r="Z79" s="2337"/>
      <c r="AA79" s="2328"/>
      <c r="AB79" s="2328"/>
      <c r="AC79" s="2328"/>
      <c r="AD79" s="2329"/>
      <c r="AP79" s="2318"/>
      <c r="AQ79" s="2318"/>
      <c r="AR79" s="2318"/>
      <c r="AS79" s="2318"/>
      <c r="AT79" s="2271"/>
      <c r="AU79" s="2318"/>
      <c r="AV79" s="2319"/>
      <c r="AW79" s="2318"/>
      <c r="AX79" s="2318"/>
      <c r="AY79" s="2318"/>
      <c r="AZ79" s="2318"/>
      <c r="BA79" s="2318"/>
    </row>
    <row r="80" spans="1:53" ht="8.1" customHeight="1">
      <c r="A80" s="2327"/>
      <c r="B80" s="2336" t="s">
        <v>1639</v>
      </c>
      <c r="C80" s="2271">
        <v>9.0120000000000005</v>
      </c>
      <c r="D80" s="2271"/>
      <c r="E80" s="2271">
        <v>6.133</v>
      </c>
      <c r="F80" s="2271"/>
      <c r="G80" s="2271">
        <v>2.64</v>
      </c>
      <c r="H80" s="2271"/>
      <c r="I80" s="2271">
        <v>3.07</v>
      </c>
      <c r="J80" s="2271"/>
      <c r="K80" s="2350">
        <v>13.739000000000001</v>
      </c>
      <c r="L80" s="2271"/>
      <c r="M80" s="2350">
        <v>11.867000000000001</v>
      </c>
      <c r="N80" s="2271"/>
      <c r="O80" s="2350">
        <v>3.4009999999999998</v>
      </c>
      <c r="P80" s="2271"/>
      <c r="Q80" s="2350">
        <v>3.3809999999999998</v>
      </c>
      <c r="R80" s="2271"/>
      <c r="S80" s="2271">
        <v>1.083</v>
      </c>
      <c r="T80" s="2271"/>
      <c r="U80" s="2271">
        <v>1.044</v>
      </c>
      <c r="V80" s="2271"/>
      <c r="W80" s="2271">
        <v>43.433999999999997</v>
      </c>
      <c r="X80" s="2271"/>
      <c r="Y80" s="2271">
        <v>49.29</v>
      </c>
      <c r="Z80" s="2337"/>
      <c r="AA80" s="2287">
        <v>39.543999999999997</v>
      </c>
      <c r="AB80" s="2337"/>
      <c r="AC80" s="2287">
        <v>38.94</v>
      </c>
      <c r="AD80" s="2329"/>
      <c r="AP80" s="2319"/>
      <c r="AQ80" s="2318"/>
      <c r="AR80" s="2319"/>
      <c r="AS80" s="2318"/>
      <c r="AT80" s="2271"/>
      <c r="AU80" s="2318"/>
      <c r="AV80" s="2319"/>
      <c r="AW80" s="2318"/>
      <c r="AX80" s="2319"/>
      <c r="AY80" s="2318"/>
      <c r="AZ80" s="2319"/>
      <c r="BA80" s="2318"/>
    </row>
    <row r="81" spans="1:53" ht="8.1" customHeight="1">
      <c r="A81" s="2327"/>
      <c r="B81" s="2336" t="s">
        <v>2227</v>
      </c>
      <c r="C81" s="2271">
        <v>7.4809999999999999</v>
      </c>
      <c r="D81" s="2271"/>
      <c r="E81" s="2271">
        <v>7.9139999999999997</v>
      </c>
      <c r="F81" s="2271"/>
      <c r="G81" s="2271">
        <v>2.3079999999999998</v>
      </c>
      <c r="H81" s="2271"/>
      <c r="I81" s="2271">
        <v>2.5640000000000001</v>
      </c>
      <c r="J81" s="2271"/>
      <c r="K81" s="2350">
        <v>11.891999999999999</v>
      </c>
      <c r="L81" s="2271"/>
      <c r="M81" s="2350">
        <v>13.007999999999999</v>
      </c>
      <c r="N81" s="2271"/>
      <c r="O81" s="2350">
        <v>3.5880000000000001</v>
      </c>
      <c r="P81" s="2271"/>
      <c r="Q81" s="2350">
        <v>3.1320000000000001</v>
      </c>
      <c r="R81" s="2271"/>
      <c r="S81" s="2271">
        <v>1.1599999999999999</v>
      </c>
      <c r="T81" s="2271"/>
      <c r="U81" s="2271">
        <v>1.0029999999999999</v>
      </c>
      <c r="V81" s="2271"/>
      <c r="W81" s="2271">
        <v>44.354999999999997</v>
      </c>
      <c r="X81" s="2271"/>
      <c r="Y81" s="2271">
        <v>83.322999999999993</v>
      </c>
      <c r="Z81" s="2337"/>
      <c r="AA81" s="2287">
        <v>39.423999999999999</v>
      </c>
      <c r="AB81" s="2337"/>
      <c r="AC81" s="2287">
        <v>36.070999999999998</v>
      </c>
      <c r="AD81" s="2329"/>
      <c r="AP81" s="2319"/>
      <c r="AQ81" s="2318"/>
      <c r="AR81" s="2319"/>
      <c r="AS81" s="2318"/>
      <c r="AT81" s="2271"/>
      <c r="AU81" s="2318"/>
      <c r="AV81" s="2319"/>
      <c r="AW81" s="2318"/>
      <c r="AX81" s="2319"/>
      <c r="AY81" s="2318"/>
      <c r="AZ81" s="2319"/>
      <c r="BA81" s="2318"/>
    </row>
    <row r="82" spans="1:53" ht="8.1" customHeight="1">
      <c r="A82" s="2327"/>
      <c r="B82" s="2336" t="s">
        <v>2243</v>
      </c>
      <c r="C82" s="2271">
        <v>4.2640000000000002</v>
      </c>
      <c r="D82" s="2271"/>
      <c r="E82" s="2271"/>
      <c r="F82" s="2271"/>
      <c r="G82" s="2271">
        <v>2.2069999999999999</v>
      </c>
      <c r="H82" s="2271"/>
      <c r="I82" s="2271"/>
      <c r="J82" s="2271"/>
      <c r="K82" s="2350">
        <v>8.1920000000000002</v>
      </c>
      <c r="L82" s="2271"/>
      <c r="M82" s="2350"/>
      <c r="N82" s="2271"/>
      <c r="O82" s="2350">
        <v>4.7070000000000007</v>
      </c>
      <c r="P82" s="2271"/>
      <c r="Q82" s="2350"/>
      <c r="R82" s="2271"/>
      <c r="S82" s="2271">
        <v>1.38</v>
      </c>
      <c r="T82" s="2271"/>
      <c r="U82" s="2271"/>
      <c r="V82" s="2271"/>
      <c r="W82" s="2271">
        <v>44.555000000000007</v>
      </c>
      <c r="X82" s="2271"/>
      <c r="Y82" s="2271"/>
      <c r="Z82" s="2337"/>
      <c r="AA82" s="2287">
        <v>44.195999999999998</v>
      </c>
      <c r="AB82" s="2337"/>
      <c r="AC82" s="2287"/>
      <c r="AD82" s="2329"/>
      <c r="AP82" s="2319"/>
      <c r="AQ82" s="2318"/>
      <c r="AR82" s="2319"/>
      <c r="AS82" s="2318"/>
      <c r="AT82" s="2271"/>
      <c r="AU82" s="2318"/>
      <c r="AV82" s="2319"/>
      <c r="AW82" s="2318"/>
      <c r="AX82" s="2319"/>
      <c r="AY82" s="2318"/>
      <c r="AZ82" s="2319"/>
      <c r="BA82" s="2318"/>
    </row>
    <row r="83" spans="1:53" ht="3" customHeight="1">
      <c r="A83" s="2339"/>
      <c r="B83" s="2340"/>
      <c r="C83" s="2291"/>
      <c r="D83" s="2291"/>
      <c r="E83" s="2291"/>
      <c r="F83" s="2291"/>
      <c r="G83" s="2291"/>
      <c r="H83" s="2291"/>
      <c r="I83" s="2291"/>
      <c r="J83" s="2291"/>
      <c r="K83" s="2291"/>
      <c r="L83" s="2291"/>
      <c r="M83" s="2291"/>
      <c r="N83" s="2291"/>
      <c r="O83" s="2291"/>
      <c r="P83" s="2291"/>
      <c r="Q83" s="2291"/>
      <c r="R83" s="2291"/>
      <c r="S83" s="2291"/>
      <c r="T83" s="2291"/>
      <c r="U83" s="2291"/>
      <c r="V83" s="2291"/>
      <c r="W83" s="2291"/>
      <c r="X83" s="2291"/>
      <c r="Y83" s="2291"/>
      <c r="Z83" s="2342"/>
      <c r="AA83" s="2343"/>
      <c r="AB83" s="2343"/>
      <c r="AC83" s="2343"/>
      <c r="AD83" s="2286"/>
      <c r="AP83" s="2318"/>
      <c r="AQ83" s="2318"/>
      <c r="AR83" s="2318"/>
      <c r="AS83" s="2318"/>
      <c r="AT83" s="2318"/>
      <c r="AU83" s="2318"/>
      <c r="AV83" s="2318"/>
      <c r="AW83" s="2318"/>
      <c r="AX83" s="2318"/>
      <c r="AY83" s="2318"/>
      <c r="AZ83" s="2318"/>
      <c r="BA83" s="2318"/>
    </row>
    <row r="84" spans="1:53" ht="3" customHeight="1">
      <c r="A84" s="2327"/>
      <c r="B84" s="2344"/>
      <c r="C84" s="2271"/>
      <c r="D84" s="2271"/>
      <c r="E84" s="2271"/>
      <c r="F84" s="2271"/>
      <c r="G84" s="2271"/>
      <c r="H84" s="2271"/>
      <c r="I84" s="2271"/>
      <c r="J84" s="2271"/>
      <c r="K84" s="2271"/>
      <c r="L84" s="2271"/>
      <c r="M84" s="2271"/>
      <c r="N84" s="2271"/>
      <c r="O84" s="2271"/>
      <c r="P84" s="2271"/>
      <c r="Q84" s="2271"/>
      <c r="R84" s="2271"/>
      <c r="S84" s="2271"/>
      <c r="T84" s="2271"/>
      <c r="U84" s="2271"/>
      <c r="V84" s="2271"/>
      <c r="W84" s="2271"/>
      <c r="X84" s="2271"/>
      <c r="Y84" s="2271"/>
      <c r="Z84" s="2337"/>
      <c r="AA84" s="2338"/>
      <c r="AB84" s="2337"/>
      <c r="AC84" s="2338"/>
      <c r="AD84" s="2329"/>
      <c r="AP84" s="2318"/>
      <c r="AQ84" s="2318"/>
      <c r="AR84" s="2318"/>
      <c r="AS84" s="2318"/>
      <c r="AT84" s="2318"/>
      <c r="AU84" s="2318"/>
      <c r="AV84" s="2318"/>
      <c r="AW84" s="2318"/>
      <c r="AX84" s="2318"/>
      <c r="AY84" s="2318"/>
      <c r="AZ84" s="2318"/>
      <c r="BA84" s="2318"/>
    </row>
    <row r="85" spans="1:53" ht="8.1" customHeight="1">
      <c r="A85" s="2327"/>
      <c r="B85" s="2345" t="s">
        <v>1472</v>
      </c>
      <c r="C85" s="2271">
        <v>134.381</v>
      </c>
      <c r="D85" s="2271">
        <v>0</v>
      </c>
      <c r="E85" s="2308">
        <v>81.700999999999993</v>
      </c>
      <c r="F85" s="2271">
        <v>0</v>
      </c>
      <c r="G85" s="2271">
        <v>34.618000000000002</v>
      </c>
      <c r="H85" s="2271">
        <v>0</v>
      </c>
      <c r="I85" s="2308">
        <v>29.972000000000005</v>
      </c>
      <c r="J85" s="2271">
        <v>0</v>
      </c>
      <c r="K85" s="2337">
        <v>190.75099999999998</v>
      </c>
      <c r="L85" s="2271">
        <v>0</v>
      </c>
      <c r="M85" s="2308">
        <v>137.01500000000001</v>
      </c>
      <c r="N85" s="2271">
        <v>0</v>
      </c>
      <c r="O85" s="2271">
        <v>36.574999999999996</v>
      </c>
      <c r="P85" s="2271">
        <v>0</v>
      </c>
      <c r="Q85" s="2308">
        <v>35.796999999999997</v>
      </c>
      <c r="R85" s="2271">
        <v>0</v>
      </c>
      <c r="S85" s="2338">
        <v>12.406000000000001</v>
      </c>
      <c r="T85" s="2271">
        <v>0</v>
      </c>
      <c r="U85" s="2346">
        <v>12.379</v>
      </c>
      <c r="V85" s="2271">
        <v>0</v>
      </c>
      <c r="W85" s="2271">
        <v>464.80399999999997</v>
      </c>
      <c r="X85" s="2271">
        <v>0</v>
      </c>
      <c r="Y85" s="2308">
        <v>538.27100000000007</v>
      </c>
      <c r="Z85" s="2337">
        <v>0</v>
      </c>
      <c r="AA85" s="2338">
        <v>415.93499999999995</v>
      </c>
      <c r="AB85" s="2337">
        <v>0</v>
      </c>
      <c r="AC85" s="2346">
        <v>441.32400000000007</v>
      </c>
      <c r="AD85" s="2329"/>
      <c r="AP85" s="2318"/>
      <c r="AQ85" s="2318"/>
      <c r="AR85" s="2287"/>
      <c r="AS85" s="2318"/>
      <c r="AT85" s="2318"/>
      <c r="AU85" s="2318"/>
      <c r="AV85" s="2318"/>
      <c r="AW85" s="2318"/>
      <c r="AX85" s="2318"/>
      <c r="AY85" s="2318"/>
      <c r="AZ85" s="2318"/>
      <c r="BA85" s="2318"/>
    </row>
    <row r="86" spans="1:53" ht="3" customHeight="1">
      <c r="A86" s="2339"/>
      <c r="B86" s="2340"/>
      <c r="C86" s="2341"/>
      <c r="D86" s="2342"/>
      <c r="E86" s="2341"/>
      <c r="F86" s="2342"/>
      <c r="G86" s="2341"/>
      <c r="H86" s="2342"/>
      <c r="I86" s="2341"/>
      <c r="J86" s="2342"/>
      <c r="K86" s="2291"/>
      <c r="L86" s="2342"/>
      <c r="M86" s="2341"/>
      <c r="N86" s="2342"/>
      <c r="O86" s="2341"/>
      <c r="P86" s="2342"/>
      <c r="Q86" s="2341"/>
      <c r="R86" s="2342"/>
      <c r="S86" s="2341"/>
      <c r="T86" s="2342"/>
      <c r="U86" s="2341"/>
      <c r="V86" s="2342"/>
      <c r="W86" s="2341"/>
      <c r="X86" s="2342"/>
      <c r="Y86" s="2341"/>
      <c r="Z86" s="2342"/>
      <c r="AA86" s="2343"/>
      <c r="AB86" s="2343"/>
      <c r="AC86" s="2343"/>
      <c r="AD86" s="2286"/>
      <c r="AP86" s="2318"/>
      <c r="AQ86" s="2318"/>
      <c r="AR86" s="2318"/>
      <c r="AS86" s="2318"/>
      <c r="AT86" s="2318"/>
      <c r="AU86" s="2318"/>
      <c r="AV86" s="2318"/>
      <c r="AW86" s="2318"/>
      <c r="AX86" s="2318"/>
      <c r="AY86" s="2318"/>
      <c r="AZ86" s="2318"/>
      <c r="BA86" s="2318"/>
    </row>
    <row r="87" spans="1:53" ht="15.75" customHeight="1">
      <c r="A87" s="2943" t="s">
        <v>2245</v>
      </c>
      <c r="B87" s="2944"/>
      <c r="C87" s="2352" t="s">
        <v>171</v>
      </c>
      <c r="D87" s="2352"/>
      <c r="E87" s="2353"/>
      <c r="F87" s="2354"/>
      <c r="G87" s="2355" t="s">
        <v>171</v>
      </c>
      <c r="H87" s="2355"/>
      <c r="I87" s="2356"/>
      <c r="J87" s="2354"/>
      <c r="K87" s="2357" t="s">
        <v>171</v>
      </c>
      <c r="L87" s="2352"/>
      <c r="M87" s="2352"/>
      <c r="N87" s="2354"/>
      <c r="O87" s="2352" t="s">
        <v>171</v>
      </c>
      <c r="P87" s="2354"/>
      <c r="Q87" s="2352"/>
      <c r="R87" s="2354"/>
      <c r="S87" s="2352" t="s">
        <v>171</v>
      </c>
      <c r="T87" s="2352"/>
      <c r="U87" s="2352"/>
      <c r="V87" s="2354"/>
      <c r="W87" s="2357" t="s">
        <v>171</v>
      </c>
      <c r="X87" s="2354"/>
      <c r="Y87" s="2352"/>
      <c r="Z87" s="2354"/>
      <c r="AA87" s="2357" t="s">
        <v>171</v>
      </c>
      <c r="AB87" s="2358"/>
      <c r="AC87" s="2352"/>
      <c r="AD87" s="2359"/>
      <c r="AP87" s="2318"/>
      <c r="AQ87" s="2318"/>
      <c r="AR87" s="2318"/>
      <c r="AS87" s="2318"/>
      <c r="AT87" s="2318"/>
      <c r="AU87" s="2318"/>
      <c r="AV87" s="2318"/>
      <c r="AW87" s="2318"/>
      <c r="AX87" s="2318"/>
      <c r="AY87" s="2318"/>
      <c r="AZ87" s="2318"/>
      <c r="BA87" s="2318"/>
    </row>
    <row r="88" spans="1:53" ht="9.75" customHeight="1">
      <c r="A88" s="2360" t="s">
        <v>2246</v>
      </c>
      <c r="B88" s="2361"/>
      <c r="C88" s="2362">
        <v>138.64500000000001</v>
      </c>
      <c r="D88" s="2363"/>
      <c r="E88" s="2364"/>
      <c r="F88" s="2363" t="e">
        <v>#REF!</v>
      </c>
      <c r="G88" s="2362">
        <v>36.825000000000003</v>
      </c>
      <c r="H88" s="2365" t="e">
        <v>#REF!</v>
      </c>
      <c r="I88" s="2364"/>
      <c r="J88" s="2363" t="e">
        <v>#REF!</v>
      </c>
      <c r="K88" s="2366">
        <v>198.94299999999998</v>
      </c>
      <c r="L88" s="2363" t="e">
        <v>#REF!</v>
      </c>
      <c r="M88" s="2367"/>
      <c r="N88" s="2363" t="e">
        <v>#REF!</v>
      </c>
      <c r="O88" s="2366">
        <v>41.281999999999996</v>
      </c>
      <c r="P88" s="2363" t="e">
        <v>#REF!</v>
      </c>
      <c r="Q88" s="2367"/>
      <c r="R88" s="2363" t="e">
        <v>#REF!</v>
      </c>
      <c r="S88" s="2368">
        <v>13.786000000000001</v>
      </c>
      <c r="T88" s="2363" t="e">
        <v>#REF!</v>
      </c>
      <c r="U88" s="2367"/>
      <c r="V88" s="2363" t="e">
        <v>#REF!</v>
      </c>
      <c r="W88" s="2368">
        <v>509.35899999999998</v>
      </c>
      <c r="X88" s="2363" t="e">
        <v>#REF!</v>
      </c>
      <c r="Y88" s="2367"/>
      <c r="Z88" s="2363" t="e">
        <v>#REF!</v>
      </c>
      <c r="AA88" s="2366">
        <v>460.13099999999997</v>
      </c>
      <c r="AB88" s="2363"/>
      <c r="AC88" s="2367"/>
      <c r="AD88" s="2369"/>
      <c r="AP88" s="2318"/>
      <c r="AQ88" s="2318"/>
      <c r="AR88" s="2287"/>
      <c r="AS88" s="2318"/>
      <c r="AT88" s="2318"/>
      <c r="AU88" s="2318"/>
      <c r="AV88" s="2318"/>
      <c r="AW88" s="2318"/>
      <c r="AX88" s="2318"/>
      <c r="AY88" s="2318"/>
      <c r="AZ88" s="2318"/>
      <c r="BA88" s="2318"/>
    </row>
    <row r="89" spans="1:53" ht="9.75" customHeight="1">
      <c r="B89" s="516" t="s">
        <v>2214</v>
      </c>
      <c r="AP89" s="2318"/>
      <c r="AQ89" s="2318"/>
      <c r="AR89" s="2318"/>
      <c r="AS89" s="2318"/>
      <c r="AT89" s="2318"/>
      <c r="AU89" s="2318"/>
      <c r="AV89" s="2318"/>
      <c r="AW89" s="2318"/>
      <c r="AX89" s="2318"/>
      <c r="AY89" s="2318"/>
      <c r="AZ89" s="2318"/>
      <c r="BA89" s="2318"/>
    </row>
    <row r="90" spans="1:53" ht="8.1" customHeight="1">
      <c r="A90" s="2318" t="s">
        <v>1549</v>
      </c>
      <c r="C90" s="2248"/>
      <c r="D90" s="2248"/>
      <c r="E90" s="2248"/>
      <c r="F90" s="2248"/>
      <c r="G90" s="2248"/>
      <c r="H90" s="2248"/>
      <c r="I90" s="2248"/>
      <c r="J90" s="2248"/>
      <c r="K90" s="2248"/>
      <c r="L90" s="2248"/>
      <c r="M90" s="2248"/>
      <c r="N90" s="2248"/>
      <c r="O90" s="2248"/>
      <c r="P90" s="2248"/>
      <c r="Q90" s="2248"/>
      <c r="R90" s="2248"/>
      <c r="S90" s="2248"/>
      <c r="T90" s="2248"/>
      <c r="V90" s="2248"/>
      <c r="W90" s="2248"/>
      <c r="X90" s="2248"/>
      <c r="Z90" s="2248"/>
      <c r="AP90" s="2318"/>
      <c r="AQ90" s="2318"/>
      <c r="AR90" s="2318"/>
      <c r="AS90" s="2318"/>
      <c r="AT90" s="2318"/>
      <c r="AU90" s="2318"/>
      <c r="AV90" s="2318"/>
      <c r="AW90" s="2318"/>
      <c r="AX90" s="2318"/>
      <c r="AY90" s="2318"/>
      <c r="AZ90" s="2318"/>
      <c r="BA90" s="2318"/>
    </row>
    <row r="91" spans="1:53">
      <c r="A91" s="2318" t="s">
        <v>2247</v>
      </c>
      <c r="C91" s="2248"/>
      <c r="D91" s="2248"/>
      <c r="E91" s="2248"/>
      <c r="F91" s="2248"/>
      <c r="G91" s="2248"/>
      <c r="H91" s="2248"/>
      <c r="I91" s="2248"/>
      <c r="J91" s="2248"/>
      <c r="K91" s="2248"/>
      <c r="L91" s="2248"/>
      <c r="M91" s="2248"/>
      <c r="N91" s="2248"/>
      <c r="O91" s="2248"/>
      <c r="P91" s="2248"/>
      <c r="Q91" s="2248"/>
      <c r="R91" s="2248"/>
      <c r="S91" s="2248"/>
      <c r="T91" s="2248"/>
      <c r="V91" s="2248"/>
      <c r="W91" s="2248"/>
      <c r="X91" s="2248"/>
      <c r="Z91" s="2248"/>
      <c r="AR91" s="2349"/>
    </row>
    <row r="92" spans="1:53">
      <c r="A92" s="2370" t="s">
        <v>2494</v>
      </c>
      <c r="B92" s="2248"/>
      <c r="C92" s="2248"/>
      <c r="D92" s="2248"/>
      <c r="E92" s="2248"/>
      <c r="F92" s="2248"/>
      <c r="G92" s="2248"/>
      <c r="H92" s="2248"/>
      <c r="I92" s="2248"/>
      <c r="J92" s="2248"/>
      <c r="K92" s="2248"/>
      <c r="L92" s="2248"/>
      <c r="M92" s="2248"/>
      <c r="N92" s="2248"/>
      <c r="O92" s="2248"/>
      <c r="P92" s="2248"/>
      <c r="Q92" s="2248"/>
      <c r="S92" s="2248"/>
      <c r="T92" s="2248"/>
      <c r="U92" s="2248"/>
      <c r="V92" s="2248"/>
      <c r="W92" s="2248"/>
      <c r="X92" s="2248"/>
      <c r="Y92" s="2248"/>
      <c r="Z92" s="2248"/>
    </row>
    <row r="93" spans="1:53">
      <c r="A93" s="2370" t="s">
        <v>2248</v>
      </c>
      <c r="B93" s="2248"/>
      <c r="C93" s="2248"/>
      <c r="D93" s="2248"/>
      <c r="E93" s="2248"/>
      <c r="F93" s="2248"/>
      <c r="G93" s="2248"/>
      <c r="H93" s="2248"/>
      <c r="I93" s="2248"/>
      <c r="J93" s="2248"/>
      <c r="K93" s="2248"/>
      <c r="L93" s="2248"/>
      <c r="M93" s="2248"/>
      <c r="N93" s="2248"/>
      <c r="O93" s="2248"/>
      <c r="P93" s="2248"/>
      <c r="Q93" s="2248"/>
      <c r="S93" s="2248"/>
      <c r="T93" s="2248"/>
      <c r="Y93" s="2248"/>
      <c r="Z93" s="2248"/>
    </row>
    <row r="94" spans="1:53">
      <c r="A94" s="2371" t="s">
        <v>2495</v>
      </c>
      <c r="W94" s="2319"/>
      <c r="AA94" s="2287"/>
    </row>
    <row r="95" spans="1:53">
      <c r="A95" s="2318" t="s">
        <v>2249</v>
      </c>
      <c r="B95" s="2318"/>
      <c r="C95" s="2318"/>
      <c r="D95" s="2318"/>
      <c r="E95" s="2318"/>
      <c r="F95" s="2318"/>
      <c r="G95" s="2318"/>
      <c r="H95" s="2318"/>
      <c r="I95" s="2318"/>
      <c r="J95" s="2318"/>
      <c r="K95" s="2318"/>
      <c r="L95" s="2318"/>
      <c r="M95" s="2318"/>
      <c r="N95" s="2318"/>
      <c r="O95" s="2318"/>
      <c r="W95" s="2287"/>
      <c r="X95" s="2318"/>
      <c r="Y95" s="2318"/>
      <c r="Z95" s="2318"/>
      <c r="AA95" s="2287"/>
    </row>
    <row r="96" spans="1:53">
      <c r="A96" s="2318" t="s">
        <v>2250</v>
      </c>
      <c r="C96" s="2319"/>
      <c r="D96" s="2248"/>
      <c r="E96" s="2248"/>
      <c r="F96" s="2248"/>
      <c r="G96" s="2372"/>
      <c r="H96" s="2248"/>
      <c r="I96" s="2248"/>
      <c r="J96" s="2248"/>
      <c r="K96" s="2373"/>
      <c r="L96" s="2248"/>
      <c r="M96" s="2248"/>
      <c r="N96" s="2248"/>
      <c r="O96" s="2373"/>
      <c r="P96" s="2248"/>
      <c r="Q96" s="2373"/>
      <c r="R96" s="2248"/>
      <c r="S96" s="2373"/>
      <c r="T96" s="2248"/>
      <c r="U96" s="2372"/>
      <c r="V96" s="2248"/>
      <c r="W96" s="2372"/>
      <c r="X96" s="2248"/>
      <c r="Y96" s="2373"/>
      <c r="Z96" s="2248"/>
      <c r="AA96" s="2373"/>
      <c r="AB96" s="2248"/>
      <c r="AE96" s="2374"/>
    </row>
    <row r="97" spans="2:29">
      <c r="B97" s="2769" t="s">
        <v>1464</v>
      </c>
      <c r="C97" s="2319"/>
      <c r="D97" s="2318"/>
      <c r="E97" s="2318"/>
      <c r="F97" s="2318"/>
      <c r="G97" s="2319"/>
      <c r="H97" s="2318"/>
      <c r="I97" s="2318"/>
      <c r="J97" s="2318"/>
      <c r="K97" s="2287"/>
      <c r="L97" s="2318"/>
      <c r="M97" s="2318"/>
      <c r="N97" s="2318"/>
      <c r="O97" s="2287"/>
      <c r="P97" s="2318"/>
      <c r="Q97" s="2287"/>
      <c r="R97" s="2318"/>
      <c r="S97" s="2287"/>
      <c r="T97" s="2318"/>
      <c r="U97" s="2287"/>
      <c r="V97" s="2318"/>
      <c r="W97" s="2287"/>
      <c r="X97" s="2318"/>
      <c r="Y97" s="2287"/>
      <c r="Z97" s="2318"/>
      <c r="AA97" s="2287"/>
      <c r="AB97" s="2318"/>
      <c r="AC97" s="2318"/>
    </row>
    <row r="98" spans="2:29">
      <c r="B98" s="2318"/>
      <c r="C98" s="2318"/>
      <c r="G98" s="2375"/>
      <c r="H98" s="2376"/>
      <c r="I98" s="2376"/>
      <c r="J98" s="2376"/>
      <c r="K98" s="2375"/>
      <c r="L98" s="2375"/>
      <c r="M98" s="2375"/>
      <c r="N98" s="2375"/>
      <c r="O98" s="2377"/>
      <c r="P98" s="2375"/>
      <c r="Q98" s="2375"/>
      <c r="R98" s="2375"/>
      <c r="S98" s="2375"/>
      <c r="T98" s="2375"/>
      <c r="U98" s="2375"/>
      <c r="V98" s="2375"/>
      <c r="W98" s="2375"/>
      <c r="X98" s="2375"/>
      <c r="Y98" s="2375"/>
      <c r="Z98" s="2375"/>
      <c r="AA98" s="2375"/>
      <c r="AB98" s="2318"/>
      <c r="AC98" s="2318"/>
    </row>
    <row r="99" spans="2:29">
      <c r="B99" s="2318"/>
      <c r="C99" s="2287"/>
      <c r="D99" s="2287"/>
      <c r="E99" s="2287"/>
      <c r="F99" s="2287"/>
      <c r="G99" s="2287"/>
      <c r="H99" s="2287"/>
      <c r="I99" s="2287"/>
      <c r="J99" s="2287"/>
      <c r="K99" s="2287"/>
      <c r="L99" s="2287"/>
      <c r="M99" s="2287"/>
      <c r="N99" s="2287"/>
      <c r="O99" s="2287"/>
      <c r="P99" s="2287"/>
      <c r="Q99" s="2287"/>
      <c r="R99" s="2287"/>
      <c r="S99" s="2287"/>
      <c r="T99" s="2287"/>
      <c r="U99" s="2287"/>
      <c r="V99" s="2287"/>
      <c r="W99" s="2287"/>
      <c r="X99" s="2287"/>
      <c r="Y99" s="2287"/>
      <c r="Z99" s="2287"/>
      <c r="AA99" s="2287"/>
      <c r="AB99" s="2287"/>
    </row>
  </sheetData>
  <mergeCells count="23">
    <mergeCell ref="S11:V12"/>
    <mergeCell ref="S13:T14"/>
    <mergeCell ref="Q13:R14"/>
    <mergeCell ref="C11:F12"/>
    <mergeCell ref="G11:J12"/>
    <mergeCell ref="K11:N12"/>
    <mergeCell ref="O11:R12"/>
    <mergeCell ref="W13:X14"/>
    <mergeCell ref="Y13:Z14"/>
    <mergeCell ref="AA13:AB14"/>
    <mergeCell ref="AC13:AD14"/>
    <mergeCell ref="A87:B87"/>
    <mergeCell ref="A11:B14"/>
    <mergeCell ref="U13:V14"/>
    <mergeCell ref="W11:Z12"/>
    <mergeCell ref="AA11:AD12"/>
    <mergeCell ref="C13:D14"/>
    <mergeCell ref="E13:F14"/>
    <mergeCell ref="G13:H14"/>
    <mergeCell ref="I13:J14"/>
    <mergeCell ref="K13:L14"/>
    <mergeCell ref="M13:N14"/>
    <mergeCell ref="O13:P14"/>
  </mergeCells>
  <hyperlinks>
    <hyperlink ref="B97" location="'Inhaltsverzeichnis '!A1" display="Zurück zum Inhaltsverzeichnis"/>
  </hyperlinks>
  <pageMargins left="0.78740157480314965" right="0.78740157480314965" top="0.39370078740157483" bottom="0" header="0.19685039370078741" footer="0"/>
  <pageSetup paperSize="9" scale="9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E99"/>
  <sheetViews>
    <sheetView showGridLines="0" showRowColHeaders="0" zoomScale="140" zoomScaleNormal="140" workbookViewId="0"/>
  </sheetViews>
  <sheetFormatPr baseColWidth="10" defaultRowHeight="12.75"/>
  <cols>
    <col min="1" max="1" width="11.42578125" style="510"/>
    <col min="2" max="2" width="0.5703125" style="510" customWidth="1"/>
    <col min="3" max="3" width="11.5703125" style="510" customWidth="1"/>
    <col min="4" max="4" width="4.85546875" style="510" customWidth="1"/>
    <col min="5" max="5" width="0.7109375" style="510" customWidth="1"/>
    <col min="6" max="6" width="4.7109375" style="510" customWidth="1"/>
    <col min="7" max="7" width="0.7109375" style="510" customWidth="1"/>
    <col min="8" max="8" width="4.85546875" style="510" customWidth="1"/>
    <col min="9" max="9" width="0.7109375" style="510" customWidth="1"/>
    <col min="10" max="10" width="4.85546875" style="510" customWidth="1"/>
    <col min="11" max="11" width="0.7109375" style="510" customWidth="1"/>
    <col min="12" max="12" width="4.85546875" style="510" customWidth="1"/>
    <col min="13" max="13" width="0.7109375" style="510" customWidth="1"/>
    <col min="14" max="14" width="4.42578125" style="510" customWidth="1"/>
    <col min="15" max="15" width="1" style="510" customWidth="1"/>
    <col min="16" max="16" width="4.85546875" style="510" customWidth="1"/>
    <col min="17" max="17" width="0.7109375" style="510" customWidth="1"/>
    <col min="18" max="18" width="4.42578125" style="510" customWidth="1"/>
    <col min="19" max="19" width="1" style="510" customWidth="1"/>
    <col min="20" max="20" width="4.85546875" style="510" customWidth="1"/>
    <col min="21" max="21" width="0.7109375" style="510" customWidth="1"/>
    <col min="22" max="22" width="4.7109375" style="510" customWidth="1"/>
    <col min="23" max="23" width="1" style="510" customWidth="1"/>
    <col min="24" max="16384" width="11.42578125" style="510"/>
  </cols>
  <sheetData>
    <row r="1" spans="1:27">
      <c r="A1" s="1265" t="s">
        <v>2251</v>
      </c>
      <c r="D1" s="1265"/>
      <c r="E1" s="1265"/>
      <c r="F1" s="1265"/>
      <c r="G1" s="1265"/>
      <c r="H1" s="1265"/>
      <c r="I1" s="1265"/>
      <c r="J1" s="1265"/>
      <c r="K1" s="1265"/>
      <c r="L1" s="1265"/>
      <c r="M1" s="1265"/>
      <c r="N1" s="1265"/>
      <c r="O1" s="1265"/>
      <c r="P1" s="1265"/>
      <c r="Q1" s="1265"/>
      <c r="R1" s="1265"/>
      <c r="S1" s="1265"/>
      <c r="T1" s="1265"/>
      <c r="U1" s="1265"/>
      <c r="V1" s="1265"/>
      <c r="W1" s="1265"/>
      <c r="X1" s="1265"/>
      <c r="Y1" s="1265"/>
      <c r="Z1" s="2231"/>
      <c r="AA1" s="2231"/>
    </row>
    <row r="2" spans="1:27">
      <c r="A2" s="1265" t="s">
        <v>2215</v>
      </c>
      <c r="D2" s="1265"/>
      <c r="E2" s="1265"/>
      <c r="F2" s="1265"/>
      <c r="G2" s="1265"/>
      <c r="H2" s="1265"/>
      <c r="I2" s="1265"/>
      <c r="J2" s="1265"/>
      <c r="K2" s="1265"/>
      <c r="L2" s="1265"/>
      <c r="M2" s="1265"/>
      <c r="N2" s="1265"/>
      <c r="O2" s="1265"/>
      <c r="P2" s="1265"/>
      <c r="Q2" s="1265"/>
      <c r="R2" s="1265"/>
      <c r="S2" s="1265"/>
      <c r="T2" s="1265"/>
      <c r="U2" s="1265"/>
      <c r="V2" s="1265"/>
      <c r="W2" s="1265"/>
      <c r="X2" s="1265"/>
      <c r="Y2" s="1265"/>
      <c r="Z2" s="2231"/>
      <c r="AA2" s="2231"/>
    </row>
    <row r="3" spans="1:27">
      <c r="A3" s="1265" t="s">
        <v>2216</v>
      </c>
      <c r="D3" s="1265"/>
      <c r="E3" s="1265"/>
      <c r="F3" s="1265"/>
      <c r="G3" s="1265"/>
      <c r="H3" s="1265"/>
      <c r="I3" s="1265"/>
      <c r="J3" s="1265"/>
      <c r="K3" s="1265"/>
      <c r="L3" s="1265"/>
      <c r="M3" s="1265"/>
      <c r="N3" s="1265"/>
      <c r="O3" s="1265"/>
      <c r="P3" s="1265"/>
      <c r="Q3" s="1265"/>
      <c r="R3" s="1265"/>
      <c r="S3" s="1265"/>
      <c r="T3" s="1265"/>
      <c r="U3" s="1265"/>
      <c r="V3" s="1265"/>
      <c r="W3" s="1265"/>
      <c r="X3" s="1265"/>
      <c r="Y3" s="1265"/>
      <c r="Z3" s="2231"/>
      <c r="AA3" s="2231"/>
    </row>
    <row r="4" spans="1:27" ht="15.75" customHeight="1">
      <c r="C4" s="578" t="s">
        <v>2252</v>
      </c>
      <c r="D4" s="576"/>
      <c r="E4" s="576"/>
      <c r="F4" s="576"/>
      <c r="G4" s="576"/>
      <c r="H4" s="576"/>
      <c r="I4" s="576"/>
      <c r="J4" s="576"/>
      <c r="K4" s="576"/>
      <c r="L4" s="576"/>
      <c r="M4" s="576"/>
      <c r="N4" s="576"/>
      <c r="O4" s="576"/>
      <c r="P4" s="576"/>
      <c r="Q4" s="576"/>
      <c r="R4" s="576"/>
      <c r="S4" s="576"/>
      <c r="T4" s="576"/>
      <c r="U4" s="576"/>
      <c r="V4" s="576"/>
      <c r="W4" s="576"/>
    </row>
    <row r="5" spans="1:27" ht="12.75" customHeight="1">
      <c r="A5" s="2378" t="s">
        <v>1306</v>
      </c>
      <c r="D5" s="576"/>
      <c r="E5" s="576"/>
      <c r="F5" s="576"/>
      <c r="G5" s="576"/>
      <c r="H5" s="576"/>
      <c r="I5" s="576"/>
      <c r="J5" s="576"/>
      <c r="K5" s="576"/>
      <c r="L5" s="576"/>
      <c r="M5" s="576"/>
      <c r="N5" s="576"/>
      <c r="O5" s="576"/>
      <c r="P5" s="576"/>
      <c r="Q5" s="576"/>
      <c r="R5" s="576"/>
      <c r="S5" s="576"/>
      <c r="T5" s="576"/>
      <c r="U5" s="576"/>
      <c r="V5" s="576"/>
      <c r="W5" s="576"/>
    </row>
    <row r="6" spans="1:27" ht="12.75" customHeight="1">
      <c r="A6" s="2379" t="s">
        <v>2416</v>
      </c>
      <c r="D6" s="576"/>
      <c r="E6" s="576"/>
      <c r="F6" s="576"/>
      <c r="G6" s="576"/>
      <c r="H6" s="576"/>
      <c r="I6" s="576"/>
      <c r="J6" s="576"/>
      <c r="K6" s="576"/>
      <c r="L6" s="576"/>
      <c r="M6" s="576"/>
      <c r="N6" s="576"/>
      <c r="O6" s="576"/>
      <c r="P6" s="576"/>
      <c r="Q6" s="576"/>
      <c r="R6" s="576"/>
      <c r="S6" s="576"/>
      <c r="T6" s="576"/>
      <c r="U6" s="576"/>
      <c r="V6" s="576"/>
      <c r="W6" s="576"/>
    </row>
    <row r="7" spans="1:27" ht="12.75" customHeight="1">
      <c r="A7" s="2380" t="s">
        <v>2206</v>
      </c>
      <c r="C7" s="2381"/>
      <c r="D7" s="576"/>
      <c r="E7" s="576"/>
      <c r="F7" s="576"/>
      <c r="G7" s="576"/>
      <c r="H7" s="576"/>
      <c r="I7" s="576"/>
      <c r="J7" s="576"/>
      <c r="K7" s="576"/>
      <c r="L7" s="576"/>
      <c r="M7" s="576"/>
      <c r="N7" s="576"/>
      <c r="O7" s="576"/>
      <c r="P7" s="576"/>
      <c r="Q7" s="576"/>
      <c r="R7" s="576"/>
      <c r="S7" s="576"/>
      <c r="T7" s="576"/>
      <c r="U7" s="576"/>
      <c r="V7" s="576"/>
      <c r="W7" s="576"/>
    </row>
    <row r="8" spans="1:27" ht="3" customHeight="1">
      <c r="C8" s="516"/>
      <c r="D8" s="516"/>
      <c r="E8" s="516"/>
      <c r="F8" s="516"/>
      <c r="G8" s="516"/>
      <c r="H8" s="516"/>
      <c r="I8" s="516"/>
      <c r="J8" s="516"/>
      <c r="K8" s="516"/>
      <c r="L8" s="516"/>
      <c r="M8" s="516"/>
      <c r="N8" s="516"/>
      <c r="O8" s="516"/>
      <c r="P8" s="516"/>
      <c r="Q8" s="516"/>
      <c r="R8" s="516"/>
      <c r="S8" s="516"/>
      <c r="T8" s="516"/>
      <c r="U8" s="516"/>
      <c r="V8" s="516"/>
      <c r="W8" s="516"/>
    </row>
    <row r="9" spans="1:27" s="2253" customFormat="1" ht="11.1" customHeight="1">
      <c r="B9" s="2963" t="s">
        <v>1215</v>
      </c>
      <c r="C9" s="2964"/>
      <c r="D9" s="517" t="s">
        <v>2253</v>
      </c>
      <c r="E9" s="517"/>
      <c r="F9" s="2382"/>
      <c r="G9" s="517"/>
      <c r="H9" s="517"/>
      <c r="I9" s="517"/>
      <c r="J9" s="2382"/>
      <c r="K9" s="517"/>
      <c r="L9" s="517"/>
      <c r="M9" s="517"/>
      <c r="N9" s="518"/>
      <c r="O9" s="2383"/>
      <c r="P9" s="2956" t="s">
        <v>2254</v>
      </c>
      <c r="Q9" s="2957"/>
      <c r="R9" s="2875"/>
      <c r="S9" s="2876"/>
      <c r="T9" s="2956" t="s">
        <v>2255</v>
      </c>
      <c r="U9" s="2957"/>
      <c r="V9" s="2875"/>
      <c r="W9" s="2889"/>
      <c r="X9" s="2384"/>
      <c r="Y9" s="2384"/>
      <c r="Z9" s="2384"/>
      <c r="AA9" s="2384"/>
    </row>
    <row r="10" spans="1:27" s="2253" customFormat="1" ht="9.9499999999999993" customHeight="1">
      <c r="B10" s="2965"/>
      <c r="C10" s="2966"/>
      <c r="D10" s="2962" t="s">
        <v>207</v>
      </c>
      <c r="E10" s="2970"/>
      <c r="F10" s="2898"/>
      <c r="G10" s="2893"/>
      <c r="H10" s="2971" t="s">
        <v>2256</v>
      </c>
      <c r="I10" s="2972"/>
      <c r="J10" s="2972"/>
      <c r="K10" s="2972"/>
      <c r="L10" s="2972"/>
      <c r="M10" s="2972"/>
      <c r="N10" s="2972"/>
      <c r="O10" s="2973"/>
      <c r="P10" s="2958"/>
      <c r="Q10" s="2959"/>
      <c r="R10" s="2879"/>
      <c r="S10" s="2880"/>
      <c r="T10" s="2958"/>
      <c r="U10" s="2959"/>
      <c r="V10" s="2879"/>
      <c r="W10" s="2890"/>
      <c r="X10" s="2384"/>
      <c r="Y10" s="2384"/>
      <c r="Z10" s="2384"/>
      <c r="AA10" s="2384"/>
    </row>
    <row r="11" spans="1:27" s="2385" customFormat="1" ht="9.9499999999999993" customHeight="1">
      <c r="B11" s="2967"/>
      <c r="C11" s="2966"/>
      <c r="D11" s="2881"/>
      <c r="E11" s="2882"/>
      <c r="F11" s="2882"/>
      <c r="G11" s="2883"/>
      <c r="H11" s="2974" t="s">
        <v>2257</v>
      </c>
      <c r="I11" s="2975"/>
      <c r="J11" s="2975"/>
      <c r="K11" s="2976"/>
      <c r="L11" s="2974" t="s">
        <v>2140</v>
      </c>
      <c r="M11" s="2975"/>
      <c r="N11" s="2975"/>
      <c r="O11" s="2976"/>
      <c r="P11" s="2881"/>
      <c r="Q11" s="2882"/>
      <c r="R11" s="2882"/>
      <c r="S11" s="2883"/>
      <c r="T11" s="2881"/>
      <c r="U11" s="2882"/>
      <c r="V11" s="2882"/>
      <c r="W11" s="2891"/>
      <c r="X11" s="516"/>
      <c r="Y11" s="516"/>
      <c r="Z11" s="516"/>
      <c r="AA11" s="516"/>
    </row>
    <row r="12" spans="1:27" ht="9.9499999999999993" customHeight="1">
      <c r="B12" s="2967"/>
      <c r="C12" s="2966"/>
      <c r="D12" s="2962" t="s">
        <v>2240</v>
      </c>
      <c r="E12" s="2893"/>
      <c r="F12" s="2962" t="s">
        <v>2241</v>
      </c>
      <c r="G12" s="2893"/>
      <c r="H12" s="2962" t="s">
        <v>2240</v>
      </c>
      <c r="I12" s="2893"/>
      <c r="J12" s="2962" t="s">
        <v>2241</v>
      </c>
      <c r="K12" s="2893"/>
      <c r="L12" s="2962" t="s">
        <v>2240</v>
      </c>
      <c r="M12" s="2893"/>
      <c r="N12" s="2962" t="s">
        <v>2241</v>
      </c>
      <c r="O12" s="2893"/>
      <c r="P12" s="2962" t="s">
        <v>2240</v>
      </c>
      <c r="Q12" s="2893"/>
      <c r="R12" s="2962" t="s">
        <v>2241</v>
      </c>
      <c r="S12" s="2893"/>
      <c r="T12" s="2962" t="s">
        <v>2240</v>
      </c>
      <c r="U12" s="2893"/>
      <c r="V12" s="2962" t="s">
        <v>2241</v>
      </c>
      <c r="W12" s="2894"/>
      <c r="X12" s="511"/>
      <c r="Y12" s="511"/>
      <c r="Z12" s="511"/>
      <c r="AA12" s="511"/>
    </row>
    <row r="13" spans="1:27" ht="9.9499999999999993" customHeight="1">
      <c r="B13" s="2968"/>
      <c r="C13" s="2969"/>
      <c r="D13" s="2881"/>
      <c r="E13" s="2883"/>
      <c r="F13" s="2881"/>
      <c r="G13" s="2883"/>
      <c r="H13" s="2881"/>
      <c r="I13" s="2883"/>
      <c r="J13" s="2881"/>
      <c r="K13" s="2883"/>
      <c r="L13" s="2881"/>
      <c r="M13" s="2883"/>
      <c r="N13" s="2881"/>
      <c r="O13" s="2883"/>
      <c r="P13" s="2881"/>
      <c r="Q13" s="2883"/>
      <c r="R13" s="2881"/>
      <c r="S13" s="2883"/>
      <c r="T13" s="2881"/>
      <c r="U13" s="2883"/>
      <c r="V13" s="2881"/>
      <c r="W13" s="2891"/>
    </row>
    <row r="14" spans="1:27" ht="3" customHeight="1">
      <c r="B14" s="2209"/>
      <c r="C14" s="521"/>
      <c r="D14" s="521"/>
      <c r="E14" s="521"/>
      <c r="F14" s="521"/>
      <c r="G14" s="521"/>
      <c r="H14" s="521"/>
      <c r="I14" s="521"/>
      <c r="J14" s="521"/>
      <c r="K14" s="521"/>
      <c r="L14" s="521"/>
      <c r="M14" s="521"/>
      <c r="N14" s="521"/>
      <c r="O14" s="521"/>
      <c r="P14" s="521"/>
      <c r="Q14" s="521"/>
      <c r="R14" s="521"/>
      <c r="S14" s="521"/>
      <c r="T14" s="521"/>
      <c r="U14" s="521"/>
      <c r="V14" s="521"/>
      <c r="W14" s="522"/>
    </row>
    <row r="15" spans="1:27" ht="12" customHeight="1">
      <c r="B15" s="2386"/>
      <c r="C15" s="2387" t="s">
        <v>1183</v>
      </c>
      <c r="D15" s="2388"/>
      <c r="E15" s="2388"/>
      <c r="F15" s="2388"/>
      <c r="G15" s="2388"/>
      <c r="H15" s="2388"/>
      <c r="I15" s="2388"/>
      <c r="J15" s="2388"/>
      <c r="K15" s="2388"/>
      <c r="L15" s="2388"/>
      <c r="M15" s="2388"/>
      <c r="N15" s="2388"/>
      <c r="O15" s="2388"/>
      <c r="P15" s="2388"/>
      <c r="Q15" s="2388"/>
      <c r="R15" s="2388"/>
      <c r="S15" s="2388"/>
      <c r="T15" s="2388"/>
      <c r="U15" s="2388"/>
      <c r="V15" s="2388"/>
      <c r="W15" s="2389"/>
    </row>
    <row r="16" spans="1:27" ht="2.25" customHeight="1">
      <c r="B16" s="2209"/>
      <c r="C16" s="521"/>
      <c r="D16" s="521"/>
      <c r="E16" s="521"/>
      <c r="F16" s="521"/>
      <c r="G16" s="521"/>
      <c r="H16" s="521"/>
      <c r="I16" s="521"/>
      <c r="J16" s="521"/>
      <c r="K16" s="521"/>
      <c r="L16" s="521"/>
      <c r="M16" s="521"/>
      <c r="N16" s="521"/>
      <c r="O16" s="521"/>
      <c r="P16" s="521"/>
      <c r="Q16" s="521"/>
      <c r="R16" s="521"/>
      <c r="S16" s="521"/>
      <c r="T16" s="521"/>
      <c r="U16" s="521"/>
      <c r="V16" s="521"/>
      <c r="W16" s="522"/>
    </row>
    <row r="17" spans="2:28" ht="9.9499999999999993" customHeight="1">
      <c r="B17" s="2209"/>
      <c r="C17" s="2390" t="s">
        <v>2213</v>
      </c>
      <c r="D17" s="559"/>
      <c r="E17" s="559"/>
      <c r="F17" s="559"/>
      <c r="G17" s="559"/>
      <c r="H17" s="559"/>
      <c r="I17" s="559"/>
      <c r="J17" s="559"/>
      <c r="K17" s="559"/>
      <c r="L17" s="559"/>
      <c r="M17" s="559"/>
      <c r="N17" s="559"/>
      <c r="O17" s="559"/>
      <c r="P17" s="559"/>
      <c r="Q17" s="559"/>
      <c r="R17" s="559"/>
      <c r="S17" s="559"/>
      <c r="T17" s="559"/>
      <c r="U17" s="559"/>
      <c r="V17" s="559"/>
      <c r="W17" s="560"/>
    </row>
    <row r="18" spans="2:28" ht="2.25" customHeight="1">
      <c r="B18" s="2209"/>
      <c r="C18" s="521"/>
      <c r="D18" s="521"/>
      <c r="E18" s="521"/>
      <c r="F18" s="521"/>
      <c r="G18" s="521"/>
      <c r="H18" s="521"/>
      <c r="I18" s="521"/>
      <c r="J18" s="521"/>
      <c r="K18" s="521"/>
      <c r="L18" s="521"/>
      <c r="M18" s="521"/>
      <c r="N18" s="521"/>
      <c r="O18" s="521"/>
      <c r="P18" s="521"/>
      <c r="Q18" s="521"/>
      <c r="R18" s="521"/>
      <c r="S18" s="521"/>
      <c r="T18" s="521"/>
      <c r="U18" s="521"/>
      <c r="V18" s="521"/>
      <c r="W18" s="522"/>
    </row>
    <row r="19" spans="2:28" ht="8.1" customHeight="1">
      <c r="B19" s="2209"/>
      <c r="C19" s="2391" t="s">
        <v>523</v>
      </c>
      <c r="D19" s="535">
        <v>376.976</v>
      </c>
      <c r="E19" s="535"/>
      <c r="F19" s="535">
        <v>401.55399999999997</v>
      </c>
      <c r="G19" s="535"/>
      <c r="H19" s="535">
        <v>151.58000000000001</v>
      </c>
      <c r="I19" s="535"/>
      <c r="J19" s="535">
        <v>165.01300000000001</v>
      </c>
      <c r="K19" s="535"/>
      <c r="L19" s="535">
        <v>169.423</v>
      </c>
      <c r="M19" s="535"/>
      <c r="N19" s="535">
        <v>190.06299999999999</v>
      </c>
      <c r="O19" s="535"/>
      <c r="P19" s="2392" t="s">
        <v>356</v>
      </c>
      <c r="Q19" s="2392"/>
      <c r="R19" s="2392" t="s">
        <v>356</v>
      </c>
      <c r="S19" s="535"/>
      <c r="T19" s="535">
        <v>111.77</v>
      </c>
      <c r="U19" s="535"/>
      <c r="V19" s="535">
        <v>122.075</v>
      </c>
      <c r="W19" s="2393"/>
      <c r="Y19" s="511"/>
      <c r="Z19" s="535"/>
      <c r="AA19" s="2275"/>
      <c r="AB19" s="511"/>
    </row>
    <row r="20" spans="2:28" ht="8.1" customHeight="1">
      <c r="B20" s="2209"/>
      <c r="C20" s="2391" t="s">
        <v>1170</v>
      </c>
      <c r="D20" s="535">
        <v>407.91500000000002</v>
      </c>
      <c r="E20" s="535"/>
      <c r="F20" s="535">
        <v>405.83499999999998</v>
      </c>
      <c r="G20" s="535"/>
      <c r="H20" s="535">
        <v>168.768</v>
      </c>
      <c r="I20" s="535"/>
      <c r="J20" s="535">
        <v>163.74600000000001</v>
      </c>
      <c r="K20" s="535"/>
      <c r="L20" s="535">
        <v>188.14699999999999</v>
      </c>
      <c r="M20" s="535"/>
      <c r="N20" s="535">
        <v>196.489</v>
      </c>
      <c r="O20" s="535"/>
      <c r="P20" s="2392" t="s">
        <v>356</v>
      </c>
      <c r="Q20" s="2392"/>
      <c r="R20" s="2392" t="s">
        <v>356</v>
      </c>
      <c r="S20" s="535"/>
      <c r="T20" s="535">
        <v>114.392</v>
      </c>
      <c r="U20" s="535"/>
      <c r="V20" s="535">
        <v>113.068</v>
      </c>
      <c r="W20" s="2393"/>
      <c r="Y20" s="2275"/>
      <c r="Z20" s="535"/>
      <c r="AA20" s="2275"/>
      <c r="AB20" s="511"/>
    </row>
    <row r="21" spans="2:28" ht="8.1" customHeight="1">
      <c r="B21" s="2209"/>
      <c r="C21" s="2391" t="s">
        <v>1470</v>
      </c>
      <c r="D21" s="535">
        <v>386.29700000000003</v>
      </c>
      <c r="E21" s="535"/>
      <c r="F21" s="535">
        <v>391.50900000000001</v>
      </c>
      <c r="G21" s="535"/>
      <c r="H21" s="535">
        <v>157.929</v>
      </c>
      <c r="I21" s="535"/>
      <c r="J21" s="535">
        <v>159.74</v>
      </c>
      <c r="K21" s="535"/>
      <c r="L21" s="535">
        <v>181.91900000000001</v>
      </c>
      <c r="M21" s="535"/>
      <c r="N21" s="535">
        <v>187.48</v>
      </c>
      <c r="O21" s="535"/>
      <c r="P21" s="2392" t="s">
        <v>356</v>
      </c>
      <c r="Q21" s="2392"/>
      <c r="R21" s="2392" t="s">
        <v>356</v>
      </c>
      <c r="S21" s="535"/>
      <c r="T21" s="535">
        <v>107.828</v>
      </c>
      <c r="U21" s="535"/>
      <c r="V21" s="535">
        <v>115.848</v>
      </c>
      <c r="W21" s="2393"/>
      <c r="Y21" s="511"/>
      <c r="Z21" s="535"/>
      <c r="AA21" s="2275"/>
      <c r="AB21" s="511"/>
    </row>
    <row r="22" spans="2:28" ht="2.25" customHeight="1">
      <c r="B22" s="2209"/>
      <c r="C22" s="2391"/>
      <c r="D22" s="535"/>
      <c r="E22" s="535"/>
      <c r="F22" s="535"/>
      <c r="G22" s="535"/>
      <c r="H22" s="535"/>
      <c r="I22" s="535"/>
      <c r="J22" s="535"/>
      <c r="K22" s="535"/>
      <c r="L22" s="535"/>
      <c r="M22" s="535"/>
      <c r="N22" s="535"/>
      <c r="O22" s="535"/>
      <c r="P22" s="2392"/>
      <c r="Q22" s="2392"/>
      <c r="R22" s="2392"/>
      <c r="S22" s="535"/>
      <c r="T22" s="535"/>
      <c r="U22" s="535"/>
      <c r="V22" s="535"/>
      <c r="W22" s="2393"/>
      <c r="Y22" s="511"/>
      <c r="Z22" s="535"/>
      <c r="AA22" s="511"/>
      <c r="AB22" s="511"/>
    </row>
    <row r="23" spans="2:28" ht="8.1" customHeight="1">
      <c r="B23" s="2209"/>
      <c r="C23" s="2391" t="s">
        <v>1172</v>
      </c>
      <c r="D23" s="535">
        <v>399.58499999999998</v>
      </c>
      <c r="E23" s="535"/>
      <c r="F23" s="535">
        <v>438.81099999999998</v>
      </c>
      <c r="G23" s="535"/>
      <c r="H23" s="535">
        <v>160.15899999999999</v>
      </c>
      <c r="I23" s="535"/>
      <c r="J23" s="535">
        <v>176.31899999999999</v>
      </c>
      <c r="K23" s="535"/>
      <c r="L23" s="535">
        <v>194.602</v>
      </c>
      <c r="M23" s="535"/>
      <c r="N23" s="535">
        <v>210.30600000000001</v>
      </c>
      <c r="O23" s="535"/>
      <c r="P23" s="2392" t="s">
        <v>356</v>
      </c>
      <c r="Q23" s="2392"/>
      <c r="R23" s="2392" t="s">
        <v>356</v>
      </c>
      <c r="S23" s="535"/>
      <c r="T23" s="535">
        <v>108.949</v>
      </c>
      <c r="U23" s="535"/>
      <c r="V23" s="535">
        <v>127.864</v>
      </c>
      <c r="W23" s="2393"/>
      <c r="Y23" s="511"/>
      <c r="Z23" s="535"/>
      <c r="AA23" s="2275"/>
      <c r="AB23" s="511"/>
    </row>
    <row r="24" spans="2:28" ht="8.1" customHeight="1">
      <c r="B24" s="2209"/>
      <c r="C24" s="2391" t="s">
        <v>1173</v>
      </c>
      <c r="D24" s="535">
        <v>418.03</v>
      </c>
      <c r="E24" s="535"/>
      <c r="F24" s="535">
        <v>423.17500000000001</v>
      </c>
      <c r="G24" s="535"/>
      <c r="H24" s="535">
        <v>160.636</v>
      </c>
      <c r="I24" s="535"/>
      <c r="J24" s="535">
        <v>175.215</v>
      </c>
      <c r="K24" s="535"/>
      <c r="L24" s="535">
        <v>207.435</v>
      </c>
      <c r="M24" s="535"/>
      <c r="N24" s="535">
        <v>195.226</v>
      </c>
      <c r="O24" s="535"/>
      <c r="P24" s="2392" t="s">
        <v>356</v>
      </c>
      <c r="Q24" s="2392"/>
      <c r="R24" s="2392" t="s">
        <v>356</v>
      </c>
      <c r="S24" s="535"/>
      <c r="T24" s="535">
        <v>113.63800000000001</v>
      </c>
      <c r="U24" s="535"/>
      <c r="V24" s="535">
        <v>130.084</v>
      </c>
      <c r="W24" s="2393"/>
      <c r="Y24" s="511"/>
      <c r="Z24" s="535"/>
      <c r="AA24" s="2275"/>
      <c r="AB24" s="511"/>
    </row>
    <row r="25" spans="2:28" ht="8.1" customHeight="1">
      <c r="B25" s="2209"/>
      <c r="C25" s="2391" t="s">
        <v>1174</v>
      </c>
      <c r="D25" s="535">
        <v>411.16</v>
      </c>
      <c r="E25" s="535"/>
      <c r="F25" s="535">
        <v>446.97899999999998</v>
      </c>
      <c r="G25" s="535"/>
      <c r="H25" s="535">
        <v>154.899</v>
      </c>
      <c r="I25" s="535"/>
      <c r="J25" s="535">
        <v>182.946</v>
      </c>
      <c r="K25" s="535"/>
      <c r="L25" s="535">
        <v>201.291</v>
      </c>
      <c r="M25" s="535"/>
      <c r="N25" s="535">
        <v>205.547</v>
      </c>
      <c r="O25" s="535"/>
      <c r="P25" s="2392" t="s">
        <v>356</v>
      </c>
      <c r="Q25" s="2392"/>
      <c r="R25" s="2392" t="s">
        <v>356</v>
      </c>
      <c r="S25" s="535"/>
      <c r="T25" s="535">
        <v>111.762</v>
      </c>
      <c r="U25" s="535"/>
      <c r="V25" s="535">
        <v>130.44900000000001</v>
      </c>
      <c r="W25" s="2393"/>
      <c r="Y25" s="2303"/>
      <c r="Z25" s="535"/>
      <c r="AA25" s="2275"/>
      <c r="AB25" s="2303"/>
    </row>
    <row r="26" spans="2:28" ht="2.25" customHeight="1">
      <c r="B26" s="2209"/>
      <c r="C26" s="2391"/>
      <c r="D26" s="535"/>
      <c r="E26" s="535"/>
      <c r="F26" s="535"/>
      <c r="G26" s="535"/>
      <c r="H26" s="535"/>
      <c r="I26" s="535"/>
      <c r="J26" s="535"/>
      <c r="K26" s="535"/>
      <c r="L26" s="535"/>
      <c r="M26" s="535"/>
      <c r="N26" s="535"/>
      <c r="O26" s="535"/>
      <c r="P26" s="2392"/>
      <c r="Q26" s="2392"/>
      <c r="R26" s="2392"/>
      <c r="S26" s="535"/>
      <c r="T26" s="535"/>
      <c r="U26" s="535"/>
      <c r="V26" s="535"/>
      <c r="W26" s="2393"/>
      <c r="Y26" s="511"/>
      <c r="Z26" s="535"/>
      <c r="AA26" s="511"/>
      <c r="AB26" s="511"/>
    </row>
    <row r="27" spans="2:28" ht="8.1" customHeight="1">
      <c r="B27" s="2209"/>
      <c r="C27" s="2391" t="s">
        <v>1164</v>
      </c>
      <c r="D27" s="535">
        <v>417.59300000000002</v>
      </c>
      <c r="E27" s="535"/>
      <c r="F27" s="535">
        <v>445.846</v>
      </c>
      <c r="G27" s="535"/>
      <c r="H27" s="535">
        <v>156.62799999999999</v>
      </c>
      <c r="I27" s="535"/>
      <c r="J27" s="535">
        <v>185.34700000000001</v>
      </c>
      <c r="K27" s="535"/>
      <c r="L27" s="535">
        <v>205.29300000000001</v>
      </c>
      <c r="M27" s="535"/>
      <c r="N27" s="535">
        <v>204.54599999999999</v>
      </c>
      <c r="O27" s="535"/>
      <c r="P27" s="2392" t="s">
        <v>356</v>
      </c>
      <c r="Q27" s="2392"/>
      <c r="R27" s="2392" t="s">
        <v>356</v>
      </c>
      <c r="S27" s="535"/>
      <c r="T27" s="535">
        <v>117.419</v>
      </c>
      <c r="U27" s="535"/>
      <c r="V27" s="535">
        <v>130.33699999999999</v>
      </c>
      <c r="W27" s="2393"/>
      <c r="Y27" s="511"/>
      <c r="Z27" s="535"/>
      <c r="AA27" s="2275"/>
      <c r="AB27" s="511"/>
    </row>
    <row r="28" spans="2:28" ht="8.1" customHeight="1">
      <c r="B28" s="2209"/>
      <c r="C28" s="2391" t="s">
        <v>1165</v>
      </c>
      <c r="D28" s="535">
        <v>397.98399999999998</v>
      </c>
      <c r="E28" s="535"/>
      <c r="F28" s="535">
        <v>397.90699999999998</v>
      </c>
      <c r="G28" s="535"/>
      <c r="H28" s="535">
        <v>149.19800000000001</v>
      </c>
      <c r="I28" s="535"/>
      <c r="J28" s="535">
        <v>164.126</v>
      </c>
      <c r="K28" s="535"/>
      <c r="L28" s="535">
        <v>197.655</v>
      </c>
      <c r="M28" s="535"/>
      <c r="N28" s="535">
        <v>181.07499999999999</v>
      </c>
      <c r="O28" s="535"/>
      <c r="P28" s="2392" t="s">
        <v>356</v>
      </c>
      <c r="Q28" s="2392"/>
      <c r="R28" s="2392" t="s">
        <v>356</v>
      </c>
      <c r="S28" s="535"/>
      <c r="T28" s="535">
        <v>111.884</v>
      </c>
      <c r="U28" s="535"/>
      <c r="V28" s="535">
        <v>116.006</v>
      </c>
      <c r="W28" s="2393"/>
      <c r="Y28" s="511"/>
      <c r="Z28" s="535"/>
      <c r="AA28" s="2275"/>
      <c r="AB28" s="511"/>
    </row>
    <row r="29" spans="2:28" ht="8.1" customHeight="1">
      <c r="B29" s="2209"/>
      <c r="C29" s="2391" t="s">
        <v>2242</v>
      </c>
      <c r="D29" s="535">
        <v>405.34699999999998</v>
      </c>
      <c r="E29" s="535"/>
      <c r="F29" s="535">
        <v>416.71300000000002</v>
      </c>
      <c r="G29" s="535"/>
      <c r="H29" s="535">
        <v>154.798</v>
      </c>
      <c r="I29" s="535"/>
      <c r="J29" s="535">
        <v>179.39500000000001</v>
      </c>
      <c r="K29" s="535"/>
      <c r="L29" s="535">
        <v>196.863</v>
      </c>
      <c r="M29" s="535"/>
      <c r="N29" s="535">
        <v>185.98</v>
      </c>
      <c r="O29" s="535"/>
      <c r="P29" s="2392" t="s">
        <v>356</v>
      </c>
      <c r="Q29" s="2392"/>
      <c r="R29" s="2392" t="s">
        <v>356</v>
      </c>
      <c r="S29" s="535"/>
      <c r="T29" s="535">
        <v>119.232</v>
      </c>
      <c r="U29" s="535"/>
      <c r="V29" s="535">
        <v>123.679</v>
      </c>
      <c r="W29" s="2393"/>
      <c r="Y29" s="511"/>
      <c r="Z29" s="535"/>
      <c r="AA29" s="2275"/>
      <c r="AB29" s="511"/>
    </row>
    <row r="30" spans="2:28" ht="2.25" customHeight="1">
      <c r="B30" s="2209"/>
      <c r="C30" s="2391"/>
      <c r="D30" s="535"/>
      <c r="E30" s="535"/>
      <c r="F30" s="535"/>
      <c r="G30" s="535"/>
      <c r="H30" s="535"/>
      <c r="I30" s="535"/>
      <c r="J30" s="535"/>
      <c r="K30" s="535"/>
      <c r="L30" s="535"/>
      <c r="M30" s="535"/>
      <c r="N30" s="535"/>
      <c r="O30" s="535"/>
      <c r="P30" s="2392"/>
      <c r="Q30" s="2392"/>
      <c r="R30" s="2392"/>
      <c r="S30" s="535"/>
      <c r="T30" s="535"/>
      <c r="U30" s="535"/>
      <c r="V30" s="535"/>
      <c r="W30" s="2393"/>
      <c r="Y30" s="511"/>
      <c r="Z30" s="535"/>
      <c r="AA30" s="511"/>
      <c r="AB30" s="511"/>
    </row>
    <row r="31" spans="2:28" ht="8.1" customHeight="1">
      <c r="B31" s="2209"/>
      <c r="C31" s="2391" t="s">
        <v>1639</v>
      </c>
      <c r="D31" s="535">
        <v>401.14699999999999</v>
      </c>
      <c r="E31" s="535"/>
      <c r="F31" s="535">
        <v>432.70800000000003</v>
      </c>
      <c r="G31" s="535"/>
      <c r="H31" s="535">
        <v>160.523</v>
      </c>
      <c r="I31" s="535"/>
      <c r="J31" s="535">
        <v>186.64699999999999</v>
      </c>
      <c r="K31" s="535"/>
      <c r="L31" s="535">
        <v>186.89</v>
      </c>
      <c r="M31" s="535"/>
      <c r="N31" s="535">
        <v>195.46600000000001</v>
      </c>
      <c r="O31" s="535"/>
      <c r="P31" s="2392" t="s">
        <v>356</v>
      </c>
      <c r="Q31" s="2392"/>
      <c r="R31" s="2392" t="s">
        <v>356</v>
      </c>
      <c r="S31" s="535"/>
      <c r="T31" s="535">
        <v>122.05</v>
      </c>
      <c r="U31" s="535"/>
      <c r="V31" s="535">
        <v>126.77500000000001</v>
      </c>
      <c r="W31" s="2393"/>
      <c r="Y31" s="511"/>
      <c r="Z31" s="535"/>
      <c r="AA31" s="2275"/>
      <c r="AB31" s="511"/>
    </row>
    <row r="32" spans="2:28" ht="8.1" customHeight="1">
      <c r="B32" s="2209"/>
      <c r="C32" s="2391" t="s">
        <v>2227</v>
      </c>
      <c r="D32" s="535">
        <v>407.512</v>
      </c>
      <c r="E32" s="535"/>
      <c r="F32" s="535">
        <v>425.83199999999999</v>
      </c>
      <c r="G32" s="535"/>
      <c r="H32" s="535">
        <v>166.99700000000001</v>
      </c>
      <c r="I32" s="535"/>
      <c r="J32" s="535">
        <v>186.63800000000001</v>
      </c>
      <c r="K32" s="535"/>
      <c r="L32" s="535">
        <v>189.989</v>
      </c>
      <c r="M32" s="535"/>
      <c r="N32" s="535">
        <v>189.66399999999999</v>
      </c>
      <c r="O32" s="535"/>
      <c r="P32" s="2392" t="s">
        <v>356</v>
      </c>
      <c r="Q32" s="2392"/>
      <c r="R32" s="2392" t="s">
        <v>356</v>
      </c>
      <c r="S32" s="535"/>
      <c r="T32" s="535">
        <v>122.682</v>
      </c>
      <c r="U32" s="535"/>
      <c r="V32" s="535">
        <v>126.90900000000001</v>
      </c>
      <c r="W32" s="2393"/>
      <c r="Y32" s="511"/>
      <c r="Z32" s="535"/>
      <c r="AA32" s="2275"/>
      <c r="AB32" s="511"/>
    </row>
    <row r="33" spans="2:30" ht="8.1" customHeight="1">
      <c r="B33" s="2209"/>
      <c r="C33" s="2391" t="s">
        <v>1523</v>
      </c>
      <c r="D33" s="535">
        <v>368.12</v>
      </c>
      <c r="E33" s="535"/>
      <c r="F33" s="535"/>
      <c r="G33" s="535"/>
      <c r="H33" s="535">
        <v>151.697</v>
      </c>
      <c r="I33" s="535"/>
      <c r="J33" s="535"/>
      <c r="K33" s="535"/>
      <c r="L33" s="535">
        <v>168.93899999999999</v>
      </c>
      <c r="M33" s="535"/>
      <c r="N33" s="535"/>
      <c r="O33" s="535"/>
      <c r="P33" s="2392" t="s">
        <v>356</v>
      </c>
      <c r="Q33" s="2392"/>
      <c r="R33" s="2392"/>
      <c r="S33" s="535"/>
      <c r="T33" s="535">
        <v>114.038</v>
      </c>
      <c r="U33" s="535"/>
      <c r="V33" s="535"/>
      <c r="W33" s="2393"/>
      <c r="X33" s="511"/>
      <c r="Y33" s="511"/>
      <c r="Z33" s="535"/>
      <c r="AA33" s="2275"/>
      <c r="AB33" s="511"/>
      <c r="AC33" s="511"/>
      <c r="AD33" s="511"/>
    </row>
    <row r="34" spans="2:30" ht="3" customHeight="1">
      <c r="B34" s="2224"/>
      <c r="C34" s="2394"/>
      <c r="D34" s="2302"/>
      <c r="E34" s="2302"/>
      <c r="F34" s="2302"/>
      <c r="G34" s="2302"/>
      <c r="H34" s="2302"/>
      <c r="I34" s="2302"/>
      <c r="J34" s="2302"/>
      <c r="K34" s="2302"/>
      <c r="L34" s="2302"/>
      <c r="M34" s="2302"/>
      <c r="N34" s="2302"/>
      <c r="O34" s="2302"/>
      <c r="P34" s="2302"/>
      <c r="Q34" s="2302"/>
      <c r="R34" s="2302"/>
      <c r="S34" s="2302"/>
      <c r="T34" s="2302"/>
      <c r="U34" s="2302"/>
      <c r="V34" s="2302"/>
      <c r="W34" s="2395"/>
      <c r="Y34" s="511"/>
      <c r="Z34" s="535"/>
      <c r="AA34" s="511"/>
      <c r="AB34" s="511"/>
      <c r="AC34" s="511"/>
      <c r="AD34" s="511"/>
    </row>
    <row r="35" spans="2:30" ht="3" customHeight="1">
      <c r="B35" s="2209"/>
      <c r="C35" s="531"/>
      <c r="D35" s="535"/>
      <c r="E35" s="535"/>
      <c r="F35" s="535"/>
      <c r="G35" s="535"/>
      <c r="H35" s="535"/>
      <c r="I35" s="535"/>
      <c r="J35" s="535"/>
      <c r="K35" s="535"/>
      <c r="L35" s="535"/>
      <c r="M35" s="535"/>
      <c r="N35" s="535"/>
      <c r="O35" s="535"/>
      <c r="P35" s="535"/>
      <c r="Q35" s="535"/>
      <c r="R35" s="535"/>
      <c r="S35" s="535"/>
      <c r="T35" s="535"/>
      <c r="U35" s="535"/>
      <c r="V35" s="535"/>
      <c r="W35" s="2393"/>
      <c r="X35" s="511"/>
      <c r="Y35" s="511"/>
      <c r="Z35" s="511"/>
      <c r="AA35" s="511"/>
      <c r="AB35" s="511"/>
      <c r="AC35" s="511"/>
      <c r="AD35" s="511"/>
    </row>
    <row r="36" spans="2:30" ht="8.1" customHeight="1">
      <c r="B36" s="2209"/>
      <c r="C36" s="2345" t="s">
        <v>1472</v>
      </c>
      <c r="D36" s="2392">
        <v>4429.5459999999994</v>
      </c>
      <c r="E36" s="535">
        <v>0</v>
      </c>
      <c r="F36" s="2396">
        <v>4626.8690000000006</v>
      </c>
      <c r="G36" s="535">
        <v>0</v>
      </c>
      <c r="H36" s="2392">
        <v>1742.115</v>
      </c>
      <c r="I36" s="535">
        <v>0</v>
      </c>
      <c r="J36" s="2396">
        <v>1925.1319999999998</v>
      </c>
      <c r="K36" s="535">
        <v>0</v>
      </c>
      <c r="L36" s="2392">
        <v>2119.5070000000001</v>
      </c>
      <c r="M36" s="535">
        <v>0</v>
      </c>
      <c r="N36" s="2396">
        <v>2141.8420000000006</v>
      </c>
      <c r="O36" s="535">
        <v>0</v>
      </c>
      <c r="P36" s="2396" t="s">
        <v>356</v>
      </c>
      <c r="Q36" s="535">
        <v>0</v>
      </c>
      <c r="R36" s="2396" t="s">
        <v>356</v>
      </c>
      <c r="S36" s="535">
        <v>0</v>
      </c>
      <c r="T36" s="2392">
        <v>1261.606</v>
      </c>
      <c r="U36" s="535">
        <v>0</v>
      </c>
      <c r="V36" s="2396">
        <v>1363.0940000000003</v>
      </c>
      <c r="W36" s="2393"/>
      <c r="X36" s="511"/>
      <c r="Y36" s="511"/>
      <c r="Z36" s="511"/>
      <c r="AA36" s="511"/>
      <c r="AB36" s="511"/>
      <c r="AC36" s="511"/>
      <c r="AD36" s="511"/>
    </row>
    <row r="37" spans="2:30" ht="3" customHeight="1">
      <c r="B37" s="2224"/>
      <c r="C37" s="2394"/>
      <c r="D37" s="2397"/>
      <c r="E37" s="2398"/>
      <c r="F37" s="2397"/>
      <c r="G37" s="2398"/>
      <c r="H37" s="2397"/>
      <c r="I37" s="2398"/>
      <c r="J37" s="2397"/>
      <c r="K37" s="2398"/>
      <c r="L37" s="2397"/>
      <c r="M37" s="2398"/>
      <c r="N37" s="2397"/>
      <c r="O37" s="2398"/>
      <c r="P37" s="2397"/>
      <c r="Q37" s="2398"/>
      <c r="R37" s="2397"/>
      <c r="S37" s="2398"/>
      <c r="T37" s="2397"/>
      <c r="U37" s="2398"/>
      <c r="V37" s="2397"/>
      <c r="W37" s="2399"/>
      <c r="Y37" s="511"/>
      <c r="Z37" s="511"/>
      <c r="AA37" s="511"/>
      <c r="AB37" s="511"/>
    </row>
    <row r="38" spans="2:30" ht="3" customHeight="1">
      <c r="B38" s="2209"/>
      <c r="C38" s="521"/>
      <c r="D38" s="521"/>
      <c r="E38" s="521"/>
      <c r="F38" s="521"/>
      <c r="G38" s="521"/>
      <c r="H38" s="521"/>
      <c r="I38" s="521"/>
      <c r="J38" s="521"/>
      <c r="K38" s="521"/>
      <c r="L38" s="521"/>
      <c r="M38" s="521"/>
      <c r="N38" s="521"/>
      <c r="O38" s="521"/>
      <c r="P38" s="521"/>
      <c r="Q38" s="521"/>
      <c r="R38" s="521"/>
      <c r="S38" s="521"/>
      <c r="T38" s="521"/>
      <c r="U38" s="521"/>
      <c r="V38" s="521"/>
      <c r="W38" s="522"/>
      <c r="Y38" s="511"/>
      <c r="Z38" s="511"/>
      <c r="AA38" s="511"/>
      <c r="AB38" s="511"/>
    </row>
    <row r="39" spans="2:30" ht="12" customHeight="1">
      <c r="B39" s="2386"/>
      <c r="C39" s="2387" t="s">
        <v>1191</v>
      </c>
      <c r="D39" s="2388"/>
      <c r="E39" s="2388"/>
      <c r="F39" s="2388"/>
      <c r="G39" s="2388"/>
      <c r="H39" s="2388"/>
      <c r="I39" s="2388"/>
      <c r="J39" s="2388"/>
      <c r="K39" s="2388"/>
      <c r="L39" s="2388"/>
      <c r="M39" s="2388"/>
      <c r="N39" s="2388"/>
      <c r="O39" s="2388"/>
      <c r="P39" s="2388"/>
      <c r="Q39" s="2388"/>
      <c r="R39" s="2388"/>
      <c r="S39" s="2388"/>
      <c r="T39" s="2388"/>
      <c r="U39" s="2388"/>
      <c r="V39" s="2388"/>
      <c r="W39" s="2389"/>
      <c r="Y39" s="511"/>
      <c r="Z39" s="511"/>
      <c r="AA39" s="511"/>
      <c r="AB39" s="511"/>
    </row>
    <row r="40" spans="2:30" ht="2.25" customHeight="1">
      <c r="B40" s="2209"/>
      <c r="C40" s="521"/>
      <c r="D40" s="521"/>
      <c r="E40" s="521"/>
      <c r="F40" s="521"/>
      <c r="G40" s="521"/>
      <c r="H40" s="521"/>
      <c r="I40" s="521"/>
      <c r="J40" s="521"/>
      <c r="K40" s="521"/>
      <c r="L40" s="521"/>
      <c r="M40" s="521"/>
      <c r="N40" s="521"/>
      <c r="O40" s="521"/>
      <c r="P40" s="521"/>
      <c r="Q40" s="521"/>
      <c r="R40" s="521"/>
      <c r="S40" s="521"/>
      <c r="T40" s="521"/>
      <c r="U40" s="521"/>
      <c r="V40" s="521"/>
      <c r="W40" s="522"/>
    </row>
    <row r="41" spans="2:30" ht="9.9499999999999993" customHeight="1">
      <c r="B41" s="2209"/>
      <c r="C41" s="2390" t="s">
        <v>2213</v>
      </c>
      <c r="D41" s="559"/>
      <c r="E41" s="559"/>
      <c r="F41" s="559"/>
      <c r="G41" s="559"/>
      <c r="H41" s="559"/>
      <c r="I41" s="559"/>
      <c r="J41" s="559"/>
      <c r="K41" s="559"/>
      <c r="L41" s="559"/>
      <c r="M41" s="559"/>
      <c r="N41" s="559"/>
      <c r="O41" s="559"/>
      <c r="P41" s="559"/>
      <c r="Q41" s="559"/>
      <c r="R41" s="559"/>
      <c r="S41" s="559"/>
      <c r="T41" s="559"/>
      <c r="U41" s="559"/>
      <c r="V41" s="559"/>
      <c r="W41" s="560"/>
    </row>
    <row r="42" spans="2:30" ht="2.25" customHeight="1">
      <c r="B42" s="2209"/>
      <c r="C42" s="521"/>
      <c r="D42" s="521"/>
      <c r="E42" s="521"/>
      <c r="F42" s="521"/>
      <c r="G42" s="521"/>
      <c r="H42" s="521"/>
      <c r="I42" s="521"/>
      <c r="J42" s="521"/>
      <c r="K42" s="521"/>
      <c r="L42" s="521"/>
      <c r="M42" s="521"/>
      <c r="N42" s="521"/>
      <c r="O42" s="521"/>
      <c r="P42" s="521"/>
      <c r="Q42" s="521"/>
      <c r="R42" s="521"/>
      <c r="S42" s="521"/>
      <c r="T42" s="521"/>
      <c r="U42" s="521"/>
      <c r="V42" s="521"/>
      <c r="W42" s="522"/>
    </row>
    <row r="43" spans="2:30" ht="8.1" customHeight="1">
      <c r="B43" s="2209"/>
      <c r="C43" s="2391" t="s">
        <v>523</v>
      </c>
      <c r="D43" s="535">
        <v>54.408000000000001</v>
      </c>
      <c r="E43" s="535"/>
      <c r="F43" s="535">
        <v>58.192999999999998</v>
      </c>
      <c r="G43" s="535"/>
      <c r="H43" s="535">
        <v>27.757999999999999</v>
      </c>
      <c r="I43" s="535"/>
      <c r="J43" s="535">
        <v>29.024000000000001</v>
      </c>
      <c r="K43" s="535"/>
      <c r="L43" s="535">
        <v>18.106000000000002</v>
      </c>
      <c r="M43" s="535"/>
      <c r="N43" s="535">
        <v>20.539000000000001</v>
      </c>
      <c r="O43" s="535"/>
      <c r="P43" s="2392" t="s">
        <v>356</v>
      </c>
      <c r="Q43" s="2392"/>
      <c r="R43" s="2392" t="s">
        <v>356</v>
      </c>
      <c r="S43" s="535"/>
      <c r="T43" s="535">
        <v>10.994999999999999</v>
      </c>
      <c r="U43" s="535"/>
      <c r="V43" s="535">
        <v>11.702999999999999</v>
      </c>
      <c r="W43" s="2393"/>
      <c r="Y43" s="511"/>
      <c r="Z43" s="535"/>
      <c r="AA43" s="2218"/>
    </row>
    <row r="44" spans="2:30" ht="8.1" customHeight="1">
      <c r="B44" s="2209"/>
      <c r="C44" s="2391" t="s">
        <v>1170</v>
      </c>
      <c r="D44" s="535">
        <v>58.969000000000001</v>
      </c>
      <c r="E44" s="535"/>
      <c r="F44" s="535">
        <v>57.654000000000003</v>
      </c>
      <c r="G44" s="535"/>
      <c r="H44" s="535">
        <v>29.835000000000001</v>
      </c>
      <c r="I44" s="535"/>
      <c r="J44" s="535">
        <v>28.809000000000001</v>
      </c>
      <c r="K44" s="535"/>
      <c r="L44" s="535">
        <v>20.555</v>
      </c>
      <c r="M44" s="535"/>
      <c r="N44" s="535">
        <v>20.507999999999999</v>
      </c>
      <c r="O44" s="535"/>
      <c r="P44" s="2392" t="s">
        <v>356</v>
      </c>
      <c r="Q44" s="2392"/>
      <c r="R44" s="2392" t="s">
        <v>356</v>
      </c>
      <c r="S44" s="535"/>
      <c r="T44" s="535">
        <v>11.138999999999999</v>
      </c>
      <c r="U44" s="535"/>
      <c r="V44" s="535">
        <v>11.118</v>
      </c>
      <c r="W44" s="2393"/>
      <c r="Y44" s="511"/>
      <c r="Z44" s="535"/>
      <c r="AA44" s="2218"/>
    </row>
    <row r="45" spans="2:30" ht="8.1" customHeight="1">
      <c r="B45" s="2209"/>
      <c r="C45" s="2391" t="s">
        <v>1470</v>
      </c>
      <c r="D45" s="535">
        <v>55.058</v>
      </c>
      <c r="E45" s="535"/>
      <c r="F45" s="535">
        <v>55.575000000000003</v>
      </c>
      <c r="G45" s="535"/>
      <c r="H45" s="535">
        <v>28.710999999999999</v>
      </c>
      <c r="I45" s="535"/>
      <c r="J45" s="535">
        <v>27.873999999999999</v>
      </c>
      <c r="K45" s="535"/>
      <c r="L45" s="535">
        <v>18.861999999999998</v>
      </c>
      <c r="M45" s="535"/>
      <c r="N45" s="535">
        <v>19.821000000000002</v>
      </c>
      <c r="O45" s="535"/>
      <c r="P45" s="2392" t="s">
        <v>356</v>
      </c>
      <c r="Q45" s="2392"/>
      <c r="R45" s="2392" t="s">
        <v>356</v>
      </c>
      <c r="S45" s="535"/>
      <c r="T45" s="535">
        <v>10.686</v>
      </c>
      <c r="U45" s="535"/>
      <c r="V45" s="535">
        <v>10.769</v>
      </c>
      <c r="W45" s="2393"/>
      <c r="Y45" s="511"/>
      <c r="Z45" s="535"/>
      <c r="AA45" s="2218"/>
    </row>
    <row r="46" spans="2:30" ht="2.25" customHeight="1">
      <c r="B46" s="2209"/>
      <c r="C46" s="2391"/>
      <c r="D46" s="535"/>
      <c r="E46" s="535"/>
      <c r="F46" s="535"/>
      <c r="G46" s="535"/>
      <c r="H46" s="535"/>
      <c r="I46" s="535"/>
      <c r="J46" s="535"/>
      <c r="K46" s="535"/>
      <c r="L46" s="535"/>
      <c r="M46" s="535"/>
      <c r="N46" s="535"/>
      <c r="O46" s="535"/>
      <c r="P46" s="2392"/>
      <c r="Q46" s="2392"/>
      <c r="R46" s="2392"/>
      <c r="S46" s="535"/>
      <c r="T46" s="535"/>
      <c r="U46" s="535"/>
      <c r="V46" s="535"/>
      <c r="W46" s="2393"/>
      <c r="Y46" s="511"/>
      <c r="Z46" s="535"/>
      <c r="AA46" s="511"/>
    </row>
    <row r="47" spans="2:30" ht="8.1" customHeight="1">
      <c r="B47" s="2209"/>
      <c r="C47" s="2391" t="s">
        <v>1172</v>
      </c>
      <c r="D47" s="535">
        <v>55.926000000000002</v>
      </c>
      <c r="E47" s="535"/>
      <c r="F47" s="535">
        <v>60.116999999999997</v>
      </c>
      <c r="G47" s="535"/>
      <c r="H47" s="535">
        <v>27.751000000000001</v>
      </c>
      <c r="I47" s="535"/>
      <c r="J47" s="535">
        <v>29.285</v>
      </c>
      <c r="K47" s="535"/>
      <c r="L47" s="535">
        <v>20.762</v>
      </c>
      <c r="M47" s="535"/>
      <c r="N47" s="535">
        <v>21.954999999999998</v>
      </c>
      <c r="O47" s="535"/>
      <c r="P47" s="2392" t="s">
        <v>356</v>
      </c>
      <c r="Q47" s="2392"/>
      <c r="R47" s="2392" t="s">
        <v>356</v>
      </c>
      <c r="S47" s="535"/>
      <c r="T47" s="535">
        <v>11.069000000000001</v>
      </c>
      <c r="U47" s="535"/>
      <c r="V47" s="535">
        <v>12.082000000000001</v>
      </c>
      <c r="W47" s="2393"/>
      <c r="Y47" s="511"/>
      <c r="Z47" s="535"/>
      <c r="AA47" s="2218"/>
    </row>
    <row r="48" spans="2:30" ht="8.1" customHeight="1">
      <c r="B48" s="2209"/>
      <c r="C48" s="2391" t="s">
        <v>1173</v>
      </c>
      <c r="D48" s="535">
        <v>59.305</v>
      </c>
      <c r="E48" s="535"/>
      <c r="F48" s="535">
        <v>58.591999999999999</v>
      </c>
      <c r="G48" s="535"/>
      <c r="H48" s="535">
        <v>28.652999999999999</v>
      </c>
      <c r="I48" s="535"/>
      <c r="J48" s="535">
        <v>28.873999999999999</v>
      </c>
      <c r="K48" s="535"/>
      <c r="L48" s="535">
        <v>22.233000000000001</v>
      </c>
      <c r="M48" s="535"/>
      <c r="N48" s="535">
        <v>20.039000000000001</v>
      </c>
      <c r="O48" s="535"/>
      <c r="P48" s="2392" t="s">
        <v>356</v>
      </c>
      <c r="Q48" s="2392"/>
      <c r="R48" s="2392" t="s">
        <v>356</v>
      </c>
      <c r="S48" s="535"/>
      <c r="T48" s="535">
        <v>11.635</v>
      </c>
      <c r="U48" s="535"/>
      <c r="V48" s="535">
        <v>11.634</v>
      </c>
      <c r="W48" s="2393"/>
      <c r="Y48" s="511"/>
      <c r="Z48" s="535"/>
      <c r="AA48" s="2218"/>
    </row>
    <row r="49" spans="2:31" ht="8.1" customHeight="1">
      <c r="B49" s="2209"/>
      <c r="C49" s="2391" t="s">
        <v>1336</v>
      </c>
      <c r="D49" s="535">
        <v>55.521999999999998</v>
      </c>
      <c r="E49" s="535"/>
      <c r="F49" s="535">
        <v>57.77</v>
      </c>
      <c r="G49" s="535"/>
      <c r="H49" s="535">
        <v>25.998999999999999</v>
      </c>
      <c r="I49" s="535"/>
      <c r="J49" s="535">
        <v>27.545999999999999</v>
      </c>
      <c r="K49" s="535"/>
      <c r="L49" s="535">
        <v>20.908000000000001</v>
      </c>
      <c r="M49" s="535"/>
      <c r="N49" s="535">
        <v>21.268999999999998</v>
      </c>
      <c r="O49" s="535"/>
      <c r="P49" s="2392" t="s">
        <v>356</v>
      </c>
      <c r="Q49" s="2392"/>
      <c r="R49" s="2392" t="s">
        <v>356</v>
      </c>
      <c r="S49" s="535"/>
      <c r="T49" s="535">
        <v>11.54</v>
      </c>
      <c r="U49" s="535"/>
      <c r="V49" s="535">
        <v>10.363</v>
      </c>
      <c r="W49" s="2393"/>
      <c r="Y49" s="511"/>
      <c r="Z49" s="535"/>
      <c r="AA49" s="2218"/>
    </row>
    <row r="50" spans="2:31" ht="2.25" customHeight="1">
      <c r="B50" s="2209"/>
      <c r="C50" s="2391"/>
      <c r="D50" s="535"/>
      <c r="E50" s="535"/>
      <c r="F50" s="535"/>
      <c r="G50" s="535"/>
      <c r="H50" s="535"/>
      <c r="I50" s="535"/>
      <c r="J50" s="535"/>
      <c r="K50" s="535"/>
      <c r="L50" s="535"/>
      <c r="M50" s="535"/>
      <c r="N50" s="535"/>
      <c r="O50" s="535"/>
      <c r="P50" s="2392"/>
      <c r="Q50" s="2392"/>
      <c r="R50" s="2392"/>
      <c r="S50" s="535"/>
      <c r="T50" s="535"/>
      <c r="U50" s="535"/>
      <c r="V50" s="535"/>
      <c r="W50" s="2393"/>
      <c r="Y50" s="511"/>
      <c r="Z50" s="535"/>
      <c r="AA50" s="511"/>
    </row>
    <row r="51" spans="2:31" ht="8.1" customHeight="1">
      <c r="B51" s="2209"/>
      <c r="C51" s="2391" t="s">
        <v>1164</v>
      </c>
      <c r="D51" s="535">
        <v>57.247999999999998</v>
      </c>
      <c r="E51" s="535"/>
      <c r="F51" s="535">
        <v>61.246000000000002</v>
      </c>
      <c r="G51" s="535"/>
      <c r="H51" s="535">
        <v>27.297000000000001</v>
      </c>
      <c r="I51" s="535"/>
      <c r="J51" s="535">
        <v>31.094999999999999</v>
      </c>
      <c r="K51" s="535"/>
      <c r="L51" s="535">
        <v>21.716999999999999</v>
      </c>
      <c r="M51" s="535"/>
      <c r="N51" s="535">
        <v>21.312000000000001</v>
      </c>
      <c r="O51" s="535"/>
      <c r="P51" s="2392" t="s">
        <v>356</v>
      </c>
      <c r="Q51" s="2392"/>
      <c r="R51" s="2392" t="s">
        <v>356</v>
      </c>
      <c r="S51" s="535"/>
      <c r="T51" s="535">
        <v>11.722</v>
      </c>
      <c r="U51" s="535"/>
      <c r="V51" s="535">
        <v>11.154999999999999</v>
      </c>
      <c r="W51" s="2393"/>
      <c r="Y51" s="511"/>
      <c r="Z51" s="535"/>
      <c r="AA51" s="2218"/>
    </row>
    <row r="52" spans="2:31" ht="8.1" customHeight="1">
      <c r="B52" s="2209"/>
      <c r="C52" s="2391" t="s">
        <v>1165</v>
      </c>
      <c r="D52" s="535">
        <v>54.993000000000002</v>
      </c>
      <c r="E52" s="535"/>
      <c r="F52" s="535">
        <v>53.448999999999998</v>
      </c>
      <c r="G52" s="535"/>
      <c r="H52" s="535">
        <v>25.347000000000001</v>
      </c>
      <c r="I52" s="535"/>
      <c r="J52" s="535">
        <v>27.524000000000001</v>
      </c>
      <c r="K52" s="535"/>
      <c r="L52" s="535">
        <v>21.071999999999999</v>
      </c>
      <c r="M52" s="535"/>
      <c r="N52" s="535">
        <v>18.385000000000002</v>
      </c>
      <c r="O52" s="535"/>
      <c r="P52" s="2392" t="s">
        <v>356</v>
      </c>
      <c r="Q52" s="2392"/>
      <c r="R52" s="2392" t="s">
        <v>356</v>
      </c>
      <c r="S52" s="535"/>
      <c r="T52" s="535">
        <v>11.387</v>
      </c>
      <c r="U52" s="535"/>
      <c r="V52" s="535">
        <v>10.132999999999999</v>
      </c>
      <c r="W52" s="2393"/>
      <c r="Y52" s="511"/>
      <c r="Z52" s="535"/>
      <c r="AA52" s="2218"/>
    </row>
    <row r="53" spans="2:31" ht="8.1" customHeight="1">
      <c r="B53" s="2209"/>
      <c r="C53" s="2391" t="s">
        <v>2242</v>
      </c>
      <c r="D53" s="535">
        <v>56.704999999999998</v>
      </c>
      <c r="E53" s="535"/>
      <c r="F53" s="535">
        <v>58.631999999999998</v>
      </c>
      <c r="G53" s="535"/>
      <c r="H53" s="535">
        <v>26.497</v>
      </c>
      <c r="I53" s="535"/>
      <c r="J53" s="535">
        <v>31.093</v>
      </c>
      <c r="K53" s="535"/>
      <c r="L53" s="535">
        <v>21.001999999999999</v>
      </c>
      <c r="M53" s="535"/>
      <c r="N53" s="535">
        <v>19.527999999999999</v>
      </c>
      <c r="O53" s="535"/>
      <c r="P53" s="2392" t="s">
        <v>356</v>
      </c>
      <c r="Q53" s="2392"/>
      <c r="R53" s="2392" t="s">
        <v>356</v>
      </c>
      <c r="S53" s="535"/>
      <c r="T53" s="535">
        <v>11.391999999999999</v>
      </c>
      <c r="U53" s="535"/>
      <c r="V53" s="535">
        <v>10.704000000000001</v>
      </c>
      <c r="W53" s="2393"/>
      <c r="Y53" s="511"/>
      <c r="Z53" s="535"/>
      <c r="AA53" s="2218"/>
    </row>
    <row r="54" spans="2:31" ht="2.25" customHeight="1">
      <c r="B54" s="2209"/>
      <c r="C54" s="2391"/>
      <c r="D54" s="535"/>
      <c r="E54" s="535"/>
      <c r="F54" s="535"/>
      <c r="G54" s="535"/>
      <c r="H54" s="535"/>
      <c r="I54" s="535"/>
      <c r="J54" s="535"/>
      <c r="K54" s="535"/>
      <c r="L54" s="535"/>
      <c r="M54" s="535"/>
      <c r="N54" s="535"/>
      <c r="O54" s="535"/>
      <c r="P54" s="2392"/>
      <c r="Q54" s="2392"/>
      <c r="R54" s="2392"/>
      <c r="S54" s="535"/>
      <c r="T54" s="535"/>
      <c r="U54" s="535"/>
      <c r="V54" s="535"/>
      <c r="W54" s="2393"/>
      <c r="Y54" s="511"/>
      <c r="Z54" s="535"/>
      <c r="AA54" s="511"/>
    </row>
    <row r="55" spans="2:31" ht="8.1" customHeight="1">
      <c r="B55" s="2209"/>
      <c r="C55" s="2391" t="s">
        <v>1639</v>
      </c>
      <c r="D55" s="535">
        <v>58.078000000000003</v>
      </c>
      <c r="E55" s="535"/>
      <c r="F55" s="535">
        <v>60.204000000000001</v>
      </c>
      <c r="G55" s="535"/>
      <c r="H55" s="535">
        <v>28.573</v>
      </c>
      <c r="I55" s="535"/>
      <c r="J55" s="535">
        <v>31.667000000000002</v>
      </c>
      <c r="K55" s="535"/>
      <c r="L55" s="535">
        <v>20.245000000000001</v>
      </c>
      <c r="M55" s="535"/>
      <c r="N55" s="535">
        <v>20.257999999999999</v>
      </c>
      <c r="O55" s="535"/>
      <c r="P55" s="2392" t="s">
        <v>356</v>
      </c>
      <c r="Q55" s="2392"/>
      <c r="R55" s="2392" t="s">
        <v>356</v>
      </c>
      <c r="S55" s="535"/>
      <c r="T55" s="535">
        <v>11.397</v>
      </c>
      <c r="U55" s="535"/>
      <c r="V55" s="535">
        <v>11.161</v>
      </c>
      <c r="W55" s="2393"/>
      <c r="Y55" s="511"/>
      <c r="Z55" s="535"/>
      <c r="AA55" s="2218"/>
    </row>
    <row r="56" spans="2:31" ht="8.1" customHeight="1">
      <c r="B56" s="2209"/>
      <c r="C56" s="2391" t="s">
        <v>2227</v>
      </c>
      <c r="D56" s="535">
        <v>60.701999999999998</v>
      </c>
      <c r="E56" s="535"/>
      <c r="F56" s="535">
        <v>60.3</v>
      </c>
      <c r="G56" s="535"/>
      <c r="H56" s="535">
        <v>30.471</v>
      </c>
      <c r="I56" s="535"/>
      <c r="J56" s="535">
        <v>32.43</v>
      </c>
      <c r="K56" s="535"/>
      <c r="L56" s="535">
        <v>20.893999999999998</v>
      </c>
      <c r="M56" s="535"/>
      <c r="N56" s="535">
        <v>19.795999999999999</v>
      </c>
      <c r="O56" s="535"/>
      <c r="P56" s="2392" t="s">
        <v>356</v>
      </c>
      <c r="Q56" s="2392"/>
      <c r="R56" s="2392" t="s">
        <v>356</v>
      </c>
      <c r="S56" s="535"/>
      <c r="T56" s="535">
        <v>11.528</v>
      </c>
      <c r="U56" s="535"/>
      <c r="V56" s="535">
        <v>11.483000000000001</v>
      </c>
      <c r="W56" s="2393"/>
      <c r="Y56" s="511"/>
      <c r="Z56" s="535"/>
      <c r="AA56" s="2218"/>
    </row>
    <row r="57" spans="2:31" ht="8.1" customHeight="1">
      <c r="B57" s="2209"/>
      <c r="C57" s="2391" t="s">
        <v>1523</v>
      </c>
      <c r="D57" s="535">
        <v>54.569000000000003</v>
      </c>
      <c r="E57" s="535"/>
      <c r="F57" s="535"/>
      <c r="G57" s="535"/>
      <c r="H57" s="535">
        <v>27.859000000000002</v>
      </c>
      <c r="I57" s="535"/>
      <c r="J57" s="535"/>
      <c r="K57" s="535"/>
      <c r="L57" s="535">
        <v>18.652000000000001</v>
      </c>
      <c r="M57" s="535"/>
      <c r="N57" s="535"/>
      <c r="O57" s="535"/>
      <c r="P57" s="2392" t="s">
        <v>356</v>
      </c>
      <c r="Q57" s="2392"/>
      <c r="R57" s="2392"/>
      <c r="S57" s="535"/>
      <c r="T57" s="535">
        <v>10.513999999999999</v>
      </c>
      <c r="U57" s="535"/>
      <c r="V57" s="535"/>
      <c r="W57" s="2393"/>
      <c r="Y57" s="511"/>
      <c r="Z57" s="535"/>
      <c r="AA57" s="2218"/>
    </row>
    <row r="58" spans="2:31" ht="3" customHeight="1">
      <c r="B58" s="2224"/>
      <c r="C58" s="2394"/>
      <c r="D58" s="2302"/>
      <c r="E58" s="2302"/>
      <c r="F58" s="2302"/>
      <c r="G58" s="2302"/>
      <c r="H58" s="2302"/>
      <c r="I58" s="2302"/>
      <c r="J58" s="2302"/>
      <c r="K58" s="2302"/>
      <c r="L58" s="2302"/>
      <c r="M58" s="2302"/>
      <c r="N58" s="2302"/>
      <c r="O58" s="2302"/>
      <c r="P58" s="2302"/>
      <c r="Q58" s="2302"/>
      <c r="R58" s="2302"/>
      <c r="S58" s="2302"/>
      <c r="T58" s="2302"/>
      <c r="U58" s="2302"/>
      <c r="V58" s="2302"/>
      <c r="W58" s="2395"/>
      <c r="Y58" s="511"/>
      <c r="Z58" s="511"/>
      <c r="AA58" s="511"/>
    </row>
    <row r="59" spans="2:31" ht="3" customHeight="1">
      <c r="B59" s="2209"/>
      <c r="C59" s="531"/>
      <c r="D59" s="535"/>
      <c r="E59" s="535"/>
      <c r="F59" s="535"/>
      <c r="G59" s="535"/>
      <c r="H59" s="535"/>
      <c r="I59" s="535"/>
      <c r="J59" s="535"/>
      <c r="K59" s="535"/>
      <c r="L59" s="535"/>
      <c r="M59" s="535"/>
      <c r="N59" s="535"/>
      <c r="O59" s="535"/>
      <c r="P59" s="535"/>
      <c r="Q59" s="535"/>
      <c r="R59" s="535"/>
      <c r="S59" s="535"/>
      <c r="T59" s="535"/>
      <c r="U59" s="535"/>
      <c r="V59" s="535"/>
      <c r="W59" s="2393"/>
      <c r="Y59" s="511"/>
      <c r="Z59" s="511"/>
      <c r="AA59" s="511"/>
    </row>
    <row r="60" spans="2:31" ht="8.1" customHeight="1">
      <c r="B60" s="2209"/>
      <c r="C60" s="2345" t="s">
        <v>1472</v>
      </c>
      <c r="D60" s="2392">
        <v>626.91399999999999</v>
      </c>
      <c r="E60" s="535">
        <v>0</v>
      </c>
      <c r="F60" s="2396">
        <v>641.73199999999986</v>
      </c>
      <c r="G60" s="535">
        <v>0</v>
      </c>
      <c r="H60" s="2392">
        <v>306.892</v>
      </c>
      <c r="I60" s="535">
        <v>0</v>
      </c>
      <c r="J60" s="2396">
        <v>325.22099999999995</v>
      </c>
      <c r="K60" s="535">
        <v>0</v>
      </c>
      <c r="L60" s="2392">
        <v>226.35600000000002</v>
      </c>
      <c r="M60" s="535">
        <v>0</v>
      </c>
      <c r="N60" s="2396">
        <v>223.41</v>
      </c>
      <c r="O60" s="535">
        <v>0</v>
      </c>
      <c r="P60" s="2396" t="s">
        <v>356</v>
      </c>
      <c r="Q60" s="535">
        <v>0</v>
      </c>
      <c r="R60" s="2396" t="s">
        <v>356</v>
      </c>
      <c r="S60" s="535">
        <v>0</v>
      </c>
      <c r="T60" s="2392">
        <v>124.49</v>
      </c>
      <c r="U60" s="535">
        <v>0</v>
      </c>
      <c r="V60" s="2396">
        <v>122.30500000000001</v>
      </c>
      <c r="W60" s="2393"/>
      <c r="Y60" s="2400"/>
      <c r="Z60" s="2400"/>
      <c r="AA60" s="2400"/>
      <c r="AB60" s="2400"/>
      <c r="AC60" s="2400"/>
      <c r="AD60" s="2400"/>
      <c r="AE60" s="2400"/>
    </row>
    <row r="61" spans="2:31" ht="3" customHeight="1">
      <c r="B61" s="2224"/>
      <c r="C61" s="2394"/>
      <c r="D61" s="2397"/>
      <c r="E61" s="2398"/>
      <c r="F61" s="2397"/>
      <c r="G61" s="2398"/>
      <c r="H61" s="2397"/>
      <c r="I61" s="2398"/>
      <c r="J61" s="2397"/>
      <c r="K61" s="2398"/>
      <c r="L61" s="2397"/>
      <c r="M61" s="2398"/>
      <c r="N61" s="2397"/>
      <c r="O61" s="2398"/>
      <c r="P61" s="2397"/>
      <c r="Q61" s="2398"/>
      <c r="R61" s="2397"/>
      <c r="S61" s="2398"/>
      <c r="T61" s="2397"/>
      <c r="U61" s="2398"/>
      <c r="V61" s="2397"/>
      <c r="W61" s="2399"/>
    </row>
    <row r="62" spans="2:31" ht="3" customHeight="1">
      <c r="B62" s="2209"/>
      <c r="C62" s="521"/>
      <c r="D62" s="521"/>
      <c r="E62" s="521"/>
      <c r="F62" s="521"/>
      <c r="G62" s="521"/>
      <c r="H62" s="521"/>
      <c r="I62" s="521"/>
      <c r="J62" s="521"/>
      <c r="K62" s="521"/>
      <c r="L62" s="521"/>
      <c r="M62" s="521"/>
      <c r="N62" s="521"/>
      <c r="O62" s="521"/>
      <c r="P62" s="521"/>
      <c r="Q62" s="521"/>
      <c r="R62" s="521"/>
      <c r="S62" s="521"/>
      <c r="T62" s="521"/>
      <c r="U62" s="521"/>
      <c r="V62" s="521"/>
      <c r="W62" s="522"/>
    </row>
    <row r="63" spans="2:31" ht="12" customHeight="1">
      <c r="B63" s="2386"/>
      <c r="C63" s="2388" t="s">
        <v>2244</v>
      </c>
      <c r="D63" s="2388"/>
      <c r="E63" s="2388"/>
      <c r="F63" s="2388"/>
      <c r="G63" s="2388"/>
      <c r="H63" s="2388"/>
      <c r="I63" s="2388"/>
      <c r="J63" s="2388"/>
      <c r="K63" s="2388"/>
      <c r="L63" s="2388"/>
      <c r="M63" s="2388"/>
      <c r="N63" s="2388"/>
      <c r="O63" s="2388"/>
      <c r="P63" s="2388"/>
      <c r="Q63" s="2388"/>
      <c r="R63" s="2388"/>
      <c r="S63" s="2388"/>
      <c r="T63" s="2388"/>
      <c r="U63" s="2388"/>
      <c r="V63" s="2388"/>
      <c r="W63" s="2389"/>
    </row>
    <row r="64" spans="2:31" ht="2.25" customHeight="1">
      <c r="B64" s="2209"/>
      <c r="C64" s="521"/>
      <c r="D64" s="521"/>
      <c r="E64" s="521"/>
      <c r="F64" s="521"/>
      <c r="G64" s="521"/>
      <c r="H64" s="521"/>
      <c r="I64" s="521"/>
      <c r="J64" s="521"/>
      <c r="K64" s="521"/>
      <c r="L64" s="521"/>
      <c r="M64" s="521"/>
      <c r="N64" s="521"/>
      <c r="O64" s="521"/>
      <c r="P64" s="521"/>
      <c r="Q64" s="521"/>
      <c r="R64" s="521"/>
      <c r="S64" s="521"/>
      <c r="T64" s="521"/>
      <c r="U64" s="521"/>
      <c r="V64" s="521"/>
      <c r="W64" s="522"/>
    </row>
    <row r="65" spans="2:27" ht="9.9499999999999993" customHeight="1">
      <c r="B65" s="2209"/>
      <c r="C65" s="2390" t="s">
        <v>2213</v>
      </c>
      <c r="D65" s="559"/>
      <c r="E65" s="559"/>
      <c r="F65" s="559"/>
      <c r="G65" s="559"/>
      <c r="H65" s="559"/>
      <c r="I65" s="559"/>
      <c r="J65" s="559"/>
      <c r="K65" s="559"/>
      <c r="L65" s="559"/>
      <c r="M65" s="559"/>
      <c r="N65" s="559"/>
      <c r="O65" s="559"/>
      <c r="P65" s="559"/>
      <c r="Q65" s="559"/>
      <c r="R65" s="559"/>
      <c r="S65" s="559"/>
      <c r="T65" s="559"/>
      <c r="U65" s="559"/>
      <c r="V65" s="559"/>
      <c r="W65" s="560"/>
    </row>
    <row r="66" spans="2:27" ht="2.25" customHeight="1">
      <c r="B66" s="2209"/>
      <c r="C66" s="521"/>
      <c r="D66" s="521"/>
      <c r="E66" s="521"/>
      <c r="F66" s="521"/>
      <c r="G66" s="521"/>
      <c r="H66" s="521"/>
      <c r="I66" s="521"/>
      <c r="J66" s="521"/>
      <c r="K66" s="521"/>
      <c r="L66" s="521"/>
      <c r="M66" s="521"/>
      <c r="N66" s="521"/>
      <c r="O66" s="521"/>
      <c r="P66" s="521"/>
      <c r="Q66" s="521"/>
      <c r="R66" s="521"/>
      <c r="S66" s="521"/>
      <c r="T66" s="521"/>
      <c r="U66" s="521"/>
      <c r="V66" s="521"/>
      <c r="W66" s="522"/>
    </row>
    <row r="67" spans="2:27" ht="8.1" customHeight="1">
      <c r="B67" s="2209"/>
      <c r="C67" s="2391" t="s">
        <v>523</v>
      </c>
      <c r="D67" s="535">
        <v>431.38400000000001</v>
      </c>
      <c r="E67" s="535"/>
      <c r="F67" s="535">
        <v>459.74700000000001</v>
      </c>
      <c r="G67" s="535"/>
      <c r="H67" s="535">
        <v>179.33799999999999</v>
      </c>
      <c r="I67" s="535"/>
      <c r="J67" s="535">
        <v>194.03700000000001</v>
      </c>
      <c r="K67" s="535"/>
      <c r="L67" s="535">
        <v>187.529</v>
      </c>
      <c r="M67" s="535"/>
      <c r="N67" s="535">
        <v>210.602</v>
      </c>
      <c r="O67" s="535"/>
      <c r="P67" s="535">
        <v>28.818000000000001</v>
      </c>
      <c r="Q67" s="535"/>
      <c r="R67" s="535">
        <v>32.542999999999999</v>
      </c>
      <c r="S67" s="535"/>
      <c r="T67" s="535">
        <v>122.765</v>
      </c>
      <c r="U67" s="535"/>
      <c r="V67" s="535">
        <v>133.77799999999999</v>
      </c>
      <c r="W67" s="2393"/>
      <c r="X67" s="2275"/>
      <c r="Z67" s="535"/>
      <c r="AA67" s="2275"/>
    </row>
    <row r="68" spans="2:27" ht="8.1" customHeight="1">
      <c r="B68" s="2209"/>
      <c r="C68" s="2391" t="s">
        <v>1170</v>
      </c>
      <c r="D68" s="535">
        <v>466.88400000000001</v>
      </c>
      <c r="E68" s="535"/>
      <c r="F68" s="535">
        <v>463.48899999999998</v>
      </c>
      <c r="G68" s="535"/>
      <c r="H68" s="535">
        <v>198.60300000000001</v>
      </c>
      <c r="I68" s="535"/>
      <c r="J68" s="535">
        <v>192.55500000000001</v>
      </c>
      <c r="K68" s="535"/>
      <c r="L68" s="535">
        <v>208.702</v>
      </c>
      <c r="M68" s="535"/>
      <c r="N68" s="535">
        <v>216.99700000000001</v>
      </c>
      <c r="O68" s="535"/>
      <c r="P68" s="535">
        <v>33.503</v>
      </c>
      <c r="Q68" s="535"/>
      <c r="R68" s="535">
        <v>34.783000000000001</v>
      </c>
      <c r="S68" s="535"/>
      <c r="T68" s="535">
        <v>125.53100000000001</v>
      </c>
      <c r="U68" s="535"/>
      <c r="V68" s="535">
        <v>124.18600000000001</v>
      </c>
      <c r="W68" s="2393"/>
      <c r="Z68" s="535"/>
      <c r="AA68" s="2275"/>
    </row>
    <row r="69" spans="2:27" ht="8.1" customHeight="1">
      <c r="B69" s="2209"/>
      <c r="C69" s="2391" t="s">
        <v>1470</v>
      </c>
      <c r="D69" s="535">
        <v>441.35500000000002</v>
      </c>
      <c r="E69" s="535"/>
      <c r="F69" s="535">
        <v>447.084</v>
      </c>
      <c r="G69" s="535"/>
      <c r="H69" s="535">
        <v>186.64</v>
      </c>
      <c r="I69" s="535"/>
      <c r="J69" s="535">
        <v>187.614</v>
      </c>
      <c r="K69" s="535"/>
      <c r="L69" s="535">
        <v>200.78100000000001</v>
      </c>
      <c r="M69" s="535"/>
      <c r="N69" s="535">
        <v>207.30099999999999</v>
      </c>
      <c r="O69" s="535"/>
      <c r="P69" s="535">
        <v>29.195</v>
      </c>
      <c r="Q69" s="535"/>
      <c r="R69" s="535">
        <v>34.499000000000002</v>
      </c>
      <c r="S69" s="535"/>
      <c r="T69" s="535">
        <v>118.514</v>
      </c>
      <c r="U69" s="535"/>
      <c r="V69" s="535">
        <v>126.617</v>
      </c>
      <c r="W69" s="2393"/>
      <c r="Z69" s="535"/>
      <c r="AA69" s="2275"/>
    </row>
    <row r="70" spans="2:27" ht="2.25" customHeight="1">
      <c r="B70" s="2209"/>
      <c r="C70" s="2391"/>
      <c r="D70" s="535"/>
      <c r="E70" s="535"/>
      <c r="F70" s="535"/>
      <c r="G70" s="535"/>
      <c r="H70" s="535"/>
      <c r="I70" s="535"/>
      <c r="J70" s="535"/>
      <c r="K70" s="535"/>
      <c r="L70" s="535"/>
      <c r="M70" s="535"/>
      <c r="N70" s="535"/>
      <c r="O70" s="535"/>
      <c r="P70" s="535"/>
      <c r="Q70" s="535"/>
      <c r="R70" s="535"/>
      <c r="S70" s="535"/>
      <c r="T70" s="535"/>
      <c r="U70" s="535"/>
      <c r="V70" s="535"/>
      <c r="W70" s="2393"/>
      <c r="Z70" s="535"/>
      <c r="AA70" s="2275"/>
    </row>
    <row r="71" spans="2:27" ht="8.1" customHeight="1">
      <c r="B71" s="2209"/>
      <c r="C71" s="2391" t="s">
        <v>1172</v>
      </c>
      <c r="D71" s="535">
        <v>455.51100000000002</v>
      </c>
      <c r="E71" s="535"/>
      <c r="F71" s="535">
        <v>498.928</v>
      </c>
      <c r="G71" s="535"/>
      <c r="H71" s="535">
        <v>187.91</v>
      </c>
      <c r="I71" s="535"/>
      <c r="J71" s="535">
        <v>205.60400000000001</v>
      </c>
      <c r="K71" s="535"/>
      <c r="L71" s="535">
        <v>215.364</v>
      </c>
      <c r="M71" s="535"/>
      <c r="N71" s="535">
        <v>232.261</v>
      </c>
      <c r="O71" s="535"/>
      <c r="P71" s="535">
        <v>31.45</v>
      </c>
      <c r="Q71" s="535"/>
      <c r="R71" s="535">
        <v>37.838999999999999</v>
      </c>
      <c r="S71" s="535"/>
      <c r="T71" s="535">
        <v>120.018</v>
      </c>
      <c r="U71" s="535"/>
      <c r="V71" s="535">
        <v>139.946</v>
      </c>
      <c r="W71" s="2393"/>
      <c r="Z71" s="535"/>
      <c r="AA71" s="2275"/>
    </row>
    <row r="72" spans="2:27" ht="8.1" customHeight="1">
      <c r="B72" s="2209"/>
      <c r="C72" s="2391" t="s">
        <v>1173</v>
      </c>
      <c r="D72" s="535">
        <v>477.33499999999998</v>
      </c>
      <c r="E72" s="535"/>
      <c r="F72" s="535">
        <v>481.767</v>
      </c>
      <c r="G72" s="535"/>
      <c r="H72" s="535">
        <v>189.28899999999999</v>
      </c>
      <c r="I72" s="535"/>
      <c r="J72" s="535">
        <v>204.089</v>
      </c>
      <c r="K72" s="535"/>
      <c r="L72" s="535">
        <v>229.66800000000001</v>
      </c>
      <c r="M72" s="535"/>
      <c r="N72" s="535">
        <v>215.26499999999999</v>
      </c>
      <c r="O72" s="535"/>
      <c r="P72" s="535">
        <v>32.588000000000001</v>
      </c>
      <c r="Q72" s="535"/>
      <c r="R72" s="535">
        <v>36.695999999999998</v>
      </c>
      <c r="S72" s="535"/>
      <c r="T72" s="535">
        <v>125.273</v>
      </c>
      <c r="U72" s="535"/>
      <c r="V72" s="535">
        <v>141.71799999999999</v>
      </c>
      <c r="W72" s="2393"/>
      <c r="Z72" s="535"/>
      <c r="AA72" s="2275"/>
    </row>
    <row r="73" spans="2:27" ht="8.1" customHeight="1">
      <c r="B73" s="2209"/>
      <c r="C73" s="2391" t="s">
        <v>1336</v>
      </c>
      <c r="D73" s="535">
        <v>466.68200000000002</v>
      </c>
      <c r="E73" s="535"/>
      <c r="F73" s="535">
        <v>504.74900000000002</v>
      </c>
      <c r="G73" s="535"/>
      <c r="H73" s="535">
        <v>180.898</v>
      </c>
      <c r="I73" s="535"/>
      <c r="J73" s="535">
        <v>210.49199999999999</v>
      </c>
      <c r="K73" s="535"/>
      <c r="L73" s="535">
        <v>222.19900000000001</v>
      </c>
      <c r="M73" s="535"/>
      <c r="N73" s="535">
        <v>226.816</v>
      </c>
      <c r="O73" s="535"/>
      <c r="P73" s="535">
        <v>26.331</v>
      </c>
      <c r="Q73" s="535"/>
      <c r="R73" s="535">
        <v>39.564</v>
      </c>
      <c r="S73" s="535"/>
      <c r="T73" s="535">
        <v>123.30200000000001</v>
      </c>
      <c r="U73" s="535"/>
      <c r="V73" s="535">
        <v>140.81200000000001</v>
      </c>
      <c r="W73" s="2393"/>
      <c r="Z73" s="535"/>
      <c r="AA73" s="2275"/>
    </row>
    <row r="74" spans="2:27" ht="2.25" customHeight="1">
      <c r="B74" s="2209"/>
      <c r="C74" s="2391"/>
      <c r="D74" s="535"/>
      <c r="E74" s="535"/>
      <c r="F74" s="535"/>
      <c r="G74" s="535"/>
      <c r="H74" s="535"/>
      <c r="I74" s="535"/>
      <c r="J74" s="535"/>
      <c r="K74" s="535"/>
      <c r="L74" s="535"/>
      <c r="M74" s="535"/>
      <c r="N74" s="535"/>
      <c r="O74" s="535"/>
      <c r="P74" s="535"/>
      <c r="Q74" s="535"/>
      <c r="R74" s="535"/>
      <c r="S74" s="535"/>
      <c r="T74" s="535"/>
      <c r="U74" s="535"/>
      <c r="V74" s="535"/>
      <c r="W74" s="2393"/>
      <c r="Z74" s="535"/>
      <c r="AA74" s="2275"/>
    </row>
    <row r="75" spans="2:27" ht="8.1" customHeight="1">
      <c r="B75" s="2209"/>
      <c r="C75" s="2391" t="s">
        <v>1164</v>
      </c>
      <c r="D75" s="535">
        <v>474.84100000000001</v>
      </c>
      <c r="E75" s="535"/>
      <c r="F75" s="535">
        <v>507.09199999999998</v>
      </c>
      <c r="G75" s="535"/>
      <c r="H75" s="535">
        <v>183.92500000000001</v>
      </c>
      <c r="I75" s="535"/>
      <c r="J75" s="535">
        <v>216.44200000000001</v>
      </c>
      <c r="K75" s="535"/>
      <c r="L75" s="535">
        <v>227.01</v>
      </c>
      <c r="M75" s="535"/>
      <c r="N75" s="535">
        <v>225.858</v>
      </c>
      <c r="O75" s="535"/>
      <c r="P75" s="535">
        <v>27.193000000000001</v>
      </c>
      <c r="Q75" s="535"/>
      <c r="R75" s="535">
        <v>40.073999999999998</v>
      </c>
      <c r="S75" s="535"/>
      <c r="T75" s="535">
        <v>129.14099999999999</v>
      </c>
      <c r="U75" s="535"/>
      <c r="V75" s="535">
        <v>141.49199999999999</v>
      </c>
      <c r="W75" s="2393"/>
      <c r="Z75" s="535"/>
      <c r="AA75" s="2275"/>
    </row>
    <row r="76" spans="2:27" ht="8.1" customHeight="1">
      <c r="B76" s="2209"/>
      <c r="C76" s="2391" t="s">
        <v>1165</v>
      </c>
      <c r="D76" s="535">
        <v>452.97699999999998</v>
      </c>
      <c r="E76" s="535"/>
      <c r="F76" s="535">
        <v>451.35599999999999</v>
      </c>
      <c r="G76" s="535"/>
      <c r="H76" s="535">
        <v>174.54499999999999</v>
      </c>
      <c r="I76" s="535"/>
      <c r="J76" s="535">
        <v>191.65</v>
      </c>
      <c r="K76" s="535"/>
      <c r="L76" s="535">
        <v>218.727</v>
      </c>
      <c r="M76" s="535"/>
      <c r="N76" s="535">
        <v>199.46</v>
      </c>
      <c r="O76" s="535"/>
      <c r="P76" s="535">
        <v>25.824999999999999</v>
      </c>
      <c r="Q76" s="535"/>
      <c r="R76" s="535">
        <v>35.088999999999999</v>
      </c>
      <c r="S76" s="535"/>
      <c r="T76" s="535">
        <v>123.271</v>
      </c>
      <c r="U76" s="535"/>
      <c r="V76" s="535">
        <v>126.139</v>
      </c>
      <c r="W76" s="2393"/>
      <c r="Z76" s="535"/>
      <c r="AA76" s="2275"/>
    </row>
    <row r="77" spans="2:27" ht="8.1" customHeight="1">
      <c r="B77" s="2209"/>
      <c r="C77" s="2391" t="s">
        <v>2242</v>
      </c>
      <c r="D77" s="535">
        <v>462.05200000000002</v>
      </c>
      <c r="E77" s="535"/>
      <c r="F77" s="535">
        <v>475.34500000000003</v>
      </c>
      <c r="G77" s="535"/>
      <c r="H77" s="535">
        <v>181.29499999999999</v>
      </c>
      <c r="I77" s="535"/>
      <c r="J77" s="535">
        <v>210.488</v>
      </c>
      <c r="K77" s="535"/>
      <c r="L77" s="535">
        <v>217.86500000000001</v>
      </c>
      <c r="M77" s="535"/>
      <c r="N77" s="535">
        <v>205.50800000000001</v>
      </c>
      <c r="O77" s="535"/>
      <c r="P77" s="535">
        <v>30.736999999999998</v>
      </c>
      <c r="Q77" s="535"/>
      <c r="R77" s="535">
        <v>37.301000000000002</v>
      </c>
      <c r="S77" s="535"/>
      <c r="T77" s="535">
        <v>130.624</v>
      </c>
      <c r="U77" s="535"/>
      <c r="V77" s="535">
        <v>134.38300000000001</v>
      </c>
      <c r="W77" s="2393"/>
      <c r="Z77" s="535"/>
      <c r="AA77" s="2275"/>
    </row>
    <row r="78" spans="2:27" ht="2.25" customHeight="1">
      <c r="B78" s="2209"/>
      <c r="C78" s="2391"/>
      <c r="D78" s="535"/>
      <c r="E78" s="535"/>
      <c r="F78" s="535"/>
      <c r="G78" s="535"/>
      <c r="H78" s="535"/>
      <c r="I78" s="535"/>
      <c r="J78" s="535"/>
      <c r="K78" s="535"/>
      <c r="L78" s="535"/>
      <c r="M78" s="535"/>
      <c r="N78" s="535"/>
      <c r="O78" s="535"/>
      <c r="P78" s="535"/>
      <c r="Q78" s="535"/>
      <c r="R78" s="535"/>
      <c r="S78" s="535"/>
      <c r="T78" s="535"/>
      <c r="U78" s="535"/>
      <c r="V78" s="535"/>
      <c r="W78" s="2393"/>
      <c r="Z78" s="535"/>
      <c r="AA78" s="2275"/>
    </row>
    <row r="79" spans="2:27" ht="8.1" customHeight="1">
      <c r="B79" s="2209"/>
      <c r="C79" s="2391" t="s">
        <v>1639</v>
      </c>
      <c r="D79" s="535">
        <v>459.22500000000002</v>
      </c>
      <c r="E79" s="535"/>
      <c r="F79" s="535">
        <v>492.91199999999998</v>
      </c>
      <c r="G79" s="535"/>
      <c r="H79" s="535">
        <v>189.096</v>
      </c>
      <c r="I79" s="535"/>
      <c r="J79" s="535">
        <v>218.31399999999999</v>
      </c>
      <c r="K79" s="535"/>
      <c r="L79" s="535">
        <v>207.13499999999999</v>
      </c>
      <c r="M79" s="535"/>
      <c r="N79" s="535">
        <v>215.72399999999999</v>
      </c>
      <c r="O79" s="535"/>
      <c r="P79" s="535">
        <v>32.033999999999999</v>
      </c>
      <c r="Q79" s="535"/>
      <c r="R79" s="535">
        <v>39.645000000000003</v>
      </c>
      <c r="S79" s="535"/>
      <c r="T79" s="535">
        <v>133.447</v>
      </c>
      <c r="U79" s="535"/>
      <c r="V79" s="535">
        <v>137.93600000000001</v>
      </c>
      <c r="W79" s="2393"/>
      <c r="Z79" s="535"/>
      <c r="AA79" s="2275"/>
    </row>
    <row r="80" spans="2:27" ht="8.1" customHeight="1">
      <c r="B80" s="2209"/>
      <c r="C80" s="2391" t="s">
        <v>2227</v>
      </c>
      <c r="D80" s="535">
        <v>468.214</v>
      </c>
      <c r="E80" s="535"/>
      <c r="F80" s="535">
        <v>486.13200000000001</v>
      </c>
      <c r="G80" s="535"/>
      <c r="H80" s="535">
        <v>197.46799999999999</v>
      </c>
      <c r="I80" s="535"/>
      <c r="J80" s="535">
        <v>219.06800000000001</v>
      </c>
      <c r="K80" s="535"/>
      <c r="L80" s="535">
        <v>210.88300000000001</v>
      </c>
      <c r="M80" s="535"/>
      <c r="N80" s="535">
        <v>209.46</v>
      </c>
      <c r="O80" s="535"/>
      <c r="P80" s="535">
        <v>35.469000000000001</v>
      </c>
      <c r="Q80" s="535"/>
      <c r="R80" s="535">
        <v>39.512</v>
      </c>
      <c r="S80" s="535"/>
      <c r="T80" s="535">
        <v>134.21</v>
      </c>
      <c r="U80" s="535"/>
      <c r="V80" s="535">
        <v>138.392</v>
      </c>
      <c r="W80" s="2393"/>
      <c r="Z80" s="535"/>
      <c r="AA80" s="2275"/>
    </row>
    <row r="81" spans="2:31" ht="8.1" customHeight="1">
      <c r="B81" s="2209"/>
      <c r="C81" s="2391" t="s">
        <v>1523</v>
      </c>
      <c r="D81" s="535">
        <v>422.68900000000002</v>
      </c>
      <c r="E81" s="535"/>
      <c r="F81" s="535"/>
      <c r="G81" s="535"/>
      <c r="H81" s="535">
        <v>179.55600000000001</v>
      </c>
      <c r="I81" s="535"/>
      <c r="J81" s="535"/>
      <c r="K81" s="535"/>
      <c r="L81" s="535">
        <v>187.59100000000001</v>
      </c>
      <c r="M81" s="535"/>
      <c r="N81" s="535"/>
      <c r="O81" s="535"/>
      <c r="P81" s="535">
        <v>31.766999999999999</v>
      </c>
      <c r="Q81" s="535"/>
      <c r="R81" s="535"/>
      <c r="S81" s="535"/>
      <c r="T81" s="535">
        <v>124.55200000000001</v>
      </c>
      <c r="U81" s="535"/>
      <c r="V81" s="535"/>
      <c r="W81" s="2393"/>
      <c r="Z81" s="535"/>
      <c r="AA81" s="2275"/>
    </row>
    <row r="82" spans="2:31" ht="3" customHeight="1">
      <c r="B82" s="2224"/>
      <c r="C82" s="2394"/>
      <c r="D82" s="2302"/>
      <c r="E82" s="2302"/>
      <c r="F82" s="2302"/>
      <c r="G82" s="2302"/>
      <c r="H82" s="2302"/>
      <c r="I82" s="2302"/>
      <c r="J82" s="2302"/>
      <c r="K82" s="2302"/>
      <c r="L82" s="2302"/>
      <c r="M82" s="2302"/>
      <c r="N82" s="2302"/>
      <c r="O82" s="2302"/>
      <c r="P82" s="2302"/>
      <c r="Q82" s="2302"/>
      <c r="R82" s="2302"/>
      <c r="S82" s="2302"/>
      <c r="T82" s="2302"/>
      <c r="U82" s="2302"/>
      <c r="V82" s="2302"/>
      <c r="W82" s="2395"/>
    </row>
    <row r="83" spans="2:31" ht="3" customHeight="1">
      <c r="B83" s="2209"/>
      <c r="C83" s="531"/>
      <c r="D83" s="535"/>
      <c r="E83" s="535"/>
      <c r="F83" s="535"/>
      <c r="G83" s="535"/>
      <c r="H83" s="535"/>
      <c r="I83" s="535"/>
      <c r="J83" s="535"/>
      <c r="K83" s="535"/>
      <c r="L83" s="535"/>
      <c r="M83" s="535"/>
      <c r="N83" s="535"/>
      <c r="O83" s="535"/>
      <c r="P83" s="535"/>
      <c r="Q83" s="535"/>
      <c r="R83" s="535"/>
      <c r="S83" s="535"/>
      <c r="T83" s="535"/>
      <c r="U83" s="535"/>
      <c r="V83" s="535"/>
      <c r="W83" s="2393"/>
    </row>
    <row r="84" spans="2:31" ht="8.1" customHeight="1">
      <c r="B84" s="2209"/>
      <c r="C84" s="2345" t="s">
        <v>1472</v>
      </c>
      <c r="D84" s="2392">
        <v>5056.46</v>
      </c>
      <c r="E84" s="535">
        <v>0</v>
      </c>
      <c r="F84" s="2396">
        <v>5268.6010000000006</v>
      </c>
      <c r="G84" s="535">
        <v>0</v>
      </c>
      <c r="H84" s="2392">
        <v>2049.0070000000001</v>
      </c>
      <c r="I84" s="535">
        <v>0</v>
      </c>
      <c r="J84" s="2396">
        <v>2250.3530000000005</v>
      </c>
      <c r="K84" s="535">
        <v>0</v>
      </c>
      <c r="L84" s="2392">
        <v>2345.8629999999998</v>
      </c>
      <c r="M84" s="535">
        <v>0</v>
      </c>
      <c r="N84" s="2396">
        <v>2365.252</v>
      </c>
      <c r="O84" s="2392">
        <v>0</v>
      </c>
      <c r="P84" s="2392">
        <v>333.14299999999997</v>
      </c>
      <c r="Q84" s="535">
        <v>0</v>
      </c>
      <c r="R84" s="2396">
        <v>407.54499999999996</v>
      </c>
      <c r="S84" s="535">
        <v>0</v>
      </c>
      <c r="T84" s="2392">
        <v>1386.096</v>
      </c>
      <c r="U84" s="535">
        <v>0</v>
      </c>
      <c r="V84" s="2396">
        <v>1485.3989999999999</v>
      </c>
      <c r="W84" s="2393"/>
      <c r="Y84" s="2218"/>
    </row>
    <row r="85" spans="2:31" ht="3" customHeight="1">
      <c r="B85" s="2224"/>
      <c r="C85" s="2394"/>
      <c r="D85" s="2397"/>
      <c r="E85" s="2398"/>
      <c r="F85" s="2397"/>
      <c r="G85" s="2398"/>
      <c r="H85" s="2397"/>
      <c r="I85" s="2398"/>
      <c r="J85" s="2397"/>
      <c r="K85" s="2398"/>
      <c r="L85" s="2397"/>
      <c r="M85" s="2398"/>
      <c r="N85" s="2397"/>
      <c r="O85" s="2397"/>
      <c r="P85" s="2397"/>
      <c r="Q85" s="2398"/>
      <c r="R85" s="2397"/>
      <c r="S85" s="2398"/>
      <c r="T85" s="2397"/>
      <c r="U85" s="2398"/>
      <c r="V85" s="2397"/>
      <c r="W85" s="2399"/>
    </row>
    <row r="86" spans="2:31" ht="10.5" customHeight="1">
      <c r="B86" s="2960" t="s">
        <v>2258</v>
      </c>
      <c r="C86" s="2961"/>
      <c r="D86" s="2401">
        <v>13.696999999999999</v>
      </c>
      <c r="E86" s="2402"/>
      <c r="F86" s="2403"/>
      <c r="G86" s="2402"/>
      <c r="H86" s="2401">
        <v>5.2750000000000004</v>
      </c>
      <c r="I86" s="2402"/>
      <c r="J86" s="2403"/>
      <c r="K86" s="2402"/>
      <c r="L86" s="2401">
        <v>8.173</v>
      </c>
      <c r="M86" s="2402"/>
      <c r="N86" s="2403"/>
      <c r="O86" s="2402"/>
      <c r="P86" s="2401">
        <v>1.1259999999999999</v>
      </c>
      <c r="Q86" s="2402"/>
      <c r="R86" s="2403"/>
      <c r="S86" s="2402"/>
      <c r="T86" s="2401">
        <v>9.8490000000000002</v>
      </c>
      <c r="U86" s="2402"/>
      <c r="V86" s="2403"/>
      <c r="W86" s="2404"/>
      <c r="X86" s="2405"/>
      <c r="Y86" s="521"/>
      <c r="Z86" s="521"/>
      <c r="AA86" s="521"/>
      <c r="AB86" s="556"/>
      <c r="AC86" s="556"/>
      <c r="AD86" s="556"/>
      <c r="AE86" s="556"/>
    </row>
    <row r="87" spans="2:31" ht="9.9499999999999993" customHeight="1">
      <c r="B87" s="2406" t="s">
        <v>2229</v>
      </c>
      <c r="C87" s="2407"/>
      <c r="D87" s="2408">
        <v>5492.8460000000005</v>
      </c>
      <c r="E87" s="2409"/>
      <c r="F87" s="2410"/>
      <c r="G87" s="2409"/>
      <c r="H87" s="2408">
        <v>2233.8380000000002</v>
      </c>
      <c r="I87" s="2409"/>
      <c r="J87" s="2410"/>
      <c r="K87" s="2409"/>
      <c r="L87" s="2408">
        <v>2541.6269999999995</v>
      </c>
      <c r="M87" s="2409"/>
      <c r="N87" s="2410"/>
      <c r="O87" s="2409"/>
      <c r="P87" s="2408">
        <v>366.03599999999994</v>
      </c>
      <c r="Q87" s="2409"/>
      <c r="R87" s="2410"/>
      <c r="S87" s="2409"/>
      <c r="T87" s="2408">
        <v>1520.4969999999998</v>
      </c>
      <c r="U87" s="2409"/>
      <c r="V87" s="2410"/>
      <c r="W87" s="2411"/>
      <c r="X87" s="2412"/>
      <c r="Y87" s="2413"/>
      <c r="Z87" s="2414"/>
      <c r="AA87" s="556"/>
      <c r="AB87" s="556"/>
      <c r="AC87" s="556"/>
      <c r="AD87" s="556"/>
      <c r="AE87" s="556"/>
    </row>
    <row r="88" spans="2:31" ht="9.75" customHeight="1">
      <c r="D88" s="2303"/>
      <c r="F88" s="511"/>
      <c r="G88" s="511"/>
      <c r="H88" s="2303"/>
      <c r="I88" s="511"/>
      <c r="J88" s="511"/>
      <c r="K88" s="511"/>
      <c r="L88" s="2303"/>
      <c r="M88" s="511"/>
      <c r="N88" s="511"/>
      <c r="O88" s="511"/>
      <c r="P88" s="2303"/>
      <c r="Q88" s="511"/>
      <c r="R88" s="511"/>
      <c r="S88" s="511"/>
      <c r="T88" s="2303"/>
      <c r="U88" s="511"/>
      <c r="V88" s="516" t="s">
        <v>2214</v>
      </c>
    </row>
    <row r="89" spans="2:31">
      <c r="C89" s="511" t="s">
        <v>2259</v>
      </c>
    </row>
    <row r="90" spans="2:31">
      <c r="C90" s="511" t="s">
        <v>2260</v>
      </c>
    </row>
    <row r="91" spans="2:31">
      <c r="B91" s="511" t="s">
        <v>2</v>
      </c>
      <c r="C91" s="511" t="s">
        <v>2261</v>
      </c>
    </row>
    <row r="92" spans="2:31">
      <c r="B92" s="511"/>
      <c r="C92" s="511" t="s">
        <v>2262</v>
      </c>
    </row>
    <row r="93" spans="2:31">
      <c r="B93" s="511"/>
      <c r="C93" s="511" t="s">
        <v>2263</v>
      </c>
      <c r="D93" s="511"/>
    </row>
    <row r="94" spans="2:31">
      <c r="C94" s="2769" t="s">
        <v>1464</v>
      </c>
      <c r="D94" s="511"/>
      <c r="E94" s="511"/>
      <c r="F94" s="2303"/>
      <c r="G94" s="511"/>
      <c r="H94" s="511"/>
      <c r="I94" s="511"/>
      <c r="J94" s="511"/>
      <c r="K94" s="511"/>
      <c r="L94" s="2303"/>
      <c r="M94" s="511"/>
      <c r="N94" s="511"/>
      <c r="O94" s="511"/>
      <c r="P94" s="511"/>
      <c r="Q94" s="511"/>
      <c r="R94" s="2303"/>
      <c r="S94" s="511"/>
      <c r="T94" s="511"/>
      <c r="W94" s="511"/>
      <c r="X94" s="511"/>
    </row>
    <row r="95" spans="2:31">
      <c r="C95" s="2218"/>
      <c r="D95" s="2303"/>
      <c r="E95" s="516"/>
      <c r="F95" s="2415"/>
      <c r="G95" s="516"/>
      <c r="H95" s="2416"/>
      <c r="I95" s="516"/>
      <c r="J95" s="516"/>
      <c r="K95" s="516"/>
      <c r="L95" s="2416"/>
      <c r="M95" s="516"/>
      <c r="N95" s="516"/>
      <c r="O95" s="516"/>
      <c r="P95" s="2416"/>
      <c r="Q95" s="516"/>
      <c r="R95" s="516"/>
      <c r="S95" s="516"/>
      <c r="T95" s="2416"/>
      <c r="U95" s="516"/>
      <c r="V95" s="516"/>
      <c r="W95" s="516"/>
      <c r="X95" s="511"/>
    </row>
    <row r="96" spans="2:31">
      <c r="C96" s="511"/>
      <c r="D96" s="2218"/>
      <c r="E96" s="511"/>
      <c r="F96" s="511"/>
      <c r="G96" s="511"/>
      <c r="H96" s="2303"/>
      <c r="I96" s="511"/>
      <c r="J96" s="511"/>
      <c r="K96" s="511"/>
      <c r="L96" s="2303"/>
      <c r="M96" s="511"/>
      <c r="N96" s="511"/>
      <c r="O96" s="511"/>
      <c r="P96" s="2303"/>
      <c r="Q96" s="511"/>
      <c r="R96" s="511"/>
      <c r="S96" s="511"/>
      <c r="T96" s="2303"/>
      <c r="U96" s="511"/>
      <c r="V96" s="511"/>
      <c r="W96" s="511"/>
      <c r="X96" s="2218"/>
    </row>
    <row r="97" spans="3:24">
      <c r="C97" s="511"/>
      <c r="D97" s="511"/>
      <c r="E97" s="511"/>
      <c r="F97" s="511"/>
      <c r="G97" s="511"/>
      <c r="H97" s="511"/>
      <c r="I97" s="511"/>
      <c r="J97" s="511"/>
      <c r="K97" s="511"/>
      <c r="L97" s="511"/>
      <c r="M97" s="511"/>
      <c r="N97" s="511"/>
      <c r="O97" s="511"/>
      <c r="P97" s="511"/>
      <c r="Q97" s="511"/>
      <c r="R97" s="511"/>
      <c r="S97" s="511"/>
      <c r="T97" s="511"/>
      <c r="U97" s="511"/>
      <c r="V97" s="511"/>
      <c r="W97" s="511"/>
      <c r="X97" s="511"/>
    </row>
    <row r="98" spans="3:24">
      <c r="D98" s="2218"/>
      <c r="E98" s="2218"/>
      <c r="F98" s="2218"/>
      <c r="G98" s="2218"/>
      <c r="H98" s="2218"/>
      <c r="I98" s="2218"/>
      <c r="J98" s="2218"/>
      <c r="K98" s="2218"/>
      <c r="L98" s="2218"/>
      <c r="M98" s="2218"/>
      <c r="N98" s="2218"/>
      <c r="O98" s="2218"/>
      <c r="P98" s="2218"/>
      <c r="Q98" s="2218"/>
      <c r="R98" s="2218"/>
      <c r="S98" s="2218"/>
      <c r="T98" s="2218"/>
      <c r="U98" s="2218"/>
      <c r="V98" s="2218"/>
    </row>
    <row r="99" spans="3:24">
      <c r="D99" s="2218"/>
      <c r="E99" s="2218"/>
      <c r="F99" s="2218"/>
      <c r="G99" s="2218"/>
      <c r="H99" s="2218"/>
      <c r="I99" s="2218"/>
      <c r="J99" s="2218"/>
      <c r="K99" s="2218"/>
      <c r="L99" s="2218"/>
      <c r="M99" s="2218"/>
      <c r="N99" s="2218"/>
      <c r="O99" s="2218"/>
      <c r="P99" s="2218"/>
      <c r="Q99" s="2218"/>
      <c r="R99" s="2218"/>
      <c r="S99" s="2218"/>
      <c r="T99" s="2218"/>
      <c r="U99" s="2218"/>
    </row>
  </sheetData>
  <mergeCells count="18">
    <mergeCell ref="R12:S13"/>
    <mergeCell ref="T12:U13"/>
    <mergeCell ref="T9:W11"/>
    <mergeCell ref="B86:C86"/>
    <mergeCell ref="J12:K13"/>
    <mergeCell ref="L12:M13"/>
    <mergeCell ref="N12:O13"/>
    <mergeCell ref="P12:Q13"/>
    <mergeCell ref="B9:C13"/>
    <mergeCell ref="P9:S11"/>
    <mergeCell ref="D10:G11"/>
    <mergeCell ref="H10:O10"/>
    <mergeCell ref="H11:K11"/>
    <mergeCell ref="L11:O11"/>
    <mergeCell ref="D12:E13"/>
    <mergeCell ref="F12:G13"/>
    <mergeCell ref="H12:I13"/>
    <mergeCell ref="V12:W13"/>
  </mergeCells>
  <hyperlinks>
    <hyperlink ref="C94" location="'Inhaltsverzeichnis '!A1" display="Zurück zum Inhaltsverzeichnis"/>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X95"/>
  <sheetViews>
    <sheetView showRowColHeaders="0" zoomScaleNormal="100" workbookViewId="0"/>
  </sheetViews>
  <sheetFormatPr baseColWidth="10" defaultRowHeight="12.75"/>
  <cols>
    <col min="1" max="1" width="25.140625" style="2479" customWidth="1"/>
    <col min="2" max="2" width="13.42578125" style="2479" customWidth="1"/>
    <col min="3" max="3" width="18.28515625" style="2496" customWidth="1"/>
    <col min="4" max="4" width="7.5703125" style="2523" customWidth="1"/>
    <col min="5" max="15" width="7.5703125" style="2496" customWidth="1"/>
    <col min="16" max="16" width="7.5703125" style="2523" customWidth="1"/>
    <col min="17" max="17" width="9.5703125" style="2479" customWidth="1"/>
    <col min="18" max="23" width="11.42578125" style="2479"/>
    <col min="24" max="16384" width="11.42578125" style="2313"/>
  </cols>
  <sheetData>
    <row r="1" spans="1:24" ht="21" customHeight="1">
      <c r="A1" s="2474" t="s">
        <v>2327</v>
      </c>
      <c r="B1" s="2475"/>
      <c r="C1" s="2475"/>
      <c r="D1" s="2475"/>
      <c r="E1" s="2475"/>
      <c r="F1" s="2475"/>
      <c r="G1" s="2475"/>
      <c r="H1" s="2475"/>
      <c r="I1" s="2475"/>
      <c r="J1" s="2475"/>
      <c r="K1" s="2475"/>
      <c r="L1" s="2475"/>
      <c r="M1" s="2475"/>
      <c r="N1" s="2475"/>
      <c r="O1" s="2475"/>
      <c r="P1" s="2475"/>
      <c r="Q1" s="2476"/>
      <c r="R1" s="2477"/>
      <c r="S1" s="2478"/>
    </row>
    <row r="2" spans="1:24" ht="15.75" customHeight="1">
      <c r="A2" s="2480" t="s">
        <v>2298</v>
      </c>
      <c r="B2" s="2480"/>
      <c r="C2" s="2480"/>
      <c r="D2" s="2480"/>
      <c r="E2" s="2480"/>
      <c r="F2" s="2480"/>
      <c r="G2" s="2480"/>
      <c r="H2" s="2480"/>
      <c r="I2" s="2480"/>
      <c r="J2" s="2480"/>
      <c r="K2" s="2480"/>
      <c r="L2" s="2480"/>
      <c r="M2" s="2480"/>
      <c r="N2" s="2480"/>
      <c r="O2" s="2480"/>
      <c r="P2" s="2480"/>
      <c r="R2" s="2477"/>
      <c r="S2" s="2478"/>
    </row>
    <row r="3" spans="1:24" ht="15.75" customHeight="1">
      <c r="A3" s="2480">
        <v>2025</v>
      </c>
      <c r="B3" s="2480"/>
      <c r="C3" s="2480"/>
      <c r="D3" s="2480"/>
      <c r="E3" s="2480"/>
      <c r="F3" s="2480"/>
      <c r="G3" s="2480"/>
      <c r="H3" s="2480"/>
      <c r="I3" s="2480"/>
      <c r="J3" s="2480"/>
      <c r="K3" s="2480"/>
      <c r="L3" s="2480"/>
      <c r="M3" s="2480"/>
      <c r="N3" s="2480"/>
      <c r="O3" s="2480"/>
      <c r="P3" s="2480"/>
      <c r="R3" s="2477"/>
      <c r="S3" s="2478"/>
    </row>
    <row r="4" spans="1:24" ht="15.75" customHeight="1">
      <c r="A4" s="2480" t="s">
        <v>1156</v>
      </c>
      <c r="B4" s="2480"/>
      <c r="C4" s="2480"/>
      <c r="D4" s="2480"/>
      <c r="E4" s="2480"/>
      <c r="F4" s="2480"/>
      <c r="G4" s="2480"/>
      <c r="H4" s="2480"/>
      <c r="I4" s="2480"/>
      <c r="J4" s="2480"/>
      <c r="K4" s="2480"/>
      <c r="L4" s="2480"/>
      <c r="M4" s="2480"/>
      <c r="N4" s="2480"/>
      <c r="O4" s="2480"/>
      <c r="P4" s="2480"/>
    </row>
    <row r="5" spans="1:24" ht="15.75" customHeight="1">
      <c r="A5" s="2480" t="s">
        <v>2328</v>
      </c>
      <c r="B5" s="2480"/>
      <c r="C5" s="2480"/>
      <c r="D5" s="2480"/>
      <c r="E5" s="2480"/>
      <c r="F5" s="2480"/>
      <c r="G5" s="2480"/>
      <c r="H5" s="2480"/>
      <c r="I5" s="2480"/>
      <c r="J5" s="2480"/>
      <c r="K5" s="2480"/>
      <c r="L5" s="2480"/>
      <c r="M5" s="2480"/>
      <c r="N5" s="2480"/>
      <c r="O5" s="2480"/>
      <c r="P5" s="2480"/>
    </row>
    <row r="6" spans="1:24" ht="15.75" customHeight="1">
      <c r="A6" s="2481" t="s">
        <v>2317</v>
      </c>
      <c r="B6" s="2480"/>
      <c r="C6" s="2481"/>
      <c r="D6" s="2481"/>
      <c r="E6" s="2481"/>
      <c r="F6" s="2481"/>
      <c r="G6" s="2481"/>
      <c r="H6" s="2481"/>
      <c r="I6" s="2481"/>
      <c r="J6" s="2481"/>
      <c r="K6" s="2481"/>
      <c r="L6" s="2481"/>
      <c r="M6" s="2481"/>
      <c r="N6" s="2481"/>
      <c r="O6" s="2481"/>
      <c r="P6" s="2481"/>
      <c r="Q6" s="2482"/>
    </row>
    <row r="7" spans="1:24" ht="37.5" customHeight="1">
      <c r="A7" s="2483" t="s">
        <v>1335</v>
      </c>
      <c r="B7" s="2484" t="s">
        <v>1858</v>
      </c>
      <c r="C7" s="2485" t="s">
        <v>2329</v>
      </c>
      <c r="D7" s="2486" t="s">
        <v>1725</v>
      </c>
      <c r="E7" s="2486" t="s">
        <v>1843</v>
      </c>
      <c r="F7" s="2483" t="s">
        <v>346</v>
      </c>
      <c r="G7" s="2487" t="s">
        <v>1845</v>
      </c>
      <c r="H7" s="2486" t="s">
        <v>348</v>
      </c>
      <c r="I7" s="2486" t="s">
        <v>1921</v>
      </c>
      <c r="J7" s="2486" t="s">
        <v>1922</v>
      </c>
      <c r="K7" s="2487" t="s">
        <v>1923</v>
      </c>
      <c r="L7" s="2486" t="s">
        <v>1924</v>
      </c>
      <c r="M7" s="2486" t="s">
        <v>1925</v>
      </c>
      <c r="N7" s="2487" t="s">
        <v>1926</v>
      </c>
      <c r="O7" s="2486" t="s">
        <v>2330</v>
      </c>
      <c r="P7" s="2487" t="s">
        <v>2331</v>
      </c>
      <c r="Q7" s="2488" t="s">
        <v>2332</v>
      </c>
      <c r="X7" s="2479"/>
    </row>
    <row r="8" spans="1:24">
      <c r="A8" s="2489" t="s">
        <v>2333</v>
      </c>
      <c r="B8" s="2490" t="s">
        <v>2140</v>
      </c>
      <c r="C8" s="2482" t="s">
        <v>207</v>
      </c>
      <c r="D8" s="2491">
        <v>882.60300000000007</v>
      </c>
      <c r="E8" s="2491">
        <v>750.08100000000002</v>
      </c>
      <c r="F8" s="2491">
        <v>779.95900000000006</v>
      </c>
      <c r="G8" s="2491">
        <v>716.74299999999994</v>
      </c>
      <c r="H8" s="2491">
        <v>705.00400000000002</v>
      </c>
      <c r="I8" s="2491"/>
      <c r="J8" s="2491"/>
      <c r="K8" s="2491"/>
      <c r="L8" s="2491"/>
      <c r="M8" s="2491"/>
      <c r="N8" s="2491"/>
      <c r="O8" s="2491"/>
      <c r="P8" s="2492"/>
      <c r="Q8" s="2491">
        <v>3834.39</v>
      </c>
      <c r="X8" s="2479"/>
    </row>
    <row r="9" spans="1:24">
      <c r="A9" s="2493" t="s">
        <v>2333</v>
      </c>
      <c r="B9" s="2494" t="s">
        <v>2140</v>
      </c>
      <c r="C9" s="2482" t="s">
        <v>2334</v>
      </c>
      <c r="D9" s="2491">
        <v>378.00700000000001</v>
      </c>
      <c r="E9" s="2491">
        <v>373.17200000000003</v>
      </c>
      <c r="F9" s="2491">
        <v>343.14499999999998</v>
      </c>
      <c r="G9" s="2491">
        <v>293.87099999999998</v>
      </c>
      <c r="H9" s="2491">
        <v>202.947</v>
      </c>
      <c r="I9" s="2491"/>
      <c r="J9" s="2491"/>
      <c r="K9" s="2491"/>
      <c r="L9" s="2491"/>
      <c r="M9" s="2491"/>
      <c r="N9" s="2491"/>
      <c r="O9" s="2491"/>
      <c r="P9" s="2495"/>
      <c r="Q9" s="2491">
        <v>1591.1420000000003</v>
      </c>
      <c r="X9" s="2479"/>
    </row>
    <row r="10" spans="1:24" ht="14.25">
      <c r="A10" s="2493" t="s">
        <v>2333</v>
      </c>
      <c r="B10" s="2494" t="s">
        <v>2140</v>
      </c>
      <c r="C10" s="2482" t="s">
        <v>2335</v>
      </c>
      <c r="D10" s="2491">
        <v>504.596</v>
      </c>
      <c r="E10" s="2491">
        <v>376.90899999999999</v>
      </c>
      <c r="F10" s="2491">
        <v>436.81400000000002</v>
      </c>
      <c r="G10" s="2491">
        <v>422.87200000000001</v>
      </c>
      <c r="H10" s="2491">
        <v>502.05700000000002</v>
      </c>
      <c r="I10" s="2491"/>
      <c r="J10" s="2491"/>
      <c r="K10" s="2491"/>
      <c r="L10" s="2491"/>
      <c r="M10" s="2491"/>
      <c r="N10" s="2491"/>
      <c r="O10" s="2491"/>
      <c r="P10" s="2495"/>
      <c r="Q10" s="2491">
        <v>2243.248</v>
      </c>
      <c r="R10" s="2496"/>
      <c r="X10" s="2479"/>
    </row>
    <row r="11" spans="1:24">
      <c r="A11" s="2493" t="s">
        <v>2333</v>
      </c>
      <c r="B11" s="2497" t="s">
        <v>2336</v>
      </c>
      <c r="C11" s="2482" t="s">
        <v>207</v>
      </c>
      <c r="D11" s="2491">
        <v>321.41500000000002</v>
      </c>
      <c r="E11" s="2491">
        <v>230.15799999999999</v>
      </c>
      <c r="F11" s="2491">
        <v>254.25299999999999</v>
      </c>
      <c r="G11" s="2491">
        <v>346.09</v>
      </c>
      <c r="H11" s="2491">
        <v>338.70299999999997</v>
      </c>
      <c r="I11" s="2491"/>
      <c r="J11" s="2491"/>
      <c r="K11" s="2491"/>
      <c r="L11" s="2491"/>
      <c r="M11" s="2491"/>
      <c r="N11" s="2491"/>
      <c r="O11" s="2491"/>
      <c r="P11" s="2495"/>
      <c r="Q11" s="2491">
        <v>1490.6189999999999</v>
      </c>
      <c r="R11" s="2496"/>
      <c r="X11" s="2479"/>
    </row>
    <row r="12" spans="1:24">
      <c r="A12" s="2493" t="s">
        <v>2333</v>
      </c>
      <c r="B12" s="2498" t="s">
        <v>192</v>
      </c>
      <c r="C12" s="2499" t="s">
        <v>207</v>
      </c>
      <c r="D12" s="2500">
        <v>1204.018</v>
      </c>
      <c r="E12" s="2500">
        <v>980.23900000000003</v>
      </c>
      <c r="F12" s="2500">
        <v>1034.212</v>
      </c>
      <c r="G12" s="2500">
        <v>1062.8329999999999</v>
      </c>
      <c r="H12" s="2500">
        <v>1043.7069999999999</v>
      </c>
      <c r="I12" s="2500"/>
      <c r="J12" s="2500"/>
      <c r="K12" s="2500"/>
      <c r="L12" s="2500"/>
      <c r="M12" s="2500"/>
      <c r="N12" s="2500"/>
      <c r="O12" s="2500"/>
      <c r="P12" s="2501"/>
      <c r="Q12" s="2491">
        <v>5325.009</v>
      </c>
      <c r="R12" s="2496"/>
      <c r="X12" s="2479"/>
    </row>
    <row r="13" spans="1:24">
      <c r="A13" s="2502" t="s">
        <v>2333</v>
      </c>
      <c r="B13" s="2503" t="s">
        <v>192</v>
      </c>
      <c r="C13" s="2504" t="s">
        <v>2337</v>
      </c>
      <c r="D13" s="2505" t="s">
        <v>356</v>
      </c>
      <c r="E13" s="2505" t="s">
        <v>356</v>
      </c>
      <c r="F13" s="2505" t="s">
        <v>356</v>
      </c>
      <c r="G13" s="2505" t="s">
        <v>356</v>
      </c>
      <c r="H13" s="2505" t="s">
        <v>356</v>
      </c>
      <c r="I13" s="2505"/>
      <c r="J13" s="2505"/>
      <c r="K13" s="2505"/>
      <c r="L13" s="2505"/>
      <c r="M13" s="2505"/>
      <c r="N13" s="2505"/>
      <c r="O13" s="2505"/>
      <c r="P13" s="2506"/>
      <c r="Q13" s="2505" t="s">
        <v>356</v>
      </c>
      <c r="R13" s="2496"/>
      <c r="X13" s="2479"/>
    </row>
    <row r="14" spans="1:24" ht="25.5">
      <c r="A14" s="2507" t="s">
        <v>2338</v>
      </c>
      <c r="B14" s="2508" t="s">
        <v>2140</v>
      </c>
      <c r="C14" s="2509" t="s">
        <v>207</v>
      </c>
      <c r="D14" s="2491" t="s">
        <v>356</v>
      </c>
      <c r="E14" s="2491">
        <v>763.423</v>
      </c>
      <c r="F14" s="2491">
        <v>833.93299999999999</v>
      </c>
      <c r="G14" s="2491">
        <v>816.101</v>
      </c>
      <c r="H14" s="2491">
        <v>725.79300000000001</v>
      </c>
      <c r="I14" s="2491"/>
      <c r="J14" s="2491"/>
      <c r="K14" s="2491"/>
      <c r="L14" s="2491"/>
      <c r="M14" s="2491"/>
      <c r="N14" s="2491"/>
      <c r="O14" s="2491"/>
      <c r="P14" s="2495"/>
      <c r="Q14" s="2491">
        <v>3139.25</v>
      </c>
      <c r="R14" s="2496"/>
      <c r="X14" s="2479"/>
    </row>
    <row r="15" spans="1:24">
      <c r="A15" s="2493" t="s">
        <v>2338</v>
      </c>
      <c r="B15" s="2508" t="s">
        <v>2336</v>
      </c>
      <c r="C15" s="2509" t="s">
        <v>207</v>
      </c>
      <c r="D15" s="2491" t="s">
        <v>356</v>
      </c>
      <c r="E15" s="2491">
        <v>280.74299999999999</v>
      </c>
      <c r="F15" s="2491">
        <v>317.49599999999998</v>
      </c>
      <c r="G15" s="2491">
        <v>294.57</v>
      </c>
      <c r="H15" s="2491">
        <v>302.97000000000003</v>
      </c>
      <c r="I15" s="2491"/>
      <c r="J15" s="2491"/>
      <c r="K15" s="2491"/>
      <c r="L15" s="2491"/>
      <c r="M15" s="2491"/>
      <c r="N15" s="2491"/>
      <c r="O15" s="2491"/>
      <c r="P15" s="2495"/>
      <c r="Q15" s="2491">
        <v>1195.779</v>
      </c>
      <c r="R15" s="2496"/>
      <c r="X15" s="2479"/>
    </row>
    <row r="16" spans="1:24">
      <c r="A16" s="2502" t="s">
        <v>2338</v>
      </c>
      <c r="B16" s="2510" t="s">
        <v>192</v>
      </c>
      <c r="C16" s="2511" t="s">
        <v>207</v>
      </c>
      <c r="D16" s="2512">
        <v>1150.6690000000001</v>
      </c>
      <c r="E16" s="2512">
        <v>1044.1659999999999</v>
      </c>
      <c r="F16" s="2512">
        <v>1151.4290000000001</v>
      </c>
      <c r="G16" s="2512">
        <v>1110.671</v>
      </c>
      <c r="H16" s="2512">
        <v>1028.7629999999999</v>
      </c>
      <c r="I16" s="2512"/>
      <c r="J16" s="2512"/>
      <c r="K16" s="2512"/>
      <c r="L16" s="2512"/>
      <c r="M16" s="2512"/>
      <c r="N16" s="2512"/>
      <c r="O16" s="2512"/>
      <c r="P16" s="2513"/>
      <c r="Q16" s="2512">
        <v>5485.6980000000003</v>
      </c>
      <c r="R16" s="2496"/>
      <c r="X16" s="2479"/>
    </row>
    <row r="17" spans="1:24" ht="26.25" customHeight="1">
      <c r="A17" s="2514" t="s">
        <v>2339</v>
      </c>
      <c r="B17" s="2508" t="s">
        <v>2140</v>
      </c>
      <c r="C17" s="2509" t="s">
        <v>207</v>
      </c>
      <c r="D17" s="2491">
        <v>366.17500000000001</v>
      </c>
      <c r="E17" s="2515">
        <v>333.44400000000002</v>
      </c>
      <c r="F17" s="2491">
        <v>364.67</v>
      </c>
      <c r="G17" s="2515">
        <v>355.37200000000001</v>
      </c>
      <c r="H17" s="2515">
        <v>313.53899999999999</v>
      </c>
      <c r="I17" s="2515"/>
      <c r="J17" s="2491"/>
      <c r="K17" s="2491"/>
      <c r="L17" s="2491"/>
      <c r="M17" s="2491"/>
      <c r="N17" s="2491"/>
      <c r="O17" s="2491"/>
      <c r="P17" s="2495"/>
      <c r="Q17" s="2491">
        <v>1733.2</v>
      </c>
      <c r="R17" s="2496"/>
      <c r="X17" s="2479"/>
    </row>
    <row r="18" spans="1:24">
      <c r="A18" s="2493" t="s">
        <v>2340</v>
      </c>
      <c r="B18" s="2508" t="s">
        <v>2341</v>
      </c>
      <c r="C18" s="2509" t="s">
        <v>207</v>
      </c>
      <c r="D18" s="2491">
        <v>64.337999999999994</v>
      </c>
      <c r="E18" s="2515">
        <v>58.390999999999998</v>
      </c>
      <c r="F18" s="2491">
        <v>63.476999999999997</v>
      </c>
      <c r="G18" s="2515">
        <v>59.481000000000002</v>
      </c>
      <c r="H18" s="2515">
        <v>63.405000000000001</v>
      </c>
      <c r="I18" s="2515"/>
      <c r="J18" s="2491"/>
      <c r="K18" s="2491"/>
      <c r="L18" s="2491"/>
      <c r="M18" s="2491"/>
      <c r="N18" s="2491"/>
      <c r="O18" s="2491"/>
      <c r="P18" s="2495"/>
      <c r="Q18" s="2491">
        <v>309.09199999999998</v>
      </c>
      <c r="R18" s="2496"/>
      <c r="X18" s="2479"/>
    </row>
    <row r="19" spans="1:24">
      <c r="A19" s="2502" t="s">
        <v>2340</v>
      </c>
      <c r="B19" s="2510" t="s">
        <v>192</v>
      </c>
      <c r="C19" s="2511" t="s">
        <v>207</v>
      </c>
      <c r="D19" s="2512">
        <v>430.51300000000003</v>
      </c>
      <c r="E19" s="2512">
        <v>391.83500000000004</v>
      </c>
      <c r="F19" s="2512">
        <v>428.14699999999999</v>
      </c>
      <c r="G19" s="2512">
        <v>414.85300000000001</v>
      </c>
      <c r="H19" s="2512">
        <v>376.94399999999996</v>
      </c>
      <c r="I19" s="2512"/>
      <c r="J19" s="2512"/>
      <c r="K19" s="2512"/>
      <c r="L19" s="2512"/>
      <c r="M19" s="2512"/>
      <c r="N19" s="2512"/>
      <c r="O19" s="2512"/>
      <c r="P19" s="2513"/>
      <c r="Q19" s="2512">
        <v>2042.2920000000001</v>
      </c>
      <c r="R19" s="2496"/>
      <c r="X19" s="2479"/>
    </row>
    <row r="20" spans="1:24" ht="25.5">
      <c r="A20" s="2507" t="s">
        <v>2342</v>
      </c>
      <c r="B20" s="2508" t="s">
        <v>2140</v>
      </c>
      <c r="C20" s="2509" t="s">
        <v>207</v>
      </c>
      <c r="D20" s="2491">
        <v>469.67399999999998</v>
      </c>
      <c r="E20" s="2491">
        <v>429.923</v>
      </c>
      <c r="F20" s="2491">
        <v>474.76499999999999</v>
      </c>
      <c r="G20" s="2515">
        <v>468.31799999999998</v>
      </c>
      <c r="H20" s="2515">
        <v>413.46</v>
      </c>
      <c r="I20" s="2515"/>
      <c r="J20" s="2491"/>
      <c r="K20" s="2491"/>
      <c r="L20" s="2491"/>
      <c r="M20" s="2491"/>
      <c r="N20" s="2491"/>
      <c r="O20" s="2491"/>
      <c r="P20" s="2495"/>
      <c r="Q20" s="2491">
        <v>2256.14</v>
      </c>
      <c r="R20" s="2496"/>
      <c r="X20" s="2479"/>
    </row>
    <row r="21" spans="1:24">
      <c r="A21" s="2493" t="s">
        <v>2342</v>
      </c>
      <c r="B21" s="2508" t="s">
        <v>2341</v>
      </c>
      <c r="C21" s="2509" t="s">
        <v>207</v>
      </c>
      <c r="D21" s="2491">
        <v>242.702</v>
      </c>
      <c r="E21" s="2491">
        <v>213.15</v>
      </c>
      <c r="F21" s="2491">
        <v>243.65600000000001</v>
      </c>
      <c r="G21" s="2515">
        <v>227.12799999999999</v>
      </c>
      <c r="H21" s="2515">
        <v>229.05</v>
      </c>
      <c r="I21" s="2515"/>
      <c r="J21" s="2491"/>
      <c r="K21" s="2491"/>
      <c r="L21" s="2491"/>
      <c r="M21" s="2491"/>
      <c r="N21" s="2491"/>
      <c r="O21" s="2491"/>
      <c r="P21" s="2495"/>
      <c r="Q21" s="2491">
        <v>1155.6859999999999</v>
      </c>
      <c r="R21" s="2496"/>
      <c r="X21" s="2479"/>
    </row>
    <row r="22" spans="1:24">
      <c r="A22" s="2502" t="s">
        <v>2342</v>
      </c>
      <c r="B22" s="2510" t="s">
        <v>192</v>
      </c>
      <c r="C22" s="2511" t="s">
        <v>207</v>
      </c>
      <c r="D22" s="2512">
        <v>712.37599999999998</v>
      </c>
      <c r="E22" s="2512">
        <v>643.07299999999998</v>
      </c>
      <c r="F22" s="2512">
        <v>718.42100000000005</v>
      </c>
      <c r="G22" s="2512">
        <v>695.44599999999991</v>
      </c>
      <c r="H22" s="2512">
        <v>642.51</v>
      </c>
      <c r="I22" s="2512"/>
      <c r="J22" s="2512"/>
      <c r="K22" s="2512"/>
      <c r="L22" s="2512"/>
      <c r="M22" s="2512"/>
      <c r="N22" s="2512"/>
      <c r="O22" s="2512"/>
      <c r="P22" s="2513"/>
      <c r="Q22" s="2512">
        <v>3411.826</v>
      </c>
      <c r="R22" s="2496"/>
      <c r="X22" s="2479"/>
    </row>
    <row r="23" spans="1:24" ht="25.5">
      <c r="A23" s="2507" t="s">
        <v>2343</v>
      </c>
      <c r="B23" s="2508" t="s">
        <v>2140</v>
      </c>
      <c r="C23" s="2509" t="s">
        <v>207</v>
      </c>
      <c r="D23" s="2491">
        <v>425.834</v>
      </c>
      <c r="E23" s="2491">
        <v>409.28500000000003</v>
      </c>
      <c r="F23" s="2491">
        <v>347.92700000000002</v>
      </c>
      <c r="G23" s="2491">
        <v>239.79</v>
      </c>
      <c r="H23" s="2491">
        <v>209.268</v>
      </c>
      <c r="I23" s="2491"/>
      <c r="J23" s="2491"/>
      <c r="K23" s="2491"/>
      <c r="L23" s="2491"/>
      <c r="M23" s="2491"/>
      <c r="N23" s="2491"/>
      <c r="O23" s="2491"/>
      <c r="P23" s="2495"/>
      <c r="Q23" s="2491"/>
      <c r="R23" s="2496"/>
      <c r="X23" s="2479"/>
    </row>
    <row r="24" spans="1:24">
      <c r="A24" s="2493" t="s">
        <v>2343</v>
      </c>
      <c r="B24" s="2508" t="s">
        <v>2344</v>
      </c>
      <c r="C24" s="2509" t="s">
        <v>207</v>
      </c>
      <c r="D24" s="2491">
        <v>231.79</v>
      </c>
      <c r="E24" s="2491">
        <v>180.161</v>
      </c>
      <c r="F24" s="2491">
        <v>110.93</v>
      </c>
      <c r="G24" s="2491">
        <v>161.726</v>
      </c>
      <c r="H24" s="2491" t="s">
        <v>356</v>
      </c>
      <c r="I24" s="2491"/>
      <c r="J24" s="2491"/>
      <c r="K24" s="2491"/>
      <c r="L24" s="2491"/>
      <c r="M24" s="2491"/>
      <c r="N24" s="2491"/>
      <c r="O24" s="2491"/>
      <c r="P24" s="2495"/>
      <c r="Q24" s="2491"/>
      <c r="R24" s="2496"/>
      <c r="X24" s="2479"/>
    </row>
    <row r="25" spans="1:24">
      <c r="A25" s="2502" t="s">
        <v>2343</v>
      </c>
      <c r="B25" s="2510" t="s">
        <v>192</v>
      </c>
      <c r="C25" s="2511" t="s">
        <v>207</v>
      </c>
      <c r="D25" s="2512">
        <v>657.62400000000002</v>
      </c>
      <c r="E25" s="2512">
        <v>589.44600000000003</v>
      </c>
      <c r="F25" s="2512">
        <v>458.85700000000003</v>
      </c>
      <c r="G25" s="2512">
        <v>401.51599999999996</v>
      </c>
      <c r="H25" s="2512" t="s">
        <v>356</v>
      </c>
      <c r="I25" s="2512"/>
      <c r="J25" s="2512"/>
      <c r="K25" s="2512"/>
      <c r="L25" s="2512"/>
      <c r="M25" s="2512"/>
      <c r="N25" s="2512"/>
      <c r="O25" s="2512"/>
      <c r="P25" s="2513"/>
      <c r="Q25" s="2512"/>
      <c r="R25" s="2496"/>
      <c r="X25" s="2479"/>
    </row>
    <row r="26" spans="1:24" ht="25.5">
      <c r="A26" s="2507" t="s">
        <v>2345</v>
      </c>
      <c r="B26" s="2508" t="s">
        <v>2140</v>
      </c>
      <c r="C26" s="2509" t="s">
        <v>207</v>
      </c>
      <c r="D26" s="2491">
        <v>79.445999999999998</v>
      </c>
      <c r="E26" s="2491">
        <v>82.132999999999996</v>
      </c>
      <c r="F26" s="2491">
        <v>68.921999999999997</v>
      </c>
      <c r="G26" s="2491">
        <v>72.674000000000007</v>
      </c>
      <c r="H26" s="2491">
        <v>86.924999999999997</v>
      </c>
      <c r="I26" s="2491"/>
      <c r="J26" s="2491"/>
      <c r="K26" s="2491"/>
      <c r="L26" s="2491"/>
      <c r="M26" s="2491"/>
      <c r="N26" s="2491"/>
      <c r="O26" s="2491"/>
      <c r="P26" s="2495"/>
      <c r="Q26" s="2491"/>
      <c r="R26" s="2496"/>
      <c r="X26" s="2479"/>
    </row>
    <row r="27" spans="1:24">
      <c r="A27" s="2493" t="s">
        <v>2345</v>
      </c>
      <c r="B27" s="2508" t="s">
        <v>2341</v>
      </c>
      <c r="C27" s="2509" t="s">
        <v>207</v>
      </c>
      <c r="D27" s="2491">
        <v>40.081000000000003</v>
      </c>
      <c r="E27" s="2491">
        <v>34.231000000000002</v>
      </c>
      <c r="F27" s="2491">
        <v>38.939</v>
      </c>
      <c r="G27" s="2491" t="s">
        <v>356</v>
      </c>
      <c r="H27" s="2491">
        <v>43.305999999999997</v>
      </c>
      <c r="I27" s="2491"/>
      <c r="J27" s="2491"/>
      <c r="K27" s="2491"/>
      <c r="L27" s="2491"/>
      <c r="M27" s="2491"/>
      <c r="N27" s="2491"/>
      <c r="O27" s="2491"/>
      <c r="P27" s="2495"/>
      <c r="Q27" s="2491"/>
      <c r="R27" s="2496"/>
      <c r="X27" s="2479"/>
    </row>
    <row r="28" spans="1:24">
      <c r="A28" s="2502" t="s">
        <v>2345</v>
      </c>
      <c r="B28" s="2510" t="s">
        <v>192</v>
      </c>
      <c r="C28" s="2511" t="s">
        <v>207</v>
      </c>
      <c r="D28" s="2512">
        <v>119.527</v>
      </c>
      <c r="E28" s="2512">
        <v>116.364</v>
      </c>
      <c r="F28" s="2512">
        <v>107.86099999999999</v>
      </c>
      <c r="G28" s="2512">
        <v>108.523</v>
      </c>
      <c r="H28" s="2512">
        <v>130.23099999999999</v>
      </c>
      <c r="I28" s="2512"/>
      <c r="J28" s="2512"/>
      <c r="K28" s="2512"/>
      <c r="L28" s="2512"/>
      <c r="M28" s="2512"/>
      <c r="N28" s="2512"/>
      <c r="O28" s="2512"/>
      <c r="P28" s="2513"/>
      <c r="Q28" s="2512"/>
      <c r="R28" s="2496"/>
      <c r="X28" s="2479"/>
    </row>
    <row r="29" spans="1:24" ht="25.5">
      <c r="A29" s="2507" t="s">
        <v>2346</v>
      </c>
      <c r="B29" s="2508" t="s">
        <v>1611</v>
      </c>
      <c r="C29" s="2509" t="s">
        <v>207</v>
      </c>
      <c r="D29" s="2515">
        <v>25.888000000000002</v>
      </c>
      <c r="E29" s="2515">
        <v>21.901</v>
      </c>
      <c r="F29" s="2491">
        <v>26.027999999999999</v>
      </c>
      <c r="G29" s="2515">
        <v>22.506</v>
      </c>
      <c r="H29" s="2515">
        <v>18.074000000000002</v>
      </c>
      <c r="I29" s="2515"/>
      <c r="J29" s="2515"/>
      <c r="K29" s="2515"/>
      <c r="L29" s="2515"/>
      <c r="M29" s="2515"/>
      <c r="N29" s="2515"/>
      <c r="O29" s="2515"/>
      <c r="P29" s="2516"/>
      <c r="Q29" s="2515">
        <v>114.39700000000001</v>
      </c>
      <c r="R29" s="2496"/>
      <c r="X29" s="2479"/>
    </row>
    <row r="30" spans="1:24">
      <c r="A30" s="2493" t="s">
        <v>2346</v>
      </c>
      <c r="B30" s="2508" t="s">
        <v>2347</v>
      </c>
      <c r="C30" s="2509" t="s">
        <v>207</v>
      </c>
      <c r="D30" s="2491" t="s">
        <v>356</v>
      </c>
      <c r="E30" s="2491" t="s">
        <v>356</v>
      </c>
      <c r="F30" s="2517" t="s">
        <v>356</v>
      </c>
      <c r="G30" s="2491" t="s">
        <v>356</v>
      </c>
      <c r="H30" s="2491" t="s">
        <v>356</v>
      </c>
      <c r="I30" s="2491"/>
      <c r="J30" s="2518"/>
      <c r="K30" s="2518"/>
      <c r="L30" s="2518"/>
      <c r="M30" s="2518"/>
      <c r="N30" s="2518"/>
      <c r="O30" s="2518"/>
      <c r="P30" s="2519"/>
      <c r="Q30" s="2518" t="s">
        <v>356</v>
      </c>
      <c r="R30" s="2496"/>
      <c r="X30" s="2479"/>
    </row>
    <row r="31" spans="1:24">
      <c r="A31" s="2520" t="s">
        <v>2348</v>
      </c>
      <c r="B31" s="2520"/>
      <c r="C31" s="2521"/>
      <c r="D31" s="2522"/>
      <c r="E31" s="2521"/>
      <c r="F31" s="2521"/>
      <c r="G31" s="2521"/>
      <c r="H31" s="2521"/>
      <c r="I31" s="2521"/>
      <c r="J31" s="2521"/>
      <c r="K31" s="2521"/>
      <c r="L31" s="2521"/>
      <c r="M31" s="2521"/>
    </row>
    <row r="32" spans="1:24">
      <c r="A32" s="2520" t="s">
        <v>2349</v>
      </c>
      <c r="B32" s="2520"/>
      <c r="C32" s="2521"/>
      <c r="D32" s="2522"/>
      <c r="E32" s="2521"/>
      <c r="F32" s="2521"/>
      <c r="G32" s="2521"/>
      <c r="H32" s="2521"/>
      <c r="I32" s="2521"/>
      <c r="J32" s="2521"/>
      <c r="K32" s="2521"/>
      <c r="L32" s="2521"/>
      <c r="M32" s="2521"/>
    </row>
    <row r="33" spans="1:18">
      <c r="A33" s="2520" t="s">
        <v>2350</v>
      </c>
      <c r="B33" s="2520"/>
      <c r="C33" s="2521"/>
      <c r="D33" s="2522"/>
      <c r="E33" s="2521"/>
      <c r="F33" s="2521"/>
      <c r="G33" s="2521"/>
      <c r="H33" s="2521"/>
      <c r="I33" s="2521"/>
      <c r="J33" s="2521"/>
      <c r="K33" s="2521"/>
      <c r="L33" s="2521"/>
      <c r="M33" s="2521"/>
    </row>
    <row r="34" spans="1:18" ht="16.5" customHeight="1">
      <c r="A34" s="2524" t="s">
        <v>2214</v>
      </c>
      <c r="B34" s="2520"/>
      <c r="C34" s="2521"/>
      <c r="D34" s="2521"/>
      <c r="E34" s="2521"/>
      <c r="F34" s="2521"/>
      <c r="G34" s="2521"/>
      <c r="H34" s="2521"/>
      <c r="I34" s="2521"/>
      <c r="J34" s="2521"/>
      <c r="K34" s="2521"/>
      <c r="L34" s="2521"/>
      <c r="M34" s="2521"/>
      <c r="N34" s="2521"/>
      <c r="O34" s="2521"/>
      <c r="P34" s="2520"/>
      <c r="R34" s="2525"/>
    </row>
    <row r="35" spans="1:18">
      <c r="A35" s="2769" t="s">
        <v>1464</v>
      </c>
      <c r="B35" s="2520"/>
      <c r="C35" s="2526"/>
      <c r="D35" s="2527"/>
      <c r="E35" s="2526"/>
      <c r="F35" s="2526"/>
      <c r="G35" s="2526"/>
      <c r="H35" s="2526"/>
      <c r="I35" s="2526"/>
      <c r="J35" s="2526"/>
      <c r="K35" s="2526"/>
      <c r="L35" s="2526"/>
      <c r="M35" s="2526"/>
      <c r="R35" s="2525"/>
    </row>
    <row r="36" spans="1:18">
      <c r="A36" s="2520"/>
      <c r="B36" s="2520"/>
      <c r="C36" s="2526"/>
      <c r="D36" s="2527"/>
      <c r="E36" s="2526"/>
      <c r="F36" s="2526"/>
      <c r="G36" s="2526"/>
      <c r="H36" s="2526"/>
      <c r="I36" s="2526"/>
      <c r="J36" s="2526"/>
      <c r="K36" s="2526"/>
      <c r="L36" s="2526"/>
      <c r="M36" s="2526"/>
      <c r="O36" s="2528"/>
      <c r="R36" s="2525"/>
    </row>
    <row r="37" spans="1:18">
      <c r="E37" s="2529"/>
      <c r="F37" s="2529"/>
      <c r="G37" s="2529"/>
      <c r="H37" s="2529"/>
      <c r="I37" s="2529"/>
      <c r="O37" s="2530"/>
      <c r="P37" s="2527"/>
      <c r="R37" s="2525"/>
    </row>
    <row r="38" spans="1:18">
      <c r="R38" s="2525"/>
    </row>
    <row r="39" spans="1:18">
      <c r="R39" s="2525"/>
    </row>
    <row r="40" spans="1:18">
      <c r="R40" s="2525"/>
    </row>
    <row r="41" spans="1:18">
      <c r="R41" s="2525"/>
    </row>
    <row r="42" spans="1:18">
      <c r="R42" s="2525"/>
    </row>
    <row r="43" spans="1:18">
      <c r="R43" s="2525"/>
    </row>
    <row r="44" spans="1:18">
      <c r="R44" s="2525"/>
    </row>
    <row r="45" spans="1:18">
      <c r="R45" s="2525"/>
    </row>
    <row r="46" spans="1:18">
      <c r="R46" s="2525"/>
    </row>
    <row r="47" spans="1:18">
      <c r="R47" s="2525"/>
    </row>
    <row r="48" spans="1:18">
      <c r="R48" s="2525"/>
    </row>
    <row r="49" spans="18:18">
      <c r="R49" s="2525"/>
    </row>
    <row r="50" spans="18:18">
      <c r="R50" s="2525"/>
    </row>
    <row r="51" spans="18:18">
      <c r="R51" s="2525"/>
    </row>
    <row r="52" spans="18:18">
      <c r="R52" s="2525"/>
    </row>
    <row r="53" spans="18:18">
      <c r="R53" s="2525"/>
    </row>
    <row r="54" spans="18:18">
      <c r="R54" s="2525"/>
    </row>
    <row r="55" spans="18:18">
      <c r="R55" s="2525"/>
    </row>
    <row r="56" spans="18:18">
      <c r="R56" s="2525"/>
    </row>
    <row r="57" spans="18:18">
      <c r="R57" s="2525"/>
    </row>
    <row r="58" spans="18:18">
      <c r="R58" s="2525"/>
    </row>
    <row r="59" spans="18:18">
      <c r="R59" s="2525"/>
    </row>
    <row r="60" spans="18:18">
      <c r="R60" s="2525"/>
    </row>
    <row r="61" spans="18:18">
      <c r="R61" s="2525"/>
    </row>
    <row r="62" spans="18:18">
      <c r="R62" s="2525"/>
    </row>
    <row r="63" spans="18:18">
      <c r="R63" s="2525"/>
    </row>
    <row r="64" spans="18:18">
      <c r="R64" s="2525"/>
    </row>
    <row r="65" spans="18:18">
      <c r="R65" s="2525"/>
    </row>
    <row r="66" spans="18:18">
      <c r="R66" s="2525"/>
    </row>
    <row r="67" spans="18:18">
      <c r="R67" s="2525"/>
    </row>
    <row r="68" spans="18:18">
      <c r="R68" s="2525"/>
    </row>
    <row r="69" spans="18:18">
      <c r="R69" s="2525"/>
    </row>
    <row r="70" spans="18:18">
      <c r="R70" s="2525"/>
    </row>
    <row r="71" spans="18:18">
      <c r="R71" s="2525"/>
    </row>
    <row r="72" spans="18:18">
      <c r="R72" s="2525"/>
    </row>
    <row r="73" spans="18:18">
      <c r="R73" s="2525"/>
    </row>
    <row r="74" spans="18:18">
      <c r="R74" s="2525"/>
    </row>
    <row r="95" spans="3:3" ht="15.75">
      <c r="C95" s="2531"/>
    </row>
  </sheetData>
  <hyperlinks>
    <hyperlink ref="A35" location="'Inhaltsverzeichnis '!A1" display="Zurück zum Inhaltsverzeichnis"/>
  </hyperlinks>
  <pageMargins left="0.7" right="0.7" top="0.78740157499999996" bottom="0.78740157499999996" header="0.3" footer="0.3"/>
  <pageSetup paperSize="9" scale="58" orientation="portrait" r:id="rId1"/>
  <colBreaks count="1" manualBreakCount="1">
    <brk id="17" max="1048575" man="1"/>
  </col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8"/>
  <sheetViews>
    <sheetView showRowColHeaders="0" zoomScale="130" zoomScaleNormal="130" workbookViewId="0"/>
  </sheetViews>
  <sheetFormatPr baseColWidth="10" defaultRowHeight="12.75"/>
  <cols>
    <col min="1" max="1" width="23.85546875" style="2313" customWidth="1"/>
    <col min="2" max="2" width="13.28515625" style="2313" customWidth="1"/>
    <col min="3" max="14" width="7.85546875" style="2313" customWidth="1"/>
    <col min="15" max="16384" width="11.42578125" style="2313"/>
  </cols>
  <sheetData>
    <row r="1" spans="1:14" ht="17.25" customHeight="1">
      <c r="A1" s="2532" t="s">
        <v>2351</v>
      </c>
      <c r="B1" s="2532"/>
      <c r="C1" s="2533"/>
      <c r="D1" s="2533"/>
      <c r="E1" s="2533"/>
      <c r="F1" s="2533"/>
      <c r="G1" s="2533"/>
      <c r="H1" s="2533"/>
      <c r="I1" s="2533"/>
      <c r="J1" s="2533"/>
      <c r="K1" s="2533"/>
      <c r="L1" s="2533"/>
      <c r="M1" s="2533"/>
      <c r="N1" s="2533"/>
    </row>
    <row r="2" spans="1:14">
      <c r="A2" s="2325" t="s">
        <v>2352</v>
      </c>
      <c r="B2" s="2325"/>
      <c r="C2" s="2325"/>
      <c r="D2" s="2325"/>
      <c r="E2" s="2325"/>
      <c r="F2" s="2325"/>
      <c r="G2" s="2325"/>
      <c r="H2" s="2325"/>
      <c r="I2" s="2325"/>
      <c r="J2" s="2325"/>
      <c r="K2" s="2325"/>
      <c r="L2" s="2325"/>
      <c r="M2" s="2325"/>
      <c r="N2" s="2325"/>
    </row>
    <row r="3" spans="1:14">
      <c r="A3" s="2325" t="s">
        <v>1156</v>
      </c>
      <c r="B3" s="2325"/>
      <c r="C3" s="2325"/>
      <c r="D3" s="2325"/>
      <c r="E3" s="2325"/>
      <c r="F3" s="2325"/>
      <c r="G3" s="2325"/>
      <c r="H3" s="2325"/>
      <c r="I3" s="2325"/>
      <c r="J3" s="2325"/>
      <c r="K3" s="2325"/>
      <c r="L3" s="2325"/>
      <c r="M3" s="2325"/>
      <c r="N3" s="2325"/>
    </row>
    <row r="4" spans="1:14">
      <c r="A4" s="2325" t="s">
        <v>2353</v>
      </c>
      <c r="B4" s="2325"/>
      <c r="C4" s="2325"/>
      <c r="D4" s="2325"/>
      <c r="E4" s="2325"/>
      <c r="F4" s="2325"/>
      <c r="G4" s="2325"/>
      <c r="H4" s="2325"/>
      <c r="I4" s="2325"/>
      <c r="J4" s="2325"/>
      <c r="K4" s="2325"/>
      <c r="L4" s="2325"/>
      <c r="M4" s="2325"/>
      <c r="N4" s="2325"/>
    </row>
    <row r="5" spans="1:14">
      <c r="A5" s="2325" t="s">
        <v>2317</v>
      </c>
      <c r="B5" s="2325"/>
      <c r="C5" s="2325"/>
      <c r="D5" s="2325"/>
      <c r="E5" s="2325"/>
      <c r="F5" s="2325"/>
      <c r="G5" s="2325"/>
      <c r="H5" s="2325"/>
      <c r="I5" s="2325"/>
      <c r="J5" s="2325"/>
      <c r="K5" s="2325"/>
      <c r="L5" s="2325"/>
      <c r="M5" s="2325"/>
      <c r="N5" s="2325"/>
    </row>
    <row r="6" spans="1:14" ht="14.25">
      <c r="A6" s="2534" t="s">
        <v>1858</v>
      </c>
      <c r="B6" s="2535" t="s">
        <v>1160</v>
      </c>
      <c r="C6" s="2536" t="s">
        <v>1164</v>
      </c>
      <c r="D6" s="2536" t="s">
        <v>1649</v>
      </c>
      <c r="E6" s="2536" t="s">
        <v>346</v>
      </c>
      <c r="F6" s="2536" t="s">
        <v>347</v>
      </c>
      <c r="G6" s="2536" t="s">
        <v>348</v>
      </c>
      <c r="H6" s="2536" t="s">
        <v>349</v>
      </c>
      <c r="I6" s="2536" t="s">
        <v>523</v>
      </c>
      <c r="J6" s="2536" t="s">
        <v>1170</v>
      </c>
      <c r="K6" s="2536" t="s">
        <v>1470</v>
      </c>
      <c r="L6" s="2536" t="s">
        <v>1172</v>
      </c>
      <c r="M6" s="2536" t="s">
        <v>1173</v>
      </c>
      <c r="N6" s="2537" t="s">
        <v>2318</v>
      </c>
    </row>
    <row r="7" spans="1:14" ht="13.5" customHeight="1">
      <c r="A7" s="2538" t="s">
        <v>2354</v>
      </c>
      <c r="B7" s="2539">
        <v>2024</v>
      </c>
      <c r="C7" s="2540">
        <v>37.533000000000001</v>
      </c>
      <c r="D7" s="2540">
        <v>39.470999999999997</v>
      </c>
      <c r="E7" s="2540">
        <v>57.158999999999999</v>
      </c>
      <c r="F7" s="2540">
        <v>52.960999999999999</v>
      </c>
      <c r="G7" s="2540">
        <v>61.912999999999997</v>
      </c>
      <c r="H7" s="2540">
        <v>49.305</v>
      </c>
      <c r="I7" s="2540">
        <v>43.048000000000002</v>
      </c>
      <c r="J7" s="2540">
        <v>47.886000000000003</v>
      </c>
      <c r="K7" s="2540">
        <v>55.502000000000002</v>
      </c>
      <c r="L7" s="2540">
        <v>45.473999999999997</v>
      </c>
      <c r="M7" s="2540">
        <v>52.969000000000001</v>
      </c>
      <c r="N7" s="2540">
        <v>63.755000000000003</v>
      </c>
    </row>
    <row r="8" spans="1:14" ht="13.5" customHeight="1">
      <c r="A8" s="2541" t="s">
        <v>2354</v>
      </c>
      <c r="B8" s="2539">
        <v>2025</v>
      </c>
      <c r="C8" s="2540">
        <v>40.478000000000002</v>
      </c>
      <c r="D8" s="2540">
        <v>37.704000000000001</v>
      </c>
      <c r="E8" s="2540">
        <v>53.037999999999997</v>
      </c>
      <c r="F8" s="2540">
        <v>49.86</v>
      </c>
      <c r="G8" s="2540">
        <v>55.668999999999997</v>
      </c>
      <c r="H8" s="2540"/>
      <c r="I8" s="2540"/>
      <c r="J8" s="2540"/>
      <c r="K8" s="2540"/>
      <c r="L8" s="2540"/>
      <c r="M8" s="2540"/>
      <c r="N8" s="2540"/>
    </row>
    <row r="9" spans="1:14" ht="13.5" customHeight="1">
      <c r="A9" s="2542" t="s">
        <v>2355</v>
      </c>
      <c r="B9" s="2539">
        <v>2024</v>
      </c>
      <c r="C9" s="2540" t="s">
        <v>356</v>
      </c>
      <c r="D9" s="2540" t="s">
        <v>356</v>
      </c>
      <c r="E9" s="2540" t="s">
        <v>356</v>
      </c>
      <c r="F9" s="2540">
        <v>20.007999999999999</v>
      </c>
      <c r="G9" s="2540">
        <v>28.047999999999998</v>
      </c>
      <c r="H9" s="2540">
        <v>28.48</v>
      </c>
      <c r="I9" s="2540">
        <v>34.408999999999999</v>
      </c>
      <c r="J9" s="2540">
        <v>34.935000000000002</v>
      </c>
      <c r="K9" s="2540">
        <v>24.536999999999999</v>
      </c>
      <c r="L9" s="2540">
        <v>25.832999999999998</v>
      </c>
      <c r="M9" s="2540" t="s">
        <v>356</v>
      </c>
      <c r="N9" s="2540">
        <v>22.431000000000001</v>
      </c>
    </row>
    <row r="10" spans="1:14" ht="13.5" customHeight="1">
      <c r="A10" s="2541" t="s">
        <v>2356</v>
      </c>
      <c r="B10" s="2539">
        <v>2025</v>
      </c>
      <c r="C10" s="2455">
        <v>23.611000000000001</v>
      </c>
      <c r="D10" s="2540" t="s">
        <v>356</v>
      </c>
      <c r="E10" s="2540" t="s">
        <v>356</v>
      </c>
      <c r="F10" s="2540">
        <v>14.957000000000001</v>
      </c>
      <c r="G10" s="2540" t="s">
        <v>356</v>
      </c>
      <c r="H10" s="2540"/>
      <c r="I10" s="2540"/>
      <c r="J10" s="2540"/>
      <c r="K10" s="2540"/>
      <c r="L10" s="2540"/>
      <c r="M10" s="2540"/>
      <c r="N10" s="2540"/>
    </row>
    <row r="11" spans="1:14" ht="13.5" customHeight="1">
      <c r="A11" s="2542" t="s">
        <v>192</v>
      </c>
      <c r="B11" s="2539">
        <v>2024</v>
      </c>
      <c r="C11" s="2540" t="s">
        <v>356</v>
      </c>
      <c r="D11" s="2540" t="s">
        <v>356</v>
      </c>
      <c r="E11" s="2540" t="s">
        <v>356</v>
      </c>
      <c r="F11" s="2540">
        <v>72.968999999999994</v>
      </c>
      <c r="G11" s="2540">
        <v>89.960999999999999</v>
      </c>
      <c r="H11" s="2540">
        <v>77.784999999999997</v>
      </c>
      <c r="I11" s="2540">
        <v>77.456999999999994</v>
      </c>
      <c r="J11" s="2540">
        <v>82.820999999999998</v>
      </c>
      <c r="K11" s="2540">
        <v>80.039000000000001</v>
      </c>
      <c r="L11" s="2540">
        <v>71.306999999999988</v>
      </c>
      <c r="M11" s="2540" t="s">
        <v>356</v>
      </c>
      <c r="N11" s="2540">
        <v>86.186000000000007</v>
      </c>
    </row>
    <row r="12" spans="1:14" ht="13.5" customHeight="1">
      <c r="A12" s="2541" t="s">
        <v>192</v>
      </c>
      <c r="B12" s="2539">
        <v>2025</v>
      </c>
      <c r="C12" s="2455">
        <v>64.088999999999999</v>
      </c>
      <c r="D12" s="2540" t="s">
        <v>356</v>
      </c>
      <c r="E12" s="2540" t="s">
        <v>356</v>
      </c>
      <c r="F12" s="2540">
        <v>64.817000000000007</v>
      </c>
      <c r="G12" s="2540" t="s">
        <v>356</v>
      </c>
      <c r="H12" s="2540"/>
      <c r="I12" s="2540"/>
      <c r="J12" s="2540"/>
      <c r="K12" s="2540"/>
      <c r="L12" s="2540"/>
      <c r="M12" s="2540"/>
      <c r="N12" s="2540"/>
    </row>
    <row r="13" spans="1:14" ht="11.25" customHeight="1">
      <c r="A13" s="2543" t="s">
        <v>2357</v>
      </c>
      <c r="B13" s="2544"/>
      <c r="C13" s="2544"/>
      <c r="D13" s="2544"/>
      <c r="E13" s="2544"/>
      <c r="F13" s="2544"/>
      <c r="G13" s="2544"/>
      <c r="H13" s="2544"/>
      <c r="I13" s="2544"/>
      <c r="J13" s="2544"/>
      <c r="K13" s="2544"/>
      <c r="L13" s="2544"/>
      <c r="M13" s="2544"/>
      <c r="N13" s="2544"/>
    </row>
    <row r="14" spans="1:14" ht="11.25" customHeight="1">
      <c r="A14" s="2543" t="s">
        <v>2358</v>
      </c>
      <c r="B14" s="2544"/>
      <c r="C14" s="2544"/>
      <c r="D14" s="2544"/>
      <c r="E14" s="2544"/>
      <c r="F14" s="2544"/>
      <c r="G14" s="2544"/>
      <c r="H14" s="2544"/>
      <c r="I14" s="2544"/>
      <c r="J14" s="2544"/>
      <c r="K14" s="2544"/>
      <c r="L14" s="2544"/>
      <c r="M14" s="2544"/>
      <c r="N14" s="2544"/>
    </row>
    <row r="15" spans="1:14" ht="11.25" customHeight="1">
      <c r="A15" s="2543" t="s">
        <v>2359</v>
      </c>
      <c r="B15" s="2544"/>
      <c r="C15" s="2544"/>
      <c r="D15" s="2544"/>
      <c r="E15" s="2544"/>
      <c r="F15" s="2544"/>
      <c r="G15" s="2544"/>
      <c r="H15" s="2544"/>
      <c r="I15" s="2544"/>
      <c r="J15" s="2544"/>
      <c r="K15" s="2544"/>
      <c r="L15" s="2544"/>
      <c r="M15" s="2544"/>
      <c r="N15" s="2544"/>
    </row>
    <row r="16" spans="1:14" ht="11.25" customHeight="1">
      <c r="A16" s="2543" t="s">
        <v>2360</v>
      </c>
      <c r="B16" s="2544"/>
      <c r="C16" s="2544"/>
      <c r="D16" s="2544"/>
      <c r="E16" s="2544"/>
      <c r="F16" s="2544"/>
      <c r="G16" s="2544"/>
      <c r="H16" s="2544"/>
      <c r="I16" s="2544"/>
      <c r="J16" s="2544"/>
      <c r="K16" s="2544"/>
      <c r="L16" s="2544"/>
      <c r="M16" s="2544"/>
      <c r="N16" s="2544"/>
    </row>
    <row r="17" spans="1:1">
      <c r="A17" s="2328" t="s">
        <v>2214</v>
      </c>
    </row>
    <row r="18" spans="1:1">
      <c r="A18" s="2769" t="s">
        <v>1464</v>
      </c>
    </row>
  </sheetData>
  <hyperlinks>
    <hyperlink ref="A18" location="'Inhaltsverzeichnis '!A1" display="Zurück zum Inhaltsverzeichnis"/>
  </hyperlinks>
  <pageMargins left="0.7" right="0.7" top="0.78740157499999996" bottom="0.78740157499999996" header="0.3" footer="0.3"/>
  <pageSetup paperSize="9" scale="68"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84"/>
  <sheetViews>
    <sheetView showGridLines="0" showRowColHeaders="0" zoomScaleNormal="100" workbookViewId="0"/>
  </sheetViews>
  <sheetFormatPr baseColWidth="10" defaultColWidth="9.140625" defaultRowHeight="16.5"/>
  <cols>
    <col min="1" max="1" width="150.42578125" style="2" customWidth="1"/>
    <col min="2" max="2" width="9.140625" style="2"/>
    <col min="3" max="3" width="23.7109375" style="2" customWidth="1"/>
    <col min="4" max="16384" width="9.140625" style="2"/>
  </cols>
  <sheetData>
    <row r="1" spans="1:4" ht="24">
      <c r="A1" s="2776" t="s">
        <v>91</v>
      </c>
    </row>
    <row r="2" spans="1:4" ht="26.25">
      <c r="A2" s="37" t="s">
        <v>92</v>
      </c>
    </row>
    <row r="3" spans="1:4" s="39" customFormat="1" ht="20.25">
      <c r="A3" s="38" t="s">
        <v>93</v>
      </c>
    </row>
    <row r="4" spans="1:4" s="39" customFormat="1">
      <c r="A4" s="40" t="s">
        <v>2418</v>
      </c>
    </row>
    <row r="5" spans="1:4" s="39" customFormat="1">
      <c r="A5" s="40" t="s">
        <v>261</v>
      </c>
    </row>
    <row r="6" spans="1:4" s="39" customFormat="1">
      <c r="A6" s="40" t="s">
        <v>2419</v>
      </c>
    </row>
    <row r="7" spans="1:4" s="39" customFormat="1">
      <c r="A7" s="40" t="s">
        <v>1436</v>
      </c>
    </row>
    <row r="8" spans="1:4" ht="20.25">
      <c r="A8" s="38" t="s">
        <v>94</v>
      </c>
    </row>
    <row r="9" spans="1:4">
      <c r="A9" s="40"/>
    </row>
    <row r="10" spans="1:4" ht="20.25">
      <c r="A10" s="38" t="s">
        <v>95</v>
      </c>
    </row>
    <row r="11" spans="1:4">
      <c r="A11" s="40" t="s">
        <v>96</v>
      </c>
    </row>
    <row r="12" spans="1:4">
      <c r="A12" s="40" t="s">
        <v>1436</v>
      </c>
    </row>
    <row r="13" spans="1:4">
      <c r="A13" s="2694" t="s">
        <v>2420</v>
      </c>
    </row>
    <row r="14" spans="1:4">
      <c r="A14" s="2694" t="s">
        <v>226</v>
      </c>
      <c r="B14" s="194"/>
      <c r="C14" s="194"/>
      <c r="D14" s="194"/>
    </row>
    <row r="15" spans="1:4" ht="20.25">
      <c r="A15" s="38" t="s">
        <v>97</v>
      </c>
    </row>
    <row r="16" spans="1:4" ht="20.25">
      <c r="A16" s="38" t="s">
        <v>98</v>
      </c>
    </row>
    <row r="17" spans="1:1" ht="20.25">
      <c r="A17" s="38" t="s">
        <v>99</v>
      </c>
    </row>
    <row r="18" spans="1:1" ht="20.25">
      <c r="A18" s="38" t="s">
        <v>100</v>
      </c>
    </row>
    <row r="19" spans="1:1">
      <c r="A19" s="41" t="s">
        <v>101</v>
      </c>
    </row>
    <row r="20" spans="1:1">
      <c r="A20" s="40" t="s">
        <v>102</v>
      </c>
    </row>
    <row r="21" spans="1:1" ht="26.25">
      <c r="A21" s="42" t="s">
        <v>103</v>
      </c>
    </row>
    <row r="22" spans="1:1" ht="20.25">
      <c r="A22" s="38" t="s">
        <v>104</v>
      </c>
    </row>
    <row r="23" spans="1:1">
      <c r="A23" s="40" t="s">
        <v>105</v>
      </c>
    </row>
    <row r="24" spans="1:1">
      <c r="A24" s="40" t="s">
        <v>106</v>
      </c>
    </row>
    <row r="25" spans="1:1">
      <c r="A25" s="40" t="s">
        <v>107</v>
      </c>
    </row>
    <row r="26" spans="1:1">
      <c r="A26" s="40" t="s">
        <v>108</v>
      </c>
    </row>
    <row r="27" spans="1:1">
      <c r="A27" s="40" t="s">
        <v>109</v>
      </c>
    </row>
    <row r="28" spans="1:1">
      <c r="A28" s="40" t="s">
        <v>110</v>
      </c>
    </row>
    <row r="29" spans="1:1">
      <c r="A29" s="40" t="s">
        <v>111</v>
      </c>
    </row>
    <row r="30" spans="1:1">
      <c r="A30" s="40" t="s">
        <v>112</v>
      </c>
    </row>
    <row r="31" spans="1:1">
      <c r="A31" s="40" t="s">
        <v>2421</v>
      </c>
    </row>
    <row r="32" spans="1:1">
      <c r="A32" s="41" t="s">
        <v>113</v>
      </c>
    </row>
    <row r="33" spans="1:1">
      <c r="A33" s="41" t="s">
        <v>114</v>
      </c>
    </row>
    <row r="34" spans="1:1">
      <c r="A34" s="40" t="s">
        <v>115</v>
      </c>
    </row>
    <row r="35" spans="1:1">
      <c r="A35" s="40" t="s">
        <v>116</v>
      </c>
    </row>
    <row r="36" spans="1:1">
      <c r="A36" s="40" t="s">
        <v>117</v>
      </c>
    </row>
    <row r="37" spans="1:1">
      <c r="A37" s="40"/>
    </row>
    <row r="38" spans="1:1" ht="20.25">
      <c r="A38" s="38" t="s">
        <v>118</v>
      </c>
    </row>
    <row r="39" spans="1:1">
      <c r="A39" s="40" t="s">
        <v>119</v>
      </c>
    </row>
    <row r="40" spans="1:1">
      <c r="A40" s="40" t="s">
        <v>120</v>
      </c>
    </row>
    <row r="41" spans="1:1" ht="20.25">
      <c r="A41" s="38" t="s">
        <v>121</v>
      </c>
    </row>
    <row r="42" spans="1:1">
      <c r="A42" s="40" t="s">
        <v>122</v>
      </c>
    </row>
    <row r="43" spans="1:1">
      <c r="A43" s="40" t="s">
        <v>123</v>
      </c>
    </row>
    <row r="44" spans="1:1">
      <c r="A44" s="40" t="s">
        <v>124</v>
      </c>
    </row>
    <row r="45" spans="1:1" ht="20.25">
      <c r="A45" s="38" t="s">
        <v>125</v>
      </c>
    </row>
    <row r="46" spans="1:1">
      <c r="A46" s="40" t="s">
        <v>1157</v>
      </c>
    </row>
    <row r="47" spans="1:1">
      <c r="A47" s="40" t="s">
        <v>1207</v>
      </c>
    </row>
    <row r="48" spans="1:1">
      <c r="A48" s="40" t="s">
        <v>2422</v>
      </c>
    </row>
    <row r="49" spans="1:1" s="50" customFormat="1">
      <c r="A49" s="47" t="s">
        <v>126</v>
      </c>
    </row>
    <row r="50" spans="1:1">
      <c r="A50" s="47" t="s">
        <v>2460</v>
      </c>
    </row>
    <row r="51" spans="1:1">
      <c r="A51" s="47" t="s">
        <v>2534</v>
      </c>
    </row>
    <row r="52" spans="1:1">
      <c r="A52" s="40" t="s">
        <v>127</v>
      </c>
    </row>
    <row r="53" spans="1:1">
      <c r="A53" s="40" t="s">
        <v>2437</v>
      </c>
    </row>
    <row r="54" spans="1:1">
      <c r="A54" s="40" t="s">
        <v>128</v>
      </c>
    </row>
    <row r="55" spans="1:1">
      <c r="A55" s="40" t="s">
        <v>2453</v>
      </c>
    </row>
    <row r="56" spans="1:1">
      <c r="A56" s="2755" t="s">
        <v>2454</v>
      </c>
    </row>
    <row r="57" spans="1:1" ht="20.25">
      <c r="A57" s="38" t="s">
        <v>129</v>
      </c>
    </row>
    <row r="58" spans="1:1">
      <c r="A58" s="2755" t="s">
        <v>1465</v>
      </c>
    </row>
    <row r="59" spans="1:1" ht="26.25">
      <c r="A59" s="43" t="s">
        <v>130</v>
      </c>
    </row>
    <row r="60" spans="1:1" ht="20.25">
      <c r="A60" s="38" t="s">
        <v>131</v>
      </c>
    </row>
    <row r="61" spans="1:1">
      <c r="A61" s="2756" t="s">
        <v>2455</v>
      </c>
    </row>
    <row r="62" spans="1:1">
      <c r="A62" s="40" t="s">
        <v>132</v>
      </c>
    </row>
    <row r="63" spans="1:1">
      <c r="A63" s="41" t="s">
        <v>133</v>
      </c>
    </row>
    <row r="64" spans="1:1">
      <c r="A64" s="40" t="s">
        <v>134</v>
      </c>
    </row>
    <row r="65" spans="1:16384" ht="17.25">
      <c r="A65" s="40" t="s">
        <v>135</v>
      </c>
      <c r="H65" s="15"/>
      <c r="I65" s="2692"/>
    </row>
    <row r="66" spans="1:16384">
      <c r="A66" s="40" t="s">
        <v>136</v>
      </c>
    </row>
    <row r="67" spans="1:16384">
      <c r="A67" s="40" t="s">
        <v>137</v>
      </c>
    </row>
    <row r="68" spans="1:16384">
      <c r="A68" s="40" t="s">
        <v>138</v>
      </c>
    </row>
    <row r="69" spans="1:16384" ht="20.25">
      <c r="A69" s="38" t="s">
        <v>139</v>
      </c>
    </row>
    <row r="70" spans="1:16384">
      <c r="A70" s="41" t="s">
        <v>140</v>
      </c>
    </row>
    <row r="71" spans="1:16384">
      <c r="A71" s="40" t="s">
        <v>141</v>
      </c>
    </row>
    <row r="72" spans="1:16384" s="50" customFormat="1">
      <c r="A72" s="40" t="s">
        <v>1618</v>
      </c>
    </row>
    <row r="73" spans="1:16384" s="50" customFormat="1">
      <c r="A73" s="41" t="s">
        <v>1645</v>
      </c>
    </row>
    <row r="74" spans="1:16384" ht="20.25">
      <c r="A74" s="38" t="s">
        <v>142</v>
      </c>
    </row>
    <row r="75" spans="1:16384">
      <c r="A75" s="40" t="s">
        <v>143</v>
      </c>
    </row>
    <row r="76" spans="1:16384" ht="25.5">
      <c r="A76" s="44" t="s">
        <v>144</v>
      </c>
      <c r="B76" s="45"/>
      <c r="C76" s="46"/>
      <c r="D76" s="45"/>
      <c r="E76" s="46"/>
      <c r="F76" s="45"/>
      <c r="G76" s="46"/>
      <c r="H76" s="45"/>
      <c r="I76" s="46"/>
      <c r="J76" s="45"/>
      <c r="K76" s="46"/>
      <c r="L76" s="45"/>
      <c r="M76" s="46"/>
      <c r="N76" s="45"/>
      <c r="O76" s="46"/>
      <c r="P76" s="45"/>
      <c r="Q76" s="46"/>
      <c r="R76" s="45"/>
      <c r="S76" s="46"/>
      <c r="T76" s="45"/>
      <c r="U76" s="46"/>
      <c r="V76" s="45"/>
      <c r="W76" s="46"/>
      <c r="X76" s="45"/>
      <c r="Y76" s="46"/>
      <c r="Z76" s="45"/>
      <c r="AA76" s="46"/>
      <c r="AB76" s="45"/>
      <c r="AC76" s="46"/>
      <c r="AD76" s="45"/>
      <c r="AE76" s="46"/>
      <c r="AF76" s="45"/>
      <c r="AG76" s="46"/>
      <c r="AH76" s="45"/>
      <c r="AI76" s="46"/>
      <c r="AJ76" s="45"/>
      <c r="AK76" s="46"/>
      <c r="AL76" s="45"/>
      <c r="AM76" s="46"/>
      <c r="AN76" s="45"/>
      <c r="AO76" s="46"/>
      <c r="AP76" s="45"/>
      <c r="AQ76" s="46"/>
      <c r="AR76" s="45"/>
      <c r="AS76" s="46"/>
      <c r="AT76" s="45"/>
      <c r="AU76" s="46"/>
      <c r="AV76" s="45"/>
      <c r="AW76" s="46"/>
      <c r="AX76" s="45"/>
      <c r="AY76" s="46"/>
      <c r="AZ76" s="45"/>
      <c r="BA76" s="46"/>
      <c r="BB76" s="45"/>
      <c r="BC76" s="46"/>
      <c r="BD76" s="45"/>
      <c r="BE76" s="46"/>
      <c r="BF76" s="45"/>
      <c r="BG76" s="46"/>
      <c r="BH76" s="45"/>
      <c r="BI76" s="46"/>
      <c r="BJ76" s="45"/>
      <c r="BK76" s="46"/>
      <c r="BL76" s="45"/>
      <c r="BM76" s="46"/>
      <c r="BN76" s="45"/>
      <c r="BO76" s="46"/>
      <c r="BP76" s="45"/>
      <c r="BQ76" s="46"/>
      <c r="BR76" s="45"/>
      <c r="BS76" s="46"/>
      <c r="BT76" s="45"/>
      <c r="BU76" s="46"/>
      <c r="BV76" s="45"/>
      <c r="BW76" s="46"/>
      <c r="BX76" s="45"/>
      <c r="BY76" s="46"/>
      <c r="BZ76" s="45"/>
      <c r="CA76" s="46"/>
      <c r="CB76" s="45"/>
      <c r="CC76" s="46"/>
      <c r="CD76" s="45"/>
      <c r="CE76" s="46"/>
      <c r="CF76" s="45"/>
      <c r="CG76" s="46"/>
      <c r="CH76" s="45"/>
      <c r="CI76" s="46"/>
      <c r="CJ76" s="45"/>
      <c r="CK76" s="46"/>
      <c r="CL76" s="45"/>
      <c r="CM76" s="46"/>
      <c r="CN76" s="45"/>
      <c r="CO76" s="46"/>
      <c r="CP76" s="45"/>
      <c r="CQ76" s="46"/>
      <c r="CR76" s="45"/>
      <c r="CS76" s="46"/>
      <c r="CT76" s="45"/>
      <c r="CU76" s="46"/>
      <c r="CV76" s="45"/>
      <c r="CW76" s="46"/>
      <c r="CX76" s="45"/>
      <c r="CY76" s="46"/>
      <c r="CZ76" s="45"/>
      <c r="DA76" s="46"/>
      <c r="DB76" s="45"/>
      <c r="DC76" s="46"/>
      <c r="DD76" s="45"/>
      <c r="DE76" s="46"/>
      <c r="DF76" s="45"/>
      <c r="DG76" s="46"/>
      <c r="DH76" s="45"/>
      <c r="DI76" s="46"/>
      <c r="DJ76" s="45"/>
      <c r="DK76" s="46"/>
      <c r="DL76" s="45"/>
      <c r="DM76" s="46"/>
      <c r="DN76" s="45"/>
      <c r="DO76" s="46"/>
      <c r="DP76" s="45"/>
      <c r="DQ76" s="46"/>
      <c r="DR76" s="45"/>
      <c r="DS76" s="46"/>
      <c r="DT76" s="45"/>
      <c r="DU76" s="46"/>
      <c r="DV76" s="45"/>
      <c r="DW76" s="46"/>
      <c r="DX76" s="45"/>
      <c r="DY76" s="46"/>
      <c r="DZ76" s="45"/>
      <c r="EA76" s="46"/>
      <c r="EB76" s="45"/>
      <c r="EC76" s="46"/>
      <c r="ED76" s="45"/>
      <c r="EE76" s="46"/>
      <c r="EF76" s="45"/>
      <c r="EG76" s="46"/>
      <c r="EH76" s="45"/>
      <c r="EI76" s="46"/>
      <c r="EJ76" s="45"/>
      <c r="EK76" s="46"/>
      <c r="EL76" s="45"/>
      <c r="EM76" s="46"/>
      <c r="EN76" s="45"/>
      <c r="EO76" s="46"/>
      <c r="EP76" s="45"/>
      <c r="EQ76" s="46"/>
      <c r="ER76" s="45"/>
      <c r="ES76" s="46"/>
      <c r="ET76" s="45"/>
      <c r="EU76" s="46"/>
      <c r="EV76" s="45"/>
      <c r="EW76" s="46"/>
      <c r="EX76" s="45"/>
      <c r="EY76" s="46"/>
      <c r="EZ76" s="45"/>
      <c r="FA76" s="46"/>
      <c r="FB76" s="45"/>
      <c r="FC76" s="46"/>
      <c r="FD76" s="45"/>
      <c r="FE76" s="46"/>
      <c r="FF76" s="45"/>
      <c r="FG76" s="46"/>
      <c r="FH76" s="45"/>
      <c r="FI76" s="46"/>
      <c r="FJ76" s="45"/>
      <c r="FK76" s="46"/>
      <c r="FL76" s="45"/>
      <c r="FM76" s="46"/>
      <c r="FN76" s="45"/>
      <c r="FO76" s="46"/>
      <c r="FP76" s="45"/>
      <c r="FQ76" s="46"/>
      <c r="FR76" s="45"/>
      <c r="FS76" s="46"/>
      <c r="FT76" s="45"/>
      <c r="FU76" s="46"/>
      <c r="FV76" s="45"/>
      <c r="FW76" s="46"/>
      <c r="FX76" s="45"/>
      <c r="FY76" s="46"/>
      <c r="FZ76" s="45"/>
      <c r="GA76" s="46"/>
      <c r="GB76" s="45"/>
      <c r="GC76" s="46"/>
      <c r="GD76" s="45"/>
      <c r="GE76" s="46"/>
      <c r="GF76" s="45"/>
      <c r="GG76" s="46"/>
      <c r="GH76" s="45"/>
      <c r="GI76" s="46"/>
      <c r="GJ76" s="45"/>
      <c r="GK76" s="46"/>
      <c r="GL76" s="45"/>
      <c r="GM76" s="46"/>
      <c r="GN76" s="45"/>
      <c r="GO76" s="46"/>
      <c r="GP76" s="45"/>
      <c r="GQ76" s="46"/>
      <c r="GR76" s="45"/>
      <c r="GS76" s="46"/>
      <c r="GT76" s="45"/>
      <c r="GU76" s="46"/>
      <c r="GV76" s="45"/>
      <c r="GW76" s="46"/>
      <c r="GX76" s="45"/>
      <c r="GY76" s="46"/>
      <c r="GZ76" s="45"/>
      <c r="HA76" s="46"/>
      <c r="HB76" s="45"/>
      <c r="HC76" s="46"/>
      <c r="HD76" s="45"/>
      <c r="HE76" s="46"/>
      <c r="HF76" s="45"/>
      <c r="HG76" s="46"/>
      <c r="HH76" s="45"/>
      <c r="HI76" s="46"/>
      <c r="HJ76" s="45"/>
      <c r="HK76" s="46"/>
      <c r="HL76" s="45"/>
      <c r="HM76" s="46"/>
      <c r="HN76" s="45"/>
      <c r="HO76" s="46"/>
      <c r="HP76" s="45"/>
      <c r="HQ76" s="46"/>
      <c r="HR76" s="45"/>
      <c r="HS76" s="46"/>
      <c r="HT76" s="45"/>
      <c r="HU76" s="46"/>
      <c r="HV76" s="45"/>
      <c r="HW76" s="46"/>
      <c r="HX76" s="45"/>
      <c r="HY76" s="46"/>
      <c r="HZ76" s="45"/>
      <c r="IA76" s="46"/>
      <c r="IB76" s="45"/>
      <c r="IC76" s="46"/>
      <c r="ID76" s="45"/>
      <c r="IE76" s="46"/>
      <c r="IF76" s="45"/>
      <c r="IG76" s="46"/>
      <c r="IH76" s="45"/>
      <c r="II76" s="46"/>
      <c r="IJ76" s="45"/>
      <c r="IK76" s="46"/>
      <c r="IL76" s="45"/>
      <c r="IM76" s="46"/>
      <c r="IN76" s="45"/>
      <c r="IO76" s="46"/>
      <c r="IP76" s="45"/>
      <c r="IQ76" s="46"/>
      <c r="IR76" s="45"/>
      <c r="IS76" s="46"/>
      <c r="IT76" s="45"/>
      <c r="IU76" s="46"/>
      <c r="IV76" s="45"/>
      <c r="IW76" s="46"/>
      <c r="IX76" s="45"/>
      <c r="IY76" s="46"/>
      <c r="IZ76" s="45"/>
      <c r="JA76" s="46"/>
      <c r="JB76" s="45"/>
      <c r="JC76" s="46"/>
      <c r="JD76" s="45"/>
      <c r="JE76" s="46"/>
      <c r="JF76" s="45"/>
      <c r="JG76" s="46"/>
      <c r="JH76" s="45"/>
      <c r="JI76" s="46"/>
      <c r="JJ76" s="45"/>
      <c r="JK76" s="46"/>
      <c r="JL76" s="45"/>
      <c r="JM76" s="46"/>
      <c r="JN76" s="45"/>
      <c r="JO76" s="46"/>
      <c r="JP76" s="45"/>
      <c r="JQ76" s="46"/>
      <c r="JR76" s="45"/>
      <c r="JS76" s="46"/>
      <c r="JT76" s="45"/>
      <c r="JU76" s="46"/>
      <c r="JV76" s="45"/>
      <c r="JW76" s="46"/>
      <c r="JX76" s="45"/>
      <c r="JY76" s="46"/>
      <c r="JZ76" s="45"/>
      <c r="KA76" s="46"/>
      <c r="KB76" s="45"/>
      <c r="KC76" s="46"/>
      <c r="KD76" s="45"/>
      <c r="KE76" s="46"/>
      <c r="KF76" s="45"/>
      <c r="KG76" s="46"/>
      <c r="KH76" s="45"/>
      <c r="KI76" s="46"/>
      <c r="KJ76" s="45"/>
      <c r="KK76" s="46"/>
      <c r="KL76" s="45"/>
      <c r="KM76" s="46"/>
      <c r="KN76" s="45"/>
      <c r="KO76" s="46"/>
      <c r="KP76" s="45"/>
      <c r="KQ76" s="46"/>
      <c r="KR76" s="45"/>
      <c r="KS76" s="46"/>
      <c r="KT76" s="45"/>
      <c r="KU76" s="46"/>
      <c r="KV76" s="45"/>
      <c r="KW76" s="46"/>
      <c r="KX76" s="45"/>
      <c r="KY76" s="46"/>
      <c r="KZ76" s="45"/>
      <c r="LA76" s="46"/>
      <c r="LB76" s="45"/>
      <c r="LC76" s="46"/>
      <c r="LD76" s="45"/>
      <c r="LE76" s="46"/>
      <c r="LF76" s="45"/>
      <c r="LG76" s="46"/>
      <c r="LH76" s="45"/>
      <c r="LI76" s="46"/>
      <c r="LJ76" s="45"/>
      <c r="LK76" s="46"/>
      <c r="LL76" s="45"/>
      <c r="LM76" s="46"/>
      <c r="LN76" s="45"/>
      <c r="LO76" s="46"/>
      <c r="LP76" s="45"/>
      <c r="LQ76" s="46"/>
      <c r="LR76" s="45"/>
      <c r="LS76" s="46"/>
      <c r="LT76" s="45"/>
      <c r="LU76" s="46"/>
      <c r="LV76" s="45"/>
      <c r="LW76" s="46"/>
      <c r="LX76" s="45"/>
      <c r="LY76" s="46"/>
      <c r="LZ76" s="45"/>
      <c r="MA76" s="46"/>
      <c r="MB76" s="45"/>
      <c r="MC76" s="46"/>
      <c r="MD76" s="45"/>
      <c r="ME76" s="46"/>
      <c r="MF76" s="45"/>
      <c r="MG76" s="46"/>
      <c r="MH76" s="45"/>
      <c r="MI76" s="46"/>
      <c r="MJ76" s="45"/>
      <c r="MK76" s="46"/>
      <c r="ML76" s="45"/>
      <c r="MM76" s="46"/>
      <c r="MN76" s="45"/>
      <c r="MO76" s="46"/>
      <c r="MP76" s="45"/>
      <c r="MQ76" s="46"/>
      <c r="MR76" s="45"/>
      <c r="MS76" s="46"/>
      <c r="MT76" s="45"/>
      <c r="MU76" s="46"/>
      <c r="MV76" s="45"/>
      <c r="MW76" s="46"/>
      <c r="MX76" s="45"/>
      <c r="MY76" s="46"/>
      <c r="MZ76" s="45"/>
      <c r="NA76" s="46"/>
      <c r="NB76" s="45"/>
      <c r="NC76" s="46"/>
      <c r="ND76" s="45"/>
      <c r="NE76" s="46"/>
      <c r="NF76" s="45"/>
      <c r="NG76" s="46"/>
      <c r="NH76" s="45"/>
      <c r="NI76" s="46"/>
      <c r="NJ76" s="45"/>
      <c r="NK76" s="46"/>
      <c r="NL76" s="45"/>
      <c r="NM76" s="46"/>
      <c r="NN76" s="45"/>
      <c r="NO76" s="46"/>
      <c r="NP76" s="45"/>
      <c r="NQ76" s="46"/>
      <c r="NR76" s="45"/>
      <c r="NS76" s="46"/>
      <c r="NT76" s="45"/>
      <c r="NU76" s="46"/>
      <c r="NV76" s="45"/>
      <c r="NW76" s="46"/>
      <c r="NX76" s="45"/>
      <c r="NY76" s="46"/>
      <c r="NZ76" s="45"/>
      <c r="OA76" s="46"/>
      <c r="OB76" s="45"/>
      <c r="OC76" s="46"/>
      <c r="OD76" s="45"/>
      <c r="OE76" s="46"/>
      <c r="OF76" s="45"/>
      <c r="OG76" s="46"/>
      <c r="OH76" s="45"/>
      <c r="OI76" s="46"/>
      <c r="OJ76" s="45"/>
      <c r="OK76" s="46"/>
      <c r="OL76" s="45"/>
      <c r="OM76" s="46"/>
      <c r="ON76" s="45"/>
      <c r="OO76" s="46"/>
      <c r="OP76" s="45"/>
      <c r="OQ76" s="46"/>
      <c r="OR76" s="45"/>
      <c r="OS76" s="46"/>
      <c r="OT76" s="45"/>
      <c r="OU76" s="46"/>
      <c r="OV76" s="45"/>
      <c r="OW76" s="46"/>
      <c r="OX76" s="45"/>
      <c r="OY76" s="46"/>
      <c r="OZ76" s="45"/>
      <c r="PA76" s="46"/>
      <c r="PB76" s="45"/>
      <c r="PC76" s="46"/>
      <c r="PD76" s="45"/>
      <c r="PE76" s="46"/>
      <c r="PF76" s="45"/>
      <c r="PG76" s="46"/>
      <c r="PH76" s="45"/>
      <c r="PI76" s="46"/>
      <c r="PJ76" s="45"/>
      <c r="PK76" s="46"/>
      <c r="PL76" s="45"/>
      <c r="PM76" s="46"/>
      <c r="PN76" s="45"/>
      <c r="PO76" s="46"/>
      <c r="PP76" s="45"/>
      <c r="PQ76" s="46"/>
      <c r="PR76" s="45"/>
      <c r="PS76" s="46"/>
      <c r="PT76" s="45"/>
      <c r="PU76" s="46"/>
      <c r="PV76" s="45"/>
      <c r="PW76" s="46"/>
      <c r="PX76" s="45"/>
      <c r="PY76" s="46"/>
      <c r="PZ76" s="45"/>
      <c r="QA76" s="46"/>
      <c r="QB76" s="45"/>
      <c r="QC76" s="46"/>
      <c r="QD76" s="45"/>
      <c r="QE76" s="46"/>
      <c r="QF76" s="45"/>
      <c r="QG76" s="46"/>
      <c r="QH76" s="45"/>
      <c r="QI76" s="46"/>
      <c r="QJ76" s="45"/>
      <c r="QK76" s="46"/>
      <c r="QL76" s="45"/>
      <c r="QM76" s="46"/>
      <c r="QN76" s="45"/>
      <c r="QO76" s="46"/>
      <c r="QP76" s="45"/>
      <c r="QQ76" s="46"/>
      <c r="QR76" s="45"/>
      <c r="QS76" s="46"/>
      <c r="QT76" s="45"/>
      <c r="QU76" s="46"/>
      <c r="QV76" s="45"/>
      <c r="QW76" s="46"/>
      <c r="QX76" s="45"/>
      <c r="QY76" s="46"/>
      <c r="QZ76" s="45"/>
      <c r="RA76" s="46"/>
      <c r="RB76" s="45"/>
      <c r="RC76" s="46"/>
      <c r="RD76" s="45"/>
      <c r="RE76" s="46"/>
      <c r="RF76" s="45"/>
      <c r="RG76" s="46"/>
      <c r="RH76" s="45"/>
      <c r="RI76" s="46"/>
      <c r="RJ76" s="45"/>
      <c r="RK76" s="46"/>
      <c r="RL76" s="45"/>
      <c r="RM76" s="46"/>
      <c r="RN76" s="45"/>
      <c r="RO76" s="46"/>
      <c r="RP76" s="45"/>
      <c r="RQ76" s="46"/>
      <c r="RR76" s="45"/>
      <c r="RS76" s="46"/>
      <c r="RT76" s="45"/>
      <c r="RU76" s="46"/>
      <c r="RV76" s="45"/>
      <c r="RW76" s="46"/>
      <c r="RX76" s="45"/>
      <c r="RY76" s="46"/>
      <c r="RZ76" s="45"/>
      <c r="SA76" s="46"/>
      <c r="SB76" s="45"/>
      <c r="SC76" s="46"/>
      <c r="SD76" s="45"/>
      <c r="SE76" s="46"/>
      <c r="SF76" s="45"/>
      <c r="SG76" s="46"/>
      <c r="SH76" s="45"/>
      <c r="SI76" s="46"/>
      <c r="SJ76" s="45"/>
      <c r="SK76" s="46"/>
      <c r="SL76" s="45"/>
      <c r="SM76" s="46"/>
      <c r="SN76" s="45"/>
      <c r="SO76" s="46"/>
      <c r="SP76" s="45"/>
      <c r="SQ76" s="46"/>
      <c r="SR76" s="45"/>
      <c r="SS76" s="46"/>
      <c r="ST76" s="45"/>
      <c r="SU76" s="46"/>
      <c r="SV76" s="45"/>
      <c r="SW76" s="46"/>
      <c r="SX76" s="45"/>
      <c r="SY76" s="46"/>
      <c r="SZ76" s="45"/>
      <c r="TA76" s="46"/>
      <c r="TB76" s="45"/>
      <c r="TC76" s="46"/>
      <c r="TD76" s="45"/>
      <c r="TE76" s="46"/>
      <c r="TF76" s="45"/>
      <c r="TG76" s="46"/>
      <c r="TH76" s="45"/>
      <c r="TI76" s="46"/>
      <c r="TJ76" s="45"/>
      <c r="TK76" s="46"/>
      <c r="TL76" s="45"/>
      <c r="TM76" s="46"/>
      <c r="TN76" s="45"/>
      <c r="TO76" s="46"/>
      <c r="TP76" s="45"/>
      <c r="TQ76" s="46"/>
      <c r="TR76" s="45"/>
      <c r="TS76" s="46"/>
      <c r="TT76" s="45"/>
      <c r="TU76" s="46"/>
      <c r="TV76" s="45"/>
      <c r="TW76" s="46"/>
      <c r="TX76" s="45"/>
      <c r="TY76" s="46"/>
      <c r="TZ76" s="45"/>
      <c r="UA76" s="46"/>
      <c r="UB76" s="45"/>
      <c r="UC76" s="46"/>
      <c r="UD76" s="45"/>
      <c r="UE76" s="46"/>
      <c r="UF76" s="45"/>
      <c r="UG76" s="46"/>
      <c r="UH76" s="45"/>
      <c r="UI76" s="46"/>
      <c r="UJ76" s="45"/>
      <c r="UK76" s="46"/>
      <c r="UL76" s="45"/>
      <c r="UM76" s="46"/>
      <c r="UN76" s="45"/>
      <c r="UO76" s="46"/>
      <c r="UP76" s="45"/>
      <c r="UQ76" s="46"/>
      <c r="UR76" s="45"/>
      <c r="US76" s="46"/>
      <c r="UT76" s="45"/>
      <c r="UU76" s="46"/>
      <c r="UV76" s="45"/>
      <c r="UW76" s="46"/>
      <c r="UX76" s="45"/>
      <c r="UY76" s="46"/>
      <c r="UZ76" s="45"/>
      <c r="VA76" s="46"/>
      <c r="VB76" s="45"/>
      <c r="VC76" s="46"/>
      <c r="VD76" s="45"/>
      <c r="VE76" s="46"/>
      <c r="VF76" s="45"/>
      <c r="VG76" s="46"/>
      <c r="VH76" s="45"/>
      <c r="VI76" s="46"/>
      <c r="VJ76" s="45"/>
      <c r="VK76" s="46"/>
      <c r="VL76" s="45"/>
      <c r="VM76" s="46"/>
      <c r="VN76" s="45"/>
      <c r="VO76" s="46"/>
      <c r="VP76" s="45"/>
      <c r="VQ76" s="46"/>
      <c r="VR76" s="45"/>
      <c r="VS76" s="46"/>
      <c r="VT76" s="45"/>
      <c r="VU76" s="46"/>
      <c r="VV76" s="45"/>
      <c r="VW76" s="46"/>
      <c r="VX76" s="45"/>
      <c r="VY76" s="46"/>
      <c r="VZ76" s="45"/>
      <c r="WA76" s="46"/>
      <c r="WB76" s="45"/>
      <c r="WC76" s="46"/>
      <c r="WD76" s="45"/>
      <c r="WE76" s="46"/>
      <c r="WF76" s="45"/>
      <c r="WG76" s="46"/>
      <c r="WH76" s="45"/>
      <c r="WI76" s="46"/>
      <c r="WJ76" s="45"/>
      <c r="WK76" s="46"/>
      <c r="WL76" s="45"/>
      <c r="WM76" s="46"/>
      <c r="WN76" s="45"/>
      <c r="WO76" s="46"/>
      <c r="WP76" s="45"/>
      <c r="WQ76" s="46"/>
      <c r="WR76" s="45"/>
      <c r="WS76" s="46"/>
      <c r="WT76" s="45"/>
      <c r="WU76" s="46"/>
      <c r="WV76" s="45"/>
      <c r="WW76" s="46"/>
      <c r="WX76" s="45"/>
      <c r="WY76" s="46"/>
      <c r="WZ76" s="45"/>
      <c r="XA76" s="46"/>
      <c r="XB76" s="45"/>
      <c r="XC76" s="46"/>
      <c r="XD76" s="45"/>
      <c r="XE76" s="46"/>
      <c r="XF76" s="45"/>
      <c r="XG76" s="46"/>
      <c r="XH76" s="45"/>
      <c r="XI76" s="46"/>
      <c r="XJ76" s="45"/>
      <c r="XK76" s="46"/>
      <c r="XL76" s="45"/>
      <c r="XM76" s="46"/>
      <c r="XN76" s="45"/>
      <c r="XO76" s="46"/>
      <c r="XP76" s="45"/>
      <c r="XQ76" s="46"/>
      <c r="XR76" s="45"/>
      <c r="XS76" s="46"/>
      <c r="XT76" s="45"/>
      <c r="XU76" s="46"/>
      <c r="XV76" s="45"/>
      <c r="XW76" s="46"/>
      <c r="XX76" s="45"/>
      <c r="XY76" s="46"/>
      <c r="XZ76" s="45"/>
      <c r="YA76" s="46"/>
      <c r="YB76" s="45"/>
      <c r="YC76" s="46"/>
      <c r="YD76" s="45"/>
      <c r="YE76" s="46"/>
      <c r="YF76" s="45"/>
      <c r="YG76" s="46"/>
      <c r="YH76" s="45"/>
      <c r="YI76" s="46"/>
      <c r="YJ76" s="45"/>
      <c r="YK76" s="46"/>
      <c r="YL76" s="45"/>
      <c r="YM76" s="46"/>
      <c r="YN76" s="45"/>
      <c r="YO76" s="46"/>
      <c r="YP76" s="45"/>
      <c r="YQ76" s="46"/>
      <c r="YR76" s="45"/>
      <c r="YS76" s="46"/>
      <c r="YT76" s="45"/>
      <c r="YU76" s="46"/>
      <c r="YV76" s="45"/>
      <c r="YW76" s="46"/>
      <c r="YX76" s="45"/>
      <c r="YY76" s="46"/>
      <c r="YZ76" s="45"/>
      <c r="ZA76" s="46"/>
      <c r="ZB76" s="45"/>
      <c r="ZC76" s="46"/>
      <c r="ZD76" s="45"/>
      <c r="ZE76" s="46"/>
      <c r="ZF76" s="45"/>
      <c r="ZG76" s="46"/>
      <c r="ZH76" s="45"/>
      <c r="ZI76" s="46"/>
      <c r="ZJ76" s="45"/>
      <c r="ZK76" s="46"/>
      <c r="ZL76" s="45"/>
      <c r="ZM76" s="46"/>
      <c r="ZN76" s="45"/>
      <c r="ZO76" s="46"/>
      <c r="ZP76" s="45"/>
      <c r="ZQ76" s="46"/>
      <c r="ZR76" s="45"/>
      <c r="ZS76" s="46"/>
      <c r="ZT76" s="45"/>
      <c r="ZU76" s="46"/>
      <c r="ZV76" s="45"/>
      <c r="ZW76" s="46"/>
      <c r="ZX76" s="45"/>
      <c r="ZY76" s="46"/>
      <c r="ZZ76" s="45"/>
      <c r="AAA76" s="46"/>
      <c r="AAB76" s="45"/>
      <c r="AAC76" s="46"/>
      <c r="AAD76" s="45"/>
      <c r="AAE76" s="46"/>
      <c r="AAF76" s="45"/>
      <c r="AAG76" s="46"/>
      <c r="AAH76" s="45"/>
      <c r="AAI76" s="46"/>
      <c r="AAJ76" s="45"/>
      <c r="AAK76" s="46"/>
      <c r="AAL76" s="45"/>
      <c r="AAM76" s="46"/>
      <c r="AAN76" s="45"/>
      <c r="AAO76" s="46"/>
      <c r="AAP76" s="45"/>
      <c r="AAQ76" s="46"/>
      <c r="AAR76" s="45"/>
      <c r="AAS76" s="46"/>
      <c r="AAT76" s="45"/>
      <c r="AAU76" s="46"/>
      <c r="AAV76" s="45"/>
      <c r="AAW76" s="46"/>
      <c r="AAX76" s="45"/>
      <c r="AAY76" s="46"/>
      <c r="AAZ76" s="45"/>
      <c r="ABA76" s="46"/>
      <c r="ABB76" s="45"/>
      <c r="ABC76" s="46"/>
      <c r="ABD76" s="45"/>
      <c r="ABE76" s="46"/>
      <c r="ABF76" s="45"/>
      <c r="ABG76" s="46"/>
      <c r="ABH76" s="45"/>
      <c r="ABI76" s="46"/>
      <c r="ABJ76" s="45"/>
      <c r="ABK76" s="46"/>
      <c r="ABL76" s="45"/>
      <c r="ABM76" s="46"/>
      <c r="ABN76" s="45"/>
      <c r="ABO76" s="46"/>
      <c r="ABP76" s="45"/>
      <c r="ABQ76" s="46"/>
      <c r="ABR76" s="45"/>
      <c r="ABS76" s="46"/>
      <c r="ABT76" s="45"/>
      <c r="ABU76" s="46"/>
      <c r="ABV76" s="45"/>
      <c r="ABW76" s="46"/>
      <c r="ABX76" s="45"/>
      <c r="ABY76" s="46"/>
      <c r="ABZ76" s="45"/>
      <c r="ACA76" s="46"/>
      <c r="ACB76" s="45"/>
      <c r="ACC76" s="46"/>
      <c r="ACD76" s="45"/>
      <c r="ACE76" s="46"/>
      <c r="ACF76" s="45"/>
      <c r="ACG76" s="46"/>
      <c r="ACH76" s="45"/>
      <c r="ACI76" s="46"/>
      <c r="ACJ76" s="45"/>
      <c r="ACK76" s="46"/>
      <c r="ACL76" s="45"/>
      <c r="ACM76" s="46"/>
      <c r="ACN76" s="45"/>
      <c r="ACO76" s="46"/>
      <c r="ACP76" s="45"/>
      <c r="ACQ76" s="46"/>
      <c r="ACR76" s="45"/>
      <c r="ACS76" s="46"/>
      <c r="ACT76" s="45"/>
      <c r="ACU76" s="46"/>
      <c r="ACV76" s="45"/>
      <c r="ACW76" s="46"/>
      <c r="ACX76" s="45"/>
      <c r="ACY76" s="46"/>
      <c r="ACZ76" s="45"/>
      <c r="ADA76" s="46"/>
      <c r="ADB76" s="45"/>
      <c r="ADC76" s="46"/>
      <c r="ADD76" s="45"/>
      <c r="ADE76" s="46"/>
      <c r="ADF76" s="45"/>
      <c r="ADG76" s="46"/>
      <c r="ADH76" s="45"/>
      <c r="ADI76" s="46"/>
      <c r="ADJ76" s="45"/>
      <c r="ADK76" s="46"/>
      <c r="ADL76" s="45"/>
      <c r="ADM76" s="46"/>
      <c r="ADN76" s="45"/>
      <c r="ADO76" s="46"/>
      <c r="ADP76" s="45"/>
      <c r="ADQ76" s="46"/>
      <c r="ADR76" s="45"/>
      <c r="ADS76" s="46"/>
      <c r="ADT76" s="45"/>
      <c r="ADU76" s="46"/>
      <c r="ADV76" s="45"/>
      <c r="ADW76" s="46"/>
      <c r="ADX76" s="45"/>
      <c r="ADY76" s="46"/>
      <c r="ADZ76" s="45"/>
      <c r="AEA76" s="46"/>
      <c r="AEB76" s="45"/>
      <c r="AEC76" s="46"/>
      <c r="AED76" s="45"/>
      <c r="AEE76" s="46"/>
      <c r="AEF76" s="45"/>
      <c r="AEG76" s="46"/>
      <c r="AEH76" s="45"/>
      <c r="AEI76" s="46"/>
      <c r="AEJ76" s="45"/>
      <c r="AEK76" s="46"/>
      <c r="AEL76" s="45"/>
      <c r="AEM76" s="46"/>
      <c r="AEN76" s="45"/>
      <c r="AEO76" s="46"/>
      <c r="AEP76" s="45"/>
      <c r="AEQ76" s="46"/>
      <c r="AER76" s="45"/>
      <c r="AES76" s="46"/>
      <c r="AET76" s="45"/>
      <c r="AEU76" s="46"/>
      <c r="AEV76" s="45"/>
      <c r="AEW76" s="46"/>
      <c r="AEX76" s="45"/>
      <c r="AEY76" s="46"/>
      <c r="AEZ76" s="45"/>
      <c r="AFA76" s="46"/>
      <c r="AFB76" s="45"/>
      <c r="AFC76" s="46"/>
      <c r="AFD76" s="45"/>
      <c r="AFE76" s="46"/>
      <c r="AFF76" s="45"/>
      <c r="AFG76" s="46"/>
      <c r="AFH76" s="45"/>
      <c r="AFI76" s="46"/>
      <c r="AFJ76" s="45"/>
      <c r="AFK76" s="46"/>
      <c r="AFL76" s="45"/>
      <c r="AFM76" s="46"/>
      <c r="AFN76" s="45"/>
      <c r="AFO76" s="46"/>
      <c r="AFP76" s="45"/>
      <c r="AFQ76" s="46"/>
      <c r="AFR76" s="45"/>
      <c r="AFS76" s="46"/>
      <c r="AFT76" s="45"/>
      <c r="AFU76" s="46"/>
      <c r="AFV76" s="45"/>
      <c r="AFW76" s="46"/>
      <c r="AFX76" s="45"/>
      <c r="AFY76" s="46"/>
      <c r="AFZ76" s="45"/>
      <c r="AGA76" s="46"/>
      <c r="AGB76" s="45"/>
      <c r="AGC76" s="46"/>
      <c r="AGD76" s="45"/>
      <c r="AGE76" s="46"/>
      <c r="AGF76" s="45"/>
      <c r="AGG76" s="46"/>
      <c r="AGH76" s="45"/>
      <c r="AGI76" s="46"/>
      <c r="AGJ76" s="45"/>
      <c r="AGK76" s="46"/>
      <c r="AGL76" s="45"/>
      <c r="AGM76" s="46"/>
      <c r="AGN76" s="45"/>
      <c r="AGO76" s="46"/>
      <c r="AGP76" s="45"/>
      <c r="AGQ76" s="46"/>
      <c r="AGR76" s="45"/>
      <c r="AGS76" s="46"/>
      <c r="AGT76" s="45"/>
      <c r="AGU76" s="46"/>
      <c r="AGV76" s="45"/>
      <c r="AGW76" s="46"/>
      <c r="AGX76" s="45"/>
      <c r="AGY76" s="46"/>
      <c r="AGZ76" s="45"/>
      <c r="AHA76" s="46"/>
      <c r="AHB76" s="45"/>
      <c r="AHC76" s="46"/>
      <c r="AHD76" s="45"/>
      <c r="AHE76" s="46"/>
      <c r="AHF76" s="45"/>
      <c r="AHG76" s="46"/>
      <c r="AHH76" s="45"/>
      <c r="AHI76" s="46"/>
      <c r="AHJ76" s="45"/>
      <c r="AHK76" s="46"/>
      <c r="AHL76" s="45"/>
      <c r="AHM76" s="46"/>
      <c r="AHN76" s="45"/>
      <c r="AHO76" s="46"/>
      <c r="AHP76" s="45"/>
      <c r="AHQ76" s="46"/>
      <c r="AHR76" s="45"/>
      <c r="AHS76" s="46"/>
      <c r="AHT76" s="45"/>
      <c r="AHU76" s="46"/>
      <c r="AHV76" s="45"/>
      <c r="AHW76" s="46"/>
      <c r="AHX76" s="45"/>
      <c r="AHY76" s="46"/>
      <c r="AHZ76" s="45"/>
      <c r="AIA76" s="46"/>
      <c r="AIB76" s="45"/>
      <c r="AIC76" s="46"/>
      <c r="AID76" s="45"/>
      <c r="AIE76" s="46"/>
      <c r="AIF76" s="45"/>
      <c r="AIG76" s="46"/>
      <c r="AIH76" s="45"/>
      <c r="AII76" s="46"/>
      <c r="AIJ76" s="45"/>
      <c r="AIK76" s="46"/>
      <c r="AIL76" s="45"/>
      <c r="AIM76" s="46"/>
      <c r="AIN76" s="45"/>
      <c r="AIO76" s="46"/>
      <c r="AIP76" s="45"/>
      <c r="AIQ76" s="46"/>
      <c r="AIR76" s="45"/>
      <c r="AIS76" s="46"/>
      <c r="AIT76" s="45"/>
      <c r="AIU76" s="46"/>
      <c r="AIV76" s="45"/>
      <c r="AIW76" s="46"/>
      <c r="AIX76" s="45"/>
      <c r="AIY76" s="46"/>
      <c r="AIZ76" s="45"/>
      <c r="AJA76" s="46"/>
      <c r="AJB76" s="45"/>
      <c r="AJC76" s="46"/>
      <c r="AJD76" s="45"/>
      <c r="AJE76" s="46"/>
      <c r="AJF76" s="45"/>
      <c r="AJG76" s="46"/>
      <c r="AJH76" s="45"/>
      <c r="AJI76" s="46"/>
      <c r="AJJ76" s="45"/>
      <c r="AJK76" s="46"/>
      <c r="AJL76" s="45"/>
      <c r="AJM76" s="46"/>
      <c r="AJN76" s="45"/>
      <c r="AJO76" s="46"/>
      <c r="AJP76" s="45"/>
      <c r="AJQ76" s="46"/>
      <c r="AJR76" s="45"/>
      <c r="AJS76" s="46"/>
      <c r="AJT76" s="45"/>
      <c r="AJU76" s="46"/>
      <c r="AJV76" s="45"/>
      <c r="AJW76" s="46"/>
      <c r="AJX76" s="45"/>
      <c r="AJY76" s="46"/>
      <c r="AJZ76" s="45"/>
      <c r="AKA76" s="46"/>
      <c r="AKB76" s="45"/>
      <c r="AKC76" s="46"/>
      <c r="AKD76" s="45"/>
      <c r="AKE76" s="46"/>
      <c r="AKF76" s="45"/>
      <c r="AKG76" s="46"/>
      <c r="AKH76" s="45"/>
      <c r="AKI76" s="46"/>
      <c r="AKJ76" s="45"/>
      <c r="AKK76" s="46"/>
      <c r="AKL76" s="45"/>
      <c r="AKM76" s="46"/>
      <c r="AKN76" s="45"/>
      <c r="AKO76" s="46"/>
      <c r="AKP76" s="45"/>
      <c r="AKQ76" s="46"/>
      <c r="AKR76" s="45"/>
      <c r="AKS76" s="46"/>
      <c r="AKT76" s="45"/>
      <c r="AKU76" s="46"/>
      <c r="AKV76" s="45"/>
      <c r="AKW76" s="46"/>
      <c r="AKX76" s="45"/>
      <c r="AKY76" s="46"/>
      <c r="AKZ76" s="45"/>
      <c r="ALA76" s="46"/>
      <c r="ALB76" s="45"/>
      <c r="ALC76" s="46"/>
      <c r="ALD76" s="45"/>
      <c r="ALE76" s="46"/>
      <c r="ALF76" s="45"/>
      <c r="ALG76" s="46"/>
      <c r="ALH76" s="45"/>
      <c r="ALI76" s="46"/>
      <c r="ALJ76" s="45"/>
      <c r="ALK76" s="46"/>
      <c r="ALL76" s="45"/>
      <c r="ALM76" s="46"/>
      <c r="ALN76" s="45"/>
      <c r="ALO76" s="46"/>
      <c r="ALP76" s="45"/>
      <c r="ALQ76" s="46"/>
      <c r="ALR76" s="45"/>
      <c r="ALS76" s="46"/>
      <c r="ALT76" s="45"/>
      <c r="ALU76" s="46"/>
      <c r="ALV76" s="45"/>
      <c r="ALW76" s="46"/>
      <c r="ALX76" s="45"/>
      <c r="ALY76" s="46"/>
      <c r="ALZ76" s="45"/>
      <c r="AMA76" s="46"/>
      <c r="AMB76" s="45"/>
      <c r="AMC76" s="46"/>
      <c r="AMD76" s="45"/>
      <c r="AME76" s="46"/>
      <c r="AMF76" s="45"/>
      <c r="AMG76" s="46"/>
      <c r="AMH76" s="45"/>
      <c r="AMI76" s="46"/>
      <c r="AMJ76" s="45"/>
      <c r="AMK76" s="46"/>
      <c r="AML76" s="45"/>
      <c r="AMM76" s="46"/>
      <c r="AMN76" s="45"/>
      <c r="AMO76" s="46"/>
      <c r="AMP76" s="45"/>
      <c r="AMQ76" s="46"/>
      <c r="AMR76" s="45"/>
      <c r="AMS76" s="46"/>
      <c r="AMT76" s="45"/>
      <c r="AMU76" s="46"/>
      <c r="AMV76" s="45"/>
      <c r="AMW76" s="46"/>
      <c r="AMX76" s="45"/>
      <c r="AMY76" s="46"/>
      <c r="AMZ76" s="45"/>
      <c r="ANA76" s="46"/>
      <c r="ANB76" s="45"/>
      <c r="ANC76" s="46"/>
      <c r="AND76" s="45"/>
      <c r="ANE76" s="46"/>
      <c r="ANF76" s="45"/>
      <c r="ANG76" s="46"/>
      <c r="ANH76" s="45"/>
      <c r="ANI76" s="46"/>
      <c r="ANJ76" s="45"/>
      <c r="ANK76" s="46"/>
      <c r="ANL76" s="45"/>
      <c r="ANM76" s="46"/>
      <c r="ANN76" s="45"/>
      <c r="ANO76" s="46"/>
      <c r="ANP76" s="45"/>
      <c r="ANQ76" s="46"/>
      <c r="ANR76" s="45"/>
      <c r="ANS76" s="46"/>
      <c r="ANT76" s="45"/>
      <c r="ANU76" s="46"/>
      <c r="ANV76" s="45"/>
      <c r="ANW76" s="46"/>
      <c r="ANX76" s="45"/>
      <c r="ANY76" s="46"/>
      <c r="ANZ76" s="45"/>
      <c r="AOA76" s="46"/>
      <c r="AOB76" s="45"/>
      <c r="AOC76" s="46"/>
      <c r="AOD76" s="45"/>
      <c r="AOE76" s="46"/>
      <c r="AOF76" s="45"/>
      <c r="AOG76" s="46"/>
      <c r="AOH76" s="45"/>
      <c r="AOI76" s="46"/>
      <c r="AOJ76" s="45"/>
      <c r="AOK76" s="46"/>
      <c r="AOL76" s="45"/>
      <c r="AOM76" s="46"/>
      <c r="AON76" s="45"/>
      <c r="AOO76" s="46"/>
      <c r="AOP76" s="45"/>
      <c r="AOQ76" s="46"/>
      <c r="AOR76" s="45"/>
      <c r="AOS76" s="46"/>
      <c r="AOT76" s="45"/>
      <c r="AOU76" s="46"/>
      <c r="AOV76" s="45"/>
      <c r="AOW76" s="46"/>
      <c r="AOX76" s="45"/>
      <c r="AOY76" s="46"/>
      <c r="AOZ76" s="45"/>
      <c r="APA76" s="46"/>
      <c r="APB76" s="45"/>
      <c r="APC76" s="46"/>
      <c r="APD76" s="45"/>
      <c r="APE76" s="46"/>
      <c r="APF76" s="45"/>
      <c r="APG76" s="46"/>
      <c r="APH76" s="45"/>
      <c r="API76" s="46"/>
      <c r="APJ76" s="45"/>
      <c r="APK76" s="46"/>
      <c r="APL76" s="45"/>
      <c r="APM76" s="46"/>
      <c r="APN76" s="45"/>
      <c r="APO76" s="46"/>
      <c r="APP76" s="45"/>
      <c r="APQ76" s="46"/>
      <c r="APR76" s="45"/>
      <c r="APS76" s="46"/>
      <c r="APT76" s="45"/>
      <c r="APU76" s="46"/>
      <c r="APV76" s="45"/>
      <c r="APW76" s="46"/>
      <c r="APX76" s="45"/>
      <c r="APY76" s="46"/>
      <c r="APZ76" s="45"/>
      <c r="AQA76" s="46"/>
      <c r="AQB76" s="45"/>
      <c r="AQC76" s="46"/>
      <c r="AQD76" s="45"/>
      <c r="AQE76" s="46"/>
      <c r="AQF76" s="45"/>
      <c r="AQG76" s="46"/>
      <c r="AQH76" s="45"/>
      <c r="AQI76" s="46"/>
      <c r="AQJ76" s="45"/>
      <c r="AQK76" s="46"/>
      <c r="AQL76" s="45"/>
      <c r="AQM76" s="46"/>
      <c r="AQN76" s="45"/>
      <c r="AQO76" s="46"/>
      <c r="AQP76" s="45"/>
      <c r="AQQ76" s="46"/>
      <c r="AQR76" s="45"/>
      <c r="AQS76" s="46"/>
      <c r="AQT76" s="45"/>
      <c r="AQU76" s="46"/>
      <c r="AQV76" s="45"/>
      <c r="AQW76" s="46"/>
      <c r="AQX76" s="45"/>
      <c r="AQY76" s="46"/>
      <c r="AQZ76" s="45"/>
      <c r="ARA76" s="46"/>
      <c r="ARB76" s="45"/>
      <c r="ARC76" s="46"/>
      <c r="ARD76" s="45"/>
      <c r="ARE76" s="46"/>
      <c r="ARF76" s="45"/>
      <c r="ARG76" s="46"/>
      <c r="ARH76" s="45"/>
      <c r="ARI76" s="46"/>
      <c r="ARJ76" s="45"/>
      <c r="ARK76" s="46"/>
      <c r="ARL76" s="45"/>
      <c r="ARM76" s="46"/>
      <c r="ARN76" s="45"/>
      <c r="ARO76" s="46"/>
      <c r="ARP76" s="45"/>
      <c r="ARQ76" s="46"/>
      <c r="ARR76" s="45"/>
      <c r="ARS76" s="46"/>
      <c r="ART76" s="45"/>
      <c r="ARU76" s="46"/>
      <c r="ARV76" s="45"/>
      <c r="ARW76" s="46"/>
      <c r="ARX76" s="45"/>
      <c r="ARY76" s="46"/>
      <c r="ARZ76" s="45"/>
      <c r="ASA76" s="46"/>
      <c r="ASB76" s="45"/>
      <c r="ASC76" s="46"/>
      <c r="ASD76" s="45"/>
      <c r="ASE76" s="46"/>
      <c r="ASF76" s="45"/>
      <c r="ASG76" s="46"/>
      <c r="ASH76" s="45"/>
      <c r="ASI76" s="46"/>
      <c r="ASJ76" s="45"/>
      <c r="ASK76" s="46"/>
      <c r="ASL76" s="45"/>
      <c r="ASM76" s="46"/>
      <c r="ASN76" s="45"/>
      <c r="ASO76" s="46"/>
      <c r="ASP76" s="45"/>
      <c r="ASQ76" s="46"/>
      <c r="ASR76" s="45"/>
      <c r="ASS76" s="46"/>
      <c r="AST76" s="45"/>
      <c r="ASU76" s="46"/>
      <c r="ASV76" s="45"/>
      <c r="ASW76" s="46"/>
      <c r="ASX76" s="45"/>
      <c r="ASY76" s="46"/>
      <c r="ASZ76" s="45"/>
      <c r="ATA76" s="46"/>
      <c r="ATB76" s="45"/>
      <c r="ATC76" s="46"/>
      <c r="ATD76" s="45"/>
      <c r="ATE76" s="46"/>
      <c r="ATF76" s="45"/>
      <c r="ATG76" s="46"/>
      <c r="ATH76" s="45"/>
      <c r="ATI76" s="46"/>
      <c r="ATJ76" s="45"/>
      <c r="ATK76" s="46"/>
      <c r="ATL76" s="45"/>
      <c r="ATM76" s="46"/>
      <c r="ATN76" s="45"/>
      <c r="ATO76" s="46"/>
      <c r="ATP76" s="45"/>
      <c r="ATQ76" s="46"/>
      <c r="ATR76" s="45"/>
      <c r="ATS76" s="46"/>
      <c r="ATT76" s="45"/>
      <c r="ATU76" s="46"/>
      <c r="ATV76" s="45"/>
      <c r="ATW76" s="46"/>
      <c r="ATX76" s="45"/>
      <c r="ATY76" s="46"/>
      <c r="ATZ76" s="45"/>
      <c r="AUA76" s="46"/>
      <c r="AUB76" s="45"/>
      <c r="AUC76" s="46"/>
      <c r="AUD76" s="45"/>
      <c r="AUE76" s="46"/>
      <c r="AUF76" s="45"/>
      <c r="AUG76" s="46"/>
      <c r="AUH76" s="45"/>
      <c r="AUI76" s="46"/>
      <c r="AUJ76" s="45"/>
      <c r="AUK76" s="46"/>
      <c r="AUL76" s="45"/>
      <c r="AUM76" s="46"/>
      <c r="AUN76" s="45"/>
      <c r="AUO76" s="46"/>
      <c r="AUP76" s="45"/>
      <c r="AUQ76" s="46"/>
      <c r="AUR76" s="45"/>
      <c r="AUS76" s="46"/>
      <c r="AUT76" s="45"/>
      <c r="AUU76" s="46"/>
      <c r="AUV76" s="45"/>
      <c r="AUW76" s="46"/>
      <c r="AUX76" s="45"/>
      <c r="AUY76" s="46"/>
      <c r="AUZ76" s="45"/>
      <c r="AVA76" s="46"/>
      <c r="AVB76" s="45"/>
      <c r="AVC76" s="46"/>
      <c r="AVD76" s="45"/>
      <c r="AVE76" s="46"/>
      <c r="AVF76" s="45"/>
      <c r="AVG76" s="46"/>
      <c r="AVH76" s="45"/>
      <c r="AVI76" s="46"/>
      <c r="AVJ76" s="45"/>
      <c r="AVK76" s="46"/>
      <c r="AVL76" s="45"/>
      <c r="AVM76" s="46"/>
      <c r="AVN76" s="45"/>
      <c r="AVO76" s="46"/>
      <c r="AVP76" s="45"/>
      <c r="AVQ76" s="46"/>
      <c r="AVR76" s="45"/>
      <c r="AVS76" s="46"/>
      <c r="AVT76" s="45"/>
      <c r="AVU76" s="46"/>
      <c r="AVV76" s="45"/>
      <c r="AVW76" s="46"/>
      <c r="AVX76" s="45"/>
      <c r="AVY76" s="46"/>
      <c r="AVZ76" s="45"/>
      <c r="AWA76" s="46"/>
      <c r="AWB76" s="45"/>
      <c r="AWC76" s="46"/>
      <c r="AWD76" s="45"/>
      <c r="AWE76" s="46"/>
      <c r="AWF76" s="45"/>
      <c r="AWG76" s="46"/>
      <c r="AWH76" s="45"/>
      <c r="AWI76" s="46"/>
      <c r="AWJ76" s="45"/>
      <c r="AWK76" s="46"/>
      <c r="AWL76" s="45"/>
      <c r="AWM76" s="46"/>
      <c r="AWN76" s="45"/>
      <c r="AWO76" s="46"/>
      <c r="AWP76" s="45"/>
      <c r="AWQ76" s="46"/>
      <c r="AWR76" s="45"/>
      <c r="AWS76" s="46"/>
      <c r="AWT76" s="45"/>
      <c r="AWU76" s="46"/>
      <c r="AWV76" s="45"/>
      <c r="AWW76" s="46"/>
      <c r="AWX76" s="45"/>
      <c r="AWY76" s="46"/>
      <c r="AWZ76" s="45"/>
      <c r="AXA76" s="46"/>
      <c r="AXB76" s="45"/>
      <c r="AXC76" s="46"/>
      <c r="AXD76" s="45"/>
      <c r="AXE76" s="46"/>
      <c r="AXF76" s="45"/>
      <c r="AXG76" s="46"/>
      <c r="AXH76" s="45"/>
      <c r="AXI76" s="46"/>
      <c r="AXJ76" s="45"/>
      <c r="AXK76" s="46"/>
      <c r="AXL76" s="45"/>
      <c r="AXM76" s="46"/>
      <c r="AXN76" s="45"/>
      <c r="AXO76" s="46"/>
      <c r="AXP76" s="45"/>
      <c r="AXQ76" s="46"/>
      <c r="AXR76" s="45"/>
      <c r="AXS76" s="46"/>
      <c r="AXT76" s="45"/>
      <c r="AXU76" s="46"/>
      <c r="AXV76" s="45"/>
      <c r="AXW76" s="46"/>
      <c r="AXX76" s="45"/>
      <c r="AXY76" s="46"/>
      <c r="AXZ76" s="45"/>
      <c r="AYA76" s="46"/>
      <c r="AYB76" s="45"/>
      <c r="AYC76" s="46"/>
      <c r="AYD76" s="45"/>
      <c r="AYE76" s="46"/>
      <c r="AYF76" s="45"/>
      <c r="AYG76" s="46"/>
      <c r="AYH76" s="45"/>
      <c r="AYI76" s="46"/>
      <c r="AYJ76" s="45"/>
      <c r="AYK76" s="46"/>
      <c r="AYL76" s="45"/>
      <c r="AYM76" s="46"/>
      <c r="AYN76" s="45"/>
      <c r="AYO76" s="46"/>
      <c r="AYP76" s="45"/>
      <c r="AYQ76" s="46"/>
      <c r="AYR76" s="45"/>
      <c r="AYS76" s="46"/>
      <c r="AYT76" s="45"/>
      <c r="AYU76" s="46"/>
      <c r="AYV76" s="45"/>
      <c r="AYW76" s="46"/>
      <c r="AYX76" s="45"/>
      <c r="AYY76" s="46"/>
      <c r="AYZ76" s="45"/>
      <c r="AZA76" s="46"/>
      <c r="AZB76" s="45"/>
      <c r="AZC76" s="46"/>
      <c r="AZD76" s="45"/>
      <c r="AZE76" s="46"/>
      <c r="AZF76" s="45"/>
      <c r="AZG76" s="46"/>
      <c r="AZH76" s="45"/>
      <c r="AZI76" s="46"/>
      <c r="AZJ76" s="45"/>
      <c r="AZK76" s="46"/>
      <c r="AZL76" s="45"/>
      <c r="AZM76" s="46"/>
      <c r="AZN76" s="45"/>
      <c r="AZO76" s="46"/>
      <c r="AZP76" s="45"/>
      <c r="AZQ76" s="46"/>
      <c r="AZR76" s="45"/>
      <c r="AZS76" s="46"/>
      <c r="AZT76" s="45"/>
      <c r="AZU76" s="46"/>
      <c r="AZV76" s="45"/>
      <c r="AZW76" s="46"/>
      <c r="AZX76" s="45"/>
      <c r="AZY76" s="46"/>
      <c r="AZZ76" s="45"/>
      <c r="BAA76" s="46"/>
      <c r="BAB76" s="45"/>
      <c r="BAC76" s="46"/>
      <c r="BAD76" s="45"/>
      <c r="BAE76" s="46"/>
      <c r="BAF76" s="45"/>
      <c r="BAG76" s="46"/>
      <c r="BAH76" s="45"/>
      <c r="BAI76" s="46"/>
      <c r="BAJ76" s="45"/>
      <c r="BAK76" s="46"/>
      <c r="BAL76" s="45"/>
      <c r="BAM76" s="46"/>
      <c r="BAN76" s="45"/>
      <c r="BAO76" s="46"/>
      <c r="BAP76" s="45"/>
      <c r="BAQ76" s="46"/>
      <c r="BAR76" s="45"/>
      <c r="BAS76" s="46"/>
      <c r="BAT76" s="45"/>
      <c r="BAU76" s="46"/>
      <c r="BAV76" s="45"/>
      <c r="BAW76" s="46"/>
      <c r="BAX76" s="45"/>
      <c r="BAY76" s="46"/>
      <c r="BAZ76" s="45"/>
      <c r="BBA76" s="46"/>
      <c r="BBB76" s="45"/>
      <c r="BBC76" s="46"/>
      <c r="BBD76" s="45"/>
      <c r="BBE76" s="46"/>
      <c r="BBF76" s="45"/>
      <c r="BBG76" s="46"/>
      <c r="BBH76" s="45"/>
      <c r="BBI76" s="46"/>
      <c r="BBJ76" s="45"/>
      <c r="BBK76" s="46"/>
      <c r="BBL76" s="45"/>
      <c r="BBM76" s="46"/>
      <c r="BBN76" s="45"/>
      <c r="BBO76" s="46"/>
      <c r="BBP76" s="45"/>
      <c r="BBQ76" s="46"/>
      <c r="BBR76" s="45"/>
      <c r="BBS76" s="46"/>
      <c r="BBT76" s="45"/>
      <c r="BBU76" s="46"/>
      <c r="BBV76" s="45"/>
      <c r="BBW76" s="46"/>
      <c r="BBX76" s="45"/>
      <c r="BBY76" s="46"/>
      <c r="BBZ76" s="45"/>
      <c r="BCA76" s="46"/>
      <c r="BCB76" s="45"/>
      <c r="BCC76" s="46"/>
      <c r="BCD76" s="45"/>
      <c r="BCE76" s="46"/>
      <c r="BCF76" s="45"/>
      <c r="BCG76" s="46"/>
      <c r="BCH76" s="45"/>
      <c r="BCI76" s="46"/>
      <c r="BCJ76" s="45"/>
      <c r="BCK76" s="46"/>
      <c r="BCL76" s="45"/>
      <c r="BCM76" s="46"/>
      <c r="BCN76" s="45"/>
      <c r="BCO76" s="46"/>
      <c r="BCP76" s="45"/>
      <c r="BCQ76" s="46"/>
      <c r="BCR76" s="45"/>
      <c r="BCS76" s="46"/>
      <c r="BCT76" s="45"/>
      <c r="BCU76" s="46"/>
      <c r="BCV76" s="45"/>
      <c r="BCW76" s="46"/>
      <c r="BCX76" s="45"/>
      <c r="BCY76" s="46"/>
      <c r="BCZ76" s="45"/>
      <c r="BDA76" s="46"/>
      <c r="BDB76" s="45"/>
      <c r="BDC76" s="46"/>
      <c r="BDD76" s="45"/>
      <c r="BDE76" s="46"/>
      <c r="BDF76" s="45"/>
      <c r="BDG76" s="46"/>
      <c r="BDH76" s="45"/>
      <c r="BDI76" s="46"/>
      <c r="BDJ76" s="45"/>
      <c r="BDK76" s="46"/>
      <c r="BDL76" s="45"/>
      <c r="BDM76" s="46"/>
      <c r="BDN76" s="45"/>
      <c r="BDO76" s="46"/>
      <c r="BDP76" s="45"/>
      <c r="BDQ76" s="46"/>
      <c r="BDR76" s="45"/>
      <c r="BDS76" s="46"/>
      <c r="BDT76" s="45"/>
      <c r="BDU76" s="46"/>
      <c r="BDV76" s="45"/>
      <c r="BDW76" s="46"/>
      <c r="BDX76" s="45"/>
      <c r="BDY76" s="46"/>
      <c r="BDZ76" s="45"/>
      <c r="BEA76" s="46"/>
      <c r="BEB76" s="45"/>
      <c r="BEC76" s="46"/>
      <c r="BED76" s="45"/>
      <c r="BEE76" s="46"/>
      <c r="BEF76" s="45"/>
      <c r="BEG76" s="46"/>
      <c r="BEH76" s="45"/>
      <c r="BEI76" s="46"/>
      <c r="BEJ76" s="45"/>
      <c r="BEK76" s="46"/>
      <c r="BEL76" s="45"/>
      <c r="BEM76" s="46"/>
      <c r="BEN76" s="45"/>
      <c r="BEO76" s="46"/>
      <c r="BEP76" s="45"/>
      <c r="BEQ76" s="46"/>
      <c r="BER76" s="45"/>
      <c r="BES76" s="46"/>
      <c r="BET76" s="45"/>
      <c r="BEU76" s="46"/>
      <c r="BEV76" s="45"/>
      <c r="BEW76" s="46"/>
      <c r="BEX76" s="45"/>
      <c r="BEY76" s="46"/>
      <c r="BEZ76" s="45"/>
      <c r="BFA76" s="46"/>
      <c r="BFB76" s="45"/>
      <c r="BFC76" s="46"/>
      <c r="BFD76" s="45"/>
      <c r="BFE76" s="46"/>
      <c r="BFF76" s="45"/>
      <c r="BFG76" s="46"/>
      <c r="BFH76" s="45"/>
      <c r="BFI76" s="46"/>
      <c r="BFJ76" s="45"/>
      <c r="BFK76" s="46"/>
      <c r="BFL76" s="45"/>
      <c r="BFM76" s="46"/>
      <c r="BFN76" s="45"/>
      <c r="BFO76" s="46"/>
      <c r="BFP76" s="45"/>
      <c r="BFQ76" s="46"/>
      <c r="BFR76" s="45"/>
      <c r="BFS76" s="46"/>
      <c r="BFT76" s="45"/>
      <c r="BFU76" s="46"/>
      <c r="BFV76" s="45"/>
      <c r="BFW76" s="46"/>
      <c r="BFX76" s="45"/>
      <c r="BFY76" s="46"/>
      <c r="BFZ76" s="45"/>
      <c r="BGA76" s="46"/>
      <c r="BGB76" s="45"/>
      <c r="BGC76" s="46"/>
      <c r="BGD76" s="45"/>
      <c r="BGE76" s="46"/>
      <c r="BGF76" s="45"/>
      <c r="BGG76" s="46"/>
      <c r="BGH76" s="45"/>
      <c r="BGI76" s="46"/>
      <c r="BGJ76" s="45"/>
      <c r="BGK76" s="46"/>
      <c r="BGL76" s="45"/>
      <c r="BGM76" s="46"/>
      <c r="BGN76" s="45"/>
      <c r="BGO76" s="46"/>
      <c r="BGP76" s="45"/>
      <c r="BGQ76" s="46"/>
      <c r="BGR76" s="45"/>
      <c r="BGS76" s="46"/>
      <c r="BGT76" s="45"/>
      <c r="BGU76" s="46"/>
      <c r="BGV76" s="45"/>
      <c r="BGW76" s="46"/>
      <c r="BGX76" s="45"/>
      <c r="BGY76" s="46"/>
      <c r="BGZ76" s="45"/>
      <c r="BHA76" s="46"/>
      <c r="BHB76" s="45"/>
      <c r="BHC76" s="46"/>
      <c r="BHD76" s="45"/>
      <c r="BHE76" s="46"/>
      <c r="BHF76" s="45"/>
      <c r="BHG76" s="46"/>
      <c r="BHH76" s="45"/>
      <c r="BHI76" s="46"/>
      <c r="BHJ76" s="45"/>
      <c r="BHK76" s="46"/>
      <c r="BHL76" s="45"/>
      <c r="BHM76" s="46"/>
      <c r="BHN76" s="45"/>
      <c r="BHO76" s="46"/>
      <c r="BHP76" s="45"/>
      <c r="BHQ76" s="46"/>
      <c r="BHR76" s="45"/>
      <c r="BHS76" s="46"/>
      <c r="BHT76" s="45"/>
      <c r="BHU76" s="46"/>
      <c r="BHV76" s="45"/>
      <c r="BHW76" s="46"/>
      <c r="BHX76" s="45"/>
      <c r="BHY76" s="46"/>
      <c r="BHZ76" s="45"/>
      <c r="BIA76" s="46"/>
      <c r="BIB76" s="45"/>
      <c r="BIC76" s="46"/>
      <c r="BID76" s="45"/>
      <c r="BIE76" s="46"/>
      <c r="BIF76" s="45"/>
      <c r="BIG76" s="46"/>
      <c r="BIH76" s="45"/>
      <c r="BII76" s="46"/>
      <c r="BIJ76" s="45"/>
      <c r="BIK76" s="46"/>
      <c r="BIL76" s="45"/>
      <c r="BIM76" s="46"/>
      <c r="BIN76" s="45"/>
      <c r="BIO76" s="46"/>
      <c r="BIP76" s="45"/>
      <c r="BIQ76" s="46"/>
      <c r="BIR76" s="45"/>
      <c r="BIS76" s="46"/>
      <c r="BIT76" s="45"/>
      <c r="BIU76" s="46"/>
      <c r="BIV76" s="45"/>
      <c r="BIW76" s="46"/>
      <c r="BIX76" s="45"/>
      <c r="BIY76" s="46"/>
      <c r="BIZ76" s="45"/>
      <c r="BJA76" s="46"/>
      <c r="BJB76" s="45"/>
      <c r="BJC76" s="46"/>
      <c r="BJD76" s="45"/>
      <c r="BJE76" s="46"/>
      <c r="BJF76" s="45"/>
      <c r="BJG76" s="46"/>
      <c r="BJH76" s="45"/>
      <c r="BJI76" s="46"/>
      <c r="BJJ76" s="45"/>
      <c r="BJK76" s="46"/>
      <c r="BJL76" s="45"/>
      <c r="BJM76" s="46"/>
      <c r="BJN76" s="45"/>
      <c r="BJO76" s="46"/>
      <c r="BJP76" s="45"/>
      <c r="BJQ76" s="46"/>
      <c r="BJR76" s="45"/>
      <c r="BJS76" s="46"/>
      <c r="BJT76" s="45"/>
      <c r="BJU76" s="46"/>
      <c r="BJV76" s="45"/>
      <c r="BJW76" s="46"/>
      <c r="BJX76" s="45"/>
      <c r="BJY76" s="46"/>
      <c r="BJZ76" s="45"/>
      <c r="BKA76" s="46"/>
      <c r="BKB76" s="45"/>
      <c r="BKC76" s="46"/>
      <c r="BKD76" s="45"/>
      <c r="BKE76" s="46"/>
      <c r="BKF76" s="45"/>
      <c r="BKG76" s="46"/>
      <c r="BKH76" s="45"/>
      <c r="BKI76" s="46"/>
      <c r="BKJ76" s="45"/>
      <c r="BKK76" s="46"/>
      <c r="BKL76" s="45"/>
      <c r="BKM76" s="46"/>
      <c r="BKN76" s="45"/>
      <c r="BKO76" s="46"/>
      <c r="BKP76" s="45"/>
      <c r="BKQ76" s="46"/>
      <c r="BKR76" s="45"/>
      <c r="BKS76" s="46"/>
      <c r="BKT76" s="45"/>
      <c r="BKU76" s="46"/>
      <c r="BKV76" s="45"/>
      <c r="BKW76" s="46"/>
      <c r="BKX76" s="45"/>
      <c r="BKY76" s="46"/>
      <c r="BKZ76" s="45"/>
      <c r="BLA76" s="46"/>
      <c r="BLB76" s="45"/>
      <c r="BLC76" s="46"/>
      <c r="BLD76" s="45"/>
      <c r="BLE76" s="46"/>
      <c r="BLF76" s="45"/>
      <c r="BLG76" s="46"/>
      <c r="BLH76" s="45"/>
      <c r="BLI76" s="46"/>
      <c r="BLJ76" s="45"/>
      <c r="BLK76" s="46"/>
      <c r="BLL76" s="45"/>
      <c r="BLM76" s="46"/>
      <c r="BLN76" s="45"/>
      <c r="BLO76" s="46"/>
      <c r="BLP76" s="45"/>
      <c r="BLQ76" s="46"/>
      <c r="BLR76" s="45"/>
      <c r="BLS76" s="46"/>
      <c r="BLT76" s="45"/>
      <c r="BLU76" s="46"/>
      <c r="BLV76" s="45"/>
      <c r="BLW76" s="46"/>
      <c r="BLX76" s="45"/>
      <c r="BLY76" s="46"/>
      <c r="BLZ76" s="45"/>
      <c r="BMA76" s="46"/>
      <c r="BMB76" s="45"/>
      <c r="BMC76" s="46"/>
      <c r="BMD76" s="45"/>
      <c r="BME76" s="46"/>
      <c r="BMF76" s="45"/>
      <c r="BMG76" s="46"/>
      <c r="BMH76" s="45"/>
      <c r="BMI76" s="46"/>
      <c r="BMJ76" s="45"/>
      <c r="BMK76" s="46"/>
      <c r="BML76" s="45"/>
      <c r="BMM76" s="46"/>
      <c r="BMN76" s="45"/>
      <c r="BMO76" s="46"/>
      <c r="BMP76" s="45"/>
      <c r="BMQ76" s="46"/>
      <c r="BMR76" s="45"/>
      <c r="BMS76" s="46"/>
      <c r="BMT76" s="45"/>
      <c r="BMU76" s="46"/>
      <c r="BMV76" s="45"/>
      <c r="BMW76" s="46"/>
      <c r="BMX76" s="45"/>
      <c r="BMY76" s="46"/>
      <c r="BMZ76" s="45"/>
      <c r="BNA76" s="46"/>
      <c r="BNB76" s="45"/>
      <c r="BNC76" s="46"/>
      <c r="BND76" s="45"/>
      <c r="BNE76" s="46"/>
      <c r="BNF76" s="45"/>
      <c r="BNG76" s="46"/>
      <c r="BNH76" s="45"/>
      <c r="BNI76" s="46"/>
      <c r="BNJ76" s="45"/>
      <c r="BNK76" s="46"/>
      <c r="BNL76" s="45"/>
      <c r="BNM76" s="46"/>
      <c r="BNN76" s="45"/>
      <c r="BNO76" s="46"/>
      <c r="BNP76" s="45"/>
      <c r="BNQ76" s="46"/>
      <c r="BNR76" s="45"/>
      <c r="BNS76" s="46"/>
      <c r="BNT76" s="45"/>
      <c r="BNU76" s="46"/>
      <c r="BNV76" s="45"/>
      <c r="BNW76" s="46"/>
      <c r="BNX76" s="45"/>
      <c r="BNY76" s="46"/>
      <c r="BNZ76" s="45"/>
      <c r="BOA76" s="46"/>
      <c r="BOB76" s="45"/>
      <c r="BOC76" s="46"/>
      <c r="BOD76" s="45"/>
      <c r="BOE76" s="46"/>
      <c r="BOF76" s="45"/>
      <c r="BOG76" s="46"/>
      <c r="BOH76" s="45"/>
      <c r="BOI76" s="46"/>
      <c r="BOJ76" s="45"/>
      <c r="BOK76" s="46"/>
      <c r="BOL76" s="45"/>
      <c r="BOM76" s="46"/>
      <c r="BON76" s="45"/>
      <c r="BOO76" s="46"/>
      <c r="BOP76" s="45"/>
      <c r="BOQ76" s="46"/>
      <c r="BOR76" s="45"/>
      <c r="BOS76" s="46"/>
      <c r="BOT76" s="45"/>
      <c r="BOU76" s="46"/>
      <c r="BOV76" s="45"/>
      <c r="BOW76" s="46"/>
      <c r="BOX76" s="45"/>
      <c r="BOY76" s="46"/>
      <c r="BOZ76" s="45"/>
      <c r="BPA76" s="46"/>
      <c r="BPB76" s="45"/>
      <c r="BPC76" s="46"/>
      <c r="BPD76" s="45"/>
      <c r="BPE76" s="46"/>
      <c r="BPF76" s="45"/>
      <c r="BPG76" s="46"/>
      <c r="BPH76" s="45"/>
      <c r="BPI76" s="46"/>
      <c r="BPJ76" s="45"/>
      <c r="BPK76" s="46"/>
      <c r="BPL76" s="45"/>
      <c r="BPM76" s="46"/>
      <c r="BPN76" s="45"/>
      <c r="BPO76" s="46"/>
      <c r="BPP76" s="45"/>
      <c r="BPQ76" s="46"/>
      <c r="BPR76" s="45"/>
      <c r="BPS76" s="46"/>
      <c r="BPT76" s="45"/>
      <c r="BPU76" s="46"/>
      <c r="BPV76" s="45"/>
      <c r="BPW76" s="46"/>
      <c r="BPX76" s="45"/>
      <c r="BPY76" s="46"/>
      <c r="BPZ76" s="45"/>
      <c r="BQA76" s="46"/>
      <c r="BQB76" s="45"/>
      <c r="BQC76" s="46"/>
      <c r="BQD76" s="45"/>
      <c r="BQE76" s="46"/>
      <c r="BQF76" s="45"/>
      <c r="BQG76" s="46"/>
      <c r="BQH76" s="45"/>
      <c r="BQI76" s="46"/>
      <c r="BQJ76" s="45"/>
      <c r="BQK76" s="46"/>
      <c r="BQL76" s="45"/>
      <c r="BQM76" s="46"/>
      <c r="BQN76" s="45"/>
      <c r="BQO76" s="46"/>
      <c r="BQP76" s="45"/>
      <c r="BQQ76" s="46"/>
      <c r="BQR76" s="45"/>
      <c r="BQS76" s="46"/>
      <c r="BQT76" s="45"/>
      <c r="BQU76" s="46"/>
      <c r="BQV76" s="45"/>
      <c r="BQW76" s="46"/>
      <c r="BQX76" s="45"/>
      <c r="BQY76" s="46"/>
      <c r="BQZ76" s="45"/>
      <c r="BRA76" s="46"/>
      <c r="BRB76" s="45"/>
      <c r="BRC76" s="46"/>
      <c r="BRD76" s="45"/>
      <c r="BRE76" s="46"/>
      <c r="BRF76" s="45"/>
      <c r="BRG76" s="46"/>
      <c r="BRH76" s="45"/>
      <c r="BRI76" s="46"/>
      <c r="BRJ76" s="45"/>
      <c r="BRK76" s="46"/>
      <c r="BRL76" s="45"/>
      <c r="BRM76" s="46"/>
      <c r="BRN76" s="45"/>
      <c r="BRO76" s="46"/>
      <c r="BRP76" s="45"/>
      <c r="BRQ76" s="46"/>
      <c r="BRR76" s="45"/>
      <c r="BRS76" s="46"/>
      <c r="BRT76" s="45"/>
      <c r="BRU76" s="46"/>
      <c r="BRV76" s="45"/>
      <c r="BRW76" s="46"/>
      <c r="BRX76" s="45"/>
      <c r="BRY76" s="46"/>
      <c r="BRZ76" s="45"/>
      <c r="BSA76" s="46"/>
      <c r="BSB76" s="45"/>
      <c r="BSC76" s="46"/>
      <c r="BSD76" s="45"/>
      <c r="BSE76" s="46"/>
      <c r="BSF76" s="45"/>
      <c r="BSG76" s="46"/>
      <c r="BSH76" s="45"/>
      <c r="BSI76" s="46"/>
      <c r="BSJ76" s="45"/>
      <c r="BSK76" s="46"/>
      <c r="BSL76" s="45"/>
      <c r="BSM76" s="46"/>
      <c r="BSN76" s="45"/>
      <c r="BSO76" s="46"/>
      <c r="BSP76" s="45"/>
      <c r="BSQ76" s="46"/>
      <c r="BSR76" s="45"/>
      <c r="BSS76" s="46"/>
      <c r="BST76" s="45"/>
      <c r="BSU76" s="46"/>
      <c r="BSV76" s="45"/>
      <c r="BSW76" s="46"/>
      <c r="BSX76" s="45"/>
      <c r="BSY76" s="46"/>
      <c r="BSZ76" s="45"/>
      <c r="BTA76" s="46"/>
      <c r="BTB76" s="45"/>
      <c r="BTC76" s="46"/>
      <c r="BTD76" s="45"/>
      <c r="BTE76" s="46"/>
      <c r="BTF76" s="45"/>
      <c r="BTG76" s="46"/>
      <c r="BTH76" s="45"/>
      <c r="BTI76" s="46"/>
      <c r="BTJ76" s="45"/>
      <c r="BTK76" s="46"/>
      <c r="BTL76" s="45"/>
      <c r="BTM76" s="46"/>
      <c r="BTN76" s="45"/>
      <c r="BTO76" s="46"/>
      <c r="BTP76" s="45"/>
      <c r="BTQ76" s="46"/>
      <c r="BTR76" s="45"/>
      <c r="BTS76" s="46"/>
      <c r="BTT76" s="45"/>
      <c r="BTU76" s="46"/>
      <c r="BTV76" s="45"/>
      <c r="BTW76" s="46"/>
      <c r="BTX76" s="45"/>
      <c r="BTY76" s="46"/>
      <c r="BTZ76" s="45"/>
      <c r="BUA76" s="46"/>
      <c r="BUB76" s="45"/>
      <c r="BUC76" s="46"/>
      <c r="BUD76" s="45"/>
      <c r="BUE76" s="46"/>
      <c r="BUF76" s="45"/>
      <c r="BUG76" s="46"/>
      <c r="BUH76" s="45"/>
      <c r="BUI76" s="46"/>
      <c r="BUJ76" s="45"/>
      <c r="BUK76" s="46"/>
      <c r="BUL76" s="45"/>
      <c r="BUM76" s="46"/>
      <c r="BUN76" s="45"/>
      <c r="BUO76" s="46"/>
      <c r="BUP76" s="45"/>
      <c r="BUQ76" s="46"/>
      <c r="BUR76" s="45"/>
      <c r="BUS76" s="46"/>
      <c r="BUT76" s="45"/>
      <c r="BUU76" s="46"/>
      <c r="BUV76" s="45"/>
      <c r="BUW76" s="46"/>
      <c r="BUX76" s="45"/>
      <c r="BUY76" s="46"/>
      <c r="BUZ76" s="45"/>
      <c r="BVA76" s="46"/>
      <c r="BVB76" s="45"/>
      <c r="BVC76" s="46"/>
      <c r="BVD76" s="45"/>
      <c r="BVE76" s="46"/>
      <c r="BVF76" s="45"/>
      <c r="BVG76" s="46"/>
      <c r="BVH76" s="45"/>
      <c r="BVI76" s="46"/>
      <c r="BVJ76" s="45"/>
      <c r="BVK76" s="46"/>
      <c r="BVL76" s="45"/>
      <c r="BVM76" s="46"/>
      <c r="BVN76" s="45"/>
      <c r="BVO76" s="46"/>
      <c r="BVP76" s="45"/>
      <c r="BVQ76" s="46"/>
      <c r="BVR76" s="45"/>
      <c r="BVS76" s="46"/>
      <c r="BVT76" s="45"/>
      <c r="BVU76" s="46"/>
      <c r="BVV76" s="45"/>
      <c r="BVW76" s="46"/>
      <c r="BVX76" s="45"/>
      <c r="BVY76" s="46"/>
      <c r="BVZ76" s="45"/>
      <c r="BWA76" s="46"/>
      <c r="BWB76" s="45"/>
      <c r="BWC76" s="46"/>
      <c r="BWD76" s="45"/>
      <c r="BWE76" s="46"/>
      <c r="BWF76" s="45"/>
      <c r="BWG76" s="46"/>
      <c r="BWH76" s="45"/>
      <c r="BWI76" s="46"/>
      <c r="BWJ76" s="45"/>
      <c r="BWK76" s="46"/>
      <c r="BWL76" s="45"/>
      <c r="BWM76" s="46"/>
      <c r="BWN76" s="45"/>
      <c r="BWO76" s="46"/>
      <c r="BWP76" s="45"/>
      <c r="BWQ76" s="46"/>
      <c r="BWR76" s="45"/>
      <c r="BWS76" s="46"/>
      <c r="BWT76" s="45"/>
      <c r="BWU76" s="46"/>
      <c r="BWV76" s="45"/>
      <c r="BWW76" s="46"/>
      <c r="BWX76" s="45"/>
      <c r="BWY76" s="46"/>
      <c r="BWZ76" s="45"/>
      <c r="BXA76" s="46"/>
      <c r="BXB76" s="45"/>
      <c r="BXC76" s="46"/>
      <c r="BXD76" s="45"/>
      <c r="BXE76" s="46"/>
      <c r="BXF76" s="45"/>
      <c r="BXG76" s="46"/>
      <c r="BXH76" s="45"/>
      <c r="BXI76" s="46"/>
      <c r="BXJ76" s="45"/>
      <c r="BXK76" s="46"/>
      <c r="BXL76" s="45"/>
      <c r="BXM76" s="46"/>
      <c r="BXN76" s="45"/>
      <c r="BXO76" s="46"/>
      <c r="BXP76" s="45"/>
      <c r="BXQ76" s="46"/>
      <c r="BXR76" s="45"/>
      <c r="BXS76" s="46"/>
      <c r="BXT76" s="45"/>
      <c r="BXU76" s="46"/>
      <c r="BXV76" s="45"/>
      <c r="BXW76" s="46"/>
      <c r="BXX76" s="45"/>
      <c r="BXY76" s="46"/>
      <c r="BXZ76" s="45"/>
      <c r="BYA76" s="46"/>
      <c r="BYB76" s="45"/>
      <c r="BYC76" s="46"/>
      <c r="BYD76" s="45"/>
      <c r="BYE76" s="46"/>
      <c r="BYF76" s="45"/>
      <c r="BYG76" s="46"/>
      <c r="BYH76" s="45"/>
      <c r="BYI76" s="46"/>
      <c r="BYJ76" s="45"/>
      <c r="BYK76" s="46"/>
      <c r="BYL76" s="45"/>
      <c r="BYM76" s="46"/>
      <c r="BYN76" s="45"/>
      <c r="BYO76" s="46"/>
      <c r="BYP76" s="45"/>
      <c r="BYQ76" s="46"/>
      <c r="BYR76" s="45"/>
      <c r="BYS76" s="46"/>
      <c r="BYT76" s="45"/>
      <c r="BYU76" s="46"/>
      <c r="BYV76" s="45"/>
      <c r="BYW76" s="46"/>
      <c r="BYX76" s="45"/>
      <c r="BYY76" s="46"/>
      <c r="BYZ76" s="45"/>
      <c r="BZA76" s="46"/>
      <c r="BZB76" s="45"/>
      <c r="BZC76" s="46"/>
      <c r="BZD76" s="45"/>
      <c r="BZE76" s="46"/>
      <c r="BZF76" s="45"/>
      <c r="BZG76" s="46"/>
      <c r="BZH76" s="45"/>
      <c r="BZI76" s="46"/>
      <c r="BZJ76" s="45"/>
      <c r="BZK76" s="46"/>
      <c r="BZL76" s="45"/>
      <c r="BZM76" s="46"/>
      <c r="BZN76" s="45"/>
      <c r="BZO76" s="46"/>
      <c r="BZP76" s="45"/>
      <c r="BZQ76" s="46"/>
      <c r="BZR76" s="45"/>
      <c r="BZS76" s="46"/>
      <c r="BZT76" s="45"/>
      <c r="BZU76" s="46"/>
      <c r="BZV76" s="45"/>
      <c r="BZW76" s="46"/>
      <c r="BZX76" s="45"/>
      <c r="BZY76" s="46"/>
      <c r="BZZ76" s="45"/>
      <c r="CAA76" s="46"/>
      <c r="CAB76" s="45"/>
      <c r="CAC76" s="46"/>
      <c r="CAD76" s="45"/>
      <c r="CAE76" s="46"/>
      <c r="CAF76" s="45"/>
      <c r="CAG76" s="46"/>
      <c r="CAH76" s="45"/>
      <c r="CAI76" s="46"/>
      <c r="CAJ76" s="45"/>
      <c r="CAK76" s="46"/>
      <c r="CAL76" s="45"/>
      <c r="CAM76" s="46"/>
      <c r="CAN76" s="45"/>
      <c r="CAO76" s="46"/>
      <c r="CAP76" s="45"/>
      <c r="CAQ76" s="46"/>
      <c r="CAR76" s="45"/>
      <c r="CAS76" s="46"/>
      <c r="CAT76" s="45"/>
      <c r="CAU76" s="46"/>
      <c r="CAV76" s="45"/>
      <c r="CAW76" s="46"/>
      <c r="CAX76" s="45"/>
      <c r="CAY76" s="46"/>
      <c r="CAZ76" s="45"/>
      <c r="CBA76" s="46"/>
      <c r="CBB76" s="45"/>
      <c r="CBC76" s="46"/>
      <c r="CBD76" s="45"/>
      <c r="CBE76" s="46"/>
      <c r="CBF76" s="45"/>
      <c r="CBG76" s="46"/>
      <c r="CBH76" s="45"/>
      <c r="CBI76" s="46"/>
      <c r="CBJ76" s="45"/>
      <c r="CBK76" s="46"/>
      <c r="CBL76" s="45"/>
      <c r="CBM76" s="46"/>
      <c r="CBN76" s="45"/>
      <c r="CBO76" s="46"/>
      <c r="CBP76" s="45"/>
      <c r="CBQ76" s="46"/>
      <c r="CBR76" s="45"/>
      <c r="CBS76" s="46"/>
      <c r="CBT76" s="45"/>
      <c r="CBU76" s="46"/>
      <c r="CBV76" s="45"/>
      <c r="CBW76" s="46"/>
      <c r="CBX76" s="45"/>
      <c r="CBY76" s="46"/>
      <c r="CBZ76" s="45"/>
      <c r="CCA76" s="46"/>
      <c r="CCB76" s="45"/>
      <c r="CCC76" s="46"/>
      <c r="CCD76" s="45"/>
      <c r="CCE76" s="46"/>
      <c r="CCF76" s="45"/>
      <c r="CCG76" s="46"/>
      <c r="CCH76" s="45"/>
      <c r="CCI76" s="46"/>
      <c r="CCJ76" s="45"/>
      <c r="CCK76" s="46"/>
      <c r="CCL76" s="45"/>
      <c r="CCM76" s="46"/>
      <c r="CCN76" s="45"/>
      <c r="CCO76" s="46"/>
      <c r="CCP76" s="45"/>
      <c r="CCQ76" s="46"/>
      <c r="CCR76" s="45"/>
      <c r="CCS76" s="46"/>
      <c r="CCT76" s="45"/>
      <c r="CCU76" s="46"/>
      <c r="CCV76" s="45"/>
      <c r="CCW76" s="46"/>
      <c r="CCX76" s="45"/>
      <c r="CCY76" s="46"/>
      <c r="CCZ76" s="45"/>
      <c r="CDA76" s="46"/>
      <c r="CDB76" s="45"/>
      <c r="CDC76" s="46"/>
      <c r="CDD76" s="45"/>
      <c r="CDE76" s="46"/>
      <c r="CDF76" s="45"/>
      <c r="CDG76" s="46"/>
      <c r="CDH76" s="45"/>
      <c r="CDI76" s="46"/>
      <c r="CDJ76" s="45"/>
      <c r="CDK76" s="46"/>
      <c r="CDL76" s="45"/>
      <c r="CDM76" s="46"/>
      <c r="CDN76" s="45"/>
      <c r="CDO76" s="46"/>
      <c r="CDP76" s="45"/>
      <c r="CDQ76" s="46"/>
      <c r="CDR76" s="45"/>
      <c r="CDS76" s="46"/>
      <c r="CDT76" s="45"/>
      <c r="CDU76" s="46"/>
      <c r="CDV76" s="45"/>
      <c r="CDW76" s="46"/>
      <c r="CDX76" s="45"/>
      <c r="CDY76" s="46"/>
      <c r="CDZ76" s="45"/>
      <c r="CEA76" s="46"/>
      <c r="CEB76" s="45"/>
      <c r="CEC76" s="46"/>
      <c r="CED76" s="45"/>
      <c r="CEE76" s="46"/>
      <c r="CEF76" s="45"/>
      <c r="CEG76" s="46"/>
      <c r="CEH76" s="45"/>
      <c r="CEI76" s="46"/>
      <c r="CEJ76" s="45"/>
      <c r="CEK76" s="46"/>
      <c r="CEL76" s="45"/>
      <c r="CEM76" s="46"/>
      <c r="CEN76" s="45"/>
      <c r="CEO76" s="46"/>
      <c r="CEP76" s="45"/>
      <c r="CEQ76" s="46"/>
      <c r="CER76" s="45"/>
      <c r="CES76" s="46"/>
      <c r="CET76" s="45"/>
      <c r="CEU76" s="46"/>
      <c r="CEV76" s="45"/>
      <c r="CEW76" s="46"/>
      <c r="CEX76" s="45"/>
      <c r="CEY76" s="46"/>
      <c r="CEZ76" s="45"/>
      <c r="CFA76" s="46"/>
      <c r="CFB76" s="45"/>
      <c r="CFC76" s="46"/>
      <c r="CFD76" s="45"/>
      <c r="CFE76" s="46"/>
      <c r="CFF76" s="45"/>
      <c r="CFG76" s="46"/>
      <c r="CFH76" s="45"/>
      <c r="CFI76" s="46"/>
      <c r="CFJ76" s="45"/>
      <c r="CFK76" s="46"/>
      <c r="CFL76" s="45"/>
      <c r="CFM76" s="46"/>
      <c r="CFN76" s="45"/>
      <c r="CFO76" s="46"/>
      <c r="CFP76" s="45"/>
      <c r="CFQ76" s="46"/>
      <c r="CFR76" s="45"/>
      <c r="CFS76" s="46"/>
      <c r="CFT76" s="45"/>
      <c r="CFU76" s="46"/>
      <c r="CFV76" s="45"/>
      <c r="CFW76" s="46"/>
      <c r="CFX76" s="45"/>
      <c r="CFY76" s="46"/>
      <c r="CFZ76" s="45"/>
      <c r="CGA76" s="46"/>
      <c r="CGB76" s="45"/>
      <c r="CGC76" s="46"/>
      <c r="CGD76" s="45"/>
      <c r="CGE76" s="46"/>
      <c r="CGF76" s="45"/>
      <c r="CGG76" s="46"/>
      <c r="CGH76" s="45"/>
      <c r="CGI76" s="46"/>
      <c r="CGJ76" s="45"/>
      <c r="CGK76" s="46"/>
      <c r="CGL76" s="45"/>
      <c r="CGM76" s="46"/>
      <c r="CGN76" s="45"/>
      <c r="CGO76" s="46"/>
      <c r="CGP76" s="45"/>
      <c r="CGQ76" s="46"/>
      <c r="CGR76" s="45"/>
      <c r="CGS76" s="46"/>
      <c r="CGT76" s="45"/>
      <c r="CGU76" s="46"/>
      <c r="CGV76" s="45"/>
      <c r="CGW76" s="46"/>
      <c r="CGX76" s="45"/>
      <c r="CGY76" s="46"/>
      <c r="CGZ76" s="45"/>
      <c r="CHA76" s="46"/>
      <c r="CHB76" s="45"/>
      <c r="CHC76" s="46"/>
      <c r="CHD76" s="45"/>
      <c r="CHE76" s="46"/>
      <c r="CHF76" s="45"/>
      <c r="CHG76" s="46"/>
      <c r="CHH76" s="45"/>
      <c r="CHI76" s="46"/>
      <c r="CHJ76" s="45"/>
      <c r="CHK76" s="46"/>
      <c r="CHL76" s="45"/>
      <c r="CHM76" s="46"/>
      <c r="CHN76" s="45"/>
      <c r="CHO76" s="46"/>
      <c r="CHP76" s="45"/>
      <c r="CHQ76" s="46"/>
      <c r="CHR76" s="45"/>
      <c r="CHS76" s="46"/>
      <c r="CHT76" s="45"/>
      <c r="CHU76" s="46"/>
      <c r="CHV76" s="45"/>
      <c r="CHW76" s="46"/>
      <c r="CHX76" s="45"/>
      <c r="CHY76" s="46"/>
      <c r="CHZ76" s="45"/>
      <c r="CIA76" s="46"/>
      <c r="CIB76" s="45"/>
      <c r="CIC76" s="46"/>
      <c r="CID76" s="45"/>
      <c r="CIE76" s="46"/>
      <c r="CIF76" s="45"/>
      <c r="CIG76" s="46"/>
      <c r="CIH76" s="45"/>
      <c r="CII76" s="46"/>
      <c r="CIJ76" s="45"/>
      <c r="CIK76" s="46"/>
      <c r="CIL76" s="45"/>
      <c r="CIM76" s="46"/>
      <c r="CIN76" s="45"/>
      <c r="CIO76" s="46"/>
      <c r="CIP76" s="45"/>
      <c r="CIQ76" s="46"/>
      <c r="CIR76" s="45"/>
      <c r="CIS76" s="46"/>
      <c r="CIT76" s="45"/>
      <c r="CIU76" s="46"/>
      <c r="CIV76" s="45"/>
      <c r="CIW76" s="46"/>
      <c r="CIX76" s="45"/>
      <c r="CIY76" s="46"/>
      <c r="CIZ76" s="45"/>
      <c r="CJA76" s="46"/>
      <c r="CJB76" s="45"/>
      <c r="CJC76" s="46"/>
      <c r="CJD76" s="45"/>
      <c r="CJE76" s="46"/>
      <c r="CJF76" s="45"/>
      <c r="CJG76" s="46"/>
      <c r="CJH76" s="45"/>
      <c r="CJI76" s="46"/>
      <c r="CJJ76" s="45"/>
      <c r="CJK76" s="46"/>
      <c r="CJL76" s="45"/>
      <c r="CJM76" s="46"/>
      <c r="CJN76" s="45"/>
      <c r="CJO76" s="46"/>
      <c r="CJP76" s="45"/>
      <c r="CJQ76" s="46"/>
      <c r="CJR76" s="45"/>
      <c r="CJS76" s="46"/>
      <c r="CJT76" s="45"/>
      <c r="CJU76" s="46"/>
      <c r="CJV76" s="45"/>
      <c r="CJW76" s="46"/>
      <c r="CJX76" s="45"/>
      <c r="CJY76" s="46"/>
      <c r="CJZ76" s="45"/>
      <c r="CKA76" s="46"/>
      <c r="CKB76" s="45"/>
      <c r="CKC76" s="46"/>
      <c r="CKD76" s="45"/>
      <c r="CKE76" s="46"/>
      <c r="CKF76" s="45"/>
      <c r="CKG76" s="46"/>
      <c r="CKH76" s="45"/>
      <c r="CKI76" s="46"/>
      <c r="CKJ76" s="45"/>
      <c r="CKK76" s="46"/>
      <c r="CKL76" s="45"/>
      <c r="CKM76" s="46"/>
      <c r="CKN76" s="45"/>
      <c r="CKO76" s="46"/>
      <c r="CKP76" s="45"/>
      <c r="CKQ76" s="46"/>
      <c r="CKR76" s="45"/>
      <c r="CKS76" s="46"/>
      <c r="CKT76" s="45"/>
      <c r="CKU76" s="46"/>
      <c r="CKV76" s="45"/>
      <c r="CKW76" s="46"/>
      <c r="CKX76" s="45"/>
      <c r="CKY76" s="46"/>
      <c r="CKZ76" s="45"/>
      <c r="CLA76" s="46"/>
      <c r="CLB76" s="45"/>
      <c r="CLC76" s="46"/>
      <c r="CLD76" s="45"/>
      <c r="CLE76" s="46"/>
      <c r="CLF76" s="45"/>
      <c r="CLG76" s="46"/>
      <c r="CLH76" s="45"/>
      <c r="CLI76" s="46"/>
      <c r="CLJ76" s="45"/>
      <c r="CLK76" s="46"/>
      <c r="CLL76" s="45"/>
      <c r="CLM76" s="46"/>
      <c r="CLN76" s="45"/>
      <c r="CLO76" s="46"/>
      <c r="CLP76" s="45"/>
      <c r="CLQ76" s="46"/>
      <c r="CLR76" s="45"/>
      <c r="CLS76" s="46"/>
      <c r="CLT76" s="45"/>
      <c r="CLU76" s="46"/>
      <c r="CLV76" s="45"/>
      <c r="CLW76" s="46"/>
      <c r="CLX76" s="45"/>
      <c r="CLY76" s="46"/>
      <c r="CLZ76" s="45"/>
      <c r="CMA76" s="46"/>
      <c r="CMB76" s="45"/>
      <c r="CMC76" s="46"/>
      <c r="CMD76" s="45"/>
      <c r="CME76" s="46"/>
      <c r="CMF76" s="45"/>
      <c r="CMG76" s="46"/>
      <c r="CMH76" s="45"/>
      <c r="CMI76" s="46"/>
      <c r="CMJ76" s="45"/>
      <c r="CMK76" s="46"/>
      <c r="CML76" s="45"/>
      <c r="CMM76" s="46"/>
      <c r="CMN76" s="45"/>
      <c r="CMO76" s="46"/>
      <c r="CMP76" s="45"/>
      <c r="CMQ76" s="46"/>
      <c r="CMR76" s="45"/>
      <c r="CMS76" s="46"/>
      <c r="CMT76" s="45"/>
      <c r="CMU76" s="46"/>
      <c r="CMV76" s="45"/>
      <c r="CMW76" s="46"/>
      <c r="CMX76" s="45"/>
      <c r="CMY76" s="46"/>
      <c r="CMZ76" s="45"/>
      <c r="CNA76" s="46"/>
      <c r="CNB76" s="45"/>
      <c r="CNC76" s="46"/>
      <c r="CND76" s="45"/>
      <c r="CNE76" s="46"/>
      <c r="CNF76" s="45"/>
      <c r="CNG76" s="46"/>
      <c r="CNH76" s="45"/>
      <c r="CNI76" s="46"/>
      <c r="CNJ76" s="45"/>
      <c r="CNK76" s="46"/>
      <c r="CNL76" s="45"/>
      <c r="CNM76" s="46"/>
      <c r="CNN76" s="45"/>
      <c r="CNO76" s="46"/>
      <c r="CNP76" s="45"/>
      <c r="CNQ76" s="46"/>
      <c r="CNR76" s="45"/>
      <c r="CNS76" s="46"/>
      <c r="CNT76" s="45"/>
      <c r="CNU76" s="46"/>
      <c r="CNV76" s="45"/>
      <c r="CNW76" s="46"/>
      <c r="CNX76" s="45"/>
      <c r="CNY76" s="46"/>
      <c r="CNZ76" s="45"/>
      <c r="COA76" s="46"/>
      <c r="COB76" s="45"/>
      <c r="COC76" s="46"/>
      <c r="COD76" s="45"/>
      <c r="COE76" s="46"/>
      <c r="COF76" s="45"/>
      <c r="COG76" s="46"/>
      <c r="COH76" s="45"/>
      <c r="COI76" s="46"/>
      <c r="COJ76" s="45"/>
      <c r="COK76" s="46"/>
      <c r="COL76" s="45"/>
      <c r="COM76" s="46"/>
      <c r="CON76" s="45"/>
      <c r="COO76" s="46"/>
      <c r="COP76" s="45"/>
      <c r="COQ76" s="46"/>
      <c r="COR76" s="45"/>
      <c r="COS76" s="46"/>
      <c r="COT76" s="45"/>
      <c r="COU76" s="46"/>
      <c r="COV76" s="45"/>
      <c r="COW76" s="46"/>
      <c r="COX76" s="45"/>
      <c r="COY76" s="46"/>
      <c r="COZ76" s="45"/>
      <c r="CPA76" s="46"/>
      <c r="CPB76" s="45"/>
      <c r="CPC76" s="46"/>
      <c r="CPD76" s="45"/>
      <c r="CPE76" s="46"/>
      <c r="CPF76" s="45"/>
      <c r="CPG76" s="46"/>
      <c r="CPH76" s="45"/>
      <c r="CPI76" s="46"/>
      <c r="CPJ76" s="45"/>
      <c r="CPK76" s="46"/>
      <c r="CPL76" s="45"/>
      <c r="CPM76" s="46"/>
      <c r="CPN76" s="45"/>
      <c r="CPO76" s="46"/>
      <c r="CPP76" s="45"/>
      <c r="CPQ76" s="46"/>
      <c r="CPR76" s="45"/>
      <c r="CPS76" s="46"/>
      <c r="CPT76" s="45"/>
      <c r="CPU76" s="46"/>
      <c r="CPV76" s="45"/>
      <c r="CPW76" s="46"/>
      <c r="CPX76" s="45"/>
      <c r="CPY76" s="46"/>
      <c r="CPZ76" s="45"/>
      <c r="CQA76" s="46"/>
      <c r="CQB76" s="45"/>
      <c r="CQC76" s="46"/>
      <c r="CQD76" s="45"/>
      <c r="CQE76" s="46"/>
      <c r="CQF76" s="45"/>
      <c r="CQG76" s="46"/>
      <c r="CQH76" s="45"/>
      <c r="CQI76" s="46"/>
      <c r="CQJ76" s="45"/>
      <c r="CQK76" s="46"/>
      <c r="CQL76" s="45"/>
      <c r="CQM76" s="46"/>
      <c r="CQN76" s="45"/>
      <c r="CQO76" s="46"/>
      <c r="CQP76" s="45"/>
      <c r="CQQ76" s="46"/>
      <c r="CQR76" s="45"/>
      <c r="CQS76" s="46"/>
      <c r="CQT76" s="45"/>
      <c r="CQU76" s="46"/>
      <c r="CQV76" s="45"/>
      <c r="CQW76" s="46"/>
      <c r="CQX76" s="45"/>
      <c r="CQY76" s="46"/>
      <c r="CQZ76" s="45"/>
      <c r="CRA76" s="46"/>
      <c r="CRB76" s="45"/>
      <c r="CRC76" s="46"/>
      <c r="CRD76" s="45"/>
      <c r="CRE76" s="46"/>
      <c r="CRF76" s="45"/>
      <c r="CRG76" s="46"/>
      <c r="CRH76" s="45"/>
      <c r="CRI76" s="46"/>
      <c r="CRJ76" s="45"/>
      <c r="CRK76" s="46"/>
      <c r="CRL76" s="45"/>
      <c r="CRM76" s="46"/>
      <c r="CRN76" s="45"/>
      <c r="CRO76" s="46"/>
      <c r="CRP76" s="45"/>
      <c r="CRQ76" s="46"/>
      <c r="CRR76" s="45"/>
      <c r="CRS76" s="46"/>
      <c r="CRT76" s="45"/>
      <c r="CRU76" s="46"/>
      <c r="CRV76" s="45"/>
      <c r="CRW76" s="46"/>
      <c r="CRX76" s="45"/>
      <c r="CRY76" s="46"/>
      <c r="CRZ76" s="45"/>
      <c r="CSA76" s="46"/>
      <c r="CSB76" s="45"/>
      <c r="CSC76" s="46"/>
      <c r="CSD76" s="45"/>
      <c r="CSE76" s="46"/>
      <c r="CSF76" s="45"/>
      <c r="CSG76" s="46"/>
      <c r="CSH76" s="45"/>
      <c r="CSI76" s="46"/>
      <c r="CSJ76" s="45"/>
      <c r="CSK76" s="46"/>
      <c r="CSL76" s="45"/>
      <c r="CSM76" s="46"/>
      <c r="CSN76" s="45"/>
      <c r="CSO76" s="46"/>
      <c r="CSP76" s="45"/>
      <c r="CSQ76" s="46"/>
      <c r="CSR76" s="45"/>
      <c r="CSS76" s="46"/>
      <c r="CST76" s="45"/>
      <c r="CSU76" s="46"/>
      <c r="CSV76" s="45"/>
      <c r="CSW76" s="46"/>
      <c r="CSX76" s="45"/>
      <c r="CSY76" s="46"/>
      <c r="CSZ76" s="45"/>
      <c r="CTA76" s="46"/>
      <c r="CTB76" s="45"/>
      <c r="CTC76" s="46"/>
      <c r="CTD76" s="45"/>
      <c r="CTE76" s="46"/>
      <c r="CTF76" s="45"/>
      <c r="CTG76" s="46"/>
      <c r="CTH76" s="45"/>
      <c r="CTI76" s="46"/>
      <c r="CTJ76" s="45"/>
      <c r="CTK76" s="46"/>
      <c r="CTL76" s="45"/>
      <c r="CTM76" s="46"/>
      <c r="CTN76" s="45"/>
      <c r="CTO76" s="46"/>
      <c r="CTP76" s="45"/>
      <c r="CTQ76" s="46"/>
      <c r="CTR76" s="45"/>
      <c r="CTS76" s="46"/>
      <c r="CTT76" s="45"/>
      <c r="CTU76" s="46"/>
      <c r="CTV76" s="45"/>
      <c r="CTW76" s="46"/>
      <c r="CTX76" s="45"/>
      <c r="CTY76" s="46"/>
      <c r="CTZ76" s="45"/>
      <c r="CUA76" s="46"/>
      <c r="CUB76" s="45"/>
      <c r="CUC76" s="46"/>
      <c r="CUD76" s="45"/>
      <c r="CUE76" s="46"/>
      <c r="CUF76" s="45"/>
      <c r="CUG76" s="46"/>
      <c r="CUH76" s="45"/>
      <c r="CUI76" s="46"/>
      <c r="CUJ76" s="45"/>
      <c r="CUK76" s="46"/>
      <c r="CUL76" s="45"/>
      <c r="CUM76" s="46"/>
      <c r="CUN76" s="45"/>
      <c r="CUO76" s="46"/>
      <c r="CUP76" s="45"/>
      <c r="CUQ76" s="46"/>
      <c r="CUR76" s="45"/>
      <c r="CUS76" s="46"/>
      <c r="CUT76" s="45"/>
      <c r="CUU76" s="46"/>
      <c r="CUV76" s="45"/>
      <c r="CUW76" s="46"/>
      <c r="CUX76" s="45"/>
      <c r="CUY76" s="46"/>
      <c r="CUZ76" s="45"/>
      <c r="CVA76" s="46"/>
      <c r="CVB76" s="45"/>
      <c r="CVC76" s="46"/>
      <c r="CVD76" s="45"/>
      <c r="CVE76" s="46"/>
      <c r="CVF76" s="45"/>
      <c r="CVG76" s="46"/>
      <c r="CVH76" s="45"/>
      <c r="CVI76" s="46"/>
      <c r="CVJ76" s="45"/>
      <c r="CVK76" s="46"/>
      <c r="CVL76" s="45"/>
      <c r="CVM76" s="46"/>
      <c r="CVN76" s="45"/>
      <c r="CVO76" s="46"/>
      <c r="CVP76" s="45"/>
      <c r="CVQ76" s="46"/>
      <c r="CVR76" s="45"/>
      <c r="CVS76" s="46"/>
      <c r="CVT76" s="45"/>
      <c r="CVU76" s="46"/>
      <c r="CVV76" s="45"/>
      <c r="CVW76" s="46"/>
      <c r="CVX76" s="45"/>
      <c r="CVY76" s="46"/>
      <c r="CVZ76" s="45"/>
      <c r="CWA76" s="46"/>
      <c r="CWB76" s="45"/>
      <c r="CWC76" s="46"/>
      <c r="CWD76" s="45"/>
      <c r="CWE76" s="46"/>
      <c r="CWF76" s="45"/>
      <c r="CWG76" s="46"/>
      <c r="CWH76" s="45"/>
      <c r="CWI76" s="46"/>
      <c r="CWJ76" s="45"/>
      <c r="CWK76" s="46"/>
      <c r="CWL76" s="45"/>
      <c r="CWM76" s="46"/>
      <c r="CWN76" s="45"/>
      <c r="CWO76" s="46"/>
      <c r="CWP76" s="45"/>
      <c r="CWQ76" s="46"/>
      <c r="CWR76" s="45"/>
      <c r="CWS76" s="46"/>
      <c r="CWT76" s="45"/>
      <c r="CWU76" s="46"/>
      <c r="CWV76" s="45"/>
      <c r="CWW76" s="46"/>
      <c r="CWX76" s="45"/>
      <c r="CWY76" s="46"/>
      <c r="CWZ76" s="45"/>
      <c r="CXA76" s="46"/>
      <c r="CXB76" s="45"/>
      <c r="CXC76" s="46"/>
      <c r="CXD76" s="45"/>
      <c r="CXE76" s="46"/>
      <c r="CXF76" s="45"/>
      <c r="CXG76" s="46"/>
      <c r="CXH76" s="45"/>
      <c r="CXI76" s="46"/>
      <c r="CXJ76" s="45"/>
      <c r="CXK76" s="46"/>
      <c r="CXL76" s="45"/>
      <c r="CXM76" s="46"/>
      <c r="CXN76" s="45"/>
      <c r="CXO76" s="46"/>
      <c r="CXP76" s="45"/>
      <c r="CXQ76" s="46"/>
      <c r="CXR76" s="45"/>
      <c r="CXS76" s="46"/>
      <c r="CXT76" s="45"/>
      <c r="CXU76" s="46"/>
      <c r="CXV76" s="45"/>
      <c r="CXW76" s="46"/>
      <c r="CXX76" s="45"/>
      <c r="CXY76" s="46"/>
      <c r="CXZ76" s="45"/>
      <c r="CYA76" s="46"/>
      <c r="CYB76" s="45"/>
      <c r="CYC76" s="46"/>
      <c r="CYD76" s="45"/>
      <c r="CYE76" s="46"/>
      <c r="CYF76" s="45"/>
      <c r="CYG76" s="46"/>
      <c r="CYH76" s="45"/>
      <c r="CYI76" s="46"/>
      <c r="CYJ76" s="45"/>
      <c r="CYK76" s="46"/>
      <c r="CYL76" s="45"/>
      <c r="CYM76" s="46"/>
      <c r="CYN76" s="45"/>
      <c r="CYO76" s="46"/>
      <c r="CYP76" s="45"/>
      <c r="CYQ76" s="46"/>
      <c r="CYR76" s="45"/>
      <c r="CYS76" s="46"/>
      <c r="CYT76" s="45"/>
      <c r="CYU76" s="46"/>
      <c r="CYV76" s="45"/>
      <c r="CYW76" s="46"/>
      <c r="CYX76" s="45"/>
      <c r="CYY76" s="46"/>
      <c r="CYZ76" s="45"/>
      <c r="CZA76" s="46"/>
      <c r="CZB76" s="45"/>
      <c r="CZC76" s="46"/>
      <c r="CZD76" s="45"/>
      <c r="CZE76" s="46"/>
      <c r="CZF76" s="45"/>
      <c r="CZG76" s="46"/>
      <c r="CZH76" s="45"/>
      <c r="CZI76" s="46"/>
      <c r="CZJ76" s="45"/>
      <c r="CZK76" s="46"/>
      <c r="CZL76" s="45"/>
      <c r="CZM76" s="46"/>
      <c r="CZN76" s="45"/>
      <c r="CZO76" s="46"/>
      <c r="CZP76" s="45"/>
      <c r="CZQ76" s="46"/>
      <c r="CZR76" s="45"/>
      <c r="CZS76" s="46"/>
      <c r="CZT76" s="45"/>
      <c r="CZU76" s="46"/>
      <c r="CZV76" s="45"/>
      <c r="CZW76" s="46"/>
      <c r="CZX76" s="45"/>
      <c r="CZY76" s="46"/>
      <c r="CZZ76" s="45"/>
      <c r="DAA76" s="46"/>
      <c r="DAB76" s="45"/>
      <c r="DAC76" s="46"/>
      <c r="DAD76" s="45"/>
      <c r="DAE76" s="46"/>
      <c r="DAF76" s="45"/>
      <c r="DAG76" s="46"/>
      <c r="DAH76" s="45"/>
      <c r="DAI76" s="46"/>
      <c r="DAJ76" s="45"/>
      <c r="DAK76" s="46"/>
      <c r="DAL76" s="45"/>
      <c r="DAM76" s="46"/>
      <c r="DAN76" s="45"/>
      <c r="DAO76" s="46"/>
      <c r="DAP76" s="45"/>
      <c r="DAQ76" s="46"/>
      <c r="DAR76" s="45"/>
      <c r="DAS76" s="46"/>
      <c r="DAT76" s="45"/>
      <c r="DAU76" s="46"/>
      <c r="DAV76" s="45"/>
      <c r="DAW76" s="46"/>
      <c r="DAX76" s="45"/>
      <c r="DAY76" s="46"/>
      <c r="DAZ76" s="45"/>
      <c r="DBA76" s="46"/>
      <c r="DBB76" s="45"/>
      <c r="DBC76" s="46"/>
      <c r="DBD76" s="45"/>
      <c r="DBE76" s="46"/>
      <c r="DBF76" s="45"/>
      <c r="DBG76" s="46"/>
      <c r="DBH76" s="45"/>
      <c r="DBI76" s="46"/>
      <c r="DBJ76" s="45"/>
      <c r="DBK76" s="46"/>
      <c r="DBL76" s="45"/>
      <c r="DBM76" s="46"/>
      <c r="DBN76" s="45"/>
      <c r="DBO76" s="46"/>
      <c r="DBP76" s="45"/>
      <c r="DBQ76" s="46"/>
      <c r="DBR76" s="45"/>
      <c r="DBS76" s="46"/>
      <c r="DBT76" s="45"/>
      <c r="DBU76" s="46"/>
      <c r="DBV76" s="45"/>
      <c r="DBW76" s="46"/>
      <c r="DBX76" s="45"/>
      <c r="DBY76" s="46"/>
      <c r="DBZ76" s="45"/>
      <c r="DCA76" s="46"/>
      <c r="DCB76" s="45"/>
      <c r="DCC76" s="46"/>
      <c r="DCD76" s="45"/>
      <c r="DCE76" s="46"/>
      <c r="DCF76" s="45"/>
      <c r="DCG76" s="46"/>
      <c r="DCH76" s="45"/>
      <c r="DCI76" s="46"/>
      <c r="DCJ76" s="45"/>
      <c r="DCK76" s="46"/>
      <c r="DCL76" s="45"/>
      <c r="DCM76" s="46"/>
      <c r="DCN76" s="45"/>
      <c r="DCO76" s="46"/>
      <c r="DCP76" s="45"/>
      <c r="DCQ76" s="46"/>
      <c r="DCR76" s="45"/>
      <c r="DCS76" s="46"/>
      <c r="DCT76" s="45"/>
      <c r="DCU76" s="46"/>
      <c r="DCV76" s="45"/>
      <c r="DCW76" s="46"/>
      <c r="DCX76" s="45"/>
      <c r="DCY76" s="46"/>
      <c r="DCZ76" s="45"/>
      <c r="DDA76" s="46"/>
      <c r="DDB76" s="45"/>
      <c r="DDC76" s="46"/>
      <c r="DDD76" s="45"/>
      <c r="DDE76" s="46"/>
      <c r="DDF76" s="45"/>
      <c r="DDG76" s="46"/>
      <c r="DDH76" s="45"/>
      <c r="DDI76" s="46"/>
      <c r="DDJ76" s="45"/>
      <c r="DDK76" s="46"/>
      <c r="DDL76" s="45"/>
      <c r="DDM76" s="46"/>
      <c r="DDN76" s="45"/>
      <c r="DDO76" s="46"/>
      <c r="DDP76" s="45"/>
      <c r="DDQ76" s="46"/>
      <c r="DDR76" s="45"/>
      <c r="DDS76" s="46"/>
      <c r="DDT76" s="45"/>
      <c r="DDU76" s="46"/>
      <c r="DDV76" s="45"/>
      <c r="DDW76" s="46"/>
      <c r="DDX76" s="45"/>
      <c r="DDY76" s="46"/>
      <c r="DDZ76" s="45"/>
      <c r="DEA76" s="46"/>
      <c r="DEB76" s="45"/>
      <c r="DEC76" s="46"/>
      <c r="DED76" s="45"/>
      <c r="DEE76" s="46"/>
      <c r="DEF76" s="45"/>
      <c r="DEG76" s="46"/>
      <c r="DEH76" s="45"/>
      <c r="DEI76" s="46"/>
      <c r="DEJ76" s="45"/>
      <c r="DEK76" s="46"/>
      <c r="DEL76" s="45"/>
      <c r="DEM76" s="46"/>
      <c r="DEN76" s="45"/>
      <c r="DEO76" s="46"/>
      <c r="DEP76" s="45"/>
      <c r="DEQ76" s="46"/>
      <c r="DER76" s="45"/>
      <c r="DES76" s="46"/>
      <c r="DET76" s="45"/>
      <c r="DEU76" s="46"/>
      <c r="DEV76" s="45"/>
      <c r="DEW76" s="46"/>
      <c r="DEX76" s="45"/>
      <c r="DEY76" s="46"/>
      <c r="DEZ76" s="45"/>
      <c r="DFA76" s="46"/>
      <c r="DFB76" s="45"/>
      <c r="DFC76" s="46"/>
      <c r="DFD76" s="45"/>
      <c r="DFE76" s="46"/>
      <c r="DFF76" s="45"/>
      <c r="DFG76" s="46"/>
      <c r="DFH76" s="45"/>
      <c r="DFI76" s="46"/>
      <c r="DFJ76" s="45"/>
      <c r="DFK76" s="46"/>
      <c r="DFL76" s="45"/>
      <c r="DFM76" s="46"/>
      <c r="DFN76" s="45"/>
      <c r="DFO76" s="46"/>
      <c r="DFP76" s="45"/>
      <c r="DFQ76" s="46"/>
      <c r="DFR76" s="45"/>
      <c r="DFS76" s="46"/>
      <c r="DFT76" s="45"/>
      <c r="DFU76" s="46"/>
      <c r="DFV76" s="45"/>
      <c r="DFW76" s="46"/>
      <c r="DFX76" s="45"/>
      <c r="DFY76" s="46"/>
      <c r="DFZ76" s="45"/>
      <c r="DGA76" s="46"/>
      <c r="DGB76" s="45"/>
      <c r="DGC76" s="46"/>
      <c r="DGD76" s="45"/>
      <c r="DGE76" s="46"/>
      <c r="DGF76" s="45"/>
      <c r="DGG76" s="46"/>
      <c r="DGH76" s="45"/>
      <c r="DGI76" s="46"/>
      <c r="DGJ76" s="45"/>
      <c r="DGK76" s="46"/>
      <c r="DGL76" s="45"/>
      <c r="DGM76" s="46"/>
      <c r="DGN76" s="45"/>
      <c r="DGO76" s="46"/>
      <c r="DGP76" s="45"/>
      <c r="DGQ76" s="46"/>
      <c r="DGR76" s="45"/>
      <c r="DGS76" s="46"/>
      <c r="DGT76" s="45"/>
      <c r="DGU76" s="46"/>
      <c r="DGV76" s="45"/>
      <c r="DGW76" s="46"/>
      <c r="DGX76" s="45"/>
      <c r="DGY76" s="46"/>
      <c r="DGZ76" s="45"/>
      <c r="DHA76" s="46"/>
      <c r="DHB76" s="45"/>
      <c r="DHC76" s="46"/>
      <c r="DHD76" s="45"/>
      <c r="DHE76" s="46"/>
      <c r="DHF76" s="45"/>
      <c r="DHG76" s="46"/>
      <c r="DHH76" s="45"/>
      <c r="DHI76" s="46"/>
      <c r="DHJ76" s="45"/>
      <c r="DHK76" s="46"/>
      <c r="DHL76" s="45"/>
      <c r="DHM76" s="46"/>
      <c r="DHN76" s="45"/>
      <c r="DHO76" s="46"/>
      <c r="DHP76" s="45"/>
      <c r="DHQ76" s="46"/>
      <c r="DHR76" s="45"/>
      <c r="DHS76" s="46"/>
      <c r="DHT76" s="45"/>
      <c r="DHU76" s="46"/>
      <c r="DHV76" s="45"/>
      <c r="DHW76" s="46"/>
      <c r="DHX76" s="45"/>
      <c r="DHY76" s="46"/>
      <c r="DHZ76" s="45"/>
      <c r="DIA76" s="46"/>
      <c r="DIB76" s="45"/>
      <c r="DIC76" s="46"/>
      <c r="DID76" s="45"/>
      <c r="DIE76" s="46"/>
      <c r="DIF76" s="45"/>
      <c r="DIG76" s="46"/>
      <c r="DIH76" s="45"/>
      <c r="DII76" s="46"/>
      <c r="DIJ76" s="45"/>
      <c r="DIK76" s="46"/>
      <c r="DIL76" s="45"/>
      <c r="DIM76" s="46"/>
      <c r="DIN76" s="45"/>
      <c r="DIO76" s="46"/>
      <c r="DIP76" s="45"/>
      <c r="DIQ76" s="46"/>
      <c r="DIR76" s="45"/>
      <c r="DIS76" s="46"/>
      <c r="DIT76" s="45"/>
      <c r="DIU76" s="46"/>
      <c r="DIV76" s="45"/>
      <c r="DIW76" s="46"/>
      <c r="DIX76" s="45"/>
      <c r="DIY76" s="46"/>
      <c r="DIZ76" s="45"/>
      <c r="DJA76" s="46"/>
      <c r="DJB76" s="45"/>
      <c r="DJC76" s="46"/>
      <c r="DJD76" s="45"/>
      <c r="DJE76" s="46"/>
      <c r="DJF76" s="45"/>
      <c r="DJG76" s="46"/>
      <c r="DJH76" s="45"/>
      <c r="DJI76" s="46"/>
      <c r="DJJ76" s="45"/>
      <c r="DJK76" s="46"/>
      <c r="DJL76" s="45"/>
      <c r="DJM76" s="46"/>
      <c r="DJN76" s="45"/>
      <c r="DJO76" s="46"/>
      <c r="DJP76" s="45"/>
      <c r="DJQ76" s="46"/>
      <c r="DJR76" s="45"/>
      <c r="DJS76" s="46"/>
      <c r="DJT76" s="45"/>
      <c r="DJU76" s="46"/>
      <c r="DJV76" s="45"/>
      <c r="DJW76" s="46"/>
      <c r="DJX76" s="45"/>
      <c r="DJY76" s="46"/>
      <c r="DJZ76" s="45"/>
      <c r="DKA76" s="46"/>
      <c r="DKB76" s="45"/>
      <c r="DKC76" s="46"/>
      <c r="DKD76" s="45"/>
      <c r="DKE76" s="46"/>
      <c r="DKF76" s="45"/>
      <c r="DKG76" s="46"/>
      <c r="DKH76" s="45"/>
      <c r="DKI76" s="46"/>
      <c r="DKJ76" s="45"/>
      <c r="DKK76" s="46"/>
      <c r="DKL76" s="45"/>
      <c r="DKM76" s="46"/>
      <c r="DKN76" s="45"/>
      <c r="DKO76" s="46"/>
      <c r="DKP76" s="45"/>
      <c r="DKQ76" s="46"/>
      <c r="DKR76" s="45"/>
      <c r="DKS76" s="46"/>
      <c r="DKT76" s="45"/>
      <c r="DKU76" s="46"/>
      <c r="DKV76" s="45"/>
      <c r="DKW76" s="46"/>
      <c r="DKX76" s="45"/>
      <c r="DKY76" s="46"/>
      <c r="DKZ76" s="45"/>
      <c r="DLA76" s="46"/>
      <c r="DLB76" s="45"/>
      <c r="DLC76" s="46"/>
      <c r="DLD76" s="45"/>
      <c r="DLE76" s="46"/>
      <c r="DLF76" s="45"/>
      <c r="DLG76" s="46"/>
      <c r="DLH76" s="45"/>
      <c r="DLI76" s="46"/>
      <c r="DLJ76" s="45"/>
      <c r="DLK76" s="46"/>
      <c r="DLL76" s="45"/>
      <c r="DLM76" s="46"/>
      <c r="DLN76" s="45"/>
      <c r="DLO76" s="46"/>
      <c r="DLP76" s="45"/>
      <c r="DLQ76" s="46"/>
      <c r="DLR76" s="45"/>
      <c r="DLS76" s="46"/>
      <c r="DLT76" s="45"/>
      <c r="DLU76" s="46"/>
      <c r="DLV76" s="45"/>
      <c r="DLW76" s="46"/>
      <c r="DLX76" s="45"/>
      <c r="DLY76" s="46"/>
      <c r="DLZ76" s="45"/>
      <c r="DMA76" s="46"/>
      <c r="DMB76" s="45"/>
      <c r="DMC76" s="46"/>
      <c r="DMD76" s="45"/>
      <c r="DME76" s="46"/>
      <c r="DMF76" s="45"/>
      <c r="DMG76" s="46"/>
      <c r="DMH76" s="45"/>
      <c r="DMI76" s="46"/>
      <c r="DMJ76" s="45"/>
      <c r="DMK76" s="46"/>
      <c r="DML76" s="45"/>
      <c r="DMM76" s="46"/>
      <c r="DMN76" s="45"/>
      <c r="DMO76" s="46"/>
      <c r="DMP76" s="45"/>
      <c r="DMQ76" s="46"/>
      <c r="DMR76" s="45"/>
      <c r="DMS76" s="46"/>
      <c r="DMT76" s="45"/>
      <c r="DMU76" s="46"/>
      <c r="DMV76" s="45"/>
      <c r="DMW76" s="46"/>
      <c r="DMX76" s="45"/>
      <c r="DMY76" s="46"/>
      <c r="DMZ76" s="45"/>
      <c r="DNA76" s="46"/>
      <c r="DNB76" s="45"/>
      <c r="DNC76" s="46"/>
      <c r="DND76" s="45"/>
      <c r="DNE76" s="46"/>
      <c r="DNF76" s="45"/>
      <c r="DNG76" s="46"/>
      <c r="DNH76" s="45"/>
      <c r="DNI76" s="46"/>
      <c r="DNJ76" s="45"/>
      <c r="DNK76" s="46"/>
      <c r="DNL76" s="45"/>
      <c r="DNM76" s="46"/>
      <c r="DNN76" s="45"/>
      <c r="DNO76" s="46"/>
      <c r="DNP76" s="45"/>
      <c r="DNQ76" s="46"/>
      <c r="DNR76" s="45"/>
      <c r="DNS76" s="46"/>
      <c r="DNT76" s="45"/>
      <c r="DNU76" s="46"/>
      <c r="DNV76" s="45"/>
      <c r="DNW76" s="46"/>
      <c r="DNX76" s="45"/>
      <c r="DNY76" s="46"/>
      <c r="DNZ76" s="45"/>
      <c r="DOA76" s="46"/>
      <c r="DOB76" s="45"/>
      <c r="DOC76" s="46"/>
      <c r="DOD76" s="45"/>
      <c r="DOE76" s="46"/>
      <c r="DOF76" s="45"/>
      <c r="DOG76" s="46"/>
      <c r="DOH76" s="45"/>
      <c r="DOI76" s="46"/>
      <c r="DOJ76" s="45"/>
      <c r="DOK76" s="46"/>
      <c r="DOL76" s="45"/>
      <c r="DOM76" s="46"/>
      <c r="DON76" s="45"/>
      <c r="DOO76" s="46"/>
      <c r="DOP76" s="45"/>
      <c r="DOQ76" s="46"/>
      <c r="DOR76" s="45"/>
      <c r="DOS76" s="46"/>
      <c r="DOT76" s="45"/>
      <c r="DOU76" s="46"/>
      <c r="DOV76" s="45"/>
      <c r="DOW76" s="46"/>
      <c r="DOX76" s="45"/>
      <c r="DOY76" s="46"/>
      <c r="DOZ76" s="45"/>
      <c r="DPA76" s="46"/>
      <c r="DPB76" s="45"/>
      <c r="DPC76" s="46"/>
      <c r="DPD76" s="45"/>
      <c r="DPE76" s="46"/>
      <c r="DPF76" s="45"/>
      <c r="DPG76" s="46"/>
      <c r="DPH76" s="45"/>
      <c r="DPI76" s="46"/>
      <c r="DPJ76" s="45"/>
      <c r="DPK76" s="46"/>
      <c r="DPL76" s="45"/>
      <c r="DPM76" s="46"/>
      <c r="DPN76" s="45"/>
      <c r="DPO76" s="46"/>
      <c r="DPP76" s="45"/>
      <c r="DPQ76" s="46"/>
      <c r="DPR76" s="45"/>
      <c r="DPS76" s="46"/>
      <c r="DPT76" s="45"/>
      <c r="DPU76" s="46"/>
      <c r="DPV76" s="45"/>
      <c r="DPW76" s="46"/>
      <c r="DPX76" s="45"/>
      <c r="DPY76" s="46"/>
      <c r="DPZ76" s="45"/>
      <c r="DQA76" s="46"/>
      <c r="DQB76" s="45"/>
      <c r="DQC76" s="46"/>
      <c r="DQD76" s="45"/>
      <c r="DQE76" s="46"/>
      <c r="DQF76" s="45"/>
      <c r="DQG76" s="46"/>
      <c r="DQH76" s="45"/>
      <c r="DQI76" s="46"/>
      <c r="DQJ76" s="45"/>
      <c r="DQK76" s="46"/>
      <c r="DQL76" s="45"/>
      <c r="DQM76" s="46"/>
      <c r="DQN76" s="45"/>
      <c r="DQO76" s="46"/>
      <c r="DQP76" s="45"/>
      <c r="DQQ76" s="46"/>
      <c r="DQR76" s="45"/>
      <c r="DQS76" s="46"/>
      <c r="DQT76" s="45"/>
      <c r="DQU76" s="46"/>
      <c r="DQV76" s="45"/>
      <c r="DQW76" s="46"/>
      <c r="DQX76" s="45"/>
      <c r="DQY76" s="46"/>
      <c r="DQZ76" s="45"/>
      <c r="DRA76" s="46"/>
      <c r="DRB76" s="45"/>
      <c r="DRC76" s="46"/>
      <c r="DRD76" s="45"/>
      <c r="DRE76" s="46"/>
      <c r="DRF76" s="45"/>
      <c r="DRG76" s="46"/>
      <c r="DRH76" s="45"/>
      <c r="DRI76" s="46"/>
      <c r="DRJ76" s="45"/>
      <c r="DRK76" s="46"/>
      <c r="DRL76" s="45"/>
      <c r="DRM76" s="46"/>
      <c r="DRN76" s="45"/>
      <c r="DRO76" s="46"/>
      <c r="DRP76" s="45"/>
      <c r="DRQ76" s="46"/>
      <c r="DRR76" s="45"/>
      <c r="DRS76" s="46"/>
      <c r="DRT76" s="45"/>
      <c r="DRU76" s="46"/>
      <c r="DRV76" s="45"/>
      <c r="DRW76" s="46"/>
      <c r="DRX76" s="45"/>
      <c r="DRY76" s="46"/>
      <c r="DRZ76" s="45"/>
      <c r="DSA76" s="46"/>
      <c r="DSB76" s="45"/>
      <c r="DSC76" s="46"/>
      <c r="DSD76" s="45"/>
      <c r="DSE76" s="46"/>
      <c r="DSF76" s="45"/>
      <c r="DSG76" s="46"/>
      <c r="DSH76" s="45"/>
      <c r="DSI76" s="46"/>
      <c r="DSJ76" s="45"/>
      <c r="DSK76" s="46"/>
      <c r="DSL76" s="45"/>
      <c r="DSM76" s="46"/>
      <c r="DSN76" s="45"/>
      <c r="DSO76" s="46"/>
      <c r="DSP76" s="45"/>
      <c r="DSQ76" s="46"/>
      <c r="DSR76" s="45"/>
      <c r="DSS76" s="46"/>
      <c r="DST76" s="45"/>
      <c r="DSU76" s="46"/>
      <c r="DSV76" s="45"/>
      <c r="DSW76" s="46"/>
      <c r="DSX76" s="45"/>
      <c r="DSY76" s="46"/>
      <c r="DSZ76" s="45"/>
      <c r="DTA76" s="46"/>
      <c r="DTB76" s="45"/>
      <c r="DTC76" s="46"/>
      <c r="DTD76" s="45"/>
      <c r="DTE76" s="46"/>
      <c r="DTF76" s="45"/>
      <c r="DTG76" s="46"/>
      <c r="DTH76" s="45"/>
      <c r="DTI76" s="46"/>
      <c r="DTJ76" s="45"/>
      <c r="DTK76" s="46"/>
      <c r="DTL76" s="45"/>
      <c r="DTM76" s="46"/>
      <c r="DTN76" s="45"/>
      <c r="DTO76" s="46"/>
      <c r="DTP76" s="45"/>
      <c r="DTQ76" s="46"/>
      <c r="DTR76" s="45"/>
      <c r="DTS76" s="46"/>
      <c r="DTT76" s="45"/>
      <c r="DTU76" s="46"/>
      <c r="DTV76" s="45"/>
      <c r="DTW76" s="46"/>
      <c r="DTX76" s="45"/>
      <c r="DTY76" s="46"/>
      <c r="DTZ76" s="45"/>
      <c r="DUA76" s="46"/>
      <c r="DUB76" s="45"/>
      <c r="DUC76" s="46"/>
      <c r="DUD76" s="45"/>
      <c r="DUE76" s="46"/>
      <c r="DUF76" s="45"/>
      <c r="DUG76" s="46"/>
      <c r="DUH76" s="45"/>
      <c r="DUI76" s="46"/>
      <c r="DUJ76" s="45"/>
      <c r="DUK76" s="46"/>
      <c r="DUL76" s="45"/>
      <c r="DUM76" s="46"/>
      <c r="DUN76" s="45"/>
      <c r="DUO76" s="46"/>
      <c r="DUP76" s="45"/>
      <c r="DUQ76" s="46"/>
      <c r="DUR76" s="45"/>
      <c r="DUS76" s="46"/>
      <c r="DUT76" s="45"/>
      <c r="DUU76" s="46"/>
      <c r="DUV76" s="45"/>
      <c r="DUW76" s="46"/>
      <c r="DUX76" s="45"/>
      <c r="DUY76" s="46"/>
      <c r="DUZ76" s="45"/>
      <c r="DVA76" s="46"/>
      <c r="DVB76" s="45"/>
      <c r="DVC76" s="46"/>
      <c r="DVD76" s="45"/>
      <c r="DVE76" s="46"/>
      <c r="DVF76" s="45"/>
      <c r="DVG76" s="46"/>
      <c r="DVH76" s="45"/>
      <c r="DVI76" s="46"/>
      <c r="DVJ76" s="45"/>
      <c r="DVK76" s="46"/>
      <c r="DVL76" s="45"/>
      <c r="DVM76" s="46"/>
      <c r="DVN76" s="45"/>
      <c r="DVO76" s="46"/>
      <c r="DVP76" s="45"/>
      <c r="DVQ76" s="46"/>
      <c r="DVR76" s="45"/>
      <c r="DVS76" s="46"/>
      <c r="DVT76" s="45"/>
      <c r="DVU76" s="46"/>
      <c r="DVV76" s="45"/>
      <c r="DVW76" s="46"/>
      <c r="DVX76" s="45"/>
      <c r="DVY76" s="46"/>
      <c r="DVZ76" s="45"/>
      <c r="DWA76" s="46"/>
      <c r="DWB76" s="45"/>
      <c r="DWC76" s="46"/>
      <c r="DWD76" s="45"/>
      <c r="DWE76" s="46"/>
      <c r="DWF76" s="45"/>
      <c r="DWG76" s="46"/>
      <c r="DWH76" s="45"/>
      <c r="DWI76" s="46"/>
      <c r="DWJ76" s="45"/>
      <c r="DWK76" s="46"/>
      <c r="DWL76" s="45"/>
      <c r="DWM76" s="46"/>
      <c r="DWN76" s="45"/>
      <c r="DWO76" s="46"/>
      <c r="DWP76" s="45"/>
      <c r="DWQ76" s="46"/>
      <c r="DWR76" s="45"/>
      <c r="DWS76" s="46"/>
      <c r="DWT76" s="45"/>
      <c r="DWU76" s="46"/>
      <c r="DWV76" s="45"/>
      <c r="DWW76" s="46"/>
      <c r="DWX76" s="45"/>
      <c r="DWY76" s="46"/>
      <c r="DWZ76" s="45"/>
      <c r="DXA76" s="46"/>
      <c r="DXB76" s="45"/>
      <c r="DXC76" s="46"/>
      <c r="DXD76" s="45"/>
      <c r="DXE76" s="46"/>
      <c r="DXF76" s="45"/>
      <c r="DXG76" s="46"/>
      <c r="DXH76" s="45"/>
      <c r="DXI76" s="46"/>
      <c r="DXJ76" s="45"/>
      <c r="DXK76" s="46"/>
      <c r="DXL76" s="45"/>
      <c r="DXM76" s="46"/>
      <c r="DXN76" s="45"/>
      <c r="DXO76" s="46"/>
      <c r="DXP76" s="45"/>
      <c r="DXQ76" s="46"/>
      <c r="DXR76" s="45"/>
      <c r="DXS76" s="46"/>
      <c r="DXT76" s="45"/>
      <c r="DXU76" s="46"/>
      <c r="DXV76" s="45"/>
      <c r="DXW76" s="46"/>
      <c r="DXX76" s="45"/>
      <c r="DXY76" s="46"/>
      <c r="DXZ76" s="45"/>
      <c r="DYA76" s="46"/>
      <c r="DYB76" s="45"/>
      <c r="DYC76" s="46"/>
      <c r="DYD76" s="45"/>
      <c r="DYE76" s="46"/>
      <c r="DYF76" s="45"/>
      <c r="DYG76" s="46"/>
      <c r="DYH76" s="45"/>
      <c r="DYI76" s="46"/>
      <c r="DYJ76" s="45"/>
      <c r="DYK76" s="46"/>
      <c r="DYL76" s="45"/>
      <c r="DYM76" s="46"/>
      <c r="DYN76" s="45"/>
      <c r="DYO76" s="46"/>
      <c r="DYP76" s="45"/>
      <c r="DYQ76" s="46"/>
      <c r="DYR76" s="45"/>
      <c r="DYS76" s="46"/>
      <c r="DYT76" s="45"/>
      <c r="DYU76" s="46"/>
      <c r="DYV76" s="45"/>
      <c r="DYW76" s="46"/>
      <c r="DYX76" s="45"/>
      <c r="DYY76" s="46"/>
      <c r="DYZ76" s="45"/>
      <c r="DZA76" s="46"/>
      <c r="DZB76" s="45"/>
      <c r="DZC76" s="46"/>
      <c r="DZD76" s="45"/>
      <c r="DZE76" s="46"/>
      <c r="DZF76" s="45"/>
      <c r="DZG76" s="46"/>
      <c r="DZH76" s="45"/>
      <c r="DZI76" s="46"/>
      <c r="DZJ76" s="45"/>
      <c r="DZK76" s="46"/>
      <c r="DZL76" s="45"/>
      <c r="DZM76" s="46"/>
      <c r="DZN76" s="45"/>
      <c r="DZO76" s="46"/>
      <c r="DZP76" s="45"/>
      <c r="DZQ76" s="46"/>
      <c r="DZR76" s="45"/>
      <c r="DZS76" s="46"/>
      <c r="DZT76" s="45"/>
      <c r="DZU76" s="46"/>
      <c r="DZV76" s="45"/>
      <c r="DZW76" s="46"/>
      <c r="DZX76" s="45"/>
      <c r="DZY76" s="46"/>
      <c r="DZZ76" s="45"/>
      <c r="EAA76" s="46"/>
      <c r="EAB76" s="45"/>
      <c r="EAC76" s="46"/>
      <c r="EAD76" s="45"/>
      <c r="EAE76" s="46"/>
      <c r="EAF76" s="45"/>
      <c r="EAG76" s="46"/>
      <c r="EAH76" s="45"/>
      <c r="EAI76" s="46"/>
      <c r="EAJ76" s="45"/>
      <c r="EAK76" s="46"/>
      <c r="EAL76" s="45"/>
      <c r="EAM76" s="46"/>
      <c r="EAN76" s="45"/>
      <c r="EAO76" s="46"/>
      <c r="EAP76" s="45"/>
      <c r="EAQ76" s="46"/>
      <c r="EAR76" s="45"/>
      <c r="EAS76" s="46"/>
      <c r="EAT76" s="45"/>
      <c r="EAU76" s="46"/>
      <c r="EAV76" s="45"/>
      <c r="EAW76" s="46"/>
      <c r="EAX76" s="45"/>
      <c r="EAY76" s="46"/>
      <c r="EAZ76" s="45"/>
      <c r="EBA76" s="46"/>
      <c r="EBB76" s="45"/>
      <c r="EBC76" s="46"/>
      <c r="EBD76" s="45"/>
      <c r="EBE76" s="46"/>
      <c r="EBF76" s="45"/>
      <c r="EBG76" s="46"/>
      <c r="EBH76" s="45"/>
      <c r="EBI76" s="46"/>
      <c r="EBJ76" s="45"/>
      <c r="EBK76" s="46"/>
      <c r="EBL76" s="45"/>
      <c r="EBM76" s="46"/>
      <c r="EBN76" s="45"/>
      <c r="EBO76" s="46"/>
      <c r="EBP76" s="45"/>
      <c r="EBQ76" s="46"/>
      <c r="EBR76" s="45"/>
      <c r="EBS76" s="46"/>
      <c r="EBT76" s="45"/>
      <c r="EBU76" s="46"/>
      <c r="EBV76" s="45"/>
      <c r="EBW76" s="46"/>
      <c r="EBX76" s="45"/>
      <c r="EBY76" s="46"/>
      <c r="EBZ76" s="45"/>
      <c r="ECA76" s="46"/>
      <c r="ECB76" s="45"/>
      <c r="ECC76" s="46"/>
      <c r="ECD76" s="45"/>
      <c r="ECE76" s="46"/>
      <c r="ECF76" s="45"/>
      <c r="ECG76" s="46"/>
      <c r="ECH76" s="45"/>
      <c r="ECI76" s="46"/>
      <c r="ECJ76" s="45"/>
      <c r="ECK76" s="46"/>
      <c r="ECL76" s="45"/>
      <c r="ECM76" s="46"/>
      <c r="ECN76" s="45"/>
      <c r="ECO76" s="46"/>
      <c r="ECP76" s="45"/>
      <c r="ECQ76" s="46"/>
      <c r="ECR76" s="45"/>
      <c r="ECS76" s="46"/>
      <c r="ECT76" s="45"/>
      <c r="ECU76" s="46"/>
      <c r="ECV76" s="45"/>
      <c r="ECW76" s="46"/>
      <c r="ECX76" s="45"/>
      <c r="ECY76" s="46"/>
      <c r="ECZ76" s="45"/>
      <c r="EDA76" s="46"/>
      <c r="EDB76" s="45"/>
      <c r="EDC76" s="46"/>
      <c r="EDD76" s="45"/>
      <c r="EDE76" s="46"/>
      <c r="EDF76" s="45"/>
      <c r="EDG76" s="46"/>
      <c r="EDH76" s="45"/>
      <c r="EDI76" s="46"/>
      <c r="EDJ76" s="45"/>
      <c r="EDK76" s="46"/>
      <c r="EDL76" s="45"/>
      <c r="EDM76" s="46"/>
      <c r="EDN76" s="45"/>
      <c r="EDO76" s="46"/>
      <c r="EDP76" s="45"/>
      <c r="EDQ76" s="46"/>
      <c r="EDR76" s="45"/>
      <c r="EDS76" s="46"/>
      <c r="EDT76" s="45"/>
      <c r="EDU76" s="46"/>
      <c r="EDV76" s="45"/>
      <c r="EDW76" s="46"/>
      <c r="EDX76" s="45"/>
      <c r="EDY76" s="46"/>
      <c r="EDZ76" s="45"/>
      <c r="EEA76" s="46"/>
      <c r="EEB76" s="45"/>
      <c r="EEC76" s="46"/>
      <c r="EED76" s="45"/>
      <c r="EEE76" s="46"/>
      <c r="EEF76" s="45"/>
      <c r="EEG76" s="46"/>
      <c r="EEH76" s="45"/>
      <c r="EEI76" s="46"/>
      <c r="EEJ76" s="45"/>
      <c r="EEK76" s="46"/>
      <c r="EEL76" s="45"/>
      <c r="EEM76" s="46"/>
      <c r="EEN76" s="45"/>
      <c r="EEO76" s="46"/>
      <c r="EEP76" s="45"/>
      <c r="EEQ76" s="46"/>
      <c r="EER76" s="45"/>
      <c r="EES76" s="46"/>
      <c r="EET76" s="45"/>
      <c r="EEU76" s="46"/>
      <c r="EEV76" s="45"/>
      <c r="EEW76" s="46"/>
      <c r="EEX76" s="45"/>
      <c r="EEY76" s="46"/>
      <c r="EEZ76" s="45"/>
      <c r="EFA76" s="46"/>
      <c r="EFB76" s="45"/>
      <c r="EFC76" s="46"/>
      <c r="EFD76" s="45"/>
      <c r="EFE76" s="46"/>
      <c r="EFF76" s="45"/>
      <c r="EFG76" s="46"/>
      <c r="EFH76" s="45"/>
      <c r="EFI76" s="46"/>
      <c r="EFJ76" s="45"/>
      <c r="EFK76" s="46"/>
      <c r="EFL76" s="45"/>
      <c r="EFM76" s="46"/>
      <c r="EFN76" s="45"/>
      <c r="EFO76" s="46"/>
      <c r="EFP76" s="45"/>
      <c r="EFQ76" s="46"/>
      <c r="EFR76" s="45"/>
      <c r="EFS76" s="46"/>
      <c r="EFT76" s="45"/>
      <c r="EFU76" s="46"/>
      <c r="EFV76" s="45"/>
      <c r="EFW76" s="46"/>
      <c r="EFX76" s="45"/>
      <c r="EFY76" s="46"/>
      <c r="EFZ76" s="45"/>
      <c r="EGA76" s="46"/>
      <c r="EGB76" s="45"/>
      <c r="EGC76" s="46"/>
      <c r="EGD76" s="45"/>
      <c r="EGE76" s="46"/>
      <c r="EGF76" s="45"/>
      <c r="EGG76" s="46"/>
      <c r="EGH76" s="45"/>
      <c r="EGI76" s="46"/>
      <c r="EGJ76" s="45"/>
      <c r="EGK76" s="46"/>
      <c r="EGL76" s="45"/>
      <c r="EGM76" s="46"/>
      <c r="EGN76" s="45"/>
      <c r="EGO76" s="46"/>
      <c r="EGP76" s="45"/>
      <c r="EGQ76" s="46"/>
      <c r="EGR76" s="45"/>
      <c r="EGS76" s="46"/>
      <c r="EGT76" s="45"/>
      <c r="EGU76" s="46"/>
      <c r="EGV76" s="45"/>
      <c r="EGW76" s="46"/>
      <c r="EGX76" s="45"/>
      <c r="EGY76" s="46"/>
      <c r="EGZ76" s="45"/>
      <c r="EHA76" s="46"/>
      <c r="EHB76" s="45"/>
      <c r="EHC76" s="46"/>
      <c r="EHD76" s="45"/>
      <c r="EHE76" s="46"/>
      <c r="EHF76" s="45"/>
      <c r="EHG76" s="46"/>
      <c r="EHH76" s="45"/>
      <c r="EHI76" s="46"/>
      <c r="EHJ76" s="45"/>
      <c r="EHK76" s="46"/>
      <c r="EHL76" s="45"/>
      <c r="EHM76" s="46"/>
      <c r="EHN76" s="45"/>
      <c r="EHO76" s="46"/>
      <c r="EHP76" s="45"/>
      <c r="EHQ76" s="46"/>
      <c r="EHR76" s="45"/>
      <c r="EHS76" s="46"/>
      <c r="EHT76" s="45"/>
      <c r="EHU76" s="46"/>
      <c r="EHV76" s="45"/>
      <c r="EHW76" s="46"/>
      <c r="EHX76" s="45"/>
      <c r="EHY76" s="46"/>
      <c r="EHZ76" s="45"/>
      <c r="EIA76" s="46"/>
      <c r="EIB76" s="45"/>
      <c r="EIC76" s="46"/>
      <c r="EID76" s="45"/>
      <c r="EIE76" s="46"/>
      <c r="EIF76" s="45"/>
      <c r="EIG76" s="46"/>
      <c r="EIH76" s="45"/>
      <c r="EII76" s="46"/>
      <c r="EIJ76" s="45"/>
      <c r="EIK76" s="46"/>
      <c r="EIL76" s="45"/>
      <c r="EIM76" s="46"/>
      <c r="EIN76" s="45"/>
      <c r="EIO76" s="46"/>
      <c r="EIP76" s="45"/>
      <c r="EIQ76" s="46"/>
      <c r="EIR76" s="45"/>
      <c r="EIS76" s="46"/>
      <c r="EIT76" s="45"/>
      <c r="EIU76" s="46"/>
      <c r="EIV76" s="45"/>
      <c r="EIW76" s="46"/>
      <c r="EIX76" s="45"/>
      <c r="EIY76" s="46"/>
      <c r="EIZ76" s="45"/>
      <c r="EJA76" s="46"/>
      <c r="EJB76" s="45"/>
      <c r="EJC76" s="46"/>
      <c r="EJD76" s="45"/>
      <c r="EJE76" s="46"/>
      <c r="EJF76" s="45"/>
      <c r="EJG76" s="46"/>
      <c r="EJH76" s="45"/>
      <c r="EJI76" s="46"/>
      <c r="EJJ76" s="45"/>
      <c r="EJK76" s="46"/>
      <c r="EJL76" s="45"/>
      <c r="EJM76" s="46"/>
      <c r="EJN76" s="45"/>
      <c r="EJO76" s="46"/>
      <c r="EJP76" s="45"/>
      <c r="EJQ76" s="46"/>
      <c r="EJR76" s="45"/>
      <c r="EJS76" s="46"/>
      <c r="EJT76" s="45"/>
      <c r="EJU76" s="46"/>
      <c r="EJV76" s="45"/>
      <c r="EJW76" s="46"/>
      <c r="EJX76" s="45"/>
      <c r="EJY76" s="46"/>
      <c r="EJZ76" s="45"/>
      <c r="EKA76" s="46"/>
      <c r="EKB76" s="45"/>
      <c r="EKC76" s="46"/>
      <c r="EKD76" s="45"/>
      <c r="EKE76" s="46"/>
      <c r="EKF76" s="45"/>
      <c r="EKG76" s="46"/>
      <c r="EKH76" s="45"/>
      <c r="EKI76" s="46"/>
      <c r="EKJ76" s="45"/>
      <c r="EKK76" s="46"/>
      <c r="EKL76" s="45"/>
      <c r="EKM76" s="46"/>
      <c r="EKN76" s="45"/>
      <c r="EKO76" s="46"/>
      <c r="EKP76" s="45"/>
      <c r="EKQ76" s="46"/>
      <c r="EKR76" s="45"/>
      <c r="EKS76" s="46"/>
      <c r="EKT76" s="45"/>
      <c r="EKU76" s="46"/>
      <c r="EKV76" s="45"/>
      <c r="EKW76" s="46"/>
      <c r="EKX76" s="45"/>
      <c r="EKY76" s="46"/>
      <c r="EKZ76" s="45"/>
      <c r="ELA76" s="46"/>
      <c r="ELB76" s="45"/>
      <c r="ELC76" s="46"/>
      <c r="ELD76" s="45"/>
      <c r="ELE76" s="46"/>
      <c r="ELF76" s="45"/>
      <c r="ELG76" s="46"/>
      <c r="ELH76" s="45"/>
      <c r="ELI76" s="46"/>
      <c r="ELJ76" s="45"/>
      <c r="ELK76" s="46"/>
      <c r="ELL76" s="45"/>
      <c r="ELM76" s="46"/>
      <c r="ELN76" s="45"/>
      <c r="ELO76" s="46"/>
      <c r="ELP76" s="45"/>
      <c r="ELQ76" s="46"/>
      <c r="ELR76" s="45"/>
      <c r="ELS76" s="46"/>
      <c r="ELT76" s="45"/>
      <c r="ELU76" s="46"/>
      <c r="ELV76" s="45"/>
      <c r="ELW76" s="46"/>
      <c r="ELX76" s="45"/>
      <c r="ELY76" s="46"/>
      <c r="ELZ76" s="45"/>
      <c r="EMA76" s="46"/>
      <c r="EMB76" s="45"/>
      <c r="EMC76" s="46"/>
      <c r="EMD76" s="45"/>
      <c r="EME76" s="46"/>
      <c r="EMF76" s="45"/>
      <c r="EMG76" s="46"/>
      <c r="EMH76" s="45"/>
      <c r="EMI76" s="46"/>
      <c r="EMJ76" s="45"/>
      <c r="EMK76" s="46"/>
      <c r="EML76" s="45"/>
      <c r="EMM76" s="46"/>
      <c r="EMN76" s="45"/>
      <c r="EMO76" s="46"/>
      <c r="EMP76" s="45"/>
      <c r="EMQ76" s="46"/>
      <c r="EMR76" s="45"/>
      <c r="EMS76" s="46"/>
      <c r="EMT76" s="45"/>
      <c r="EMU76" s="46"/>
      <c r="EMV76" s="45"/>
      <c r="EMW76" s="46"/>
      <c r="EMX76" s="45"/>
      <c r="EMY76" s="46"/>
      <c r="EMZ76" s="45"/>
      <c r="ENA76" s="46"/>
      <c r="ENB76" s="45"/>
      <c r="ENC76" s="46"/>
      <c r="END76" s="45"/>
      <c r="ENE76" s="46"/>
      <c r="ENF76" s="45"/>
      <c r="ENG76" s="46"/>
      <c r="ENH76" s="45"/>
      <c r="ENI76" s="46"/>
      <c r="ENJ76" s="45"/>
      <c r="ENK76" s="46"/>
      <c r="ENL76" s="45"/>
      <c r="ENM76" s="46"/>
      <c r="ENN76" s="45"/>
      <c r="ENO76" s="46"/>
      <c r="ENP76" s="45"/>
      <c r="ENQ76" s="46"/>
      <c r="ENR76" s="45"/>
      <c r="ENS76" s="46"/>
      <c r="ENT76" s="45"/>
      <c r="ENU76" s="46"/>
      <c r="ENV76" s="45"/>
      <c r="ENW76" s="46"/>
      <c r="ENX76" s="45"/>
      <c r="ENY76" s="46"/>
      <c r="ENZ76" s="45"/>
      <c r="EOA76" s="46"/>
      <c r="EOB76" s="45"/>
      <c r="EOC76" s="46"/>
      <c r="EOD76" s="45"/>
      <c r="EOE76" s="46"/>
      <c r="EOF76" s="45"/>
      <c r="EOG76" s="46"/>
      <c r="EOH76" s="45"/>
      <c r="EOI76" s="46"/>
      <c r="EOJ76" s="45"/>
      <c r="EOK76" s="46"/>
      <c r="EOL76" s="45"/>
      <c r="EOM76" s="46"/>
      <c r="EON76" s="45"/>
      <c r="EOO76" s="46"/>
      <c r="EOP76" s="45"/>
      <c r="EOQ76" s="46"/>
      <c r="EOR76" s="45"/>
      <c r="EOS76" s="46"/>
      <c r="EOT76" s="45"/>
      <c r="EOU76" s="46"/>
      <c r="EOV76" s="45"/>
      <c r="EOW76" s="46"/>
      <c r="EOX76" s="45"/>
      <c r="EOY76" s="46"/>
      <c r="EOZ76" s="45"/>
      <c r="EPA76" s="46"/>
      <c r="EPB76" s="45"/>
      <c r="EPC76" s="46"/>
      <c r="EPD76" s="45"/>
      <c r="EPE76" s="46"/>
      <c r="EPF76" s="45"/>
      <c r="EPG76" s="46"/>
      <c r="EPH76" s="45"/>
      <c r="EPI76" s="46"/>
      <c r="EPJ76" s="45"/>
      <c r="EPK76" s="46"/>
      <c r="EPL76" s="45"/>
      <c r="EPM76" s="46"/>
      <c r="EPN76" s="45"/>
      <c r="EPO76" s="46"/>
      <c r="EPP76" s="45"/>
      <c r="EPQ76" s="46"/>
      <c r="EPR76" s="45"/>
      <c r="EPS76" s="46"/>
      <c r="EPT76" s="45"/>
      <c r="EPU76" s="46"/>
      <c r="EPV76" s="45"/>
      <c r="EPW76" s="46"/>
      <c r="EPX76" s="45"/>
      <c r="EPY76" s="46"/>
      <c r="EPZ76" s="45"/>
      <c r="EQA76" s="46"/>
      <c r="EQB76" s="45"/>
      <c r="EQC76" s="46"/>
      <c r="EQD76" s="45"/>
      <c r="EQE76" s="46"/>
      <c r="EQF76" s="45"/>
      <c r="EQG76" s="46"/>
      <c r="EQH76" s="45"/>
      <c r="EQI76" s="46"/>
      <c r="EQJ76" s="45"/>
      <c r="EQK76" s="46"/>
      <c r="EQL76" s="45"/>
      <c r="EQM76" s="46"/>
      <c r="EQN76" s="45"/>
      <c r="EQO76" s="46"/>
      <c r="EQP76" s="45"/>
      <c r="EQQ76" s="46"/>
      <c r="EQR76" s="45"/>
      <c r="EQS76" s="46"/>
      <c r="EQT76" s="45"/>
      <c r="EQU76" s="46"/>
      <c r="EQV76" s="45"/>
      <c r="EQW76" s="46"/>
      <c r="EQX76" s="45"/>
      <c r="EQY76" s="46"/>
      <c r="EQZ76" s="45"/>
      <c r="ERA76" s="46"/>
      <c r="ERB76" s="45"/>
      <c r="ERC76" s="46"/>
      <c r="ERD76" s="45"/>
      <c r="ERE76" s="46"/>
      <c r="ERF76" s="45"/>
      <c r="ERG76" s="46"/>
      <c r="ERH76" s="45"/>
      <c r="ERI76" s="46"/>
      <c r="ERJ76" s="45"/>
      <c r="ERK76" s="46"/>
      <c r="ERL76" s="45"/>
      <c r="ERM76" s="46"/>
      <c r="ERN76" s="45"/>
      <c r="ERO76" s="46"/>
      <c r="ERP76" s="45"/>
      <c r="ERQ76" s="46"/>
      <c r="ERR76" s="45"/>
      <c r="ERS76" s="46"/>
      <c r="ERT76" s="45"/>
      <c r="ERU76" s="46"/>
      <c r="ERV76" s="45"/>
      <c r="ERW76" s="46"/>
      <c r="ERX76" s="45"/>
      <c r="ERY76" s="46"/>
      <c r="ERZ76" s="45"/>
      <c r="ESA76" s="46"/>
      <c r="ESB76" s="45"/>
      <c r="ESC76" s="46"/>
      <c r="ESD76" s="45"/>
      <c r="ESE76" s="46"/>
      <c r="ESF76" s="45"/>
      <c r="ESG76" s="46"/>
      <c r="ESH76" s="45"/>
      <c r="ESI76" s="46"/>
      <c r="ESJ76" s="45"/>
      <c r="ESK76" s="46"/>
      <c r="ESL76" s="45"/>
      <c r="ESM76" s="46"/>
      <c r="ESN76" s="45"/>
      <c r="ESO76" s="46"/>
      <c r="ESP76" s="45"/>
      <c r="ESQ76" s="46"/>
      <c r="ESR76" s="45"/>
      <c r="ESS76" s="46"/>
      <c r="EST76" s="45"/>
      <c r="ESU76" s="46"/>
      <c r="ESV76" s="45"/>
      <c r="ESW76" s="46"/>
      <c r="ESX76" s="45"/>
      <c r="ESY76" s="46"/>
      <c r="ESZ76" s="45"/>
      <c r="ETA76" s="46"/>
      <c r="ETB76" s="45"/>
      <c r="ETC76" s="46"/>
      <c r="ETD76" s="45"/>
      <c r="ETE76" s="46"/>
      <c r="ETF76" s="45"/>
      <c r="ETG76" s="46"/>
      <c r="ETH76" s="45"/>
      <c r="ETI76" s="46"/>
      <c r="ETJ76" s="45"/>
      <c r="ETK76" s="46"/>
      <c r="ETL76" s="45"/>
      <c r="ETM76" s="46"/>
      <c r="ETN76" s="45"/>
      <c r="ETO76" s="46"/>
      <c r="ETP76" s="45"/>
      <c r="ETQ76" s="46"/>
      <c r="ETR76" s="45"/>
      <c r="ETS76" s="46"/>
      <c r="ETT76" s="45"/>
      <c r="ETU76" s="46"/>
      <c r="ETV76" s="45"/>
      <c r="ETW76" s="46"/>
      <c r="ETX76" s="45"/>
      <c r="ETY76" s="46"/>
      <c r="ETZ76" s="45"/>
      <c r="EUA76" s="46"/>
      <c r="EUB76" s="45"/>
      <c r="EUC76" s="46"/>
      <c r="EUD76" s="45"/>
      <c r="EUE76" s="46"/>
      <c r="EUF76" s="45"/>
      <c r="EUG76" s="46"/>
      <c r="EUH76" s="45"/>
      <c r="EUI76" s="46"/>
      <c r="EUJ76" s="45"/>
      <c r="EUK76" s="46"/>
      <c r="EUL76" s="45"/>
      <c r="EUM76" s="46"/>
      <c r="EUN76" s="45"/>
      <c r="EUO76" s="46"/>
      <c r="EUP76" s="45"/>
      <c r="EUQ76" s="46"/>
      <c r="EUR76" s="45"/>
      <c r="EUS76" s="46"/>
      <c r="EUT76" s="45"/>
      <c r="EUU76" s="46"/>
      <c r="EUV76" s="45"/>
      <c r="EUW76" s="46"/>
      <c r="EUX76" s="45"/>
      <c r="EUY76" s="46"/>
      <c r="EUZ76" s="45"/>
      <c r="EVA76" s="46"/>
      <c r="EVB76" s="45"/>
      <c r="EVC76" s="46"/>
      <c r="EVD76" s="45"/>
      <c r="EVE76" s="46"/>
      <c r="EVF76" s="45"/>
      <c r="EVG76" s="46"/>
      <c r="EVH76" s="45"/>
      <c r="EVI76" s="46"/>
      <c r="EVJ76" s="45"/>
      <c r="EVK76" s="46"/>
      <c r="EVL76" s="45"/>
      <c r="EVM76" s="46"/>
      <c r="EVN76" s="45"/>
      <c r="EVO76" s="46"/>
      <c r="EVP76" s="45"/>
      <c r="EVQ76" s="46"/>
      <c r="EVR76" s="45"/>
      <c r="EVS76" s="46"/>
      <c r="EVT76" s="45"/>
      <c r="EVU76" s="46"/>
      <c r="EVV76" s="45"/>
      <c r="EVW76" s="46"/>
      <c r="EVX76" s="45"/>
      <c r="EVY76" s="46"/>
      <c r="EVZ76" s="45"/>
      <c r="EWA76" s="46"/>
      <c r="EWB76" s="45"/>
      <c r="EWC76" s="46"/>
      <c r="EWD76" s="45"/>
      <c r="EWE76" s="46"/>
      <c r="EWF76" s="45"/>
      <c r="EWG76" s="46"/>
      <c r="EWH76" s="45"/>
      <c r="EWI76" s="46"/>
      <c r="EWJ76" s="45"/>
      <c r="EWK76" s="46"/>
      <c r="EWL76" s="45"/>
      <c r="EWM76" s="46"/>
      <c r="EWN76" s="45"/>
      <c r="EWO76" s="46"/>
      <c r="EWP76" s="45"/>
      <c r="EWQ76" s="46"/>
      <c r="EWR76" s="45"/>
      <c r="EWS76" s="46"/>
      <c r="EWT76" s="45"/>
      <c r="EWU76" s="46"/>
      <c r="EWV76" s="45"/>
      <c r="EWW76" s="46"/>
      <c r="EWX76" s="45"/>
      <c r="EWY76" s="46"/>
      <c r="EWZ76" s="45"/>
      <c r="EXA76" s="46"/>
      <c r="EXB76" s="45"/>
      <c r="EXC76" s="46"/>
      <c r="EXD76" s="45"/>
      <c r="EXE76" s="46"/>
      <c r="EXF76" s="45"/>
      <c r="EXG76" s="46"/>
      <c r="EXH76" s="45"/>
      <c r="EXI76" s="46"/>
      <c r="EXJ76" s="45"/>
      <c r="EXK76" s="46"/>
      <c r="EXL76" s="45"/>
      <c r="EXM76" s="46"/>
      <c r="EXN76" s="45"/>
      <c r="EXO76" s="46"/>
      <c r="EXP76" s="45"/>
      <c r="EXQ76" s="46"/>
      <c r="EXR76" s="45"/>
      <c r="EXS76" s="46"/>
      <c r="EXT76" s="45"/>
      <c r="EXU76" s="46"/>
      <c r="EXV76" s="45"/>
      <c r="EXW76" s="46"/>
      <c r="EXX76" s="45"/>
      <c r="EXY76" s="46"/>
      <c r="EXZ76" s="45"/>
      <c r="EYA76" s="46"/>
      <c r="EYB76" s="45"/>
      <c r="EYC76" s="46"/>
      <c r="EYD76" s="45"/>
      <c r="EYE76" s="46"/>
      <c r="EYF76" s="45"/>
      <c r="EYG76" s="46"/>
      <c r="EYH76" s="45"/>
      <c r="EYI76" s="46"/>
      <c r="EYJ76" s="45"/>
      <c r="EYK76" s="46"/>
      <c r="EYL76" s="45"/>
      <c r="EYM76" s="46"/>
      <c r="EYN76" s="45"/>
      <c r="EYO76" s="46"/>
      <c r="EYP76" s="45"/>
      <c r="EYQ76" s="46"/>
      <c r="EYR76" s="45"/>
      <c r="EYS76" s="46"/>
      <c r="EYT76" s="45"/>
      <c r="EYU76" s="46"/>
      <c r="EYV76" s="45"/>
      <c r="EYW76" s="46"/>
      <c r="EYX76" s="45"/>
      <c r="EYY76" s="46"/>
      <c r="EYZ76" s="45"/>
      <c r="EZA76" s="46"/>
      <c r="EZB76" s="45"/>
      <c r="EZC76" s="46"/>
      <c r="EZD76" s="45"/>
      <c r="EZE76" s="46"/>
      <c r="EZF76" s="45"/>
      <c r="EZG76" s="46"/>
      <c r="EZH76" s="45"/>
      <c r="EZI76" s="46"/>
      <c r="EZJ76" s="45"/>
      <c r="EZK76" s="46"/>
      <c r="EZL76" s="45"/>
      <c r="EZM76" s="46"/>
      <c r="EZN76" s="45"/>
      <c r="EZO76" s="46"/>
      <c r="EZP76" s="45"/>
      <c r="EZQ76" s="46"/>
      <c r="EZR76" s="45"/>
      <c r="EZS76" s="46"/>
      <c r="EZT76" s="45"/>
      <c r="EZU76" s="46"/>
      <c r="EZV76" s="45"/>
      <c r="EZW76" s="46"/>
      <c r="EZX76" s="45"/>
      <c r="EZY76" s="46"/>
      <c r="EZZ76" s="45"/>
      <c r="FAA76" s="46"/>
      <c r="FAB76" s="45"/>
      <c r="FAC76" s="46"/>
      <c r="FAD76" s="45"/>
      <c r="FAE76" s="46"/>
      <c r="FAF76" s="45"/>
      <c r="FAG76" s="46"/>
      <c r="FAH76" s="45"/>
      <c r="FAI76" s="46"/>
      <c r="FAJ76" s="45"/>
      <c r="FAK76" s="46"/>
      <c r="FAL76" s="45"/>
      <c r="FAM76" s="46"/>
      <c r="FAN76" s="45"/>
      <c r="FAO76" s="46"/>
      <c r="FAP76" s="45"/>
      <c r="FAQ76" s="46"/>
      <c r="FAR76" s="45"/>
      <c r="FAS76" s="46"/>
      <c r="FAT76" s="45"/>
      <c r="FAU76" s="46"/>
      <c r="FAV76" s="45"/>
      <c r="FAW76" s="46"/>
      <c r="FAX76" s="45"/>
      <c r="FAY76" s="46"/>
      <c r="FAZ76" s="45"/>
      <c r="FBA76" s="46"/>
      <c r="FBB76" s="45"/>
      <c r="FBC76" s="46"/>
      <c r="FBD76" s="45"/>
      <c r="FBE76" s="46"/>
      <c r="FBF76" s="45"/>
      <c r="FBG76" s="46"/>
      <c r="FBH76" s="45"/>
      <c r="FBI76" s="46"/>
      <c r="FBJ76" s="45"/>
      <c r="FBK76" s="46"/>
      <c r="FBL76" s="45"/>
      <c r="FBM76" s="46"/>
      <c r="FBN76" s="45"/>
      <c r="FBO76" s="46"/>
      <c r="FBP76" s="45"/>
      <c r="FBQ76" s="46"/>
      <c r="FBR76" s="45"/>
      <c r="FBS76" s="46"/>
      <c r="FBT76" s="45"/>
      <c r="FBU76" s="46"/>
      <c r="FBV76" s="45"/>
      <c r="FBW76" s="46"/>
      <c r="FBX76" s="45"/>
      <c r="FBY76" s="46"/>
      <c r="FBZ76" s="45"/>
      <c r="FCA76" s="46"/>
      <c r="FCB76" s="45"/>
      <c r="FCC76" s="46"/>
      <c r="FCD76" s="45"/>
      <c r="FCE76" s="46"/>
      <c r="FCF76" s="45"/>
      <c r="FCG76" s="46"/>
      <c r="FCH76" s="45"/>
      <c r="FCI76" s="46"/>
      <c r="FCJ76" s="45"/>
      <c r="FCK76" s="46"/>
      <c r="FCL76" s="45"/>
      <c r="FCM76" s="46"/>
      <c r="FCN76" s="45"/>
      <c r="FCO76" s="46"/>
      <c r="FCP76" s="45"/>
      <c r="FCQ76" s="46"/>
      <c r="FCR76" s="45"/>
      <c r="FCS76" s="46"/>
      <c r="FCT76" s="45"/>
      <c r="FCU76" s="46"/>
      <c r="FCV76" s="45"/>
      <c r="FCW76" s="46"/>
      <c r="FCX76" s="45"/>
      <c r="FCY76" s="46"/>
      <c r="FCZ76" s="45"/>
      <c r="FDA76" s="46"/>
      <c r="FDB76" s="45"/>
      <c r="FDC76" s="46"/>
      <c r="FDD76" s="45"/>
      <c r="FDE76" s="46"/>
      <c r="FDF76" s="45"/>
      <c r="FDG76" s="46"/>
      <c r="FDH76" s="45"/>
      <c r="FDI76" s="46"/>
      <c r="FDJ76" s="45"/>
      <c r="FDK76" s="46"/>
      <c r="FDL76" s="45"/>
      <c r="FDM76" s="46"/>
      <c r="FDN76" s="45"/>
      <c r="FDO76" s="46"/>
      <c r="FDP76" s="45"/>
      <c r="FDQ76" s="46"/>
      <c r="FDR76" s="45"/>
      <c r="FDS76" s="46"/>
      <c r="FDT76" s="45"/>
      <c r="FDU76" s="46"/>
      <c r="FDV76" s="45"/>
      <c r="FDW76" s="46"/>
      <c r="FDX76" s="45"/>
      <c r="FDY76" s="46"/>
      <c r="FDZ76" s="45"/>
      <c r="FEA76" s="46"/>
      <c r="FEB76" s="45"/>
      <c r="FEC76" s="46"/>
      <c r="FED76" s="45"/>
      <c r="FEE76" s="46"/>
      <c r="FEF76" s="45"/>
      <c r="FEG76" s="46"/>
      <c r="FEH76" s="45"/>
      <c r="FEI76" s="46"/>
      <c r="FEJ76" s="45"/>
      <c r="FEK76" s="46"/>
      <c r="FEL76" s="45"/>
      <c r="FEM76" s="46"/>
      <c r="FEN76" s="45"/>
      <c r="FEO76" s="46"/>
      <c r="FEP76" s="45"/>
      <c r="FEQ76" s="46"/>
      <c r="FER76" s="45"/>
      <c r="FES76" s="46"/>
      <c r="FET76" s="45"/>
      <c r="FEU76" s="46"/>
      <c r="FEV76" s="45"/>
      <c r="FEW76" s="46"/>
      <c r="FEX76" s="45"/>
      <c r="FEY76" s="46"/>
      <c r="FEZ76" s="45"/>
      <c r="FFA76" s="46"/>
      <c r="FFB76" s="45"/>
      <c r="FFC76" s="46"/>
      <c r="FFD76" s="45"/>
      <c r="FFE76" s="46"/>
      <c r="FFF76" s="45"/>
      <c r="FFG76" s="46"/>
      <c r="FFH76" s="45"/>
      <c r="FFI76" s="46"/>
      <c r="FFJ76" s="45"/>
      <c r="FFK76" s="46"/>
      <c r="FFL76" s="45"/>
      <c r="FFM76" s="46"/>
      <c r="FFN76" s="45"/>
      <c r="FFO76" s="46"/>
      <c r="FFP76" s="45"/>
      <c r="FFQ76" s="46"/>
      <c r="FFR76" s="45"/>
      <c r="FFS76" s="46"/>
      <c r="FFT76" s="45"/>
      <c r="FFU76" s="46"/>
      <c r="FFV76" s="45"/>
      <c r="FFW76" s="46"/>
      <c r="FFX76" s="45"/>
      <c r="FFY76" s="46"/>
      <c r="FFZ76" s="45"/>
      <c r="FGA76" s="46"/>
      <c r="FGB76" s="45"/>
      <c r="FGC76" s="46"/>
      <c r="FGD76" s="45"/>
      <c r="FGE76" s="46"/>
      <c r="FGF76" s="45"/>
      <c r="FGG76" s="46"/>
      <c r="FGH76" s="45"/>
      <c r="FGI76" s="46"/>
      <c r="FGJ76" s="45"/>
      <c r="FGK76" s="46"/>
      <c r="FGL76" s="45"/>
      <c r="FGM76" s="46"/>
      <c r="FGN76" s="45"/>
      <c r="FGO76" s="46"/>
      <c r="FGP76" s="45"/>
      <c r="FGQ76" s="46"/>
      <c r="FGR76" s="45"/>
      <c r="FGS76" s="46"/>
      <c r="FGT76" s="45"/>
      <c r="FGU76" s="46"/>
      <c r="FGV76" s="45"/>
      <c r="FGW76" s="46"/>
      <c r="FGX76" s="45"/>
      <c r="FGY76" s="46"/>
      <c r="FGZ76" s="45"/>
      <c r="FHA76" s="46"/>
      <c r="FHB76" s="45"/>
      <c r="FHC76" s="46"/>
      <c r="FHD76" s="45"/>
      <c r="FHE76" s="46"/>
      <c r="FHF76" s="45"/>
      <c r="FHG76" s="46"/>
      <c r="FHH76" s="45"/>
      <c r="FHI76" s="46"/>
      <c r="FHJ76" s="45"/>
      <c r="FHK76" s="46"/>
      <c r="FHL76" s="45"/>
      <c r="FHM76" s="46"/>
      <c r="FHN76" s="45"/>
      <c r="FHO76" s="46"/>
      <c r="FHP76" s="45"/>
      <c r="FHQ76" s="46"/>
      <c r="FHR76" s="45"/>
      <c r="FHS76" s="46"/>
      <c r="FHT76" s="45"/>
      <c r="FHU76" s="46"/>
      <c r="FHV76" s="45"/>
      <c r="FHW76" s="46"/>
      <c r="FHX76" s="45"/>
      <c r="FHY76" s="46"/>
      <c r="FHZ76" s="45"/>
      <c r="FIA76" s="46"/>
      <c r="FIB76" s="45"/>
      <c r="FIC76" s="46"/>
      <c r="FID76" s="45"/>
      <c r="FIE76" s="46"/>
      <c r="FIF76" s="45"/>
      <c r="FIG76" s="46"/>
      <c r="FIH76" s="45"/>
      <c r="FII76" s="46"/>
      <c r="FIJ76" s="45"/>
      <c r="FIK76" s="46"/>
      <c r="FIL76" s="45"/>
      <c r="FIM76" s="46"/>
      <c r="FIN76" s="45"/>
      <c r="FIO76" s="46"/>
      <c r="FIP76" s="45"/>
      <c r="FIQ76" s="46"/>
      <c r="FIR76" s="45"/>
      <c r="FIS76" s="46"/>
      <c r="FIT76" s="45"/>
      <c r="FIU76" s="46"/>
      <c r="FIV76" s="45"/>
      <c r="FIW76" s="46"/>
      <c r="FIX76" s="45"/>
      <c r="FIY76" s="46"/>
      <c r="FIZ76" s="45"/>
      <c r="FJA76" s="46"/>
      <c r="FJB76" s="45"/>
      <c r="FJC76" s="46"/>
      <c r="FJD76" s="45"/>
      <c r="FJE76" s="46"/>
      <c r="FJF76" s="45"/>
      <c r="FJG76" s="46"/>
      <c r="FJH76" s="45"/>
      <c r="FJI76" s="46"/>
      <c r="FJJ76" s="45"/>
      <c r="FJK76" s="46"/>
      <c r="FJL76" s="45"/>
      <c r="FJM76" s="46"/>
      <c r="FJN76" s="45"/>
      <c r="FJO76" s="46"/>
      <c r="FJP76" s="45"/>
      <c r="FJQ76" s="46"/>
      <c r="FJR76" s="45"/>
      <c r="FJS76" s="46"/>
      <c r="FJT76" s="45"/>
      <c r="FJU76" s="46"/>
      <c r="FJV76" s="45"/>
      <c r="FJW76" s="46"/>
      <c r="FJX76" s="45"/>
      <c r="FJY76" s="46"/>
      <c r="FJZ76" s="45"/>
      <c r="FKA76" s="46"/>
      <c r="FKB76" s="45"/>
      <c r="FKC76" s="46"/>
      <c r="FKD76" s="45"/>
      <c r="FKE76" s="46"/>
      <c r="FKF76" s="45"/>
      <c r="FKG76" s="46"/>
      <c r="FKH76" s="45"/>
      <c r="FKI76" s="46"/>
      <c r="FKJ76" s="45"/>
      <c r="FKK76" s="46"/>
      <c r="FKL76" s="45"/>
      <c r="FKM76" s="46"/>
      <c r="FKN76" s="45"/>
      <c r="FKO76" s="46"/>
      <c r="FKP76" s="45"/>
      <c r="FKQ76" s="46"/>
      <c r="FKR76" s="45"/>
      <c r="FKS76" s="46"/>
      <c r="FKT76" s="45"/>
      <c r="FKU76" s="46"/>
      <c r="FKV76" s="45"/>
      <c r="FKW76" s="46"/>
      <c r="FKX76" s="45"/>
      <c r="FKY76" s="46"/>
      <c r="FKZ76" s="45"/>
      <c r="FLA76" s="46"/>
      <c r="FLB76" s="45"/>
      <c r="FLC76" s="46"/>
      <c r="FLD76" s="45"/>
      <c r="FLE76" s="46"/>
      <c r="FLF76" s="45"/>
      <c r="FLG76" s="46"/>
      <c r="FLH76" s="45"/>
      <c r="FLI76" s="46"/>
      <c r="FLJ76" s="45"/>
      <c r="FLK76" s="46"/>
      <c r="FLL76" s="45"/>
      <c r="FLM76" s="46"/>
      <c r="FLN76" s="45"/>
      <c r="FLO76" s="46"/>
      <c r="FLP76" s="45"/>
      <c r="FLQ76" s="46"/>
      <c r="FLR76" s="45"/>
      <c r="FLS76" s="46"/>
      <c r="FLT76" s="45"/>
      <c r="FLU76" s="46"/>
      <c r="FLV76" s="45"/>
      <c r="FLW76" s="46"/>
      <c r="FLX76" s="45"/>
      <c r="FLY76" s="46"/>
      <c r="FLZ76" s="45"/>
      <c r="FMA76" s="46"/>
      <c r="FMB76" s="45"/>
      <c r="FMC76" s="46"/>
      <c r="FMD76" s="45"/>
      <c r="FME76" s="46"/>
      <c r="FMF76" s="45"/>
      <c r="FMG76" s="46"/>
      <c r="FMH76" s="45"/>
      <c r="FMI76" s="46"/>
      <c r="FMJ76" s="45"/>
      <c r="FMK76" s="46"/>
      <c r="FML76" s="45"/>
      <c r="FMM76" s="46"/>
      <c r="FMN76" s="45"/>
      <c r="FMO76" s="46"/>
      <c r="FMP76" s="45"/>
      <c r="FMQ76" s="46"/>
      <c r="FMR76" s="45"/>
      <c r="FMS76" s="46"/>
      <c r="FMT76" s="45"/>
      <c r="FMU76" s="46"/>
      <c r="FMV76" s="45"/>
      <c r="FMW76" s="46"/>
      <c r="FMX76" s="45"/>
      <c r="FMY76" s="46"/>
      <c r="FMZ76" s="45"/>
      <c r="FNA76" s="46"/>
      <c r="FNB76" s="45"/>
      <c r="FNC76" s="46"/>
      <c r="FND76" s="45"/>
      <c r="FNE76" s="46"/>
      <c r="FNF76" s="45"/>
      <c r="FNG76" s="46"/>
      <c r="FNH76" s="45"/>
      <c r="FNI76" s="46"/>
      <c r="FNJ76" s="45"/>
      <c r="FNK76" s="46"/>
      <c r="FNL76" s="45"/>
      <c r="FNM76" s="46"/>
      <c r="FNN76" s="45"/>
      <c r="FNO76" s="46"/>
      <c r="FNP76" s="45"/>
      <c r="FNQ76" s="46"/>
      <c r="FNR76" s="45"/>
      <c r="FNS76" s="46"/>
      <c r="FNT76" s="45"/>
      <c r="FNU76" s="46"/>
      <c r="FNV76" s="45"/>
      <c r="FNW76" s="46"/>
      <c r="FNX76" s="45"/>
      <c r="FNY76" s="46"/>
      <c r="FNZ76" s="45"/>
      <c r="FOA76" s="46"/>
      <c r="FOB76" s="45"/>
      <c r="FOC76" s="46"/>
      <c r="FOD76" s="45"/>
      <c r="FOE76" s="46"/>
      <c r="FOF76" s="45"/>
      <c r="FOG76" s="46"/>
      <c r="FOH76" s="45"/>
      <c r="FOI76" s="46"/>
      <c r="FOJ76" s="45"/>
      <c r="FOK76" s="46"/>
      <c r="FOL76" s="45"/>
      <c r="FOM76" s="46"/>
      <c r="FON76" s="45"/>
      <c r="FOO76" s="46"/>
      <c r="FOP76" s="45"/>
      <c r="FOQ76" s="46"/>
      <c r="FOR76" s="45"/>
      <c r="FOS76" s="46"/>
      <c r="FOT76" s="45"/>
      <c r="FOU76" s="46"/>
      <c r="FOV76" s="45"/>
      <c r="FOW76" s="46"/>
      <c r="FOX76" s="45"/>
      <c r="FOY76" s="46"/>
      <c r="FOZ76" s="45"/>
      <c r="FPA76" s="46"/>
      <c r="FPB76" s="45"/>
      <c r="FPC76" s="46"/>
      <c r="FPD76" s="45"/>
      <c r="FPE76" s="46"/>
      <c r="FPF76" s="45"/>
      <c r="FPG76" s="46"/>
      <c r="FPH76" s="45"/>
      <c r="FPI76" s="46"/>
      <c r="FPJ76" s="45"/>
      <c r="FPK76" s="46"/>
      <c r="FPL76" s="45"/>
      <c r="FPM76" s="46"/>
      <c r="FPN76" s="45"/>
      <c r="FPO76" s="46"/>
      <c r="FPP76" s="45"/>
      <c r="FPQ76" s="46"/>
      <c r="FPR76" s="45"/>
      <c r="FPS76" s="46"/>
      <c r="FPT76" s="45"/>
      <c r="FPU76" s="46"/>
      <c r="FPV76" s="45"/>
      <c r="FPW76" s="46"/>
      <c r="FPX76" s="45"/>
      <c r="FPY76" s="46"/>
      <c r="FPZ76" s="45"/>
      <c r="FQA76" s="46"/>
      <c r="FQB76" s="45"/>
      <c r="FQC76" s="46"/>
      <c r="FQD76" s="45"/>
      <c r="FQE76" s="46"/>
      <c r="FQF76" s="45"/>
      <c r="FQG76" s="46"/>
      <c r="FQH76" s="45"/>
      <c r="FQI76" s="46"/>
      <c r="FQJ76" s="45"/>
      <c r="FQK76" s="46"/>
      <c r="FQL76" s="45"/>
      <c r="FQM76" s="46"/>
      <c r="FQN76" s="45"/>
      <c r="FQO76" s="46"/>
      <c r="FQP76" s="45"/>
      <c r="FQQ76" s="46"/>
      <c r="FQR76" s="45"/>
      <c r="FQS76" s="46"/>
      <c r="FQT76" s="45"/>
      <c r="FQU76" s="46"/>
      <c r="FQV76" s="45"/>
      <c r="FQW76" s="46"/>
      <c r="FQX76" s="45"/>
      <c r="FQY76" s="46"/>
      <c r="FQZ76" s="45"/>
      <c r="FRA76" s="46"/>
      <c r="FRB76" s="45"/>
      <c r="FRC76" s="46"/>
      <c r="FRD76" s="45"/>
      <c r="FRE76" s="46"/>
      <c r="FRF76" s="45"/>
      <c r="FRG76" s="46"/>
      <c r="FRH76" s="45"/>
      <c r="FRI76" s="46"/>
      <c r="FRJ76" s="45"/>
      <c r="FRK76" s="46"/>
      <c r="FRL76" s="45"/>
      <c r="FRM76" s="46"/>
      <c r="FRN76" s="45"/>
      <c r="FRO76" s="46"/>
      <c r="FRP76" s="45"/>
      <c r="FRQ76" s="46"/>
      <c r="FRR76" s="45"/>
      <c r="FRS76" s="46"/>
      <c r="FRT76" s="45"/>
      <c r="FRU76" s="46"/>
      <c r="FRV76" s="45"/>
      <c r="FRW76" s="46"/>
      <c r="FRX76" s="45"/>
      <c r="FRY76" s="46"/>
      <c r="FRZ76" s="45"/>
      <c r="FSA76" s="46"/>
      <c r="FSB76" s="45"/>
      <c r="FSC76" s="46"/>
      <c r="FSD76" s="45"/>
      <c r="FSE76" s="46"/>
      <c r="FSF76" s="45"/>
      <c r="FSG76" s="46"/>
      <c r="FSH76" s="45"/>
      <c r="FSI76" s="46"/>
      <c r="FSJ76" s="45"/>
      <c r="FSK76" s="46"/>
      <c r="FSL76" s="45"/>
      <c r="FSM76" s="46"/>
      <c r="FSN76" s="45"/>
      <c r="FSO76" s="46"/>
      <c r="FSP76" s="45"/>
      <c r="FSQ76" s="46"/>
      <c r="FSR76" s="45"/>
      <c r="FSS76" s="46"/>
      <c r="FST76" s="45"/>
      <c r="FSU76" s="46"/>
      <c r="FSV76" s="45"/>
      <c r="FSW76" s="46"/>
      <c r="FSX76" s="45"/>
      <c r="FSY76" s="46"/>
      <c r="FSZ76" s="45"/>
      <c r="FTA76" s="46"/>
      <c r="FTB76" s="45"/>
      <c r="FTC76" s="46"/>
      <c r="FTD76" s="45"/>
      <c r="FTE76" s="46"/>
      <c r="FTF76" s="45"/>
      <c r="FTG76" s="46"/>
      <c r="FTH76" s="45"/>
      <c r="FTI76" s="46"/>
      <c r="FTJ76" s="45"/>
      <c r="FTK76" s="46"/>
      <c r="FTL76" s="45"/>
      <c r="FTM76" s="46"/>
      <c r="FTN76" s="45"/>
      <c r="FTO76" s="46"/>
      <c r="FTP76" s="45"/>
      <c r="FTQ76" s="46"/>
      <c r="FTR76" s="45"/>
      <c r="FTS76" s="46"/>
      <c r="FTT76" s="45"/>
      <c r="FTU76" s="46"/>
      <c r="FTV76" s="45"/>
      <c r="FTW76" s="46"/>
      <c r="FTX76" s="45"/>
      <c r="FTY76" s="46"/>
      <c r="FTZ76" s="45"/>
      <c r="FUA76" s="46"/>
      <c r="FUB76" s="45"/>
      <c r="FUC76" s="46"/>
      <c r="FUD76" s="45"/>
      <c r="FUE76" s="46"/>
      <c r="FUF76" s="45"/>
      <c r="FUG76" s="46"/>
      <c r="FUH76" s="45"/>
      <c r="FUI76" s="46"/>
      <c r="FUJ76" s="45"/>
      <c r="FUK76" s="46"/>
      <c r="FUL76" s="45"/>
      <c r="FUM76" s="46"/>
      <c r="FUN76" s="45"/>
      <c r="FUO76" s="46"/>
      <c r="FUP76" s="45"/>
      <c r="FUQ76" s="46"/>
      <c r="FUR76" s="45"/>
      <c r="FUS76" s="46"/>
      <c r="FUT76" s="45"/>
      <c r="FUU76" s="46"/>
      <c r="FUV76" s="45"/>
      <c r="FUW76" s="46"/>
      <c r="FUX76" s="45"/>
      <c r="FUY76" s="46"/>
      <c r="FUZ76" s="45"/>
      <c r="FVA76" s="46"/>
      <c r="FVB76" s="45"/>
      <c r="FVC76" s="46"/>
      <c r="FVD76" s="45"/>
      <c r="FVE76" s="46"/>
      <c r="FVF76" s="45"/>
      <c r="FVG76" s="46"/>
      <c r="FVH76" s="45"/>
      <c r="FVI76" s="46"/>
      <c r="FVJ76" s="45"/>
      <c r="FVK76" s="46"/>
      <c r="FVL76" s="45"/>
      <c r="FVM76" s="46"/>
      <c r="FVN76" s="45"/>
      <c r="FVO76" s="46"/>
      <c r="FVP76" s="45"/>
      <c r="FVQ76" s="46"/>
      <c r="FVR76" s="45"/>
      <c r="FVS76" s="46"/>
      <c r="FVT76" s="45"/>
      <c r="FVU76" s="46"/>
      <c r="FVV76" s="45"/>
      <c r="FVW76" s="46"/>
      <c r="FVX76" s="45"/>
      <c r="FVY76" s="46"/>
      <c r="FVZ76" s="45"/>
      <c r="FWA76" s="46"/>
      <c r="FWB76" s="45"/>
      <c r="FWC76" s="46"/>
      <c r="FWD76" s="45"/>
      <c r="FWE76" s="46"/>
      <c r="FWF76" s="45"/>
      <c r="FWG76" s="46"/>
      <c r="FWH76" s="45"/>
      <c r="FWI76" s="46"/>
      <c r="FWJ76" s="45"/>
      <c r="FWK76" s="46"/>
      <c r="FWL76" s="45"/>
      <c r="FWM76" s="46"/>
      <c r="FWN76" s="45"/>
      <c r="FWO76" s="46"/>
      <c r="FWP76" s="45"/>
      <c r="FWQ76" s="46"/>
      <c r="FWR76" s="45"/>
      <c r="FWS76" s="46"/>
      <c r="FWT76" s="45"/>
      <c r="FWU76" s="46"/>
      <c r="FWV76" s="45"/>
      <c r="FWW76" s="46"/>
      <c r="FWX76" s="45"/>
      <c r="FWY76" s="46"/>
      <c r="FWZ76" s="45"/>
      <c r="FXA76" s="46"/>
      <c r="FXB76" s="45"/>
      <c r="FXC76" s="46"/>
      <c r="FXD76" s="45"/>
      <c r="FXE76" s="46"/>
      <c r="FXF76" s="45"/>
      <c r="FXG76" s="46"/>
      <c r="FXH76" s="45"/>
      <c r="FXI76" s="46"/>
      <c r="FXJ76" s="45"/>
      <c r="FXK76" s="46"/>
      <c r="FXL76" s="45"/>
      <c r="FXM76" s="46"/>
      <c r="FXN76" s="45"/>
      <c r="FXO76" s="46"/>
      <c r="FXP76" s="45"/>
      <c r="FXQ76" s="46"/>
      <c r="FXR76" s="45"/>
      <c r="FXS76" s="46"/>
      <c r="FXT76" s="45"/>
      <c r="FXU76" s="46"/>
      <c r="FXV76" s="45"/>
      <c r="FXW76" s="46"/>
      <c r="FXX76" s="45"/>
      <c r="FXY76" s="46"/>
      <c r="FXZ76" s="45"/>
      <c r="FYA76" s="46"/>
      <c r="FYB76" s="45"/>
      <c r="FYC76" s="46"/>
      <c r="FYD76" s="45"/>
      <c r="FYE76" s="46"/>
      <c r="FYF76" s="45"/>
      <c r="FYG76" s="46"/>
      <c r="FYH76" s="45"/>
      <c r="FYI76" s="46"/>
      <c r="FYJ76" s="45"/>
      <c r="FYK76" s="46"/>
      <c r="FYL76" s="45"/>
      <c r="FYM76" s="46"/>
      <c r="FYN76" s="45"/>
      <c r="FYO76" s="46"/>
      <c r="FYP76" s="45"/>
      <c r="FYQ76" s="46"/>
      <c r="FYR76" s="45"/>
      <c r="FYS76" s="46"/>
      <c r="FYT76" s="45"/>
      <c r="FYU76" s="46"/>
      <c r="FYV76" s="45"/>
      <c r="FYW76" s="46"/>
      <c r="FYX76" s="45"/>
      <c r="FYY76" s="46"/>
      <c r="FYZ76" s="45"/>
      <c r="FZA76" s="46"/>
      <c r="FZB76" s="45"/>
      <c r="FZC76" s="46"/>
      <c r="FZD76" s="45"/>
      <c r="FZE76" s="46"/>
      <c r="FZF76" s="45"/>
      <c r="FZG76" s="46"/>
      <c r="FZH76" s="45"/>
      <c r="FZI76" s="46"/>
      <c r="FZJ76" s="45"/>
      <c r="FZK76" s="46"/>
      <c r="FZL76" s="45"/>
      <c r="FZM76" s="46"/>
      <c r="FZN76" s="45"/>
      <c r="FZO76" s="46"/>
      <c r="FZP76" s="45"/>
      <c r="FZQ76" s="46"/>
      <c r="FZR76" s="45"/>
      <c r="FZS76" s="46"/>
      <c r="FZT76" s="45"/>
      <c r="FZU76" s="46"/>
      <c r="FZV76" s="45"/>
      <c r="FZW76" s="46"/>
      <c r="FZX76" s="45"/>
      <c r="FZY76" s="46"/>
      <c r="FZZ76" s="45"/>
      <c r="GAA76" s="46"/>
      <c r="GAB76" s="45"/>
      <c r="GAC76" s="46"/>
      <c r="GAD76" s="45"/>
      <c r="GAE76" s="46"/>
      <c r="GAF76" s="45"/>
      <c r="GAG76" s="46"/>
      <c r="GAH76" s="45"/>
      <c r="GAI76" s="46"/>
      <c r="GAJ76" s="45"/>
      <c r="GAK76" s="46"/>
      <c r="GAL76" s="45"/>
      <c r="GAM76" s="46"/>
      <c r="GAN76" s="45"/>
      <c r="GAO76" s="46"/>
      <c r="GAP76" s="45"/>
      <c r="GAQ76" s="46"/>
      <c r="GAR76" s="45"/>
      <c r="GAS76" s="46"/>
      <c r="GAT76" s="45"/>
      <c r="GAU76" s="46"/>
      <c r="GAV76" s="45"/>
      <c r="GAW76" s="46"/>
      <c r="GAX76" s="45"/>
      <c r="GAY76" s="46"/>
      <c r="GAZ76" s="45"/>
      <c r="GBA76" s="46"/>
      <c r="GBB76" s="45"/>
      <c r="GBC76" s="46"/>
      <c r="GBD76" s="45"/>
      <c r="GBE76" s="46"/>
      <c r="GBF76" s="45"/>
      <c r="GBG76" s="46"/>
      <c r="GBH76" s="45"/>
      <c r="GBI76" s="46"/>
      <c r="GBJ76" s="45"/>
      <c r="GBK76" s="46"/>
      <c r="GBL76" s="45"/>
      <c r="GBM76" s="46"/>
      <c r="GBN76" s="45"/>
      <c r="GBO76" s="46"/>
      <c r="GBP76" s="45"/>
      <c r="GBQ76" s="46"/>
      <c r="GBR76" s="45"/>
      <c r="GBS76" s="46"/>
      <c r="GBT76" s="45"/>
      <c r="GBU76" s="46"/>
      <c r="GBV76" s="45"/>
      <c r="GBW76" s="46"/>
      <c r="GBX76" s="45"/>
      <c r="GBY76" s="46"/>
      <c r="GBZ76" s="45"/>
      <c r="GCA76" s="46"/>
      <c r="GCB76" s="45"/>
      <c r="GCC76" s="46"/>
      <c r="GCD76" s="45"/>
      <c r="GCE76" s="46"/>
      <c r="GCF76" s="45"/>
      <c r="GCG76" s="46"/>
      <c r="GCH76" s="45"/>
      <c r="GCI76" s="46"/>
      <c r="GCJ76" s="45"/>
      <c r="GCK76" s="46"/>
      <c r="GCL76" s="45"/>
      <c r="GCM76" s="46"/>
      <c r="GCN76" s="45"/>
      <c r="GCO76" s="46"/>
      <c r="GCP76" s="45"/>
      <c r="GCQ76" s="46"/>
      <c r="GCR76" s="45"/>
      <c r="GCS76" s="46"/>
      <c r="GCT76" s="45"/>
      <c r="GCU76" s="46"/>
      <c r="GCV76" s="45"/>
      <c r="GCW76" s="46"/>
      <c r="GCX76" s="45"/>
      <c r="GCY76" s="46"/>
      <c r="GCZ76" s="45"/>
      <c r="GDA76" s="46"/>
      <c r="GDB76" s="45"/>
      <c r="GDC76" s="46"/>
      <c r="GDD76" s="45"/>
      <c r="GDE76" s="46"/>
      <c r="GDF76" s="45"/>
      <c r="GDG76" s="46"/>
      <c r="GDH76" s="45"/>
      <c r="GDI76" s="46"/>
      <c r="GDJ76" s="45"/>
      <c r="GDK76" s="46"/>
      <c r="GDL76" s="45"/>
      <c r="GDM76" s="46"/>
      <c r="GDN76" s="45"/>
      <c r="GDO76" s="46"/>
      <c r="GDP76" s="45"/>
      <c r="GDQ76" s="46"/>
      <c r="GDR76" s="45"/>
      <c r="GDS76" s="46"/>
      <c r="GDT76" s="45"/>
      <c r="GDU76" s="46"/>
      <c r="GDV76" s="45"/>
      <c r="GDW76" s="46"/>
      <c r="GDX76" s="45"/>
      <c r="GDY76" s="46"/>
      <c r="GDZ76" s="45"/>
      <c r="GEA76" s="46"/>
      <c r="GEB76" s="45"/>
      <c r="GEC76" s="46"/>
      <c r="GED76" s="45"/>
      <c r="GEE76" s="46"/>
      <c r="GEF76" s="45"/>
      <c r="GEG76" s="46"/>
      <c r="GEH76" s="45"/>
      <c r="GEI76" s="46"/>
      <c r="GEJ76" s="45"/>
      <c r="GEK76" s="46"/>
      <c r="GEL76" s="45"/>
      <c r="GEM76" s="46"/>
      <c r="GEN76" s="45"/>
      <c r="GEO76" s="46"/>
      <c r="GEP76" s="45"/>
      <c r="GEQ76" s="46"/>
      <c r="GER76" s="45"/>
      <c r="GES76" s="46"/>
      <c r="GET76" s="45"/>
      <c r="GEU76" s="46"/>
      <c r="GEV76" s="45"/>
      <c r="GEW76" s="46"/>
      <c r="GEX76" s="45"/>
      <c r="GEY76" s="46"/>
      <c r="GEZ76" s="45"/>
      <c r="GFA76" s="46"/>
      <c r="GFB76" s="45"/>
      <c r="GFC76" s="46"/>
      <c r="GFD76" s="45"/>
      <c r="GFE76" s="46"/>
      <c r="GFF76" s="45"/>
      <c r="GFG76" s="46"/>
      <c r="GFH76" s="45"/>
      <c r="GFI76" s="46"/>
      <c r="GFJ76" s="45"/>
      <c r="GFK76" s="46"/>
      <c r="GFL76" s="45"/>
      <c r="GFM76" s="46"/>
      <c r="GFN76" s="45"/>
      <c r="GFO76" s="46"/>
      <c r="GFP76" s="45"/>
      <c r="GFQ76" s="46"/>
      <c r="GFR76" s="45"/>
      <c r="GFS76" s="46"/>
      <c r="GFT76" s="45"/>
      <c r="GFU76" s="46"/>
      <c r="GFV76" s="45"/>
      <c r="GFW76" s="46"/>
      <c r="GFX76" s="45"/>
      <c r="GFY76" s="46"/>
      <c r="GFZ76" s="45"/>
      <c r="GGA76" s="46"/>
      <c r="GGB76" s="45"/>
      <c r="GGC76" s="46"/>
      <c r="GGD76" s="45"/>
      <c r="GGE76" s="46"/>
      <c r="GGF76" s="45"/>
      <c r="GGG76" s="46"/>
      <c r="GGH76" s="45"/>
      <c r="GGI76" s="46"/>
      <c r="GGJ76" s="45"/>
      <c r="GGK76" s="46"/>
      <c r="GGL76" s="45"/>
      <c r="GGM76" s="46"/>
      <c r="GGN76" s="45"/>
      <c r="GGO76" s="46"/>
      <c r="GGP76" s="45"/>
      <c r="GGQ76" s="46"/>
      <c r="GGR76" s="45"/>
      <c r="GGS76" s="46"/>
      <c r="GGT76" s="45"/>
      <c r="GGU76" s="46"/>
      <c r="GGV76" s="45"/>
      <c r="GGW76" s="46"/>
      <c r="GGX76" s="45"/>
      <c r="GGY76" s="46"/>
      <c r="GGZ76" s="45"/>
      <c r="GHA76" s="46"/>
      <c r="GHB76" s="45"/>
      <c r="GHC76" s="46"/>
      <c r="GHD76" s="45"/>
      <c r="GHE76" s="46"/>
      <c r="GHF76" s="45"/>
      <c r="GHG76" s="46"/>
      <c r="GHH76" s="45"/>
      <c r="GHI76" s="46"/>
      <c r="GHJ76" s="45"/>
      <c r="GHK76" s="46"/>
      <c r="GHL76" s="45"/>
      <c r="GHM76" s="46"/>
      <c r="GHN76" s="45"/>
      <c r="GHO76" s="46"/>
      <c r="GHP76" s="45"/>
      <c r="GHQ76" s="46"/>
      <c r="GHR76" s="45"/>
      <c r="GHS76" s="46"/>
      <c r="GHT76" s="45"/>
      <c r="GHU76" s="46"/>
      <c r="GHV76" s="45"/>
      <c r="GHW76" s="46"/>
      <c r="GHX76" s="45"/>
      <c r="GHY76" s="46"/>
      <c r="GHZ76" s="45"/>
      <c r="GIA76" s="46"/>
      <c r="GIB76" s="45"/>
      <c r="GIC76" s="46"/>
      <c r="GID76" s="45"/>
      <c r="GIE76" s="46"/>
      <c r="GIF76" s="45"/>
      <c r="GIG76" s="46"/>
      <c r="GIH76" s="45"/>
      <c r="GII76" s="46"/>
      <c r="GIJ76" s="45"/>
      <c r="GIK76" s="46"/>
      <c r="GIL76" s="45"/>
      <c r="GIM76" s="46"/>
      <c r="GIN76" s="45"/>
      <c r="GIO76" s="46"/>
      <c r="GIP76" s="45"/>
      <c r="GIQ76" s="46"/>
      <c r="GIR76" s="45"/>
      <c r="GIS76" s="46"/>
      <c r="GIT76" s="45"/>
      <c r="GIU76" s="46"/>
      <c r="GIV76" s="45"/>
      <c r="GIW76" s="46"/>
      <c r="GIX76" s="45"/>
      <c r="GIY76" s="46"/>
      <c r="GIZ76" s="45"/>
      <c r="GJA76" s="46"/>
      <c r="GJB76" s="45"/>
      <c r="GJC76" s="46"/>
      <c r="GJD76" s="45"/>
      <c r="GJE76" s="46"/>
      <c r="GJF76" s="45"/>
      <c r="GJG76" s="46"/>
      <c r="GJH76" s="45"/>
      <c r="GJI76" s="46"/>
      <c r="GJJ76" s="45"/>
      <c r="GJK76" s="46"/>
      <c r="GJL76" s="45"/>
      <c r="GJM76" s="46"/>
      <c r="GJN76" s="45"/>
      <c r="GJO76" s="46"/>
      <c r="GJP76" s="45"/>
      <c r="GJQ76" s="46"/>
      <c r="GJR76" s="45"/>
      <c r="GJS76" s="46"/>
      <c r="GJT76" s="45"/>
      <c r="GJU76" s="46"/>
      <c r="GJV76" s="45"/>
      <c r="GJW76" s="46"/>
      <c r="GJX76" s="45"/>
      <c r="GJY76" s="46"/>
      <c r="GJZ76" s="45"/>
      <c r="GKA76" s="46"/>
      <c r="GKB76" s="45"/>
      <c r="GKC76" s="46"/>
      <c r="GKD76" s="45"/>
      <c r="GKE76" s="46"/>
      <c r="GKF76" s="45"/>
      <c r="GKG76" s="46"/>
      <c r="GKH76" s="45"/>
      <c r="GKI76" s="46"/>
      <c r="GKJ76" s="45"/>
      <c r="GKK76" s="46"/>
      <c r="GKL76" s="45"/>
      <c r="GKM76" s="46"/>
      <c r="GKN76" s="45"/>
      <c r="GKO76" s="46"/>
      <c r="GKP76" s="45"/>
      <c r="GKQ76" s="46"/>
      <c r="GKR76" s="45"/>
      <c r="GKS76" s="46"/>
      <c r="GKT76" s="45"/>
      <c r="GKU76" s="46"/>
      <c r="GKV76" s="45"/>
      <c r="GKW76" s="46"/>
      <c r="GKX76" s="45"/>
      <c r="GKY76" s="46"/>
      <c r="GKZ76" s="45"/>
      <c r="GLA76" s="46"/>
      <c r="GLB76" s="45"/>
      <c r="GLC76" s="46"/>
      <c r="GLD76" s="45"/>
      <c r="GLE76" s="46"/>
      <c r="GLF76" s="45"/>
      <c r="GLG76" s="46"/>
      <c r="GLH76" s="45"/>
      <c r="GLI76" s="46"/>
      <c r="GLJ76" s="45"/>
      <c r="GLK76" s="46"/>
      <c r="GLL76" s="45"/>
      <c r="GLM76" s="46"/>
      <c r="GLN76" s="45"/>
      <c r="GLO76" s="46"/>
      <c r="GLP76" s="45"/>
      <c r="GLQ76" s="46"/>
      <c r="GLR76" s="45"/>
      <c r="GLS76" s="46"/>
      <c r="GLT76" s="45"/>
      <c r="GLU76" s="46"/>
      <c r="GLV76" s="45"/>
      <c r="GLW76" s="46"/>
      <c r="GLX76" s="45"/>
      <c r="GLY76" s="46"/>
      <c r="GLZ76" s="45"/>
      <c r="GMA76" s="46"/>
      <c r="GMB76" s="45"/>
      <c r="GMC76" s="46"/>
      <c r="GMD76" s="45"/>
      <c r="GME76" s="46"/>
      <c r="GMF76" s="45"/>
      <c r="GMG76" s="46"/>
      <c r="GMH76" s="45"/>
      <c r="GMI76" s="46"/>
      <c r="GMJ76" s="45"/>
      <c r="GMK76" s="46"/>
      <c r="GML76" s="45"/>
      <c r="GMM76" s="46"/>
      <c r="GMN76" s="45"/>
      <c r="GMO76" s="46"/>
      <c r="GMP76" s="45"/>
      <c r="GMQ76" s="46"/>
      <c r="GMR76" s="45"/>
      <c r="GMS76" s="46"/>
      <c r="GMT76" s="45"/>
      <c r="GMU76" s="46"/>
      <c r="GMV76" s="45"/>
      <c r="GMW76" s="46"/>
      <c r="GMX76" s="45"/>
      <c r="GMY76" s="46"/>
      <c r="GMZ76" s="45"/>
      <c r="GNA76" s="46"/>
      <c r="GNB76" s="45"/>
      <c r="GNC76" s="46"/>
      <c r="GND76" s="45"/>
      <c r="GNE76" s="46"/>
      <c r="GNF76" s="45"/>
      <c r="GNG76" s="46"/>
      <c r="GNH76" s="45"/>
      <c r="GNI76" s="46"/>
      <c r="GNJ76" s="45"/>
      <c r="GNK76" s="46"/>
      <c r="GNL76" s="45"/>
      <c r="GNM76" s="46"/>
      <c r="GNN76" s="45"/>
      <c r="GNO76" s="46"/>
      <c r="GNP76" s="45"/>
      <c r="GNQ76" s="46"/>
      <c r="GNR76" s="45"/>
      <c r="GNS76" s="46"/>
      <c r="GNT76" s="45"/>
      <c r="GNU76" s="46"/>
      <c r="GNV76" s="45"/>
      <c r="GNW76" s="46"/>
      <c r="GNX76" s="45"/>
      <c r="GNY76" s="46"/>
      <c r="GNZ76" s="45"/>
      <c r="GOA76" s="46"/>
      <c r="GOB76" s="45"/>
      <c r="GOC76" s="46"/>
      <c r="GOD76" s="45"/>
      <c r="GOE76" s="46"/>
      <c r="GOF76" s="45"/>
      <c r="GOG76" s="46"/>
      <c r="GOH76" s="45"/>
      <c r="GOI76" s="46"/>
      <c r="GOJ76" s="45"/>
      <c r="GOK76" s="46"/>
      <c r="GOL76" s="45"/>
      <c r="GOM76" s="46"/>
      <c r="GON76" s="45"/>
      <c r="GOO76" s="46"/>
      <c r="GOP76" s="45"/>
      <c r="GOQ76" s="46"/>
      <c r="GOR76" s="45"/>
      <c r="GOS76" s="46"/>
      <c r="GOT76" s="45"/>
      <c r="GOU76" s="46"/>
      <c r="GOV76" s="45"/>
      <c r="GOW76" s="46"/>
      <c r="GOX76" s="45"/>
      <c r="GOY76" s="46"/>
      <c r="GOZ76" s="45"/>
      <c r="GPA76" s="46"/>
      <c r="GPB76" s="45"/>
      <c r="GPC76" s="46"/>
      <c r="GPD76" s="45"/>
      <c r="GPE76" s="46"/>
      <c r="GPF76" s="45"/>
      <c r="GPG76" s="46"/>
      <c r="GPH76" s="45"/>
      <c r="GPI76" s="46"/>
      <c r="GPJ76" s="45"/>
      <c r="GPK76" s="46"/>
      <c r="GPL76" s="45"/>
      <c r="GPM76" s="46"/>
      <c r="GPN76" s="45"/>
      <c r="GPO76" s="46"/>
      <c r="GPP76" s="45"/>
      <c r="GPQ76" s="46"/>
      <c r="GPR76" s="45"/>
      <c r="GPS76" s="46"/>
      <c r="GPT76" s="45"/>
      <c r="GPU76" s="46"/>
      <c r="GPV76" s="45"/>
      <c r="GPW76" s="46"/>
      <c r="GPX76" s="45"/>
      <c r="GPY76" s="46"/>
      <c r="GPZ76" s="45"/>
      <c r="GQA76" s="46"/>
      <c r="GQB76" s="45"/>
      <c r="GQC76" s="46"/>
      <c r="GQD76" s="45"/>
      <c r="GQE76" s="46"/>
      <c r="GQF76" s="45"/>
      <c r="GQG76" s="46"/>
      <c r="GQH76" s="45"/>
      <c r="GQI76" s="46"/>
      <c r="GQJ76" s="45"/>
      <c r="GQK76" s="46"/>
      <c r="GQL76" s="45"/>
      <c r="GQM76" s="46"/>
      <c r="GQN76" s="45"/>
      <c r="GQO76" s="46"/>
      <c r="GQP76" s="45"/>
      <c r="GQQ76" s="46"/>
      <c r="GQR76" s="45"/>
      <c r="GQS76" s="46"/>
      <c r="GQT76" s="45"/>
      <c r="GQU76" s="46"/>
      <c r="GQV76" s="45"/>
      <c r="GQW76" s="46"/>
      <c r="GQX76" s="45"/>
      <c r="GQY76" s="46"/>
      <c r="GQZ76" s="45"/>
      <c r="GRA76" s="46"/>
      <c r="GRB76" s="45"/>
      <c r="GRC76" s="46"/>
      <c r="GRD76" s="45"/>
      <c r="GRE76" s="46"/>
      <c r="GRF76" s="45"/>
      <c r="GRG76" s="46"/>
      <c r="GRH76" s="45"/>
      <c r="GRI76" s="46"/>
      <c r="GRJ76" s="45"/>
      <c r="GRK76" s="46"/>
      <c r="GRL76" s="45"/>
      <c r="GRM76" s="46"/>
      <c r="GRN76" s="45"/>
      <c r="GRO76" s="46"/>
      <c r="GRP76" s="45"/>
      <c r="GRQ76" s="46"/>
      <c r="GRR76" s="45"/>
      <c r="GRS76" s="46"/>
      <c r="GRT76" s="45"/>
      <c r="GRU76" s="46"/>
      <c r="GRV76" s="45"/>
      <c r="GRW76" s="46"/>
      <c r="GRX76" s="45"/>
      <c r="GRY76" s="46"/>
      <c r="GRZ76" s="45"/>
      <c r="GSA76" s="46"/>
      <c r="GSB76" s="45"/>
      <c r="GSC76" s="46"/>
      <c r="GSD76" s="45"/>
      <c r="GSE76" s="46"/>
      <c r="GSF76" s="45"/>
      <c r="GSG76" s="46"/>
      <c r="GSH76" s="45"/>
      <c r="GSI76" s="46"/>
      <c r="GSJ76" s="45"/>
      <c r="GSK76" s="46"/>
      <c r="GSL76" s="45"/>
      <c r="GSM76" s="46"/>
      <c r="GSN76" s="45"/>
      <c r="GSO76" s="46"/>
      <c r="GSP76" s="45"/>
      <c r="GSQ76" s="46"/>
      <c r="GSR76" s="45"/>
      <c r="GSS76" s="46"/>
      <c r="GST76" s="45"/>
      <c r="GSU76" s="46"/>
      <c r="GSV76" s="45"/>
      <c r="GSW76" s="46"/>
      <c r="GSX76" s="45"/>
      <c r="GSY76" s="46"/>
      <c r="GSZ76" s="45"/>
      <c r="GTA76" s="46"/>
      <c r="GTB76" s="45"/>
      <c r="GTC76" s="46"/>
      <c r="GTD76" s="45"/>
      <c r="GTE76" s="46"/>
      <c r="GTF76" s="45"/>
      <c r="GTG76" s="46"/>
      <c r="GTH76" s="45"/>
      <c r="GTI76" s="46"/>
      <c r="GTJ76" s="45"/>
      <c r="GTK76" s="46"/>
      <c r="GTL76" s="45"/>
      <c r="GTM76" s="46"/>
      <c r="GTN76" s="45"/>
      <c r="GTO76" s="46"/>
      <c r="GTP76" s="45"/>
      <c r="GTQ76" s="46"/>
      <c r="GTR76" s="45"/>
      <c r="GTS76" s="46"/>
      <c r="GTT76" s="45"/>
      <c r="GTU76" s="46"/>
      <c r="GTV76" s="45"/>
      <c r="GTW76" s="46"/>
      <c r="GTX76" s="45"/>
      <c r="GTY76" s="46"/>
      <c r="GTZ76" s="45"/>
      <c r="GUA76" s="46"/>
      <c r="GUB76" s="45"/>
      <c r="GUC76" s="46"/>
      <c r="GUD76" s="45"/>
      <c r="GUE76" s="46"/>
      <c r="GUF76" s="45"/>
      <c r="GUG76" s="46"/>
      <c r="GUH76" s="45"/>
      <c r="GUI76" s="46"/>
      <c r="GUJ76" s="45"/>
      <c r="GUK76" s="46"/>
      <c r="GUL76" s="45"/>
      <c r="GUM76" s="46"/>
      <c r="GUN76" s="45"/>
      <c r="GUO76" s="46"/>
      <c r="GUP76" s="45"/>
      <c r="GUQ76" s="46"/>
      <c r="GUR76" s="45"/>
      <c r="GUS76" s="46"/>
      <c r="GUT76" s="45"/>
      <c r="GUU76" s="46"/>
      <c r="GUV76" s="45"/>
      <c r="GUW76" s="46"/>
      <c r="GUX76" s="45"/>
      <c r="GUY76" s="46"/>
      <c r="GUZ76" s="45"/>
      <c r="GVA76" s="46"/>
      <c r="GVB76" s="45"/>
      <c r="GVC76" s="46"/>
      <c r="GVD76" s="45"/>
      <c r="GVE76" s="46"/>
      <c r="GVF76" s="45"/>
      <c r="GVG76" s="46"/>
      <c r="GVH76" s="45"/>
      <c r="GVI76" s="46"/>
      <c r="GVJ76" s="45"/>
      <c r="GVK76" s="46"/>
      <c r="GVL76" s="45"/>
      <c r="GVM76" s="46"/>
      <c r="GVN76" s="45"/>
      <c r="GVO76" s="46"/>
      <c r="GVP76" s="45"/>
      <c r="GVQ76" s="46"/>
      <c r="GVR76" s="45"/>
      <c r="GVS76" s="46"/>
      <c r="GVT76" s="45"/>
      <c r="GVU76" s="46"/>
      <c r="GVV76" s="45"/>
      <c r="GVW76" s="46"/>
      <c r="GVX76" s="45"/>
      <c r="GVY76" s="46"/>
      <c r="GVZ76" s="45"/>
      <c r="GWA76" s="46"/>
      <c r="GWB76" s="45"/>
      <c r="GWC76" s="46"/>
      <c r="GWD76" s="45"/>
      <c r="GWE76" s="46"/>
      <c r="GWF76" s="45"/>
      <c r="GWG76" s="46"/>
      <c r="GWH76" s="45"/>
      <c r="GWI76" s="46"/>
      <c r="GWJ76" s="45"/>
      <c r="GWK76" s="46"/>
      <c r="GWL76" s="45"/>
      <c r="GWM76" s="46"/>
      <c r="GWN76" s="45"/>
      <c r="GWO76" s="46"/>
      <c r="GWP76" s="45"/>
      <c r="GWQ76" s="46"/>
      <c r="GWR76" s="45"/>
      <c r="GWS76" s="46"/>
      <c r="GWT76" s="45"/>
      <c r="GWU76" s="46"/>
      <c r="GWV76" s="45"/>
      <c r="GWW76" s="46"/>
      <c r="GWX76" s="45"/>
      <c r="GWY76" s="46"/>
      <c r="GWZ76" s="45"/>
      <c r="GXA76" s="46"/>
      <c r="GXB76" s="45"/>
      <c r="GXC76" s="46"/>
      <c r="GXD76" s="45"/>
      <c r="GXE76" s="46"/>
      <c r="GXF76" s="45"/>
      <c r="GXG76" s="46"/>
      <c r="GXH76" s="45"/>
      <c r="GXI76" s="46"/>
      <c r="GXJ76" s="45"/>
      <c r="GXK76" s="46"/>
      <c r="GXL76" s="45"/>
      <c r="GXM76" s="46"/>
      <c r="GXN76" s="45"/>
      <c r="GXO76" s="46"/>
      <c r="GXP76" s="45"/>
      <c r="GXQ76" s="46"/>
      <c r="GXR76" s="45"/>
      <c r="GXS76" s="46"/>
      <c r="GXT76" s="45"/>
      <c r="GXU76" s="46"/>
      <c r="GXV76" s="45"/>
      <c r="GXW76" s="46"/>
      <c r="GXX76" s="45"/>
      <c r="GXY76" s="46"/>
      <c r="GXZ76" s="45"/>
      <c r="GYA76" s="46"/>
      <c r="GYB76" s="45"/>
      <c r="GYC76" s="46"/>
      <c r="GYD76" s="45"/>
      <c r="GYE76" s="46"/>
      <c r="GYF76" s="45"/>
      <c r="GYG76" s="46"/>
      <c r="GYH76" s="45"/>
      <c r="GYI76" s="46"/>
      <c r="GYJ76" s="45"/>
      <c r="GYK76" s="46"/>
      <c r="GYL76" s="45"/>
      <c r="GYM76" s="46"/>
      <c r="GYN76" s="45"/>
      <c r="GYO76" s="46"/>
      <c r="GYP76" s="45"/>
      <c r="GYQ76" s="46"/>
      <c r="GYR76" s="45"/>
      <c r="GYS76" s="46"/>
      <c r="GYT76" s="45"/>
      <c r="GYU76" s="46"/>
      <c r="GYV76" s="45"/>
      <c r="GYW76" s="46"/>
      <c r="GYX76" s="45"/>
      <c r="GYY76" s="46"/>
      <c r="GYZ76" s="45"/>
      <c r="GZA76" s="46"/>
      <c r="GZB76" s="45"/>
      <c r="GZC76" s="46"/>
      <c r="GZD76" s="45"/>
      <c r="GZE76" s="46"/>
      <c r="GZF76" s="45"/>
      <c r="GZG76" s="46"/>
      <c r="GZH76" s="45"/>
      <c r="GZI76" s="46"/>
      <c r="GZJ76" s="45"/>
      <c r="GZK76" s="46"/>
      <c r="GZL76" s="45"/>
      <c r="GZM76" s="46"/>
      <c r="GZN76" s="45"/>
      <c r="GZO76" s="46"/>
      <c r="GZP76" s="45"/>
      <c r="GZQ76" s="46"/>
      <c r="GZR76" s="45"/>
      <c r="GZS76" s="46"/>
      <c r="GZT76" s="45"/>
      <c r="GZU76" s="46"/>
      <c r="GZV76" s="45"/>
      <c r="GZW76" s="46"/>
      <c r="GZX76" s="45"/>
      <c r="GZY76" s="46"/>
      <c r="GZZ76" s="45"/>
      <c r="HAA76" s="46"/>
      <c r="HAB76" s="45"/>
      <c r="HAC76" s="46"/>
      <c r="HAD76" s="45"/>
      <c r="HAE76" s="46"/>
      <c r="HAF76" s="45"/>
      <c r="HAG76" s="46"/>
      <c r="HAH76" s="45"/>
      <c r="HAI76" s="46"/>
      <c r="HAJ76" s="45"/>
      <c r="HAK76" s="46"/>
      <c r="HAL76" s="45"/>
      <c r="HAM76" s="46"/>
      <c r="HAN76" s="45"/>
      <c r="HAO76" s="46"/>
      <c r="HAP76" s="45"/>
      <c r="HAQ76" s="46"/>
      <c r="HAR76" s="45"/>
      <c r="HAS76" s="46"/>
      <c r="HAT76" s="45"/>
      <c r="HAU76" s="46"/>
      <c r="HAV76" s="45"/>
      <c r="HAW76" s="46"/>
      <c r="HAX76" s="45"/>
      <c r="HAY76" s="46"/>
      <c r="HAZ76" s="45"/>
      <c r="HBA76" s="46"/>
      <c r="HBB76" s="45"/>
      <c r="HBC76" s="46"/>
      <c r="HBD76" s="45"/>
      <c r="HBE76" s="46"/>
      <c r="HBF76" s="45"/>
      <c r="HBG76" s="46"/>
      <c r="HBH76" s="45"/>
      <c r="HBI76" s="46"/>
      <c r="HBJ76" s="45"/>
      <c r="HBK76" s="46"/>
      <c r="HBL76" s="45"/>
      <c r="HBM76" s="46"/>
      <c r="HBN76" s="45"/>
      <c r="HBO76" s="46"/>
      <c r="HBP76" s="45"/>
      <c r="HBQ76" s="46"/>
      <c r="HBR76" s="45"/>
      <c r="HBS76" s="46"/>
      <c r="HBT76" s="45"/>
      <c r="HBU76" s="46"/>
      <c r="HBV76" s="45"/>
      <c r="HBW76" s="46"/>
      <c r="HBX76" s="45"/>
      <c r="HBY76" s="46"/>
      <c r="HBZ76" s="45"/>
      <c r="HCA76" s="46"/>
      <c r="HCB76" s="45"/>
      <c r="HCC76" s="46"/>
      <c r="HCD76" s="45"/>
      <c r="HCE76" s="46"/>
      <c r="HCF76" s="45"/>
      <c r="HCG76" s="46"/>
      <c r="HCH76" s="45"/>
      <c r="HCI76" s="46"/>
      <c r="HCJ76" s="45"/>
      <c r="HCK76" s="46"/>
      <c r="HCL76" s="45"/>
      <c r="HCM76" s="46"/>
      <c r="HCN76" s="45"/>
      <c r="HCO76" s="46"/>
      <c r="HCP76" s="45"/>
      <c r="HCQ76" s="46"/>
      <c r="HCR76" s="45"/>
      <c r="HCS76" s="46"/>
      <c r="HCT76" s="45"/>
      <c r="HCU76" s="46"/>
      <c r="HCV76" s="45"/>
      <c r="HCW76" s="46"/>
      <c r="HCX76" s="45"/>
      <c r="HCY76" s="46"/>
      <c r="HCZ76" s="45"/>
      <c r="HDA76" s="46"/>
      <c r="HDB76" s="45"/>
      <c r="HDC76" s="46"/>
      <c r="HDD76" s="45"/>
      <c r="HDE76" s="46"/>
      <c r="HDF76" s="45"/>
      <c r="HDG76" s="46"/>
      <c r="HDH76" s="45"/>
      <c r="HDI76" s="46"/>
      <c r="HDJ76" s="45"/>
      <c r="HDK76" s="46"/>
      <c r="HDL76" s="45"/>
      <c r="HDM76" s="46"/>
      <c r="HDN76" s="45"/>
      <c r="HDO76" s="46"/>
      <c r="HDP76" s="45"/>
      <c r="HDQ76" s="46"/>
      <c r="HDR76" s="45"/>
      <c r="HDS76" s="46"/>
      <c r="HDT76" s="45"/>
      <c r="HDU76" s="46"/>
      <c r="HDV76" s="45"/>
      <c r="HDW76" s="46"/>
      <c r="HDX76" s="45"/>
      <c r="HDY76" s="46"/>
      <c r="HDZ76" s="45"/>
      <c r="HEA76" s="46"/>
      <c r="HEB76" s="45"/>
      <c r="HEC76" s="46"/>
      <c r="HED76" s="45"/>
      <c r="HEE76" s="46"/>
      <c r="HEF76" s="45"/>
      <c r="HEG76" s="46"/>
      <c r="HEH76" s="45"/>
      <c r="HEI76" s="46"/>
      <c r="HEJ76" s="45"/>
      <c r="HEK76" s="46"/>
      <c r="HEL76" s="45"/>
      <c r="HEM76" s="46"/>
      <c r="HEN76" s="45"/>
      <c r="HEO76" s="46"/>
      <c r="HEP76" s="45"/>
      <c r="HEQ76" s="46"/>
      <c r="HER76" s="45"/>
      <c r="HES76" s="46"/>
      <c r="HET76" s="45"/>
      <c r="HEU76" s="46"/>
      <c r="HEV76" s="45"/>
      <c r="HEW76" s="46"/>
      <c r="HEX76" s="45"/>
      <c r="HEY76" s="46"/>
      <c r="HEZ76" s="45"/>
      <c r="HFA76" s="46"/>
      <c r="HFB76" s="45"/>
      <c r="HFC76" s="46"/>
      <c r="HFD76" s="45"/>
      <c r="HFE76" s="46"/>
      <c r="HFF76" s="45"/>
      <c r="HFG76" s="46"/>
      <c r="HFH76" s="45"/>
      <c r="HFI76" s="46"/>
      <c r="HFJ76" s="45"/>
      <c r="HFK76" s="46"/>
      <c r="HFL76" s="45"/>
      <c r="HFM76" s="46"/>
      <c r="HFN76" s="45"/>
      <c r="HFO76" s="46"/>
      <c r="HFP76" s="45"/>
      <c r="HFQ76" s="46"/>
      <c r="HFR76" s="45"/>
      <c r="HFS76" s="46"/>
      <c r="HFT76" s="45"/>
      <c r="HFU76" s="46"/>
      <c r="HFV76" s="45"/>
      <c r="HFW76" s="46"/>
      <c r="HFX76" s="45"/>
      <c r="HFY76" s="46"/>
      <c r="HFZ76" s="45"/>
      <c r="HGA76" s="46"/>
      <c r="HGB76" s="45"/>
      <c r="HGC76" s="46"/>
      <c r="HGD76" s="45"/>
      <c r="HGE76" s="46"/>
      <c r="HGF76" s="45"/>
      <c r="HGG76" s="46"/>
      <c r="HGH76" s="45"/>
      <c r="HGI76" s="46"/>
      <c r="HGJ76" s="45"/>
      <c r="HGK76" s="46"/>
      <c r="HGL76" s="45"/>
      <c r="HGM76" s="46"/>
      <c r="HGN76" s="45"/>
      <c r="HGO76" s="46"/>
      <c r="HGP76" s="45"/>
      <c r="HGQ76" s="46"/>
      <c r="HGR76" s="45"/>
      <c r="HGS76" s="46"/>
      <c r="HGT76" s="45"/>
      <c r="HGU76" s="46"/>
      <c r="HGV76" s="45"/>
      <c r="HGW76" s="46"/>
      <c r="HGX76" s="45"/>
      <c r="HGY76" s="46"/>
      <c r="HGZ76" s="45"/>
      <c r="HHA76" s="46"/>
      <c r="HHB76" s="45"/>
      <c r="HHC76" s="46"/>
      <c r="HHD76" s="45"/>
      <c r="HHE76" s="46"/>
      <c r="HHF76" s="45"/>
      <c r="HHG76" s="46"/>
      <c r="HHH76" s="45"/>
      <c r="HHI76" s="46"/>
      <c r="HHJ76" s="45"/>
      <c r="HHK76" s="46"/>
      <c r="HHL76" s="45"/>
      <c r="HHM76" s="46"/>
      <c r="HHN76" s="45"/>
      <c r="HHO76" s="46"/>
      <c r="HHP76" s="45"/>
      <c r="HHQ76" s="46"/>
      <c r="HHR76" s="45"/>
      <c r="HHS76" s="46"/>
      <c r="HHT76" s="45"/>
      <c r="HHU76" s="46"/>
      <c r="HHV76" s="45"/>
      <c r="HHW76" s="46"/>
      <c r="HHX76" s="45"/>
      <c r="HHY76" s="46"/>
      <c r="HHZ76" s="45"/>
      <c r="HIA76" s="46"/>
      <c r="HIB76" s="45"/>
      <c r="HIC76" s="46"/>
      <c r="HID76" s="45"/>
      <c r="HIE76" s="46"/>
      <c r="HIF76" s="45"/>
      <c r="HIG76" s="46"/>
      <c r="HIH76" s="45"/>
      <c r="HII76" s="46"/>
      <c r="HIJ76" s="45"/>
      <c r="HIK76" s="46"/>
      <c r="HIL76" s="45"/>
      <c r="HIM76" s="46"/>
      <c r="HIN76" s="45"/>
      <c r="HIO76" s="46"/>
      <c r="HIP76" s="45"/>
      <c r="HIQ76" s="46"/>
      <c r="HIR76" s="45"/>
      <c r="HIS76" s="46"/>
      <c r="HIT76" s="45"/>
      <c r="HIU76" s="46"/>
      <c r="HIV76" s="45"/>
      <c r="HIW76" s="46"/>
      <c r="HIX76" s="45"/>
      <c r="HIY76" s="46"/>
      <c r="HIZ76" s="45"/>
      <c r="HJA76" s="46"/>
      <c r="HJB76" s="45"/>
      <c r="HJC76" s="46"/>
      <c r="HJD76" s="45"/>
      <c r="HJE76" s="46"/>
      <c r="HJF76" s="45"/>
      <c r="HJG76" s="46"/>
      <c r="HJH76" s="45"/>
      <c r="HJI76" s="46"/>
      <c r="HJJ76" s="45"/>
      <c r="HJK76" s="46"/>
      <c r="HJL76" s="45"/>
      <c r="HJM76" s="46"/>
      <c r="HJN76" s="45"/>
      <c r="HJO76" s="46"/>
      <c r="HJP76" s="45"/>
      <c r="HJQ76" s="46"/>
      <c r="HJR76" s="45"/>
      <c r="HJS76" s="46"/>
      <c r="HJT76" s="45"/>
      <c r="HJU76" s="46"/>
      <c r="HJV76" s="45"/>
      <c r="HJW76" s="46"/>
      <c r="HJX76" s="45"/>
      <c r="HJY76" s="46"/>
      <c r="HJZ76" s="45"/>
      <c r="HKA76" s="46"/>
      <c r="HKB76" s="45"/>
      <c r="HKC76" s="46"/>
      <c r="HKD76" s="45"/>
      <c r="HKE76" s="46"/>
      <c r="HKF76" s="45"/>
      <c r="HKG76" s="46"/>
      <c r="HKH76" s="45"/>
      <c r="HKI76" s="46"/>
      <c r="HKJ76" s="45"/>
      <c r="HKK76" s="46"/>
      <c r="HKL76" s="45"/>
      <c r="HKM76" s="46"/>
      <c r="HKN76" s="45"/>
      <c r="HKO76" s="46"/>
      <c r="HKP76" s="45"/>
      <c r="HKQ76" s="46"/>
      <c r="HKR76" s="45"/>
      <c r="HKS76" s="46"/>
      <c r="HKT76" s="45"/>
      <c r="HKU76" s="46"/>
      <c r="HKV76" s="45"/>
      <c r="HKW76" s="46"/>
      <c r="HKX76" s="45"/>
      <c r="HKY76" s="46"/>
      <c r="HKZ76" s="45"/>
      <c r="HLA76" s="46"/>
      <c r="HLB76" s="45"/>
      <c r="HLC76" s="46"/>
      <c r="HLD76" s="45"/>
      <c r="HLE76" s="46"/>
      <c r="HLF76" s="45"/>
      <c r="HLG76" s="46"/>
      <c r="HLH76" s="45"/>
      <c r="HLI76" s="46"/>
      <c r="HLJ76" s="45"/>
      <c r="HLK76" s="46"/>
      <c r="HLL76" s="45"/>
      <c r="HLM76" s="46"/>
      <c r="HLN76" s="45"/>
      <c r="HLO76" s="46"/>
      <c r="HLP76" s="45"/>
      <c r="HLQ76" s="46"/>
      <c r="HLR76" s="45"/>
      <c r="HLS76" s="46"/>
      <c r="HLT76" s="45"/>
      <c r="HLU76" s="46"/>
      <c r="HLV76" s="45"/>
      <c r="HLW76" s="46"/>
      <c r="HLX76" s="45"/>
      <c r="HLY76" s="46"/>
      <c r="HLZ76" s="45"/>
      <c r="HMA76" s="46"/>
      <c r="HMB76" s="45"/>
      <c r="HMC76" s="46"/>
      <c r="HMD76" s="45"/>
      <c r="HME76" s="46"/>
      <c r="HMF76" s="45"/>
      <c r="HMG76" s="46"/>
      <c r="HMH76" s="45"/>
      <c r="HMI76" s="46"/>
      <c r="HMJ76" s="45"/>
      <c r="HMK76" s="46"/>
      <c r="HML76" s="45"/>
      <c r="HMM76" s="46"/>
      <c r="HMN76" s="45"/>
      <c r="HMO76" s="46"/>
      <c r="HMP76" s="45"/>
      <c r="HMQ76" s="46"/>
      <c r="HMR76" s="45"/>
      <c r="HMS76" s="46"/>
      <c r="HMT76" s="45"/>
      <c r="HMU76" s="46"/>
      <c r="HMV76" s="45"/>
      <c r="HMW76" s="46"/>
      <c r="HMX76" s="45"/>
      <c r="HMY76" s="46"/>
      <c r="HMZ76" s="45"/>
      <c r="HNA76" s="46"/>
      <c r="HNB76" s="45"/>
      <c r="HNC76" s="46"/>
      <c r="HND76" s="45"/>
      <c r="HNE76" s="46"/>
      <c r="HNF76" s="45"/>
      <c r="HNG76" s="46"/>
      <c r="HNH76" s="45"/>
      <c r="HNI76" s="46"/>
      <c r="HNJ76" s="45"/>
      <c r="HNK76" s="46"/>
      <c r="HNL76" s="45"/>
      <c r="HNM76" s="46"/>
      <c r="HNN76" s="45"/>
      <c r="HNO76" s="46"/>
      <c r="HNP76" s="45"/>
      <c r="HNQ76" s="46"/>
      <c r="HNR76" s="45"/>
      <c r="HNS76" s="46"/>
      <c r="HNT76" s="45"/>
      <c r="HNU76" s="46"/>
      <c r="HNV76" s="45"/>
      <c r="HNW76" s="46"/>
      <c r="HNX76" s="45"/>
      <c r="HNY76" s="46"/>
      <c r="HNZ76" s="45"/>
      <c r="HOA76" s="46"/>
      <c r="HOB76" s="45"/>
      <c r="HOC76" s="46"/>
      <c r="HOD76" s="45"/>
      <c r="HOE76" s="46"/>
      <c r="HOF76" s="45"/>
      <c r="HOG76" s="46"/>
      <c r="HOH76" s="45"/>
      <c r="HOI76" s="46"/>
      <c r="HOJ76" s="45"/>
      <c r="HOK76" s="46"/>
      <c r="HOL76" s="45"/>
      <c r="HOM76" s="46"/>
      <c r="HON76" s="45"/>
      <c r="HOO76" s="46"/>
      <c r="HOP76" s="45"/>
      <c r="HOQ76" s="46"/>
      <c r="HOR76" s="45"/>
      <c r="HOS76" s="46"/>
      <c r="HOT76" s="45"/>
      <c r="HOU76" s="46"/>
      <c r="HOV76" s="45"/>
      <c r="HOW76" s="46"/>
      <c r="HOX76" s="45"/>
      <c r="HOY76" s="46"/>
      <c r="HOZ76" s="45"/>
      <c r="HPA76" s="46"/>
      <c r="HPB76" s="45"/>
      <c r="HPC76" s="46"/>
      <c r="HPD76" s="45"/>
      <c r="HPE76" s="46"/>
      <c r="HPF76" s="45"/>
      <c r="HPG76" s="46"/>
      <c r="HPH76" s="45"/>
      <c r="HPI76" s="46"/>
      <c r="HPJ76" s="45"/>
      <c r="HPK76" s="46"/>
      <c r="HPL76" s="45"/>
      <c r="HPM76" s="46"/>
      <c r="HPN76" s="45"/>
      <c r="HPO76" s="46"/>
      <c r="HPP76" s="45"/>
      <c r="HPQ76" s="46"/>
      <c r="HPR76" s="45"/>
      <c r="HPS76" s="46"/>
      <c r="HPT76" s="45"/>
      <c r="HPU76" s="46"/>
      <c r="HPV76" s="45"/>
      <c r="HPW76" s="46"/>
      <c r="HPX76" s="45"/>
      <c r="HPY76" s="46"/>
      <c r="HPZ76" s="45"/>
      <c r="HQA76" s="46"/>
      <c r="HQB76" s="45"/>
      <c r="HQC76" s="46"/>
      <c r="HQD76" s="45"/>
      <c r="HQE76" s="46"/>
      <c r="HQF76" s="45"/>
      <c r="HQG76" s="46"/>
      <c r="HQH76" s="45"/>
      <c r="HQI76" s="46"/>
      <c r="HQJ76" s="45"/>
      <c r="HQK76" s="46"/>
      <c r="HQL76" s="45"/>
      <c r="HQM76" s="46"/>
      <c r="HQN76" s="45"/>
      <c r="HQO76" s="46"/>
      <c r="HQP76" s="45"/>
      <c r="HQQ76" s="46"/>
      <c r="HQR76" s="45"/>
      <c r="HQS76" s="46"/>
      <c r="HQT76" s="45"/>
      <c r="HQU76" s="46"/>
      <c r="HQV76" s="45"/>
      <c r="HQW76" s="46"/>
      <c r="HQX76" s="45"/>
      <c r="HQY76" s="46"/>
      <c r="HQZ76" s="45"/>
      <c r="HRA76" s="46"/>
      <c r="HRB76" s="45"/>
      <c r="HRC76" s="46"/>
      <c r="HRD76" s="45"/>
      <c r="HRE76" s="46"/>
      <c r="HRF76" s="45"/>
      <c r="HRG76" s="46"/>
      <c r="HRH76" s="45"/>
      <c r="HRI76" s="46"/>
      <c r="HRJ76" s="45"/>
      <c r="HRK76" s="46"/>
      <c r="HRL76" s="45"/>
      <c r="HRM76" s="46"/>
      <c r="HRN76" s="45"/>
      <c r="HRO76" s="46"/>
      <c r="HRP76" s="45"/>
      <c r="HRQ76" s="46"/>
      <c r="HRR76" s="45"/>
      <c r="HRS76" s="46"/>
      <c r="HRT76" s="45"/>
      <c r="HRU76" s="46"/>
      <c r="HRV76" s="45"/>
      <c r="HRW76" s="46"/>
      <c r="HRX76" s="45"/>
      <c r="HRY76" s="46"/>
      <c r="HRZ76" s="45"/>
      <c r="HSA76" s="46"/>
      <c r="HSB76" s="45"/>
      <c r="HSC76" s="46"/>
      <c r="HSD76" s="45"/>
      <c r="HSE76" s="46"/>
      <c r="HSF76" s="45"/>
      <c r="HSG76" s="46"/>
      <c r="HSH76" s="45"/>
      <c r="HSI76" s="46"/>
      <c r="HSJ76" s="45"/>
      <c r="HSK76" s="46"/>
      <c r="HSL76" s="45"/>
      <c r="HSM76" s="46"/>
      <c r="HSN76" s="45"/>
      <c r="HSO76" s="46"/>
      <c r="HSP76" s="45"/>
      <c r="HSQ76" s="46"/>
      <c r="HSR76" s="45"/>
      <c r="HSS76" s="46"/>
      <c r="HST76" s="45"/>
      <c r="HSU76" s="46"/>
      <c r="HSV76" s="45"/>
      <c r="HSW76" s="46"/>
      <c r="HSX76" s="45"/>
      <c r="HSY76" s="46"/>
      <c r="HSZ76" s="45"/>
      <c r="HTA76" s="46"/>
      <c r="HTB76" s="45"/>
      <c r="HTC76" s="46"/>
      <c r="HTD76" s="45"/>
      <c r="HTE76" s="46"/>
      <c r="HTF76" s="45"/>
      <c r="HTG76" s="46"/>
      <c r="HTH76" s="45"/>
      <c r="HTI76" s="46"/>
      <c r="HTJ76" s="45"/>
      <c r="HTK76" s="46"/>
      <c r="HTL76" s="45"/>
      <c r="HTM76" s="46"/>
      <c r="HTN76" s="45"/>
      <c r="HTO76" s="46"/>
      <c r="HTP76" s="45"/>
      <c r="HTQ76" s="46"/>
      <c r="HTR76" s="45"/>
      <c r="HTS76" s="46"/>
      <c r="HTT76" s="45"/>
      <c r="HTU76" s="46"/>
      <c r="HTV76" s="45"/>
      <c r="HTW76" s="46"/>
      <c r="HTX76" s="45"/>
      <c r="HTY76" s="46"/>
      <c r="HTZ76" s="45"/>
      <c r="HUA76" s="46"/>
      <c r="HUB76" s="45"/>
      <c r="HUC76" s="46"/>
      <c r="HUD76" s="45"/>
      <c r="HUE76" s="46"/>
      <c r="HUF76" s="45"/>
      <c r="HUG76" s="46"/>
      <c r="HUH76" s="45"/>
      <c r="HUI76" s="46"/>
      <c r="HUJ76" s="45"/>
      <c r="HUK76" s="46"/>
      <c r="HUL76" s="45"/>
      <c r="HUM76" s="46"/>
      <c r="HUN76" s="45"/>
      <c r="HUO76" s="46"/>
      <c r="HUP76" s="45"/>
      <c r="HUQ76" s="46"/>
      <c r="HUR76" s="45"/>
      <c r="HUS76" s="46"/>
      <c r="HUT76" s="45"/>
      <c r="HUU76" s="46"/>
      <c r="HUV76" s="45"/>
      <c r="HUW76" s="46"/>
      <c r="HUX76" s="45"/>
      <c r="HUY76" s="46"/>
      <c r="HUZ76" s="45"/>
      <c r="HVA76" s="46"/>
      <c r="HVB76" s="45"/>
      <c r="HVC76" s="46"/>
      <c r="HVD76" s="45"/>
      <c r="HVE76" s="46"/>
      <c r="HVF76" s="45"/>
      <c r="HVG76" s="46"/>
      <c r="HVH76" s="45"/>
      <c r="HVI76" s="46"/>
      <c r="HVJ76" s="45"/>
      <c r="HVK76" s="46"/>
      <c r="HVL76" s="45"/>
      <c r="HVM76" s="46"/>
      <c r="HVN76" s="45"/>
      <c r="HVO76" s="46"/>
      <c r="HVP76" s="45"/>
      <c r="HVQ76" s="46"/>
      <c r="HVR76" s="45"/>
      <c r="HVS76" s="46"/>
      <c r="HVT76" s="45"/>
      <c r="HVU76" s="46"/>
      <c r="HVV76" s="45"/>
      <c r="HVW76" s="46"/>
      <c r="HVX76" s="45"/>
      <c r="HVY76" s="46"/>
      <c r="HVZ76" s="45"/>
      <c r="HWA76" s="46"/>
      <c r="HWB76" s="45"/>
      <c r="HWC76" s="46"/>
      <c r="HWD76" s="45"/>
      <c r="HWE76" s="46"/>
      <c r="HWF76" s="45"/>
      <c r="HWG76" s="46"/>
      <c r="HWH76" s="45"/>
      <c r="HWI76" s="46"/>
      <c r="HWJ76" s="45"/>
      <c r="HWK76" s="46"/>
      <c r="HWL76" s="45"/>
      <c r="HWM76" s="46"/>
      <c r="HWN76" s="45"/>
      <c r="HWO76" s="46"/>
      <c r="HWP76" s="45"/>
      <c r="HWQ76" s="46"/>
      <c r="HWR76" s="45"/>
      <c r="HWS76" s="46"/>
      <c r="HWT76" s="45"/>
      <c r="HWU76" s="46"/>
      <c r="HWV76" s="45"/>
      <c r="HWW76" s="46"/>
      <c r="HWX76" s="45"/>
      <c r="HWY76" s="46"/>
      <c r="HWZ76" s="45"/>
      <c r="HXA76" s="46"/>
      <c r="HXB76" s="45"/>
      <c r="HXC76" s="46"/>
      <c r="HXD76" s="45"/>
      <c r="HXE76" s="46"/>
      <c r="HXF76" s="45"/>
      <c r="HXG76" s="46"/>
      <c r="HXH76" s="45"/>
      <c r="HXI76" s="46"/>
      <c r="HXJ76" s="45"/>
      <c r="HXK76" s="46"/>
      <c r="HXL76" s="45"/>
      <c r="HXM76" s="46"/>
      <c r="HXN76" s="45"/>
      <c r="HXO76" s="46"/>
      <c r="HXP76" s="45"/>
      <c r="HXQ76" s="46"/>
      <c r="HXR76" s="45"/>
      <c r="HXS76" s="46"/>
      <c r="HXT76" s="45"/>
      <c r="HXU76" s="46"/>
      <c r="HXV76" s="45"/>
      <c r="HXW76" s="46"/>
      <c r="HXX76" s="45"/>
      <c r="HXY76" s="46"/>
      <c r="HXZ76" s="45"/>
      <c r="HYA76" s="46"/>
      <c r="HYB76" s="45"/>
      <c r="HYC76" s="46"/>
      <c r="HYD76" s="45"/>
      <c r="HYE76" s="46"/>
      <c r="HYF76" s="45"/>
      <c r="HYG76" s="46"/>
      <c r="HYH76" s="45"/>
      <c r="HYI76" s="46"/>
      <c r="HYJ76" s="45"/>
      <c r="HYK76" s="46"/>
      <c r="HYL76" s="45"/>
      <c r="HYM76" s="46"/>
      <c r="HYN76" s="45"/>
      <c r="HYO76" s="46"/>
      <c r="HYP76" s="45"/>
      <c r="HYQ76" s="46"/>
      <c r="HYR76" s="45"/>
      <c r="HYS76" s="46"/>
      <c r="HYT76" s="45"/>
      <c r="HYU76" s="46"/>
      <c r="HYV76" s="45"/>
      <c r="HYW76" s="46"/>
      <c r="HYX76" s="45"/>
      <c r="HYY76" s="46"/>
      <c r="HYZ76" s="45"/>
      <c r="HZA76" s="46"/>
      <c r="HZB76" s="45"/>
      <c r="HZC76" s="46"/>
      <c r="HZD76" s="45"/>
      <c r="HZE76" s="46"/>
      <c r="HZF76" s="45"/>
      <c r="HZG76" s="46"/>
      <c r="HZH76" s="45"/>
      <c r="HZI76" s="46"/>
      <c r="HZJ76" s="45"/>
      <c r="HZK76" s="46"/>
      <c r="HZL76" s="45"/>
      <c r="HZM76" s="46"/>
      <c r="HZN76" s="45"/>
      <c r="HZO76" s="46"/>
      <c r="HZP76" s="45"/>
      <c r="HZQ76" s="46"/>
      <c r="HZR76" s="45"/>
      <c r="HZS76" s="46"/>
      <c r="HZT76" s="45"/>
      <c r="HZU76" s="46"/>
      <c r="HZV76" s="45"/>
      <c r="HZW76" s="46"/>
      <c r="HZX76" s="45"/>
      <c r="HZY76" s="46"/>
      <c r="HZZ76" s="45"/>
      <c r="IAA76" s="46"/>
      <c r="IAB76" s="45"/>
      <c r="IAC76" s="46"/>
      <c r="IAD76" s="45"/>
      <c r="IAE76" s="46"/>
      <c r="IAF76" s="45"/>
      <c r="IAG76" s="46"/>
      <c r="IAH76" s="45"/>
      <c r="IAI76" s="46"/>
      <c r="IAJ76" s="45"/>
      <c r="IAK76" s="46"/>
      <c r="IAL76" s="45"/>
      <c r="IAM76" s="46"/>
      <c r="IAN76" s="45"/>
      <c r="IAO76" s="46"/>
      <c r="IAP76" s="45"/>
      <c r="IAQ76" s="46"/>
      <c r="IAR76" s="45"/>
      <c r="IAS76" s="46"/>
      <c r="IAT76" s="45"/>
      <c r="IAU76" s="46"/>
      <c r="IAV76" s="45"/>
      <c r="IAW76" s="46"/>
      <c r="IAX76" s="45"/>
      <c r="IAY76" s="46"/>
      <c r="IAZ76" s="45"/>
      <c r="IBA76" s="46"/>
      <c r="IBB76" s="45"/>
      <c r="IBC76" s="46"/>
      <c r="IBD76" s="45"/>
      <c r="IBE76" s="46"/>
      <c r="IBF76" s="45"/>
      <c r="IBG76" s="46"/>
      <c r="IBH76" s="45"/>
      <c r="IBI76" s="46"/>
      <c r="IBJ76" s="45"/>
      <c r="IBK76" s="46"/>
      <c r="IBL76" s="45"/>
      <c r="IBM76" s="46"/>
      <c r="IBN76" s="45"/>
      <c r="IBO76" s="46"/>
      <c r="IBP76" s="45"/>
      <c r="IBQ76" s="46"/>
      <c r="IBR76" s="45"/>
      <c r="IBS76" s="46"/>
      <c r="IBT76" s="45"/>
      <c r="IBU76" s="46"/>
      <c r="IBV76" s="45"/>
      <c r="IBW76" s="46"/>
      <c r="IBX76" s="45"/>
      <c r="IBY76" s="46"/>
      <c r="IBZ76" s="45"/>
      <c r="ICA76" s="46"/>
      <c r="ICB76" s="45"/>
      <c r="ICC76" s="46"/>
      <c r="ICD76" s="45"/>
      <c r="ICE76" s="46"/>
      <c r="ICF76" s="45"/>
      <c r="ICG76" s="46"/>
      <c r="ICH76" s="45"/>
      <c r="ICI76" s="46"/>
      <c r="ICJ76" s="45"/>
      <c r="ICK76" s="46"/>
      <c r="ICL76" s="45"/>
      <c r="ICM76" s="46"/>
      <c r="ICN76" s="45"/>
      <c r="ICO76" s="46"/>
      <c r="ICP76" s="45"/>
      <c r="ICQ76" s="46"/>
      <c r="ICR76" s="45"/>
      <c r="ICS76" s="46"/>
      <c r="ICT76" s="45"/>
      <c r="ICU76" s="46"/>
      <c r="ICV76" s="45"/>
      <c r="ICW76" s="46"/>
      <c r="ICX76" s="45"/>
      <c r="ICY76" s="46"/>
      <c r="ICZ76" s="45"/>
      <c r="IDA76" s="46"/>
      <c r="IDB76" s="45"/>
      <c r="IDC76" s="46"/>
      <c r="IDD76" s="45"/>
      <c r="IDE76" s="46"/>
      <c r="IDF76" s="45"/>
      <c r="IDG76" s="46"/>
      <c r="IDH76" s="45"/>
      <c r="IDI76" s="46"/>
      <c r="IDJ76" s="45"/>
      <c r="IDK76" s="46"/>
      <c r="IDL76" s="45"/>
      <c r="IDM76" s="46"/>
      <c r="IDN76" s="45"/>
      <c r="IDO76" s="46"/>
      <c r="IDP76" s="45"/>
      <c r="IDQ76" s="46"/>
      <c r="IDR76" s="45"/>
      <c r="IDS76" s="46"/>
      <c r="IDT76" s="45"/>
      <c r="IDU76" s="46"/>
      <c r="IDV76" s="45"/>
      <c r="IDW76" s="46"/>
      <c r="IDX76" s="45"/>
      <c r="IDY76" s="46"/>
      <c r="IDZ76" s="45"/>
      <c r="IEA76" s="46"/>
      <c r="IEB76" s="45"/>
      <c r="IEC76" s="46"/>
      <c r="IED76" s="45"/>
      <c r="IEE76" s="46"/>
      <c r="IEF76" s="45"/>
      <c r="IEG76" s="46"/>
      <c r="IEH76" s="45"/>
      <c r="IEI76" s="46"/>
      <c r="IEJ76" s="45"/>
      <c r="IEK76" s="46"/>
      <c r="IEL76" s="45"/>
      <c r="IEM76" s="46"/>
      <c r="IEN76" s="45"/>
      <c r="IEO76" s="46"/>
      <c r="IEP76" s="45"/>
      <c r="IEQ76" s="46"/>
      <c r="IER76" s="45"/>
      <c r="IES76" s="46"/>
      <c r="IET76" s="45"/>
      <c r="IEU76" s="46"/>
      <c r="IEV76" s="45"/>
      <c r="IEW76" s="46"/>
      <c r="IEX76" s="45"/>
      <c r="IEY76" s="46"/>
      <c r="IEZ76" s="45"/>
      <c r="IFA76" s="46"/>
      <c r="IFB76" s="45"/>
      <c r="IFC76" s="46"/>
      <c r="IFD76" s="45"/>
      <c r="IFE76" s="46"/>
      <c r="IFF76" s="45"/>
      <c r="IFG76" s="46"/>
      <c r="IFH76" s="45"/>
      <c r="IFI76" s="46"/>
      <c r="IFJ76" s="45"/>
      <c r="IFK76" s="46"/>
      <c r="IFL76" s="45"/>
      <c r="IFM76" s="46"/>
      <c r="IFN76" s="45"/>
      <c r="IFO76" s="46"/>
      <c r="IFP76" s="45"/>
      <c r="IFQ76" s="46"/>
      <c r="IFR76" s="45"/>
      <c r="IFS76" s="46"/>
      <c r="IFT76" s="45"/>
      <c r="IFU76" s="46"/>
      <c r="IFV76" s="45"/>
      <c r="IFW76" s="46"/>
      <c r="IFX76" s="45"/>
      <c r="IFY76" s="46"/>
      <c r="IFZ76" s="45"/>
      <c r="IGA76" s="46"/>
      <c r="IGB76" s="45"/>
      <c r="IGC76" s="46"/>
      <c r="IGD76" s="45"/>
      <c r="IGE76" s="46"/>
      <c r="IGF76" s="45"/>
      <c r="IGG76" s="46"/>
      <c r="IGH76" s="45"/>
      <c r="IGI76" s="46"/>
      <c r="IGJ76" s="45"/>
      <c r="IGK76" s="46"/>
      <c r="IGL76" s="45"/>
      <c r="IGM76" s="46"/>
      <c r="IGN76" s="45"/>
      <c r="IGO76" s="46"/>
      <c r="IGP76" s="45"/>
      <c r="IGQ76" s="46"/>
      <c r="IGR76" s="45"/>
      <c r="IGS76" s="46"/>
      <c r="IGT76" s="45"/>
      <c r="IGU76" s="46"/>
      <c r="IGV76" s="45"/>
      <c r="IGW76" s="46"/>
      <c r="IGX76" s="45"/>
      <c r="IGY76" s="46"/>
      <c r="IGZ76" s="45"/>
      <c r="IHA76" s="46"/>
      <c r="IHB76" s="45"/>
      <c r="IHC76" s="46"/>
      <c r="IHD76" s="45"/>
      <c r="IHE76" s="46"/>
      <c r="IHF76" s="45"/>
      <c r="IHG76" s="46"/>
      <c r="IHH76" s="45"/>
      <c r="IHI76" s="46"/>
      <c r="IHJ76" s="45"/>
      <c r="IHK76" s="46"/>
      <c r="IHL76" s="45"/>
      <c r="IHM76" s="46"/>
      <c r="IHN76" s="45"/>
      <c r="IHO76" s="46"/>
      <c r="IHP76" s="45"/>
      <c r="IHQ76" s="46"/>
      <c r="IHR76" s="45"/>
      <c r="IHS76" s="46"/>
      <c r="IHT76" s="45"/>
      <c r="IHU76" s="46"/>
      <c r="IHV76" s="45"/>
      <c r="IHW76" s="46"/>
      <c r="IHX76" s="45"/>
      <c r="IHY76" s="46"/>
      <c r="IHZ76" s="45"/>
      <c r="IIA76" s="46"/>
      <c r="IIB76" s="45"/>
      <c r="IIC76" s="46"/>
      <c r="IID76" s="45"/>
      <c r="IIE76" s="46"/>
      <c r="IIF76" s="45"/>
      <c r="IIG76" s="46"/>
      <c r="IIH76" s="45"/>
      <c r="III76" s="46"/>
      <c r="IIJ76" s="45"/>
      <c r="IIK76" s="46"/>
      <c r="IIL76" s="45"/>
      <c r="IIM76" s="46"/>
      <c r="IIN76" s="45"/>
      <c r="IIO76" s="46"/>
      <c r="IIP76" s="45"/>
      <c r="IIQ76" s="46"/>
      <c r="IIR76" s="45"/>
      <c r="IIS76" s="46"/>
      <c r="IIT76" s="45"/>
      <c r="IIU76" s="46"/>
      <c r="IIV76" s="45"/>
      <c r="IIW76" s="46"/>
      <c r="IIX76" s="45"/>
      <c r="IIY76" s="46"/>
      <c r="IIZ76" s="45"/>
      <c r="IJA76" s="46"/>
      <c r="IJB76" s="45"/>
      <c r="IJC76" s="46"/>
      <c r="IJD76" s="45"/>
      <c r="IJE76" s="46"/>
      <c r="IJF76" s="45"/>
      <c r="IJG76" s="46"/>
      <c r="IJH76" s="45"/>
      <c r="IJI76" s="46"/>
      <c r="IJJ76" s="45"/>
      <c r="IJK76" s="46"/>
      <c r="IJL76" s="45"/>
      <c r="IJM76" s="46"/>
      <c r="IJN76" s="45"/>
      <c r="IJO76" s="46"/>
      <c r="IJP76" s="45"/>
      <c r="IJQ76" s="46"/>
      <c r="IJR76" s="45"/>
      <c r="IJS76" s="46"/>
      <c r="IJT76" s="45"/>
      <c r="IJU76" s="46"/>
      <c r="IJV76" s="45"/>
      <c r="IJW76" s="46"/>
      <c r="IJX76" s="45"/>
      <c r="IJY76" s="46"/>
      <c r="IJZ76" s="45"/>
      <c r="IKA76" s="46"/>
      <c r="IKB76" s="45"/>
      <c r="IKC76" s="46"/>
      <c r="IKD76" s="45"/>
      <c r="IKE76" s="46"/>
      <c r="IKF76" s="45"/>
      <c r="IKG76" s="46"/>
      <c r="IKH76" s="45"/>
      <c r="IKI76" s="46"/>
      <c r="IKJ76" s="45"/>
      <c r="IKK76" s="46"/>
      <c r="IKL76" s="45"/>
      <c r="IKM76" s="46"/>
      <c r="IKN76" s="45"/>
      <c r="IKO76" s="46"/>
      <c r="IKP76" s="45"/>
      <c r="IKQ76" s="46"/>
      <c r="IKR76" s="45"/>
      <c r="IKS76" s="46"/>
      <c r="IKT76" s="45"/>
      <c r="IKU76" s="46"/>
      <c r="IKV76" s="45"/>
      <c r="IKW76" s="46"/>
      <c r="IKX76" s="45"/>
      <c r="IKY76" s="46"/>
      <c r="IKZ76" s="45"/>
      <c r="ILA76" s="46"/>
      <c r="ILB76" s="45"/>
      <c r="ILC76" s="46"/>
      <c r="ILD76" s="45"/>
      <c r="ILE76" s="46"/>
      <c r="ILF76" s="45"/>
      <c r="ILG76" s="46"/>
      <c r="ILH76" s="45"/>
      <c r="ILI76" s="46"/>
      <c r="ILJ76" s="45"/>
      <c r="ILK76" s="46"/>
      <c r="ILL76" s="45"/>
      <c r="ILM76" s="46"/>
      <c r="ILN76" s="45"/>
      <c r="ILO76" s="46"/>
      <c r="ILP76" s="45"/>
      <c r="ILQ76" s="46"/>
      <c r="ILR76" s="45"/>
      <c r="ILS76" s="46"/>
      <c r="ILT76" s="45"/>
      <c r="ILU76" s="46"/>
      <c r="ILV76" s="45"/>
      <c r="ILW76" s="46"/>
      <c r="ILX76" s="45"/>
      <c r="ILY76" s="46"/>
      <c r="ILZ76" s="45"/>
      <c r="IMA76" s="46"/>
      <c r="IMB76" s="45"/>
      <c r="IMC76" s="46"/>
      <c r="IMD76" s="45"/>
      <c r="IME76" s="46"/>
      <c r="IMF76" s="45"/>
      <c r="IMG76" s="46"/>
      <c r="IMH76" s="45"/>
      <c r="IMI76" s="46"/>
      <c r="IMJ76" s="45"/>
      <c r="IMK76" s="46"/>
      <c r="IML76" s="45"/>
      <c r="IMM76" s="46"/>
      <c r="IMN76" s="45"/>
      <c r="IMO76" s="46"/>
      <c r="IMP76" s="45"/>
      <c r="IMQ76" s="46"/>
      <c r="IMR76" s="45"/>
      <c r="IMS76" s="46"/>
      <c r="IMT76" s="45"/>
      <c r="IMU76" s="46"/>
      <c r="IMV76" s="45"/>
      <c r="IMW76" s="46"/>
      <c r="IMX76" s="45"/>
      <c r="IMY76" s="46"/>
      <c r="IMZ76" s="45"/>
      <c r="INA76" s="46"/>
      <c r="INB76" s="45"/>
      <c r="INC76" s="46"/>
      <c r="IND76" s="45"/>
      <c r="INE76" s="46"/>
      <c r="INF76" s="45"/>
      <c r="ING76" s="46"/>
      <c r="INH76" s="45"/>
      <c r="INI76" s="46"/>
      <c r="INJ76" s="45"/>
      <c r="INK76" s="46"/>
      <c r="INL76" s="45"/>
      <c r="INM76" s="46"/>
      <c r="INN76" s="45"/>
      <c r="INO76" s="46"/>
      <c r="INP76" s="45"/>
      <c r="INQ76" s="46"/>
      <c r="INR76" s="45"/>
      <c r="INS76" s="46"/>
      <c r="INT76" s="45"/>
      <c r="INU76" s="46"/>
      <c r="INV76" s="45"/>
      <c r="INW76" s="46"/>
      <c r="INX76" s="45"/>
      <c r="INY76" s="46"/>
      <c r="INZ76" s="45"/>
      <c r="IOA76" s="46"/>
      <c r="IOB76" s="45"/>
      <c r="IOC76" s="46"/>
      <c r="IOD76" s="45"/>
      <c r="IOE76" s="46"/>
      <c r="IOF76" s="45"/>
      <c r="IOG76" s="46"/>
      <c r="IOH76" s="45"/>
      <c r="IOI76" s="46"/>
      <c r="IOJ76" s="45"/>
      <c r="IOK76" s="46"/>
      <c r="IOL76" s="45"/>
      <c r="IOM76" s="46"/>
      <c r="ION76" s="45"/>
      <c r="IOO76" s="46"/>
      <c r="IOP76" s="45"/>
      <c r="IOQ76" s="46"/>
      <c r="IOR76" s="45"/>
      <c r="IOS76" s="46"/>
      <c r="IOT76" s="45"/>
      <c r="IOU76" s="46"/>
      <c r="IOV76" s="45"/>
      <c r="IOW76" s="46"/>
      <c r="IOX76" s="45"/>
      <c r="IOY76" s="46"/>
      <c r="IOZ76" s="45"/>
      <c r="IPA76" s="46"/>
      <c r="IPB76" s="45"/>
      <c r="IPC76" s="46"/>
      <c r="IPD76" s="45"/>
      <c r="IPE76" s="46"/>
      <c r="IPF76" s="45"/>
      <c r="IPG76" s="46"/>
      <c r="IPH76" s="45"/>
      <c r="IPI76" s="46"/>
      <c r="IPJ76" s="45"/>
      <c r="IPK76" s="46"/>
      <c r="IPL76" s="45"/>
      <c r="IPM76" s="46"/>
      <c r="IPN76" s="45"/>
      <c r="IPO76" s="46"/>
      <c r="IPP76" s="45"/>
      <c r="IPQ76" s="46"/>
      <c r="IPR76" s="45"/>
      <c r="IPS76" s="46"/>
      <c r="IPT76" s="45"/>
      <c r="IPU76" s="46"/>
      <c r="IPV76" s="45"/>
      <c r="IPW76" s="46"/>
      <c r="IPX76" s="45"/>
      <c r="IPY76" s="46"/>
      <c r="IPZ76" s="45"/>
      <c r="IQA76" s="46"/>
      <c r="IQB76" s="45"/>
      <c r="IQC76" s="46"/>
      <c r="IQD76" s="45"/>
      <c r="IQE76" s="46"/>
      <c r="IQF76" s="45"/>
      <c r="IQG76" s="46"/>
      <c r="IQH76" s="45"/>
      <c r="IQI76" s="46"/>
      <c r="IQJ76" s="45"/>
      <c r="IQK76" s="46"/>
      <c r="IQL76" s="45"/>
      <c r="IQM76" s="46"/>
      <c r="IQN76" s="45"/>
      <c r="IQO76" s="46"/>
      <c r="IQP76" s="45"/>
      <c r="IQQ76" s="46"/>
      <c r="IQR76" s="45"/>
      <c r="IQS76" s="46"/>
      <c r="IQT76" s="45"/>
      <c r="IQU76" s="46"/>
      <c r="IQV76" s="45"/>
      <c r="IQW76" s="46"/>
      <c r="IQX76" s="45"/>
      <c r="IQY76" s="46"/>
      <c r="IQZ76" s="45"/>
      <c r="IRA76" s="46"/>
      <c r="IRB76" s="45"/>
      <c r="IRC76" s="46"/>
      <c r="IRD76" s="45"/>
      <c r="IRE76" s="46"/>
      <c r="IRF76" s="45"/>
      <c r="IRG76" s="46"/>
      <c r="IRH76" s="45"/>
      <c r="IRI76" s="46"/>
      <c r="IRJ76" s="45"/>
      <c r="IRK76" s="46"/>
      <c r="IRL76" s="45"/>
      <c r="IRM76" s="46"/>
      <c r="IRN76" s="45"/>
      <c r="IRO76" s="46"/>
      <c r="IRP76" s="45"/>
      <c r="IRQ76" s="46"/>
      <c r="IRR76" s="45"/>
      <c r="IRS76" s="46"/>
      <c r="IRT76" s="45"/>
      <c r="IRU76" s="46"/>
      <c r="IRV76" s="45"/>
      <c r="IRW76" s="46"/>
      <c r="IRX76" s="45"/>
      <c r="IRY76" s="46"/>
      <c r="IRZ76" s="45"/>
      <c r="ISA76" s="46"/>
      <c r="ISB76" s="45"/>
      <c r="ISC76" s="46"/>
      <c r="ISD76" s="45"/>
      <c r="ISE76" s="46"/>
      <c r="ISF76" s="45"/>
      <c r="ISG76" s="46"/>
      <c r="ISH76" s="45"/>
      <c r="ISI76" s="46"/>
      <c r="ISJ76" s="45"/>
      <c r="ISK76" s="46"/>
      <c r="ISL76" s="45"/>
      <c r="ISM76" s="46"/>
      <c r="ISN76" s="45"/>
      <c r="ISO76" s="46"/>
      <c r="ISP76" s="45"/>
      <c r="ISQ76" s="46"/>
      <c r="ISR76" s="45"/>
      <c r="ISS76" s="46"/>
      <c r="IST76" s="45"/>
      <c r="ISU76" s="46"/>
      <c r="ISV76" s="45"/>
      <c r="ISW76" s="46"/>
      <c r="ISX76" s="45"/>
      <c r="ISY76" s="46"/>
      <c r="ISZ76" s="45"/>
      <c r="ITA76" s="46"/>
      <c r="ITB76" s="45"/>
      <c r="ITC76" s="46"/>
      <c r="ITD76" s="45"/>
      <c r="ITE76" s="46"/>
      <c r="ITF76" s="45"/>
      <c r="ITG76" s="46"/>
      <c r="ITH76" s="45"/>
      <c r="ITI76" s="46"/>
      <c r="ITJ76" s="45"/>
      <c r="ITK76" s="46"/>
      <c r="ITL76" s="45"/>
      <c r="ITM76" s="46"/>
      <c r="ITN76" s="45"/>
      <c r="ITO76" s="46"/>
      <c r="ITP76" s="45"/>
      <c r="ITQ76" s="46"/>
      <c r="ITR76" s="45"/>
      <c r="ITS76" s="46"/>
      <c r="ITT76" s="45"/>
      <c r="ITU76" s="46"/>
      <c r="ITV76" s="45"/>
      <c r="ITW76" s="46"/>
      <c r="ITX76" s="45"/>
      <c r="ITY76" s="46"/>
      <c r="ITZ76" s="45"/>
      <c r="IUA76" s="46"/>
      <c r="IUB76" s="45"/>
      <c r="IUC76" s="46"/>
      <c r="IUD76" s="45"/>
      <c r="IUE76" s="46"/>
      <c r="IUF76" s="45"/>
      <c r="IUG76" s="46"/>
      <c r="IUH76" s="45"/>
      <c r="IUI76" s="46"/>
      <c r="IUJ76" s="45"/>
      <c r="IUK76" s="46"/>
      <c r="IUL76" s="45"/>
      <c r="IUM76" s="46"/>
      <c r="IUN76" s="45"/>
      <c r="IUO76" s="46"/>
      <c r="IUP76" s="45"/>
      <c r="IUQ76" s="46"/>
      <c r="IUR76" s="45"/>
      <c r="IUS76" s="46"/>
      <c r="IUT76" s="45"/>
      <c r="IUU76" s="46"/>
      <c r="IUV76" s="45"/>
      <c r="IUW76" s="46"/>
      <c r="IUX76" s="45"/>
      <c r="IUY76" s="46"/>
      <c r="IUZ76" s="45"/>
      <c r="IVA76" s="46"/>
      <c r="IVB76" s="45"/>
      <c r="IVC76" s="46"/>
      <c r="IVD76" s="45"/>
      <c r="IVE76" s="46"/>
      <c r="IVF76" s="45"/>
      <c r="IVG76" s="46"/>
      <c r="IVH76" s="45"/>
      <c r="IVI76" s="46"/>
      <c r="IVJ76" s="45"/>
      <c r="IVK76" s="46"/>
      <c r="IVL76" s="45"/>
      <c r="IVM76" s="46"/>
      <c r="IVN76" s="45"/>
      <c r="IVO76" s="46"/>
      <c r="IVP76" s="45"/>
      <c r="IVQ76" s="46"/>
      <c r="IVR76" s="45"/>
      <c r="IVS76" s="46"/>
      <c r="IVT76" s="45"/>
      <c r="IVU76" s="46"/>
      <c r="IVV76" s="45"/>
      <c r="IVW76" s="46"/>
      <c r="IVX76" s="45"/>
      <c r="IVY76" s="46"/>
      <c r="IVZ76" s="45"/>
      <c r="IWA76" s="46"/>
      <c r="IWB76" s="45"/>
      <c r="IWC76" s="46"/>
      <c r="IWD76" s="45"/>
      <c r="IWE76" s="46"/>
      <c r="IWF76" s="45"/>
      <c r="IWG76" s="46"/>
      <c r="IWH76" s="45"/>
      <c r="IWI76" s="46"/>
      <c r="IWJ76" s="45"/>
      <c r="IWK76" s="46"/>
      <c r="IWL76" s="45"/>
      <c r="IWM76" s="46"/>
      <c r="IWN76" s="45"/>
      <c r="IWO76" s="46"/>
      <c r="IWP76" s="45"/>
      <c r="IWQ76" s="46"/>
      <c r="IWR76" s="45"/>
      <c r="IWS76" s="46"/>
      <c r="IWT76" s="45"/>
      <c r="IWU76" s="46"/>
      <c r="IWV76" s="45"/>
      <c r="IWW76" s="46"/>
      <c r="IWX76" s="45"/>
      <c r="IWY76" s="46"/>
      <c r="IWZ76" s="45"/>
      <c r="IXA76" s="46"/>
      <c r="IXB76" s="45"/>
      <c r="IXC76" s="46"/>
      <c r="IXD76" s="45"/>
      <c r="IXE76" s="46"/>
      <c r="IXF76" s="45"/>
      <c r="IXG76" s="46"/>
      <c r="IXH76" s="45"/>
      <c r="IXI76" s="46"/>
      <c r="IXJ76" s="45"/>
      <c r="IXK76" s="46"/>
      <c r="IXL76" s="45"/>
      <c r="IXM76" s="46"/>
      <c r="IXN76" s="45"/>
      <c r="IXO76" s="46"/>
      <c r="IXP76" s="45"/>
      <c r="IXQ76" s="46"/>
      <c r="IXR76" s="45"/>
      <c r="IXS76" s="46"/>
      <c r="IXT76" s="45"/>
      <c r="IXU76" s="46"/>
      <c r="IXV76" s="45"/>
      <c r="IXW76" s="46"/>
      <c r="IXX76" s="45"/>
      <c r="IXY76" s="46"/>
      <c r="IXZ76" s="45"/>
      <c r="IYA76" s="46"/>
      <c r="IYB76" s="45"/>
      <c r="IYC76" s="46"/>
      <c r="IYD76" s="45"/>
      <c r="IYE76" s="46"/>
      <c r="IYF76" s="45"/>
      <c r="IYG76" s="46"/>
      <c r="IYH76" s="45"/>
      <c r="IYI76" s="46"/>
      <c r="IYJ76" s="45"/>
      <c r="IYK76" s="46"/>
      <c r="IYL76" s="45"/>
      <c r="IYM76" s="46"/>
      <c r="IYN76" s="45"/>
      <c r="IYO76" s="46"/>
      <c r="IYP76" s="45"/>
      <c r="IYQ76" s="46"/>
      <c r="IYR76" s="45"/>
      <c r="IYS76" s="46"/>
      <c r="IYT76" s="45"/>
      <c r="IYU76" s="46"/>
      <c r="IYV76" s="45"/>
      <c r="IYW76" s="46"/>
      <c r="IYX76" s="45"/>
      <c r="IYY76" s="46"/>
      <c r="IYZ76" s="45"/>
      <c r="IZA76" s="46"/>
      <c r="IZB76" s="45"/>
      <c r="IZC76" s="46"/>
      <c r="IZD76" s="45"/>
      <c r="IZE76" s="46"/>
      <c r="IZF76" s="45"/>
      <c r="IZG76" s="46"/>
      <c r="IZH76" s="45"/>
      <c r="IZI76" s="46"/>
      <c r="IZJ76" s="45"/>
      <c r="IZK76" s="46"/>
      <c r="IZL76" s="45"/>
      <c r="IZM76" s="46"/>
      <c r="IZN76" s="45"/>
      <c r="IZO76" s="46"/>
      <c r="IZP76" s="45"/>
      <c r="IZQ76" s="46"/>
      <c r="IZR76" s="45"/>
      <c r="IZS76" s="46"/>
      <c r="IZT76" s="45"/>
      <c r="IZU76" s="46"/>
      <c r="IZV76" s="45"/>
      <c r="IZW76" s="46"/>
      <c r="IZX76" s="45"/>
      <c r="IZY76" s="46"/>
      <c r="IZZ76" s="45"/>
      <c r="JAA76" s="46"/>
      <c r="JAB76" s="45"/>
      <c r="JAC76" s="46"/>
      <c r="JAD76" s="45"/>
      <c r="JAE76" s="46"/>
      <c r="JAF76" s="45"/>
      <c r="JAG76" s="46"/>
      <c r="JAH76" s="45"/>
      <c r="JAI76" s="46"/>
      <c r="JAJ76" s="45"/>
      <c r="JAK76" s="46"/>
      <c r="JAL76" s="45"/>
      <c r="JAM76" s="46"/>
      <c r="JAN76" s="45"/>
      <c r="JAO76" s="46"/>
      <c r="JAP76" s="45"/>
      <c r="JAQ76" s="46"/>
      <c r="JAR76" s="45"/>
      <c r="JAS76" s="46"/>
      <c r="JAT76" s="45"/>
      <c r="JAU76" s="46"/>
      <c r="JAV76" s="45"/>
      <c r="JAW76" s="46"/>
      <c r="JAX76" s="45"/>
      <c r="JAY76" s="46"/>
      <c r="JAZ76" s="45"/>
      <c r="JBA76" s="46"/>
      <c r="JBB76" s="45"/>
      <c r="JBC76" s="46"/>
      <c r="JBD76" s="45"/>
      <c r="JBE76" s="46"/>
      <c r="JBF76" s="45"/>
      <c r="JBG76" s="46"/>
      <c r="JBH76" s="45"/>
      <c r="JBI76" s="46"/>
      <c r="JBJ76" s="45"/>
      <c r="JBK76" s="46"/>
      <c r="JBL76" s="45"/>
      <c r="JBM76" s="46"/>
      <c r="JBN76" s="45"/>
      <c r="JBO76" s="46"/>
      <c r="JBP76" s="45"/>
      <c r="JBQ76" s="46"/>
      <c r="JBR76" s="45"/>
      <c r="JBS76" s="46"/>
      <c r="JBT76" s="45"/>
      <c r="JBU76" s="46"/>
      <c r="JBV76" s="45"/>
      <c r="JBW76" s="46"/>
      <c r="JBX76" s="45"/>
      <c r="JBY76" s="46"/>
      <c r="JBZ76" s="45"/>
      <c r="JCA76" s="46"/>
      <c r="JCB76" s="45"/>
      <c r="JCC76" s="46"/>
      <c r="JCD76" s="45"/>
      <c r="JCE76" s="46"/>
      <c r="JCF76" s="45"/>
      <c r="JCG76" s="46"/>
      <c r="JCH76" s="45"/>
      <c r="JCI76" s="46"/>
      <c r="JCJ76" s="45"/>
      <c r="JCK76" s="46"/>
      <c r="JCL76" s="45"/>
      <c r="JCM76" s="46"/>
      <c r="JCN76" s="45"/>
      <c r="JCO76" s="46"/>
      <c r="JCP76" s="45"/>
      <c r="JCQ76" s="46"/>
      <c r="JCR76" s="45"/>
      <c r="JCS76" s="46"/>
      <c r="JCT76" s="45"/>
      <c r="JCU76" s="46"/>
      <c r="JCV76" s="45"/>
      <c r="JCW76" s="46"/>
      <c r="JCX76" s="45"/>
      <c r="JCY76" s="46"/>
      <c r="JCZ76" s="45"/>
      <c r="JDA76" s="46"/>
      <c r="JDB76" s="45"/>
      <c r="JDC76" s="46"/>
      <c r="JDD76" s="45"/>
      <c r="JDE76" s="46"/>
      <c r="JDF76" s="45"/>
      <c r="JDG76" s="46"/>
      <c r="JDH76" s="45"/>
      <c r="JDI76" s="46"/>
      <c r="JDJ76" s="45"/>
      <c r="JDK76" s="46"/>
      <c r="JDL76" s="45"/>
      <c r="JDM76" s="46"/>
      <c r="JDN76" s="45"/>
      <c r="JDO76" s="46"/>
      <c r="JDP76" s="45"/>
      <c r="JDQ76" s="46"/>
      <c r="JDR76" s="45"/>
      <c r="JDS76" s="46"/>
      <c r="JDT76" s="45"/>
      <c r="JDU76" s="46"/>
      <c r="JDV76" s="45"/>
      <c r="JDW76" s="46"/>
      <c r="JDX76" s="45"/>
      <c r="JDY76" s="46"/>
      <c r="JDZ76" s="45"/>
      <c r="JEA76" s="46"/>
      <c r="JEB76" s="45"/>
      <c r="JEC76" s="46"/>
      <c r="JED76" s="45"/>
      <c r="JEE76" s="46"/>
      <c r="JEF76" s="45"/>
      <c r="JEG76" s="46"/>
      <c r="JEH76" s="45"/>
      <c r="JEI76" s="46"/>
      <c r="JEJ76" s="45"/>
      <c r="JEK76" s="46"/>
      <c r="JEL76" s="45"/>
      <c r="JEM76" s="46"/>
      <c r="JEN76" s="45"/>
      <c r="JEO76" s="46"/>
      <c r="JEP76" s="45"/>
      <c r="JEQ76" s="46"/>
      <c r="JER76" s="45"/>
      <c r="JES76" s="46"/>
      <c r="JET76" s="45"/>
      <c r="JEU76" s="46"/>
      <c r="JEV76" s="45"/>
      <c r="JEW76" s="46"/>
      <c r="JEX76" s="45"/>
      <c r="JEY76" s="46"/>
      <c r="JEZ76" s="45"/>
      <c r="JFA76" s="46"/>
      <c r="JFB76" s="45"/>
      <c r="JFC76" s="46"/>
      <c r="JFD76" s="45"/>
      <c r="JFE76" s="46"/>
      <c r="JFF76" s="45"/>
      <c r="JFG76" s="46"/>
      <c r="JFH76" s="45"/>
      <c r="JFI76" s="46"/>
      <c r="JFJ76" s="45"/>
      <c r="JFK76" s="46"/>
      <c r="JFL76" s="45"/>
      <c r="JFM76" s="46"/>
      <c r="JFN76" s="45"/>
      <c r="JFO76" s="46"/>
      <c r="JFP76" s="45"/>
      <c r="JFQ76" s="46"/>
      <c r="JFR76" s="45"/>
      <c r="JFS76" s="46"/>
      <c r="JFT76" s="45"/>
      <c r="JFU76" s="46"/>
      <c r="JFV76" s="45"/>
      <c r="JFW76" s="46"/>
      <c r="JFX76" s="45"/>
      <c r="JFY76" s="46"/>
      <c r="JFZ76" s="45"/>
      <c r="JGA76" s="46"/>
      <c r="JGB76" s="45"/>
      <c r="JGC76" s="46"/>
      <c r="JGD76" s="45"/>
      <c r="JGE76" s="46"/>
      <c r="JGF76" s="45"/>
      <c r="JGG76" s="46"/>
      <c r="JGH76" s="45"/>
      <c r="JGI76" s="46"/>
      <c r="JGJ76" s="45"/>
      <c r="JGK76" s="46"/>
      <c r="JGL76" s="45"/>
      <c r="JGM76" s="46"/>
      <c r="JGN76" s="45"/>
      <c r="JGO76" s="46"/>
      <c r="JGP76" s="45"/>
      <c r="JGQ76" s="46"/>
      <c r="JGR76" s="45"/>
      <c r="JGS76" s="46"/>
      <c r="JGT76" s="45"/>
      <c r="JGU76" s="46"/>
      <c r="JGV76" s="45"/>
      <c r="JGW76" s="46"/>
      <c r="JGX76" s="45"/>
      <c r="JGY76" s="46"/>
      <c r="JGZ76" s="45"/>
      <c r="JHA76" s="46"/>
      <c r="JHB76" s="45"/>
      <c r="JHC76" s="46"/>
      <c r="JHD76" s="45"/>
      <c r="JHE76" s="46"/>
      <c r="JHF76" s="45"/>
      <c r="JHG76" s="46"/>
      <c r="JHH76" s="45"/>
      <c r="JHI76" s="46"/>
      <c r="JHJ76" s="45"/>
      <c r="JHK76" s="46"/>
      <c r="JHL76" s="45"/>
      <c r="JHM76" s="46"/>
      <c r="JHN76" s="45"/>
      <c r="JHO76" s="46"/>
      <c r="JHP76" s="45"/>
      <c r="JHQ76" s="46"/>
      <c r="JHR76" s="45"/>
      <c r="JHS76" s="46"/>
      <c r="JHT76" s="45"/>
      <c r="JHU76" s="46"/>
      <c r="JHV76" s="45"/>
      <c r="JHW76" s="46"/>
      <c r="JHX76" s="45"/>
      <c r="JHY76" s="46"/>
      <c r="JHZ76" s="45"/>
      <c r="JIA76" s="46"/>
      <c r="JIB76" s="45"/>
      <c r="JIC76" s="46"/>
      <c r="JID76" s="45"/>
      <c r="JIE76" s="46"/>
      <c r="JIF76" s="45"/>
      <c r="JIG76" s="46"/>
      <c r="JIH76" s="45"/>
      <c r="JII76" s="46"/>
      <c r="JIJ76" s="45"/>
      <c r="JIK76" s="46"/>
      <c r="JIL76" s="45"/>
      <c r="JIM76" s="46"/>
      <c r="JIN76" s="45"/>
      <c r="JIO76" s="46"/>
      <c r="JIP76" s="45"/>
      <c r="JIQ76" s="46"/>
      <c r="JIR76" s="45"/>
      <c r="JIS76" s="46"/>
      <c r="JIT76" s="45"/>
      <c r="JIU76" s="46"/>
      <c r="JIV76" s="45"/>
      <c r="JIW76" s="46"/>
      <c r="JIX76" s="45"/>
      <c r="JIY76" s="46"/>
      <c r="JIZ76" s="45"/>
      <c r="JJA76" s="46"/>
      <c r="JJB76" s="45"/>
      <c r="JJC76" s="46"/>
      <c r="JJD76" s="45"/>
      <c r="JJE76" s="46"/>
      <c r="JJF76" s="45"/>
      <c r="JJG76" s="46"/>
      <c r="JJH76" s="45"/>
      <c r="JJI76" s="46"/>
      <c r="JJJ76" s="45"/>
      <c r="JJK76" s="46"/>
      <c r="JJL76" s="45"/>
      <c r="JJM76" s="46"/>
      <c r="JJN76" s="45"/>
      <c r="JJO76" s="46"/>
      <c r="JJP76" s="45"/>
      <c r="JJQ76" s="46"/>
      <c r="JJR76" s="45"/>
      <c r="JJS76" s="46"/>
      <c r="JJT76" s="45"/>
      <c r="JJU76" s="46"/>
      <c r="JJV76" s="45"/>
      <c r="JJW76" s="46"/>
      <c r="JJX76" s="45"/>
      <c r="JJY76" s="46"/>
      <c r="JJZ76" s="45"/>
      <c r="JKA76" s="46"/>
      <c r="JKB76" s="45"/>
      <c r="JKC76" s="46"/>
      <c r="JKD76" s="45"/>
      <c r="JKE76" s="46"/>
      <c r="JKF76" s="45"/>
      <c r="JKG76" s="46"/>
      <c r="JKH76" s="45"/>
      <c r="JKI76" s="46"/>
      <c r="JKJ76" s="45"/>
      <c r="JKK76" s="46"/>
      <c r="JKL76" s="45"/>
      <c r="JKM76" s="46"/>
      <c r="JKN76" s="45"/>
      <c r="JKO76" s="46"/>
      <c r="JKP76" s="45"/>
      <c r="JKQ76" s="46"/>
      <c r="JKR76" s="45"/>
      <c r="JKS76" s="46"/>
      <c r="JKT76" s="45"/>
      <c r="JKU76" s="46"/>
      <c r="JKV76" s="45"/>
      <c r="JKW76" s="46"/>
      <c r="JKX76" s="45"/>
      <c r="JKY76" s="46"/>
      <c r="JKZ76" s="45"/>
      <c r="JLA76" s="46"/>
      <c r="JLB76" s="45"/>
      <c r="JLC76" s="46"/>
      <c r="JLD76" s="45"/>
      <c r="JLE76" s="46"/>
      <c r="JLF76" s="45"/>
      <c r="JLG76" s="46"/>
      <c r="JLH76" s="45"/>
      <c r="JLI76" s="46"/>
      <c r="JLJ76" s="45"/>
      <c r="JLK76" s="46"/>
      <c r="JLL76" s="45"/>
      <c r="JLM76" s="46"/>
      <c r="JLN76" s="45"/>
      <c r="JLO76" s="46"/>
      <c r="JLP76" s="45"/>
      <c r="JLQ76" s="46"/>
      <c r="JLR76" s="45"/>
      <c r="JLS76" s="46"/>
      <c r="JLT76" s="45"/>
      <c r="JLU76" s="46"/>
      <c r="JLV76" s="45"/>
      <c r="JLW76" s="46"/>
      <c r="JLX76" s="45"/>
      <c r="JLY76" s="46"/>
      <c r="JLZ76" s="45"/>
      <c r="JMA76" s="46"/>
      <c r="JMB76" s="45"/>
      <c r="JMC76" s="46"/>
      <c r="JMD76" s="45"/>
      <c r="JME76" s="46"/>
      <c r="JMF76" s="45"/>
      <c r="JMG76" s="46"/>
      <c r="JMH76" s="45"/>
      <c r="JMI76" s="46"/>
      <c r="JMJ76" s="45"/>
      <c r="JMK76" s="46"/>
      <c r="JML76" s="45"/>
      <c r="JMM76" s="46"/>
      <c r="JMN76" s="45"/>
      <c r="JMO76" s="46"/>
      <c r="JMP76" s="45"/>
      <c r="JMQ76" s="46"/>
      <c r="JMR76" s="45"/>
      <c r="JMS76" s="46"/>
      <c r="JMT76" s="45"/>
      <c r="JMU76" s="46"/>
      <c r="JMV76" s="45"/>
      <c r="JMW76" s="46"/>
      <c r="JMX76" s="45"/>
      <c r="JMY76" s="46"/>
      <c r="JMZ76" s="45"/>
      <c r="JNA76" s="46"/>
      <c r="JNB76" s="45"/>
      <c r="JNC76" s="46"/>
      <c r="JND76" s="45"/>
      <c r="JNE76" s="46"/>
      <c r="JNF76" s="45"/>
      <c r="JNG76" s="46"/>
      <c r="JNH76" s="45"/>
      <c r="JNI76" s="46"/>
      <c r="JNJ76" s="45"/>
      <c r="JNK76" s="46"/>
      <c r="JNL76" s="45"/>
      <c r="JNM76" s="46"/>
      <c r="JNN76" s="45"/>
      <c r="JNO76" s="46"/>
      <c r="JNP76" s="45"/>
      <c r="JNQ76" s="46"/>
      <c r="JNR76" s="45"/>
      <c r="JNS76" s="46"/>
      <c r="JNT76" s="45"/>
      <c r="JNU76" s="46"/>
      <c r="JNV76" s="45"/>
      <c r="JNW76" s="46"/>
      <c r="JNX76" s="45"/>
      <c r="JNY76" s="46"/>
      <c r="JNZ76" s="45"/>
      <c r="JOA76" s="46"/>
      <c r="JOB76" s="45"/>
      <c r="JOC76" s="46"/>
      <c r="JOD76" s="45"/>
      <c r="JOE76" s="46"/>
      <c r="JOF76" s="45"/>
      <c r="JOG76" s="46"/>
      <c r="JOH76" s="45"/>
      <c r="JOI76" s="46"/>
      <c r="JOJ76" s="45"/>
      <c r="JOK76" s="46"/>
      <c r="JOL76" s="45"/>
      <c r="JOM76" s="46"/>
      <c r="JON76" s="45"/>
      <c r="JOO76" s="46"/>
      <c r="JOP76" s="45"/>
      <c r="JOQ76" s="46"/>
      <c r="JOR76" s="45"/>
      <c r="JOS76" s="46"/>
      <c r="JOT76" s="45"/>
      <c r="JOU76" s="46"/>
      <c r="JOV76" s="45"/>
      <c r="JOW76" s="46"/>
      <c r="JOX76" s="45"/>
      <c r="JOY76" s="46"/>
      <c r="JOZ76" s="45"/>
      <c r="JPA76" s="46"/>
      <c r="JPB76" s="45"/>
      <c r="JPC76" s="46"/>
      <c r="JPD76" s="45"/>
      <c r="JPE76" s="46"/>
      <c r="JPF76" s="45"/>
      <c r="JPG76" s="46"/>
      <c r="JPH76" s="45"/>
      <c r="JPI76" s="46"/>
      <c r="JPJ76" s="45"/>
      <c r="JPK76" s="46"/>
      <c r="JPL76" s="45"/>
      <c r="JPM76" s="46"/>
      <c r="JPN76" s="45"/>
      <c r="JPO76" s="46"/>
      <c r="JPP76" s="45"/>
      <c r="JPQ76" s="46"/>
      <c r="JPR76" s="45"/>
      <c r="JPS76" s="46"/>
      <c r="JPT76" s="45"/>
      <c r="JPU76" s="46"/>
      <c r="JPV76" s="45"/>
      <c r="JPW76" s="46"/>
      <c r="JPX76" s="45"/>
      <c r="JPY76" s="46"/>
      <c r="JPZ76" s="45"/>
      <c r="JQA76" s="46"/>
      <c r="JQB76" s="45"/>
      <c r="JQC76" s="46"/>
      <c r="JQD76" s="45"/>
      <c r="JQE76" s="46"/>
      <c r="JQF76" s="45"/>
      <c r="JQG76" s="46"/>
      <c r="JQH76" s="45"/>
      <c r="JQI76" s="46"/>
      <c r="JQJ76" s="45"/>
      <c r="JQK76" s="46"/>
      <c r="JQL76" s="45"/>
      <c r="JQM76" s="46"/>
      <c r="JQN76" s="45"/>
      <c r="JQO76" s="46"/>
      <c r="JQP76" s="45"/>
      <c r="JQQ76" s="46"/>
      <c r="JQR76" s="45"/>
      <c r="JQS76" s="46"/>
      <c r="JQT76" s="45"/>
      <c r="JQU76" s="46"/>
      <c r="JQV76" s="45"/>
      <c r="JQW76" s="46"/>
      <c r="JQX76" s="45"/>
      <c r="JQY76" s="46"/>
      <c r="JQZ76" s="45"/>
      <c r="JRA76" s="46"/>
      <c r="JRB76" s="45"/>
      <c r="JRC76" s="46"/>
      <c r="JRD76" s="45"/>
      <c r="JRE76" s="46"/>
      <c r="JRF76" s="45"/>
      <c r="JRG76" s="46"/>
      <c r="JRH76" s="45"/>
      <c r="JRI76" s="46"/>
      <c r="JRJ76" s="45"/>
      <c r="JRK76" s="46"/>
      <c r="JRL76" s="45"/>
      <c r="JRM76" s="46"/>
      <c r="JRN76" s="45"/>
      <c r="JRO76" s="46"/>
      <c r="JRP76" s="45"/>
      <c r="JRQ76" s="46"/>
      <c r="JRR76" s="45"/>
      <c r="JRS76" s="46"/>
      <c r="JRT76" s="45"/>
      <c r="JRU76" s="46"/>
      <c r="JRV76" s="45"/>
      <c r="JRW76" s="46"/>
      <c r="JRX76" s="45"/>
      <c r="JRY76" s="46"/>
      <c r="JRZ76" s="45"/>
      <c r="JSA76" s="46"/>
      <c r="JSB76" s="45"/>
      <c r="JSC76" s="46"/>
      <c r="JSD76" s="45"/>
      <c r="JSE76" s="46"/>
      <c r="JSF76" s="45"/>
      <c r="JSG76" s="46"/>
      <c r="JSH76" s="45"/>
      <c r="JSI76" s="46"/>
      <c r="JSJ76" s="45"/>
      <c r="JSK76" s="46"/>
      <c r="JSL76" s="45"/>
      <c r="JSM76" s="46"/>
      <c r="JSN76" s="45"/>
      <c r="JSO76" s="46"/>
      <c r="JSP76" s="45"/>
      <c r="JSQ76" s="46"/>
      <c r="JSR76" s="45"/>
      <c r="JSS76" s="46"/>
      <c r="JST76" s="45"/>
      <c r="JSU76" s="46"/>
      <c r="JSV76" s="45"/>
      <c r="JSW76" s="46"/>
      <c r="JSX76" s="45"/>
      <c r="JSY76" s="46"/>
      <c r="JSZ76" s="45"/>
      <c r="JTA76" s="46"/>
      <c r="JTB76" s="45"/>
      <c r="JTC76" s="46"/>
      <c r="JTD76" s="45"/>
      <c r="JTE76" s="46"/>
      <c r="JTF76" s="45"/>
      <c r="JTG76" s="46"/>
      <c r="JTH76" s="45"/>
      <c r="JTI76" s="46"/>
      <c r="JTJ76" s="45"/>
      <c r="JTK76" s="46"/>
      <c r="JTL76" s="45"/>
      <c r="JTM76" s="46"/>
      <c r="JTN76" s="45"/>
      <c r="JTO76" s="46"/>
      <c r="JTP76" s="45"/>
      <c r="JTQ76" s="46"/>
      <c r="JTR76" s="45"/>
      <c r="JTS76" s="46"/>
      <c r="JTT76" s="45"/>
      <c r="JTU76" s="46"/>
      <c r="JTV76" s="45"/>
      <c r="JTW76" s="46"/>
      <c r="JTX76" s="45"/>
      <c r="JTY76" s="46"/>
      <c r="JTZ76" s="45"/>
      <c r="JUA76" s="46"/>
      <c r="JUB76" s="45"/>
      <c r="JUC76" s="46"/>
      <c r="JUD76" s="45"/>
      <c r="JUE76" s="46"/>
      <c r="JUF76" s="45"/>
      <c r="JUG76" s="46"/>
      <c r="JUH76" s="45"/>
      <c r="JUI76" s="46"/>
      <c r="JUJ76" s="45"/>
      <c r="JUK76" s="46"/>
      <c r="JUL76" s="45"/>
      <c r="JUM76" s="46"/>
      <c r="JUN76" s="45"/>
      <c r="JUO76" s="46"/>
      <c r="JUP76" s="45"/>
      <c r="JUQ76" s="46"/>
      <c r="JUR76" s="45"/>
      <c r="JUS76" s="46"/>
      <c r="JUT76" s="45"/>
      <c r="JUU76" s="46"/>
      <c r="JUV76" s="45"/>
      <c r="JUW76" s="46"/>
      <c r="JUX76" s="45"/>
      <c r="JUY76" s="46"/>
      <c r="JUZ76" s="45"/>
      <c r="JVA76" s="46"/>
      <c r="JVB76" s="45"/>
      <c r="JVC76" s="46"/>
      <c r="JVD76" s="45"/>
      <c r="JVE76" s="46"/>
      <c r="JVF76" s="45"/>
      <c r="JVG76" s="46"/>
      <c r="JVH76" s="45"/>
      <c r="JVI76" s="46"/>
      <c r="JVJ76" s="45"/>
      <c r="JVK76" s="46"/>
      <c r="JVL76" s="45"/>
      <c r="JVM76" s="46"/>
      <c r="JVN76" s="45"/>
      <c r="JVO76" s="46"/>
      <c r="JVP76" s="45"/>
      <c r="JVQ76" s="46"/>
      <c r="JVR76" s="45"/>
      <c r="JVS76" s="46"/>
      <c r="JVT76" s="45"/>
      <c r="JVU76" s="46"/>
      <c r="JVV76" s="45"/>
      <c r="JVW76" s="46"/>
      <c r="JVX76" s="45"/>
      <c r="JVY76" s="46"/>
      <c r="JVZ76" s="45"/>
      <c r="JWA76" s="46"/>
      <c r="JWB76" s="45"/>
      <c r="JWC76" s="46"/>
      <c r="JWD76" s="45"/>
      <c r="JWE76" s="46"/>
      <c r="JWF76" s="45"/>
      <c r="JWG76" s="46"/>
      <c r="JWH76" s="45"/>
      <c r="JWI76" s="46"/>
      <c r="JWJ76" s="45"/>
      <c r="JWK76" s="46"/>
      <c r="JWL76" s="45"/>
      <c r="JWM76" s="46"/>
      <c r="JWN76" s="45"/>
      <c r="JWO76" s="46"/>
      <c r="JWP76" s="45"/>
      <c r="JWQ76" s="46"/>
      <c r="JWR76" s="45"/>
      <c r="JWS76" s="46"/>
      <c r="JWT76" s="45"/>
      <c r="JWU76" s="46"/>
      <c r="JWV76" s="45"/>
      <c r="JWW76" s="46"/>
      <c r="JWX76" s="45"/>
      <c r="JWY76" s="46"/>
      <c r="JWZ76" s="45"/>
      <c r="JXA76" s="46"/>
      <c r="JXB76" s="45"/>
      <c r="JXC76" s="46"/>
      <c r="JXD76" s="45"/>
      <c r="JXE76" s="46"/>
      <c r="JXF76" s="45"/>
      <c r="JXG76" s="46"/>
      <c r="JXH76" s="45"/>
      <c r="JXI76" s="46"/>
      <c r="JXJ76" s="45"/>
      <c r="JXK76" s="46"/>
      <c r="JXL76" s="45"/>
      <c r="JXM76" s="46"/>
      <c r="JXN76" s="45"/>
      <c r="JXO76" s="46"/>
      <c r="JXP76" s="45"/>
      <c r="JXQ76" s="46"/>
      <c r="JXR76" s="45"/>
      <c r="JXS76" s="46"/>
      <c r="JXT76" s="45"/>
      <c r="JXU76" s="46"/>
      <c r="JXV76" s="45"/>
      <c r="JXW76" s="46"/>
      <c r="JXX76" s="45"/>
      <c r="JXY76" s="46"/>
      <c r="JXZ76" s="45"/>
      <c r="JYA76" s="46"/>
      <c r="JYB76" s="45"/>
      <c r="JYC76" s="46"/>
      <c r="JYD76" s="45"/>
      <c r="JYE76" s="46"/>
      <c r="JYF76" s="45"/>
      <c r="JYG76" s="46"/>
      <c r="JYH76" s="45"/>
      <c r="JYI76" s="46"/>
      <c r="JYJ76" s="45"/>
      <c r="JYK76" s="46"/>
      <c r="JYL76" s="45"/>
      <c r="JYM76" s="46"/>
      <c r="JYN76" s="45"/>
      <c r="JYO76" s="46"/>
      <c r="JYP76" s="45"/>
      <c r="JYQ76" s="46"/>
      <c r="JYR76" s="45"/>
      <c r="JYS76" s="46"/>
      <c r="JYT76" s="45"/>
      <c r="JYU76" s="46"/>
      <c r="JYV76" s="45"/>
      <c r="JYW76" s="46"/>
      <c r="JYX76" s="45"/>
      <c r="JYY76" s="46"/>
      <c r="JYZ76" s="45"/>
      <c r="JZA76" s="46"/>
      <c r="JZB76" s="45"/>
      <c r="JZC76" s="46"/>
      <c r="JZD76" s="45"/>
      <c r="JZE76" s="46"/>
      <c r="JZF76" s="45"/>
      <c r="JZG76" s="46"/>
      <c r="JZH76" s="45"/>
      <c r="JZI76" s="46"/>
      <c r="JZJ76" s="45"/>
      <c r="JZK76" s="46"/>
      <c r="JZL76" s="45"/>
      <c r="JZM76" s="46"/>
      <c r="JZN76" s="45"/>
      <c r="JZO76" s="46"/>
      <c r="JZP76" s="45"/>
      <c r="JZQ76" s="46"/>
      <c r="JZR76" s="45"/>
      <c r="JZS76" s="46"/>
      <c r="JZT76" s="45"/>
      <c r="JZU76" s="46"/>
      <c r="JZV76" s="45"/>
      <c r="JZW76" s="46"/>
      <c r="JZX76" s="45"/>
      <c r="JZY76" s="46"/>
      <c r="JZZ76" s="45"/>
      <c r="KAA76" s="46"/>
      <c r="KAB76" s="45"/>
      <c r="KAC76" s="46"/>
      <c r="KAD76" s="45"/>
      <c r="KAE76" s="46"/>
      <c r="KAF76" s="45"/>
      <c r="KAG76" s="46"/>
      <c r="KAH76" s="45"/>
      <c r="KAI76" s="46"/>
      <c r="KAJ76" s="45"/>
      <c r="KAK76" s="46"/>
      <c r="KAL76" s="45"/>
      <c r="KAM76" s="46"/>
      <c r="KAN76" s="45"/>
      <c r="KAO76" s="46"/>
      <c r="KAP76" s="45"/>
      <c r="KAQ76" s="46"/>
      <c r="KAR76" s="45"/>
      <c r="KAS76" s="46"/>
      <c r="KAT76" s="45"/>
      <c r="KAU76" s="46"/>
      <c r="KAV76" s="45"/>
      <c r="KAW76" s="46"/>
      <c r="KAX76" s="45"/>
      <c r="KAY76" s="46"/>
      <c r="KAZ76" s="45"/>
      <c r="KBA76" s="46"/>
      <c r="KBB76" s="45"/>
      <c r="KBC76" s="46"/>
      <c r="KBD76" s="45"/>
      <c r="KBE76" s="46"/>
      <c r="KBF76" s="45"/>
      <c r="KBG76" s="46"/>
      <c r="KBH76" s="45"/>
      <c r="KBI76" s="46"/>
      <c r="KBJ76" s="45"/>
      <c r="KBK76" s="46"/>
      <c r="KBL76" s="45"/>
      <c r="KBM76" s="46"/>
      <c r="KBN76" s="45"/>
      <c r="KBO76" s="46"/>
      <c r="KBP76" s="45"/>
      <c r="KBQ76" s="46"/>
      <c r="KBR76" s="45"/>
      <c r="KBS76" s="46"/>
      <c r="KBT76" s="45"/>
      <c r="KBU76" s="46"/>
      <c r="KBV76" s="45"/>
      <c r="KBW76" s="46"/>
      <c r="KBX76" s="45"/>
      <c r="KBY76" s="46"/>
      <c r="KBZ76" s="45"/>
      <c r="KCA76" s="46"/>
      <c r="KCB76" s="45"/>
      <c r="KCC76" s="46"/>
      <c r="KCD76" s="45"/>
      <c r="KCE76" s="46"/>
      <c r="KCF76" s="45"/>
      <c r="KCG76" s="46"/>
      <c r="KCH76" s="45"/>
      <c r="KCI76" s="46"/>
      <c r="KCJ76" s="45"/>
      <c r="KCK76" s="46"/>
      <c r="KCL76" s="45"/>
      <c r="KCM76" s="46"/>
      <c r="KCN76" s="45"/>
      <c r="KCO76" s="46"/>
      <c r="KCP76" s="45"/>
      <c r="KCQ76" s="46"/>
      <c r="KCR76" s="45"/>
      <c r="KCS76" s="46"/>
      <c r="KCT76" s="45"/>
      <c r="KCU76" s="46"/>
      <c r="KCV76" s="45"/>
      <c r="KCW76" s="46"/>
      <c r="KCX76" s="45"/>
      <c r="KCY76" s="46"/>
      <c r="KCZ76" s="45"/>
      <c r="KDA76" s="46"/>
      <c r="KDB76" s="45"/>
      <c r="KDC76" s="46"/>
      <c r="KDD76" s="45"/>
      <c r="KDE76" s="46"/>
      <c r="KDF76" s="45"/>
      <c r="KDG76" s="46"/>
      <c r="KDH76" s="45"/>
      <c r="KDI76" s="46"/>
      <c r="KDJ76" s="45"/>
      <c r="KDK76" s="46"/>
      <c r="KDL76" s="45"/>
      <c r="KDM76" s="46"/>
      <c r="KDN76" s="45"/>
      <c r="KDO76" s="46"/>
      <c r="KDP76" s="45"/>
      <c r="KDQ76" s="46"/>
      <c r="KDR76" s="45"/>
      <c r="KDS76" s="46"/>
      <c r="KDT76" s="45"/>
      <c r="KDU76" s="46"/>
      <c r="KDV76" s="45"/>
      <c r="KDW76" s="46"/>
      <c r="KDX76" s="45"/>
      <c r="KDY76" s="46"/>
      <c r="KDZ76" s="45"/>
      <c r="KEA76" s="46"/>
      <c r="KEB76" s="45"/>
      <c r="KEC76" s="46"/>
      <c r="KED76" s="45"/>
      <c r="KEE76" s="46"/>
      <c r="KEF76" s="45"/>
      <c r="KEG76" s="46"/>
      <c r="KEH76" s="45"/>
      <c r="KEI76" s="46"/>
      <c r="KEJ76" s="45"/>
      <c r="KEK76" s="46"/>
      <c r="KEL76" s="45"/>
      <c r="KEM76" s="46"/>
      <c r="KEN76" s="45"/>
      <c r="KEO76" s="46"/>
      <c r="KEP76" s="45"/>
      <c r="KEQ76" s="46"/>
      <c r="KER76" s="45"/>
      <c r="KES76" s="46"/>
      <c r="KET76" s="45"/>
      <c r="KEU76" s="46"/>
      <c r="KEV76" s="45"/>
      <c r="KEW76" s="46"/>
      <c r="KEX76" s="45"/>
      <c r="KEY76" s="46"/>
      <c r="KEZ76" s="45"/>
      <c r="KFA76" s="46"/>
      <c r="KFB76" s="45"/>
      <c r="KFC76" s="46"/>
      <c r="KFD76" s="45"/>
      <c r="KFE76" s="46"/>
      <c r="KFF76" s="45"/>
      <c r="KFG76" s="46"/>
      <c r="KFH76" s="45"/>
      <c r="KFI76" s="46"/>
      <c r="KFJ76" s="45"/>
      <c r="KFK76" s="46"/>
      <c r="KFL76" s="45"/>
      <c r="KFM76" s="46"/>
      <c r="KFN76" s="45"/>
      <c r="KFO76" s="46"/>
      <c r="KFP76" s="45"/>
      <c r="KFQ76" s="46"/>
      <c r="KFR76" s="45"/>
      <c r="KFS76" s="46"/>
      <c r="KFT76" s="45"/>
      <c r="KFU76" s="46"/>
      <c r="KFV76" s="45"/>
      <c r="KFW76" s="46"/>
      <c r="KFX76" s="45"/>
      <c r="KFY76" s="46"/>
      <c r="KFZ76" s="45"/>
      <c r="KGA76" s="46"/>
      <c r="KGB76" s="45"/>
      <c r="KGC76" s="46"/>
      <c r="KGD76" s="45"/>
      <c r="KGE76" s="46"/>
      <c r="KGF76" s="45"/>
      <c r="KGG76" s="46"/>
      <c r="KGH76" s="45"/>
      <c r="KGI76" s="46"/>
      <c r="KGJ76" s="45"/>
      <c r="KGK76" s="46"/>
      <c r="KGL76" s="45"/>
      <c r="KGM76" s="46"/>
      <c r="KGN76" s="45"/>
      <c r="KGO76" s="46"/>
      <c r="KGP76" s="45"/>
      <c r="KGQ76" s="46"/>
      <c r="KGR76" s="45"/>
      <c r="KGS76" s="46"/>
      <c r="KGT76" s="45"/>
      <c r="KGU76" s="46"/>
      <c r="KGV76" s="45"/>
      <c r="KGW76" s="46"/>
      <c r="KGX76" s="45"/>
      <c r="KGY76" s="46"/>
      <c r="KGZ76" s="45"/>
      <c r="KHA76" s="46"/>
      <c r="KHB76" s="45"/>
      <c r="KHC76" s="46"/>
      <c r="KHD76" s="45"/>
      <c r="KHE76" s="46"/>
      <c r="KHF76" s="45"/>
      <c r="KHG76" s="46"/>
      <c r="KHH76" s="45"/>
      <c r="KHI76" s="46"/>
      <c r="KHJ76" s="45"/>
      <c r="KHK76" s="46"/>
      <c r="KHL76" s="45"/>
      <c r="KHM76" s="46"/>
      <c r="KHN76" s="45"/>
      <c r="KHO76" s="46"/>
      <c r="KHP76" s="45"/>
      <c r="KHQ76" s="46"/>
      <c r="KHR76" s="45"/>
      <c r="KHS76" s="46"/>
      <c r="KHT76" s="45"/>
      <c r="KHU76" s="46"/>
      <c r="KHV76" s="45"/>
      <c r="KHW76" s="46"/>
      <c r="KHX76" s="45"/>
      <c r="KHY76" s="46"/>
      <c r="KHZ76" s="45"/>
      <c r="KIA76" s="46"/>
      <c r="KIB76" s="45"/>
      <c r="KIC76" s="46"/>
      <c r="KID76" s="45"/>
      <c r="KIE76" s="46"/>
      <c r="KIF76" s="45"/>
      <c r="KIG76" s="46"/>
      <c r="KIH76" s="45"/>
      <c r="KII76" s="46"/>
      <c r="KIJ76" s="45"/>
      <c r="KIK76" s="46"/>
      <c r="KIL76" s="45"/>
      <c r="KIM76" s="46"/>
      <c r="KIN76" s="45"/>
      <c r="KIO76" s="46"/>
      <c r="KIP76" s="45"/>
      <c r="KIQ76" s="46"/>
      <c r="KIR76" s="45"/>
      <c r="KIS76" s="46"/>
      <c r="KIT76" s="45"/>
      <c r="KIU76" s="46"/>
      <c r="KIV76" s="45"/>
      <c r="KIW76" s="46"/>
      <c r="KIX76" s="45"/>
      <c r="KIY76" s="46"/>
      <c r="KIZ76" s="45"/>
      <c r="KJA76" s="46"/>
      <c r="KJB76" s="45"/>
      <c r="KJC76" s="46"/>
      <c r="KJD76" s="45"/>
      <c r="KJE76" s="46"/>
      <c r="KJF76" s="45"/>
      <c r="KJG76" s="46"/>
      <c r="KJH76" s="45"/>
      <c r="KJI76" s="46"/>
      <c r="KJJ76" s="45"/>
      <c r="KJK76" s="46"/>
      <c r="KJL76" s="45"/>
      <c r="KJM76" s="46"/>
      <c r="KJN76" s="45"/>
      <c r="KJO76" s="46"/>
      <c r="KJP76" s="45"/>
      <c r="KJQ76" s="46"/>
      <c r="KJR76" s="45"/>
      <c r="KJS76" s="46"/>
      <c r="KJT76" s="45"/>
      <c r="KJU76" s="46"/>
      <c r="KJV76" s="45"/>
      <c r="KJW76" s="46"/>
      <c r="KJX76" s="45"/>
      <c r="KJY76" s="46"/>
      <c r="KJZ76" s="45"/>
      <c r="KKA76" s="46"/>
      <c r="KKB76" s="45"/>
      <c r="KKC76" s="46"/>
      <c r="KKD76" s="45"/>
      <c r="KKE76" s="46"/>
      <c r="KKF76" s="45"/>
      <c r="KKG76" s="46"/>
      <c r="KKH76" s="45"/>
      <c r="KKI76" s="46"/>
      <c r="KKJ76" s="45"/>
      <c r="KKK76" s="46"/>
      <c r="KKL76" s="45"/>
      <c r="KKM76" s="46"/>
      <c r="KKN76" s="45"/>
      <c r="KKO76" s="46"/>
      <c r="KKP76" s="45"/>
      <c r="KKQ76" s="46"/>
      <c r="KKR76" s="45"/>
      <c r="KKS76" s="46"/>
      <c r="KKT76" s="45"/>
      <c r="KKU76" s="46"/>
      <c r="KKV76" s="45"/>
      <c r="KKW76" s="46"/>
      <c r="KKX76" s="45"/>
      <c r="KKY76" s="46"/>
      <c r="KKZ76" s="45"/>
      <c r="KLA76" s="46"/>
      <c r="KLB76" s="45"/>
      <c r="KLC76" s="46"/>
      <c r="KLD76" s="45"/>
      <c r="KLE76" s="46"/>
      <c r="KLF76" s="45"/>
      <c r="KLG76" s="46"/>
      <c r="KLH76" s="45"/>
      <c r="KLI76" s="46"/>
      <c r="KLJ76" s="45"/>
      <c r="KLK76" s="46"/>
      <c r="KLL76" s="45"/>
      <c r="KLM76" s="46"/>
      <c r="KLN76" s="45"/>
      <c r="KLO76" s="46"/>
      <c r="KLP76" s="45"/>
      <c r="KLQ76" s="46"/>
      <c r="KLR76" s="45"/>
      <c r="KLS76" s="46"/>
      <c r="KLT76" s="45"/>
      <c r="KLU76" s="46"/>
      <c r="KLV76" s="45"/>
      <c r="KLW76" s="46"/>
      <c r="KLX76" s="45"/>
      <c r="KLY76" s="46"/>
      <c r="KLZ76" s="45"/>
      <c r="KMA76" s="46"/>
      <c r="KMB76" s="45"/>
      <c r="KMC76" s="46"/>
      <c r="KMD76" s="45"/>
      <c r="KME76" s="46"/>
      <c r="KMF76" s="45"/>
      <c r="KMG76" s="46"/>
      <c r="KMH76" s="45"/>
      <c r="KMI76" s="46"/>
      <c r="KMJ76" s="45"/>
      <c r="KMK76" s="46"/>
      <c r="KML76" s="45"/>
      <c r="KMM76" s="46"/>
      <c r="KMN76" s="45"/>
      <c r="KMO76" s="46"/>
      <c r="KMP76" s="45"/>
      <c r="KMQ76" s="46"/>
      <c r="KMR76" s="45"/>
      <c r="KMS76" s="46"/>
      <c r="KMT76" s="45"/>
      <c r="KMU76" s="46"/>
      <c r="KMV76" s="45"/>
      <c r="KMW76" s="46"/>
      <c r="KMX76" s="45"/>
      <c r="KMY76" s="46"/>
      <c r="KMZ76" s="45"/>
      <c r="KNA76" s="46"/>
      <c r="KNB76" s="45"/>
      <c r="KNC76" s="46"/>
      <c r="KND76" s="45"/>
      <c r="KNE76" s="46"/>
      <c r="KNF76" s="45"/>
      <c r="KNG76" s="46"/>
      <c r="KNH76" s="45"/>
      <c r="KNI76" s="46"/>
      <c r="KNJ76" s="45"/>
      <c r="KNK76" s="46"/>
      <c r="KNL76" s="45"/>
      <c r="KNM76" s="46"/>
      <c r="KNN76" s="45"/>
      <c r="KNO76" s="46"/>
      <c r="KNP76" s="45"/>
      <c r="KNQ76" s="46"/>
      <c r="KNR76" s="45"/>
      <c r="KNS76" s="46"/>
      <c r="KNT76" s="45"/>
      <c r="KNU76" s="46"/>
      <c r="KNV76" s="45"/>
      <c r="KNW76" s="46"/>
      <c r="KNX76" s="45"/>
      <c r="KNY76" s="46"/>
      <c r="KNZ76" s="45"/>
      <c r="KOA76" s="46"/>
      <c r="KOB76" s="45"/>
      <c r="KOC76" s="46"/>
      <c r="KOD76" s="45"/>
      <c r="KOE76" s="46"/>
      <c r="KOF76" s="45"/>
      <c r="KOG76" s="46"/>
      <c r="KOH76" s="45"/>
      <c r="KOI76" s="46"/>
      <c r="KOJ76" s="45"/>
      <c r="KOK76" s="46"/>
      <c r="KOL76" s="45"/>
      <c r="KOM76" s="46"/>
      <c r="KON76" s="45"/>
      <c r="KOO76" s="46"/>
      <c r="KOP76" s="45"/>
      <c r="KOQ76" s="46"/>
      <c r="KOR76" s="45"/>
      <c r="KOS76" s="46"/>
      <c r="KOT76" s="45"/>
      <c r="KOU76" s="46"/>
      <c r="KOV76" s="45"/>
      <c r="KOW76" s="46"/>
      <c r="KOX76" s="45"/>
      <c r="KOY76" s="46"/>
      <c r="KOZ76" s="45"/>
      <c r="KPA76" s="46"/>
      <c r="KPB76" s="45"/>
      <c r="KPC76" s="46"/>
      <c r="KPD76" s="45"/>
      <c r="KPE76" s="46"/>
      <c r="KPF76" s="45"/>
      <c r="KPG76" s="46"/>
      <c r="KPH76" s="45"/>
      <c r="KPI76" s="46"/>
      <c r="KPJ76" s="45"/>
      <c r="KPK76" s="46"/>
      <c r="KPL76" s="45"/>
      <c r="KPM76" s="46"/>
      <c r="KPN76" s="45"/>
      <c r="KPO76" s="46"/>
      <c r="KPP76" s="45"/>
      <c r="KPQ76" s="46"/>
      <c r="KPR76" s="45"/>
      <c r="KPS76" s="46"/>
      <c r="KPT76" s="45"/>
      <c r="KPU76" s="46"/>
      <c r="KPV76" s="45"/>
      <c r="KPW76" s="46"/>
      <c r="KPX76" s="45"/>
      <c r="KPY76" s="46"/>
      <c r="KPZ76" s="45"/>
      <c r="KQA76" s="46"/>
      <c r="KQB76" s="45"/>
      <c r="KQC76" s="46"/>
      <c r="KQD76" s="45"/>
      <c r="KQE76" s="46"/>
      <c r="KQF76" s="45"/>
      <c r="KQG76" s="46"/>
      <c r="KQH76" s="45"/>
      <c r="KQI76" s="46"/>
      <c r="KQJ76" s="45"/>
      <c r="KQK76" s="46"/>
      <c r="KQL76" s="45"/>
      <c r="KQM76" s="46"/>
      <c r="KQN76" s="45"/>
      <c r="KQO76" s="46"/>
      <c r="KQP76" s="45"/>
      <c r="KQQ76" s="46"/>
      <c r="KQR76" s="45"/>
      <c r="KQS76" s="46"/>
      <c r="KQT76" s="45"/>
      <c r="KQU76" s="46"/>
      <c r="KQV76" s="45"/>
      <c r="KQW76" s="46"/>
      <c r="KQX76" s="45"/>
      <c r="KQY76" s="46"/>
      <c r="KQZ76" s="45"/>
      <c r="KRA76" s="46"/>
      <c r="KRB76" s="45"/>
      <c r="KRC76" s="46"/>
      <c r="KRD76" s="45"/>
      <c r="KRE76" s="46"/>
      <c r="KRF76" s="45"/>
      <c r="KRG76" s="46"/>
      <c r="KRH76" s="45"/>
      <c r="KRI76" s="46"/>
      <c r="KRJ76" s="45"/>
      <c r="KRK76" s="46"/>
      <c r="KRL76" s="45"/>
      <c r="KRM76" s="46"/>
      <c r="KRN76" s="45"/>
      <c r="KRO76" s="46"/>
      <c r="KRP76" s="45"/>
      <c r="KRQ76" s="46"/>
      <c r="KRR76" s="45"/>
      <c r="KRS76" s="46"/>
      <c r="KRT76" s="45"/>
      <c r="KRU76" s="46"/>
      <c r="KRV76" s="45"/>
      <c r="KRW76" s="46"/>
      <c r="KRX76" s="45"/>
      <c r="KRY76" s="46"/>
      <c r="KRZ76" s="45"/>
      <c r="KSA76" s="46"/>
      <c r="KSB76" s="45"/>
      <c r="KSC76" s="46"/>
      <c r="KSD76" s="45"/>
      <c r="KSE76" s="46"/>
      <c r="KSF76" s="45"/>
      <c r="KSG76" s="46"/>
      <c r="KSH76" s="45"/>
      <c r="KSI76" s="46"/>
      <c r="KSJ76" s="45"/>
      <c r="KSK76" s="46"/>
      <c r="KSL76" s="45"/>
      <c r="KSM76" s="46"/>
      <c r="KSN76" s="45"/>
      <c r="KSO76" s="46"/>
      <c r="KSP76" s="45"/>
      <c r="KSQ76" s="46"/>
      <c r="KSR76" s="45"/>
      <c r="KSS76" s="46"/>
      <c r="KST76" s="45"/>
      <c r="KSU76" s="46"/>
      <c r="KSV76" s="45"/>
      <c r="KSW76" s="46"/>
      <c r="KSX76" s="45"/>
      <c r="KSY76" s="46"/>
      <c r="KSZ76" s="45"/>
      <c r="KTA76" s="46"/>
      <c r="KTB76" s="45"/>
      <c r="KTC76" s="46"/>
      <c r="KTD76" s="45"/>
      <c r="KTE76" s="46"/>
      <c r="KTF76" s="45"/>
      <c r="KTG76" s="46"/>
      <c r="KTH76" s="45"/>
      <c r="KTI76" s="46"/>
      <c r="KTJ76" s="45"/>
      <c r="KTK76" s="46"/>
      <c r="KTL76" s="45"/>
      <c r="KTM76" s="46"/>
      <c r="KTN76" s="45"/>
      <c r="KTO76" s="46"/>
      <c r="KTP76" s="45"/>
      <c r="KTQ76" s="46"/>
      <c r="KTR76" s="45"/>
      <c r="KTS76" s="46"/>
      <c r="KTT76" s="45"/>
      <c r="KTU76" s="46"/>
      <c r="KTV76" s="45"/>
      <c r="KTW76" s="46"/>
      <c r="KTX76" s="45"/>
      <c r="KTY76" s="46"/>
      <c r="KTZ76" s="45"/>
      <c r="KUA76" s="46"/>
      <c r="KUB76" s="45"/>
      <c r="KUC76" s="46"/>
      <c r="KUD76" s="45"/>
      <c r="KUE76" s="46"/>
      <c r="KUF76" s="45"/>
      <c r="KUG76" s="46"/>
      <c r="KUH76" s="45"/>
      <c r="KUI76" s="46"/>
      <c r="KUJ76" s="45"/>
      <c r="KUK76" s="46"/>
      <c r="KUL76" s="45"/>
      <c r="KUM76" s="46"/>
      <c r="KUN76" s="45"/>
      <c r="KUO76" s="46"/>
      <c r="KUP76" s="45"/>
      <c r="KUQ76" s="46"/>
      <c r="KUR76" s="45"/>
      <c r="KUS76" s="46"/>
      <c r="KUT76" s="45"/>
      <c r="KUU76" s="46"/>
      <c r="KUV76" s="45"/>
      <c r="KUW76" s="46"/>
      <c r="KUX76" s="45"/>
      <c r="KUY76" s="46"/>
      <c r="KUZ76" s="45"/>
      <c r="KVA76" s="46"/>
      <c r="KVB76" s="45"/>
      <c r="KVC76" s="46"/>
      <c r="KVD76" s="45"/>
      <c r="KVE76" s="46"/>
      <c r="KVF76" s="45"/>
      <c r="KVG76" s="46"/>
      <c r="KVH76" s="45"/>
      <c r="KVI76" s="46"/>
      <c r="KVJ76" s="45"/>
      <c r="KVK76" s="46"/>
      <c r="KVL76" s="45"/>
      <c r="KVM76" s="46"/>
      <c r="KVN76" s="45"/>
      <c r="KVO76" s="46"/>
      <c r="KVP76" s="45"/>
      <c r="KVQ76" s="46"/>
      <c r="KVR76" s="45"/>
      <c r="KVS76" s="46"/>
      <c r="KVT76" s="45"/>
      <c r="KVU76" s="46"/>
      <c r="KVV76" s="45"/>
      <c r="KVW76" s="46"/>
      <c r="KVX76" s="45"/>
      <c r="KVY76" s="46"/>
      <c r="KVZ76" s="45"/>
      <c r="KWA76" s="46"/>
      <c r="KWB76" s="45"/>
      <c r="KWC76" s="46"/>
      <c r="KWD76" s="45"/>
      <c r="KWE76" s="46"/>
      <c r="KWF76" s="45"/>
      <c r="KWG76" s="46"/>
      <c r="KWH76" s="45"/>
      <c r="KWI76" s="46"/>
      <c r="KWJ76" s="45"/>
      <c r="KWK76" s="46"/>
      <c r="KWL76" s="45"/>
      <c r="KWM76" s="46"/>
      <c r="KWN76" s="45"/>
      <c r="KWO76" s="46"/>
      <c r="KWP76" s="45"/>
      <c r="KWQ76" s="46"/>
      <c r="KWR76" s="45"/>
      <c r="KWS76" s="46"/>
      <c r="KWT76" s="45"/>
      <c r="KWU76" s="46"/>
      <c r="KWV76" s="45"/>
      <c r="KWW76" s="46"/>
      <c r="KWX76" s="45"/>
      <c r="KWY76" s="46"/>
      <c r="KWZ76" s="45"/>
      <c r="KXA76" s="46"/>
      <c r="KXB76" s="45"/>
      <c r="KXC76" s="46"/>
      <c r="KXD76" s="45"/>
      <c r="KXE76" s="46"/>
      <c r="KXF76" s="45"/>
      <c r="KXG76" s="46"/>
      <c r="KXH76" s="45"/>
      <c r="KXI76" s="46"/>
      <c r="KXJ76" s="45"/>
      <c r="KXK76" s="46"/>
      <c r="KXL76" s="45"/>
      <c r="KXM76" s="46"/>
      <c r="KXN76" s="45"/>
      <c r="KXO76" s="46"/>
      <c r="KXP76" s="45"/>
      <c r="KXQ76" s="46"/>
      <c r="KXR76" s="45"/>
      <c r="KXS76" s="46"/>
      <c r="KXT76" s="45"/>
      <c r="KXU76" s="46"/>
      <c r="KXV76" s="45"/>
      <c r="KXW76" s="46"/>
      <c r="KXX76" s="45"/>
      <c r="KXY76" s="46"/>
      <c r="KXZ76" s="45"/>
      <c r="KYA76" s="46"/>
      <c r="KYB76" s="45"/>
      <c r="KYC76" s="46"/>
      <c r="KYD76" s="45"/>
      <c r="KYE76" s="46"/>
      <c r="KYF76" s="45"/>
      <c r="KYG76" s="46"/>
      <c r="KYH76" s="45"/>
      <c r="KYI76" s="46"/>
      <c r="KYJ76" s="45"/>
      <c r="KYK76" s="46"/>
      <c r="KYL76" s="45"/>
      <c r="KYM76" s="46"/>
      <c r="KYN76" s="45"/>
      <c r="KYO76" s="46"/>
      <c r="KYP76" s="45"/>
      <c r="KYQ76" s="46"/>
      <c r="KYR76" s="45"/>
      <c r="KYS76" s="46"/>
      <c r="KYT76" s="45"/>
      <c r="KYU76" s="46"/>
      <c r="KYV76" s="45"/>
      <c r="KYW76" s="46"/>
      <c r="KYX76" s="45"/>
      <c r="KYY76" s="46"/>
      <c r="KYZ76" s="45"/>
      <c r="KZA76" s="46"/>
      <c r="KZB76" s="45"/>
      <c r="KZC76" s="46"/>
      <c r="KZD76" s="45"/>
      <c r="KZE76" s="46"/>
      <c r="KZF76" s="45"/>
      <c r="KZG76" s="46"/>
      <c r="KZH76" s="45"/>
      <c r="KZI76" s="46"/>
      <c r="KZJ76" s="45"/>
      <c r="KZK76" s="46"/>
      <c r="KZL76" s="45"/>
      <c r="KZM76" s="46"/>
      <c r="KZN76" s="45"/>
      <c r="KZO76" s="46"/>
      <c r="KZP76" s="45"/>
      <c r="KZQ76" s="46"/>
      <c r="KZR76" s="45"/>
      <c r="KZS76" s="46"/>
      <c r="KZT76" s="45"/>
      <c r="KZU76" s="46"/>
      <c r="KZV76" s="45"/>
      <c r="KZW76" s="46"/>
      <c r="KZX76" s="45"/>
      <c r="KZY76" s="46"/>
      <c r="KZZ76" s="45"/>
      <c r="LAA76" s="46"/>
      <c r="LAB76" s="45"/>
      <c r="LAC76" s="46"/>
      <c r="LAD76" s="45"/>
      <c r="LAE76" s="46"/>
      <c r="LAF76" s="45"/>
      <c r="LAG76" s="46"/>
      <c r="LAH76" s="45"/>
      <c r="LAI76" s="46"/>
      <c r="LAJ76" s="45"/>
      <c r="LAK76" s="46"/>
      <c r="LAL76" s="45"/>
      <c r="LAM76" s="46"/>
      <c r="LAN76" s="45"/>
      <c r="LAO76" s="46"/>
      <c r="LAP76" s="45"/>
      <c r="LAQ76" s="46"/>
      <c r="LAR76" s="45"/>
      <c r="LAS76" s="46"/>
      <c r="LAT76" s="45"/>
      <c r="LAU76" s="46"/>
      <c r="LAV76" s="45"/>
      <c r="LAW76" s="46"/>
      <c r="LAX76" s="45"/>
      <c r="LAY76" s="46"/>
      <c r="LAZ76" s="45"/>
      <c r="LBA76" s="46"/>
      <c r="LBB76" s="45"/>
      <c r="LBC76" s="46"/>
      <c r="LBD76" s="45"/>
      <c r="LBE76" s="46"/>
      <c r="LBF76" s="45"/>
      <c r="LBG76" s="46"/>
      <c r="LBH76" s="45"/>
      <c r="LBI76" s="46"/>
      <c r="LBJ76" s="45"/>
      <c r="LBK76" s="46"/>
      <c r="LBL76" s="45"/>
      <c r="LBM76" s="46"/>
      <c r="LBN76" s="45"/>
      <c r="LBO76" s="46"/>
      <c r="LBP76" s="45"/>
      <c r="LBQ76" s="46"/>
      <c r="LBR76" s="45"/>
      <c r="LBS76" s="46"/>
      <c r="LBT76" s="45"/>
      <c r="LBU76" s="46"/>
      <c r="LBV76" s="45"/>
      <c r="LBW76" s="46"/>
      <c r="LBX76" s="45"/>
      <c r="LBY76" s="46"/>
      <c r="LBZ76" s="45"/>
      <c r="LCA76" s="46"/>
      <c r="LCB76" s="45"/>
      <c r="LCC76" s="46"/>
      <c r="LCD76" s="45"/>
      <c r="LCE76" s="46"/>
      <c r="LCF76" s="45"/>
      <c r="LCG76" s="46"/>
      <c r="LCH76" s="45"/>
      <c r="LCI76" s="46"/>
      <c r="LCJ76" s="45"/>
      <c r="LCK76" s="46"/>
      <c r="LCL76" s="45"/>
      <c r="LCM76" s="46"/>
      <c r="LCN76" s="45"/>
      <c r="LCO76" s="46"/>
      <c r="LCP76" s="45"/>
      <c r="LCQ76" s="46"/>
      <c r="LCR76" s="45"/>
      <c r="LCS76" s="46"/>
      <c r="LCT76" s="45"/>
      <c r="LCU76" s="46"/>
      <c r="LCV76" s="45"/>
      <c r="LCW76" s="46"/>
      <c r="LCX76" s="45"/>
      <c r="LCY76" s="46"/>
      <c r="LCZ76" s="45"/>
      <c r="LDA76" s="46"/>
      <c r="LDB76" s="45"/>
      <c r="LDC76" s="46"/>
      <c r="LDD76" s="45"/>
      <c r="LDE76" s="46"/>
      <c r="LDF76" s="45"/>
      <c r="LDG76" s="46"/>
      <c r="LDH76" s="45"/>
      <c r="LDI76" s="46"/>
      <c r="LDJ76" s="45"/>
      <c r="LDK76" s="46"/>
      <c r="LDL76" s="45"/>
      <c r="LDM76" s="46"/>
      <c r="LDN76" s="45"/>
      <c r="LDO76" s="46"/>
      <c r="LDP76" s="45"/>
      <c r="LDQ76" s="46"/>
      <c r="LDR76" s="45"/>
      <c r="LDS76" s="46"/>
      <c r="LDT76" s="45"/>
      <c r="LDU76" s="46"/>
      <c r="LDV76" s="45"/>
      <c r="LDW76" s="46"/>
      <c r="LDX76" s="45"/>
      <c r="LDY76" s="46"/>
      <c r="LDZ76" s="45"/>
      <c r="LEA76" s="46"/>
      <c r="LEB76" s="45"/>
      <c r="LEC76" s="46"/>
      <c r="LED76" s="45"/>
      <c r="LEE76" s="46"/>
      <c r="LEF76" s="45"/>
      <c r="LEG76" s="46"/>
      <c r="LEH76" s="45"/>
      <c r="LEI76" s="46"/>
      <c r="LEJ76" s="45"/>
      <c r="LEK76" s="46"/>
      <c r="LEL76" s="45"/>
      <c r="LEM76" s="46"/>
      <c r="LEN76" s="45"/>
      <c r="LEO76" s="46"/>
      <c r="LEP76" s="45"/>
      <c r="LEQ76" s="46"/>
      <c r="LER76" s="45"/>
      <c r="LES76" s="46"/>
      <c r="LET76" s="45"/>
      <c r="LEU76" s="46"/>
      <c r="LEV76" s="45"/>
      <c r="LEW76" s="46"/>
      <c r="LEX76" s="45"/>
      <c r="LEY76" s="46"/>
      <c r="LEZ76" s="45"/>
      <c r="LFA76" s="46"/>
      <c r="LFB76" s="45"/>
      <c r="LFC76" s="46"/>
      <c r="LFD76" s="45"/>
      <c r="LFE76" s="46"/>
      <c r="LFF76" s="45"/>
      <c r="LFG76" s="46"/>
      <c r="LFH76" s="45"/>
      <c r="LFI76" s="46"/>
      <c r="LFJ76" s="45"/>
      <c r="LFK76" s="46"/>
      <c r="LFL76" s="45"/>
      <c r="LFM76" s="46"/>
      <c r="LFN76" s="45"/>
      <c r="LFO76" s="46"/>
      <c r="LFP76" s="45"/>
      <c r="LFQ76" s="46"/>
      <c r="LFR76" s="45"/>
      <c r="LFS76" s="46"/>
      <c r="LFT76" s="45"/>
      <c r="LFU76" s="46"/>
      <c r="LFV76" s="45"/>
      <c r="LFW76" s="46"/>
      <c r="LFX76" s="45"/>
      <c r="LFY76" s="46"/>
      <c r="LFZ76" s="45"/>
      <c r="LGA76" s="46"/>
      <c r="LGB76" s="45"/>
      <c r="LGC76" s="46"/>
      <c r="LGD76" s="45"/>
      <c r="LGE76" s="46"/>
      <c r="LGF76" s="45"/>
      <c r="LGG76" s="46"/>
      <c r="LGH76" s="45"/>
      <c r="LGI76" s="46"/>
      <c r="LGJ76" s="45"/>
      <c r="LGK76" s="46"/>
      <c r="LGL76" s="45"/>
      <c r="LGM76" s="46"/>
      <c r="LGN76" s="45"/>
      <c r="LGO76" s="46"/>
      <c r="LGP76" s="45"/>
      <c r="LGQ76" s="46"/>
      <c r="LGR76" s="45"/>
      <c r="LGS76" s="46"/>
      <c r="LGT76" s="45"/>
      <c r="LGU76" s="46"/>
      <c r="LGV76" s="45"/>
      <c r="LGW76" s="46"/>
      <c r="LGX76" s="45"/>
      <c r="LGY76" s="46"/>
      <c r="LGZ76" s="45"/>
      <c r="LHA76" s="46"/>
      <c r="LHB76" s="45"/>
      <c r="LHC76" s="46"/>
      <c r="LHD76" s="45"/>
      <c r="LHE76" s="46"/>
      <c r="LHF76" s="45"/>
      <c r="LHG76" s="46"/>
      <c r="LHH76" s="45"/>
      <c r="LHI76" s="46"/>
      <c r="LHJ76" s="45"/>
      <c r="LHK76" s="46"/>
      <c r="LHL76" s="45"/>
      <c r="LHM76" s="46"/>
      <c r="LHN76" s="45"/>
      <c r="LHO76" s="46"/>
      <c r="LHP76" s="45"/>
      <c r="LHQ76" s="46"/>
      <c r="LHR76" s="45"/>
      <c r="LHS76" s="46"/>
      <c r="LHT76" s="45"/>
      <c r="LHU76" s="46"/>
      <c r="LHV76" s="45"/>
      <c r="LHW76" s="46"/>
      <c r="LHX76" s="45"/>
      <c r="LHY76" s="46"/>
      <c r="LHZ76" s="45"/>
      <c r="LIA76" s="46"/>
      <c r="LIB76" s="45"/>
      <c r="LIC76" s="46"/>
      <c r="LID76" s="45"/>
      <c r="LIE76" s="46"/>
      <c r="LIF76" s="45"/>
      <c r="LIG76" s="46"/>
      <c r="LIH76" s="45"/>
      <c r="LII76" s="46"/>
      <c r="LIJ76" s="45"/>
      <c r="LIK76" s="46"/>
      <c r="LIL76" s="45"/>
      <c r="LIM76" s="46"/>
      <c r="LIN76" s="45"/>
      <c r="LIO76" s="46"/>
      <c r="LIP76" s="45"/>
      <c r="LIQ76" s="46"/>
      <c r="LIR76" s="45"/>
      <c r="LIS76" s="46"/>
      <c r="LIT76" s="45"/>
      <c r="LIU76" s="46"/>
      <c r="LIV76" s="45"/>
      <c r="LIW76" s="46"/>
      <c r="LIX76" s="45"/>
      <c r="LIY76" s="46"/>
      <c r="LIZ76" s="45"/>
      <c r="LJA76" s="46"/>
      <c r="LJB76" s="45"/>
      <c r="LJC76" s="46"/>
      <c r="LJD76" s="45"/>
      <c r="LJE76" s="46"/>
      <c r="LJF76" s="45"/>
      <c r="LJG76" s="46"/>
      <c r="LJH76" s="45"/>
      <c r="LJI76" s="46"/>
      <c r="LJJ76" s="45"/>
      <c r="LJK76" s="46"/>
      <c r="LJL76" s="45"/>
      <c r="LJM76" s="46"/>
      <c r="LJN76" s="45"/>
      <c r="LJO76" s="46"/>
      <c r="LJP76" s="45"/>
      <c r="LJQ76" s="46"/>
      <c r="LJR76" s="45"/>
      <c r="LJS76" s="46"/>
      <c r="LJT76" s="45"/>
      <c r="LJU76" s="46"/>
      <c r="LJV76" s="45"/>
      <c r="LJW76" s="46"/>
      <c r="LJX76" s="45"/>
      <c r="LJY76" s="46"/>
      <c r="LJZ76" s="45"/>
      <c r="LKA76" s="46"/>
      <c r="LKB76" s="45"/>
      <c r="LKC76" s="46"/>
      <c r="LKD76" s="45"/>
      <c r="LKE76" s="46"/>
      <c r="LKF76" s="45"/>
      <c r="LKG76" s="46"/>
      <c r="LKH76" s="45"/>
      <c r="LKI76" s="46"/>
      <c r="LKJ76" s="45"/>
      <c r="LKK76" s="46"/>
      <c r="LKL76" s="45"/>
      <c r="LKM76" s="46"/>
      <c r="LKN76" s="45"/>
      <c r="LKO76" s="46"/>
      <c r="LKP76" s="45"/>
      <c r="LKQ76" s="46"/>
      <c r="LKR76" s="45"/>
      <c r="LKS76" s="46"/>
      <c r="LKT76" s="45"/>
      <c r="LKU76" s="46"/>
      <c r="LKV76" s="45"/>
      <c r="LKW76" s="46"/>
      <c r="LKX76" s="45"/>
      <c r="LKY76" s="46"/>
      <c r="LKZ76" s="45"/>
      <c r="LLA76" s="46"/>
      <c r="LLB76" s="45"/>
      <c r="LLC76" s="46"/>
      <c r="LLD76" s="45"/>
      <c r="LLE76" s="46"/>
      <c r="LLF76" s="45"/>
      <c r="LLG76" s="46"/>
      <c r="LLH76" s="45"/>
      <c r="LLI76" s="46"/>
      <c r="LLJ76" s="45"/>
      <c r="LLK76" s="46"/>
      <c r="LLL76" s="45"/>
      <c r="LLM76" s="46"/>
      <c r="LLN76" s="45"/>
      <c r="LLO76" s="46"/>
      <c r="LLP76" s="45"/>
      <c r="LLQ76" s="46"/>
      <c r="LLR76" s="45"/>
      <c r="LLS76" s="46"/>
      <c r="LLT76" s="45"/>
      <c r="LLU76" s="46"/>
      <c r="LLV76" s="45"/>
      <c r="LLW76" s="46"/>
      <c r="LLX76" s="45"/>
      <c r="LLY76" s="46"/>
      <c r="LLZ76" s="45"/>
      <c r="LMA76" s="46"/>
      <c r="LMB76" s="45"/>
      <c r="LMC76" s="46"/>
      <c r="LMD76" s="45"/>
      <c r="LME76" s="46"/>
      <c r="LMF76" s="45"/>
      <c r="LMG76" s="46"/>
      <c r="LMH76" s="45"/>
      <c r="LMI76" s="46"/>
      <c r="LMJ76" s="45"/>
      <c r="LMK76" s="46"/>
      <c r="LML76" s="45"/>
      <c r="LMM76" s="46"/>
      <c r="LMN76" s="45"/>
      <c r="LMO76" s="46"/>
      <c r="LMP76" s="45"/>
      <c r="LMQ76" s="46"/>
      <c r="LMR76" s="45"/>
      <c r="LMS76" s="46"/>
      <c r="LMT76" s="45"/>
      <c r="LMU76" s="46"/>
      <c r="LMV76" s="45"/>
      <c r="LMW76" s="46"/>
      <c r="LMX76" s="45"/>
      <c r="LMY76" s="46"/>
      <c r="LMZ76" s="45"/>
      <c r="LNA76" s="46"/>
      <c r="LNB76" s="45"/>
      <c r="LNC76" s="46"/>
      <c r="LND76" s="45"/>
      <c r="LNE76" s="46"/>
      <c r="LNF76" s="45"/>
      <c r="LNG76" s="46"/>
      <c r="LNH76" s="45"/>
      <c r="LNI76" s="46"/>
      <c r="LNJ76" s="45"/>
      <c r="LNK76" s="46"/>
      <c r="LNL76" s="45"/>
      <c r="LNM76" s="46"/>
      <c r="LNN76" s="45"/>
      <c r="LNO76" s="46"/>
      <c r="LNP76" s="45"/>
      <c r="LNQ76" s="46"/>
      <c r="LNR76" s="45"/>
      <c r="LNS76" s="46"/>
      <c r="LNT76" s="45"/>
      <c r="LNU76" s="46"/>
      <c r="LNV76" s="45"/>
      <c r="LNW76" s="46"/>
      <c r="LNX76" s="45"/>
      <c r="LNY76" s="46"/>
      <c r="LNZ76" s="45"/>
      <c r="LOA76" s="46"/>
      <c r="LOB76" s="45"/>
      <c r="LOC76" s="46"/>
      <c r="LOD76" s="45"/>
      <c r="LOE76" s="46"/>
      <c r="LOF76" s="45"/>
      <c r="LOG76" s="46"/>
      <c r="LOH76" s="45"/>
      <c r="LOI76" s="46"/>
      <c r="LOJ76" s="45"/>
      <c r="LOK76" s="46"/>
      <c r="LOL76" s="45"/>
      <c r="LOM76" s="46"/>
      <c r="LON76" s="45"/>
      <c r="LOO76" s="46"/>
      <c r="LOP76" s="45"/>
      <c r="LOQ76" s="46"/>
      <c r="LOR76" s="45"/>
      <c r="LOS76" s="46"/>
      <c r="LOT76" s="45"/>
      <c r="LOU76" s="46"/>
      <c r="LOV76" s="45"/>
      <c r="LOW76" s="46"/>
      <c r="LOX76" s="45"/>
      <c r="LOY76" s="46"/>
      <c r="LOZ76" s="45"/>
      <c r="LPA76" s="46"/>
      <c r="LPB76" s="45"/>
      <c r="LPC76" s="46"/>
      <c r="LPD76" s="45"/>
      <c r="LPE76" s="46"/>
      <c r="LPF76" s="45"/>
      <c r="LPG76" s="46"/>
      <c r="LPH76" s="45"/>
      <c r="LPI76" s="46"/>
      <c r="LPJ76" s="45"/>
      <c r="LPK76" s="46"/>
      <c r="LPL76" s="45"/>
      <c r="LPM76" s="46"/>
      <c r="LPN76" s="45"/>
      <c r="LPO76" s="46"/>
      <c r="LPP76" s="45"/>
      <c r="LPQ76" s="46"/>
      <c r="LPR76" s="45"/>
      <c r="LPS76" s="46"/>
      <c r="LPT76" s="45"/>
      <c r="LPU76" s="46"/>
      <c r="LPV76" s="45"/>
      <c r="LPW76" s="46"/>
      <c r="LPX76" s="45"/>
      <c r="LPY76" s="46"/>
      <c r="LPZ76" s="45"/>
      <c r="LQA76" s="46"/>
      <c r="LQB76" s="45"/>
      <c r="LQC76" s="46"/>
      <c r="LQD76" s="45"/>
      <c r="LQE76" s="46"/>
      <c r="LQF76" s="45"/>
      <c r="LQG76" s="46"/>
      <c r="LQH76" s="45"/>
      <c r="LQI76" s="46"/>
      <c r="LQJ76" s="45"/>
      <c r="LQK76" s="46"/>
      <c r="LQL76" s="45"/>
      <c r="LQM76" s="46"/>
      <c r="LQN76" s="45"/>
      <c r="LQO76" s="46"/>
      <c r="LQP76" s="45"/>
      <c r="LQQ76" s="46"/>
      <c r="LQR76" s="45"/>
      <c r="LQS76" s="46"/>
      <c r="LQT76" s="45"/>
      <c r="LQU76" s="46"/>
      <c r="LQV76" s="45"/>
      <c r="LQW76" s="46"/>
      <c r="LQX76" s="45"/>
      <c r="LQY76" s="46"/>
      <c r="LQZ76" s="45"/>
      <c r="LRA76" s="46"/>
      <c r="LRB76" s="45"/>
      <c r="LRC76" s="46"/>
      <c r="LRD76" s="45"/>
      <c r="LRE76" s="46"/>
      <c r="LRF76" s="45"/>
      <c r="LRG76" s="46"/>
      <c r="LRH76" s="45"/>
      <c r="LRI76" s="46"/>
      <c r="LRJ76" s="45"/>
      <c r="LRK76" s="46"/>
      <c r="LRL76" s="45"/>
      <c r="LRM76" s="46"/>
      <c r="LRN76" s="45"/>
      <c r="LRO76" s="46"/>
      <c r="LRP76" s="45"/>
      <c r="LRQ76" s="46"/>
      <c r="LRR76" s="45"/>
      <c r="LRS76" s="46"/>
      <c r="LRT76" s="45"/>
      <c r="LRU76" s="46"/>
      <c r="LRV76" s="45"/>
      <c r="LRW76" s="46"/>
      <c r="LRX76" s="45"/>
      <c r="LRY76" s="46"/>
      <c r="LRZ76" s="45"/>
      <c r="LSA76" s="46"/>
      <c r="LSB76" s="45"/>
      <c r="LSC76" s="46"/>
      <c r="LSD76" s="45"/>
      <c r="LSE76" s="46"/>
      <c r="LSF76" s="45"/>
      <c r="LSG76" s="46"/>
      <c r="LSH76" s="45"/>
      <c r="LSI76" s="46"/>
      <c r="LSJ76" s="45"/>
      <c r="LSK76" s="46"/>
      <c r="LSL76" s="45"/>
      <c r="LSM76" s="46"/>
      <c r="LSN76" s="45"/>
      <c r="LSO76" s="46"/>
      <c r="LSP76" s="45"/>
      <c r="LSQ76" s="46"/>
      <c r="LSR76" s="45"/>
      <c r="LSS76" s="46"/>
      <c r="LST76" s="45"/>
      <c r="LSU76" s="46"/>
      <c r="LSV76" s="45"/>
      <c r="LSW76" s="46"/>
      <c r="LSX76" s="45"/>
      <c r="LSY76" s="46"/>
      <c r="LSZ76" s="45"/>
      <c r="LTA76" s="46"/>
      <c r="LTB76" s="45"/>
      <c r="LTC76" s="46"/>
      <c r="LTD76" s="45"/>
      <c r="LTE76" s="46"/>
      <c r="LTF76" s="45"/>
      <c r="LTG76" s="46"/>
      <c r="LTH76" s="45"/>
      <c r="LTI76" s="46"/>
      <c r="LTJ76" s="45"/>
      <c r="LTK76" s="46"/>
      <c r="LTL76" s="45"/>
      <c r="LTM76" s="46"/>
      <c r="LTN76" s="45"/>
      <c r="LTO76" s="46"/>
      <c r="LTP76" s="45"/>
      <c r="LTQ76" s="46"/>
      <c r="LTR76" s="45"/>
      <c r="LTS76" s="46"/>
      <c r="LTT76" s="45"/>
      <c r="LTU76" s="46"/>
      <c r="LTV76" s="45"/>
      <c r="LTW76" s="46"/>
      <c r="LTX76" s="45"/>
      <c r="LTY76" s="46"/>
      <c r="LTZ76" s="45"/>
      <c r="LUA76" s="46"/>
      <c r="LUB76" s="45"/>
      <c r="LUC76" s="46"/>
      <c r="LUD76" s="45"/>
      <c r="LUE76" s="46"/>
      <c r="LUF76" s="45"/>
      <c r="LUG76" s="46"/>
      <c r="LUH76" s="45"/>
      <c r="LUI76" s="46"/>
      <c r="LUJ76" s="45"/>
      <c r="LUK76" s="46"/>
      <c r="LUL76" s="45"/>
      <c r="LUM76" s="46"/>
      <c r="LUN76" s="45"/>
      <c r="LUO76" s="46"/>
      <c r="LUP76" s="45"/>
      <c r="LUQ76" s="46"/>
      <c r="LUR76" s="45"/>
      <c r="LUS76" s="46"/>
      <c r="LUT76" s="45"/>
      <c r="LUU76" s="46"/>
      <c r="LUV76" s="45"/>
      <c r="LUW76" s="46"/>
      <c r="LUX76" s="45"/>
      <c r="LUY76" s="46"/>
      <c r="LUZ76" s="45"/>
      <c r="LVA76" s="46"/>
      <c r="LVB76" s="45"/>
      <c r="LVC76" s="46"/>
      <c r="LVD76" s="45"/>
      <c r="LVE76" s="46"/>
      <c r="LVF76" s="45"/>
      <c r="LVG76" s="46"/>
      <c r="LVH76" s="45"/>
      <c r="LVI76" s="46"/>
      <c r="LVJ76" s="45"/>
      <c r="LVK76" s="46"/>
      <c r="LVL76" s="45"/>
      <c r="LVM76" s="46"/>
      <c r="LVN76" s="45"/>
      <c r="LVO76" s="46"/>
      <c r="LVP76" s="45"/>
      <c r="LVQ76" s="46"/>
      <c r="LVR76" s="45"/>
      <c r="LVS76" s="46"/>
      <c r="LVT76" s="45"/>
      <c r="LVU76" s="46"/>
      <c r="LVV76" s="45"/>
      <c r="LVW76" s="46"/>
      <c r="LVX76" s="45"/>
      <c r="LVY76" s="46"/>
      <c r="LVZ76" s="45"/>
      <c r="LWA76" s="46"/>
      <c r="LWB76" s="45"/>
      <c r="LWC76" s="46"/>
      <c r="LWD76" s="45"/>
      <c r="LWE76" s="46"/>
      <c r="LWF76" s="45"/>
      <c r="LWG76" s="46"/>
      <c r="LWH76" s="45"/>
      <c r="LWI76" s="46"/>
      <c r="LWJ76" s="45"/>
      <c r="LWK76" s="46"/>
      <c r="LWL76" s="45"/>
      <c r="LWM76" s="46"/>
      <c r="LWN76" s="45"/>
      <c r="LWO76" s="46"/>
      <c r="LWP76" s="45"/>
      <c r="LWQ76" s="46"/>
      <c r="LWR76" s="45"/>
      <c r="LWS76" s="46"/>
      <c r="LWT76" s="45"/>
      <c r="LWU76" s="46"/>
      <c r="LWV76" s="45"/>
      <c r="LWW76" s="46"/>
      <c r="LWX76" s="45"/>
      <c r="LWY76" s="46"/>
      <c r="LWZ76" s="45"/>
      <c r="LXA76" s="46"/>
      <c r="LXB76" s="45"/>
      <c r="LXC76" s="46"/>
      <c r="LXD76" s="45"/>
      <c r="LXE76" s="46"/>
      <c r="LXF76" s="45"/>
      <c r="LXG76" s="46"/>
      <c r="LXH76" s="45"/>
      <c r="LXI76" s="46"/>
      <c r="LXJ76" s="45"/>
      <c r="LXK76" s="46"/>
      <c r="LXL76" s="45"/>
      <c r="LXM76" s="46"/>
      <c r="LXN76" s="45"/>
      <c r="LXO76" s="46"/>
      <c r="LXP76" s="45"/>
      <c r="LXQ76" s="46"/>
      <c r="LXR76" s="45"/>
      <c r="LXS76" s="46"/>
      <c r="LXT76" s="45"/>
      <c r="LXU76" s="46"/>
      <c r="LXV76" s="45"/>
      <c r="LXW76" s="46"/>
      <c r="LXX76" s="45"/>
      <c r="LXY76" s="46"/>
      <c r="LXZ76" s="45"/>
      <c r="LYA76" s="46"/>
      <c r="LYB76" s="45"/>
      <c r="LYC76" s="46"/>
      <c r="LYD76" s="45"/>
      <c r="LYE76" s="46"/>
      <c r="LYF76" s="45"/>
      <c r="LYG76" s="46"/>
      <c r="LYH76" s="45"/>
      <c r="LYI76" s="46"/>
      <c r="LYJ76" s="45"/>
      <c r="LYK76" s="46"/>
      <c r="LYL76" s="45"/>
      <c r="LYM76" s="46"/>
      <c r="LYN76" s="45"/>
      <c r="LYO76" s="46"/>
      <c r="LYP76" s="45"/>
      <c r="LYQ76" s="46"/>
      <c r="LYR76" s="45"/>
      <c r="LYS76" s="46"/>
      <c r="LYT76" s="45"/>
      <c r="LYU76" s="46"/>
      <c r="LYV76" s="45"/>
      <c r="LYW76" s="46"/>
      <c r="LYX76" s="45"/>
      <c r="LYY76" s="46"/>
      <c r="LYZ76" s="45"/>
      <c r="LZA76" s="46"/>
      <c r="LZB76" s="45"/>
      <c r="LZC76" s="46"/>
      <c r="LZD76" s="45"/>
      <c r="LZE76" s="46"/>
      <c r="LZF76" s="45"/>
      <c r="LZG76" s="46"/>
      <c r="LZH76" s="45"/>
      <c r="LZI76" s="46"/>
      <c r="LZJ76" s="45"/>
      <c r="LZK76" s="46"/>
      <c r="LZL76" s="45"/>
      <c r="LZM76" s="46"/>
      <c r="LZN76" s="45"/>
      <c r="LZO76" s="46"/>
      <c r="LZP76" s="45"/>
      <c r="LZQ76" s="46"/>
      <c r="LZR76" s="45"/>
      <c r="LZS76" s="46"/>
      <c r="LZT76" s="45"/>
      <c r="LZU76" s="46"/>
      <c r="LZV76" s="45"/>
      <c r="LZW76" s="46"/>
      <c r="LZX76" s="45"/>
      <c r="LZY76" s="46"/>
      <c r="LZZ76" s="45"/>
      <c r="MAA76" s="46"/>
      <c r="MAB76" s="45"/>
      <c r="MAC76" s="46"/>
      <c r="MAD76" s="45"/>
      <c r="MAE76" s="46"/>
      <c r="MAF76" s="45"/>
      <c r="MAG76" s="46"/>
      <c r="MAH76" s="45"/>
      <c r="MAI76" s="46"/>
      <c r="MAJ76" s="45"/>
      <c r="MAK76" s="46"/>
      <c r="MAL76" s="45"/>
      <c r="MAM76" s="46"/>
      <c r="MAN76" s="45"/>
      <c r="MAO76" s="46"/>
      <c r="MAP76" s="45"/>
      <c r="MAQ76" s="46"/>
      <c r="MAR76" s="45"/>
      <c r="MAS76" s="46"/>
      <c r="MAT76" s="45"/>
      <c r="MAU76" s="46"/>
      <c r="MAV76" s="45"/>
      <c r="MAW76" s="46"/>
      <c r="MAX76" s="45"/>
      <c r="MAY76" s="46"/>
      <c r="MAZ76" s="45"/>
      <c r="MBA76" s="46"/>
      <c r="MBB76" s="45"/>
      <c r="MBC76" s="46"/>
      <c r="MBD76" s="45"/>
      <c r="MBE76" s="46"/>
      <c r="MBF76" s="45"/>
      <c r="MBG76" s="46"/>
      <c r="MBH76" s="45"/>
      <c r="MBI76" s="46"/>
      <c r="MBJ76" s="45"/>
      <c r="MBK76" s="46"/>
      <c r="MBL76" s="45"/>
      <c r="MBM76" s="46"/>
      <c r="MBN76" s="45"/>
      <c r="MBO76" s="46"/>
      <c r="MBP76" s="45"/>
      <c r="MBQ76" s="46"/>
      <c r="MBR76" s="45"/>
      <c r="MBS76" s="46"/>
      <c r="MBT76" s="45"/>
      <c r="MBU76" s="46"/>
      <c r="MBV76" s="45"/>
      <c r="MBW76" s="46"/>
      <c r="MBX76" s="45"/>
      <c r="MBY76" s="46"/>
      <c r="MBZ76" s="45"/>
      <c r="MCA76" s="46"/>
      <c r="MCB76" s="45"/>
      <c r="MCC76" s="46"/>
      <c r="MCD76" s="45"/>
      <c r="MCE76" s="46"/>
      <c r="MCF76" s="45"/>
      <c r="MCG76" s="46"/>
      <c r="MCH76" s="45"/>
      <c r="MCI76" s="46"/>
      <c r="MCJ76" s="45"/>
      <c r="MCK76" s="46"/>
      <c r="MCL76" s="45"/>
      <c r="MCM76" s="46"/>
      <c r="MCN76" s="45"/>
      <c r="MCO76" s="46"/>
      <c r="MCP76" s="45"/>
      <c r="MCQ76" s="46"/>
      <c r="MCR76" s="45"/>
      <c r="MCS76" s="46"/>
      <c r="MCT76" s="45"/>
      <c r="MCU76" s="46"/>
      <c r="MCV76" s="45"/>
      <c r="MCW76" s="46"/>
      <c r="MCX76" s="45"/>
      <c r="MCY76" s="46"/>
      <c r="MCZ76" s="45"/>
      <c r="MDA76" s="46"/>
      <c r="MDB76" s="45"/>
      <c r="MDC76" s="46"/>
      <c r="MDD76" s="45"/>
      <c r="MDE76" s="46"/>
      <c r="MDF76" s="45"/>
      <c r="MDG76" s="46"/>
      <c r="MDH76" s="45"/>
      <c r="MDI76" s="46"/>
      <c r="MDJ76" s="45"/>
      <c r="MDK76" s="46"/>
      <c r="MDL76" s="45"/>
      <c r="MDM76" s="46"/>
      <c r="MDN76" s="45"/>
      <c r="MDO76" s="46"/>
      <c r="MDP76" s="45"/>
      <c r="MDQ76" s="46"/>
      <c r="MDR76" s="45"/>
      <c r="MDS76" s="46"/>
      <c r="MDT76" s="45"/>
      <c r="MDU76" s="46"/>
      <c r="MDV76" s="45"/>
      <c r="MDW76" s="46"/>
      <c r="MDX76" s="45"/>
      <c r="MDY76" s="46"/>
      <c r="MDZ76" s="45"/>
      <c r="MEA76" s="46"/>
      <c r="MEB76" s="45"/>
      <c r="MEC76" s="46"/>
      <c r="MED76" s="45"/>
      <c r="MEE76" s="46"/>
      <c r="MEF76" s="45"/>
      <c r="MEG76" s="46"/>
      <c r="MEH76" s="45"/>
      <c r="MEI76" s="46"/>
      <c r="MEJ76" s="45"/>
      <c r="MEK76" s="46"/>
      <c r="MEL76" s="45"/>
      <c r="MEM76" s="46"/>
      <c r="MEN76" s="45"/>
      <c r="MEO76" s="46"/>
      <c r="MEP76" s="45"/>
      <c r="MEQ76" s="46"/>
      <c r="MER76" s="45"/>
      <c r="MES76" s="46"/>
      <c r="MET76" s="45"/>
      <c r="MEU76" s="46"/>
      <c r="MEV76" s="45"/>
      <c r="MEW76" s="46"/>
      <c r="MEX76" s="45"/>
      <c r="MEY76" s="46"/>
      <c r="MEZ76" s="45"/>
      <c r="MFA76" s="46"/>
      <c r="MFB76" s="45"/>
      <c r="MFC76" s="46"/>
      <c r="MFD76" s="45"/>
      <c r="MFE76" s="46"/>
      <c r="MFF76" s="45"/>
      <c r="MFG76" s="46"/>
      <c r="MFH76" s="45"/>
      <c r="MFI76" s="46"/>
      <c r="MFJ76" s="45"/>
      <c r="MFK76" s="46"/>
      <c r="MFL76" s="45"/>
      <c r="MFM76" s="46"/>
      <c r="MFN76" s="45"/>
      <c r="MFO76" s="46"/>
      <c r="MFP76" s="45"/>
      <c r="MFQ76" s="46"/>
      <c r="MFR76" s="45"/>
      <c r="MFS76" s="46"/>
      <c r="MFT76" s="45"/>
      <c r="MFU76" s="46"/>
      <c r="MFV76" s="45"/>
      <c r="MFW76" s="46"/>
      <c r="MFX76" s="45"/>
      <c r="MFY76" s="46"/>
      <c r="MFZ76" s="45"/>
      <c r="MGA76" s="46"/>
      <c r="MGB76" s="45"/>
      <c r="MGC76" s="46"/>
      <c r="MGD76" s="45"/>
      <c r="MGE76" s="46"/>
      <c r="MGF76" s="45"/>
      <c r="MGG76" s="46"/>
      <c r="MGH76" s="45"/>
      <c r="MGI76" s="46"/>
      <c r="MGJ76" s="45"/>
      <c r="MGK76" s="46"/>
      <c r="MGL76" s="45"/>
      <c r="MGM76" s="46"/>
      <c r="MGN76" s="45"/>
      <c r="MGO76" s="46"/>
      <c r="MGP76" s="45"/>
      <c r="MGQ76" s="46"/>
      <c r="MGR76" s="45"/>
      <c r="MGS76" s="46"/>
      <c r="MGT76" s="45"/>
      <c r="MGU76" s="46"/>
      <c r="MGV76" s="45"/>
      <c r="MGW76" s="46"/>
      <c r="MGX76" s="45"/>
      <c r="MGY76" s="46"/>
      <c r="MGZ76" s="45"/>
      <c r="MHA76" s="46"/>
      <c r="MHB76" s="45"/>
      <c r="MHC76" s="46"/>
      <c r="MHD76" s="45"/>
      <c r="MHE76" s="46"/>
      <c r="MHF76" s="45"/>
      <c r="MHG76" s="46"/>
      <c r="MHH76" s="45"/>
      <c r="MHI76" s="46"/>
      <c r="MHJ76" s="45"/>
      <c r="MHK76" s="46"/>
      <c r="MHL76" s="45"/>
      <c r="MHM76" s="46"/>
      <c r="MHN76" s="45"/>
      <c r="MHO76" s="46"/>
      <c r="MHP76" s="45"/>
      <c r="MHQ76" s="46"/>
      <c r="MHR76" s="45"/>
      <c r="MHS76" s="46"/>
      <c r="MHT76" s="45"/>
      <c r="MHU76" s="46"/>
      <c r="MHV76" s="45"/>
      <c r="MHW76" s="46"/>
      <c r="MHX76" s="45"/>
      <c r="MHY76" s="46"/>
      <c r="MHZ76" s="45"/>
      <c r="MIA76" s="46"/>
      <c r="MIB76" s="45"/>
      <c r="MIC76" s="46"/>
      <c r="MID76" s="45"/>
      <c r="MIE76" s="46"/>
      <c r="MIF76" s="45"/>
      <c r="MIG76" s="46"/>
      <c r="MIH76" s="45"/>
      <c r="MII76" s="46"/>
      <c r="MIJ76" s="45"/>
      <c r="MIK76" s="46"/>
      <c r="MIL76" s="45"/>
      <c r="MIM76" s="46"/>
      <c r="MIN76" s="45"/>
      <c r="MIO76" s="46"/>
      <c r="MIP76" s="45"/>
      <c r="MIQ76" s="46"/>
      <c r="MIR76" s="45"/>
      <c r="MIS76" s="46"/>
      <c r="MIT76" s="45"/>
      <c r="MIU76" s="46"/>
      <c r="MIV76" s="45"/>
      <c r="MIW76" s="46"/>
      <c r="MIX76" s="45"/>
      <c r="MIY76" s="46"/>
      <c r="MIZ76" s="45"/>
      <c r="MJA76" s="46"/>
      <c r="MJB76" s="45"/>
      <c r="MJC76" s="46"/>
      <c r="MJD76" s="45"/>
      <c r="MJE76" s="46"/>
      <c r="MJF76" s="45"/>
      <c r="MJG76" s="46"/>
      <c r="MJH76" s="45"/>
      <c r="MJI76" s="46"/>
      <c r="MJJ76" s="45"/>
      <c r="MJK76" s="46"/>
      <c r="MJL76" s="45"/>
      <c r="MJM76" s="46"/>
      <c r="MJN76" s="45"/>
      <c r="MJO76" s="46"/>
      <c r="MJP76" s="45"/>
      <c r="MJQ76" s="46"/>
      <c r="MJR76" s="45"/>
      <c r="MJS76" s="46"/>
      <c r="MJT76" s="45"/>
      <c r="MJU76" s="46"/>
      <c r="MJV76" s="45"/>
      <c r="MJW76" s="46"/>
      <c r="MJX76" s="45"/>
      <c r="MJY76" s="46"/>
      <c r="MJZ76" s="45"/>
      <c r="MKA76" s="46"/>
      <c r="MKB76" s="45"/>
      <c r="MKC76" s="46"/>
      <c r="MKD76" s="45"/>
      <c r="MKE76" s="46"/>
      <c r="MKF76" s="45"/>
      <c r="MKG76" s="46"/>
      <c r="MKH76" s="45"/>
      <c r="MKI76" s="46"/>
      <c r="MKJ76" s="45"/>
      <c r="MKK76" s="46"/>
      <c r="MKL76" s="45"/>
      <c r="MKM76" s="46"/>
      <c r="MKN76" s="45"/>
      <c r="MKO76" s="46"/>
      <c r="MKP76" s="45"/>
      <c r="MKQ76" s="46"/>
      <c r="MKR76" s="45"/>
      <c r="MKS76" s="46"/>
      <c r="MKT76" s="45"/>
      <c r="MKU76" s="46"/>
      <c r="MKV76" s="45"/>
      <c r="MKW76" s="46"/>
      <c r="MKX76" s="45"/>
      <c r="MKY76" s="46"/>
      <c r="MKZ76" s="45"/>
      <c r="MLA76" s="46"/>
      <c r="MLB76" s="45"/>
      <c r="MLC76" s="46"/>
      <c r="MLD76" s="45"/>
      <c r="MLE76" s="46"/>
      <c r="MLF76" s="45"/>
      <c r="MLG76" s="46"/>
      <c r="MLH76" s="45"/>
      <c r="MLI76" s="46"/>
      <c r="MLJ76" s="45"/>
      <c r="MLK76" s="46"/>
      <c r="MLL76" s="45"/>
      <c r="MLM76" s="46"/>
      <c r="MLN76" s="45"/>
      <c r="MLO76" s="46"/>
      <c r="MLP76" s="45"/>
      <c r="MLQ76" s="46"/>
      <c r="MLR76" s="45"/>
      <c r="MLS76" s="46"/>
      <c r="MLT76" s="45"/>
      <c r="MLU76" s="46"/>
      <c r="MLV76" s="45"/>
      <c r="MLW76" s="46"/>
      <c r="MLX76" s="45"/>
      <c r="MLY76" s="46"/>
      <c r="MLZ76" s="45"/>
      <c r="MMA76" s="46"/>
      <c r="MMB76" s="45"/>
      <c r="MMC76" s="46"/>
      <c r="MMD76" s="45"/>
      <c r="MME76" s="46"/>
      <c r="MMF76" s="45"/>
      <c r="MMG76" s="46"/>
      <c r="MMH76" s="45"/>
      <c r="MMI76" s="46"/>
      <c r="MMJ76" s="45"/>
      <c r="MMK76" s="46"/>
      <c r="MML76" s="45"/>
      <c r="MMM76" s="46"/>
      <c r="MMN76" s="45"/>
      <c r="MMO76" s="46"/>
      <c r="MMP76" s="45"/>
      <c r="MMQ76" s="46"/>
      <c r="MMR76" s="45"/>
      <c r="MMS76" s="46"/>
      <c r="MMT76" s="45"/>
      <c r="MMU76" s="46"/>
      <c r="MMV76" s="45"/>
      <c r="MMW76" s="46"/>
      <c r="MMX76" s="45"/>
      <c r="MMY76" s="46"/>
      <c r="MMZ76" s="45"/>
      <c r="MNA76" s="46"/>
      <c r="MNB76" s="45"/>
      <c r="MNC76" s="46"/>
      <c r="MND76" s="45"/>
      <c r="MNE76" s="46"/>
      <c r="MNF76" s="45"/>
      <c r="MNG76" s="46"/>
      <c r="MNH76" s="45"/>
      <c r="MNI76" s="46"/>
      <c r="MNJ76" s="45"/>
      <c r="MNK76" s="46"/>
      <c r="MNL76" s="45"/>
      <c r="MNM76" s="46"/>
      <c r="MNN76" s="45"/>
      <c r="MNO76" s="46"/>
      <c r="MNP76" s="45"/>
      <c r="MNQ76" s="46"/>
      <c r="MNR76" s="45"/>
      <c r="MNS76" s="46"/>
      <c r="MNT76" s="45"/>
      <c r="MNU76" s="46"/>
      <c r="MNV76" s="45"/>
      <c r="MNW76" s="46"/>
      <c r="MNX76" s="45"/>
      <c r="MNY76" s="46"/>
      <c r="MNZ76" s="45"/>
      <c r="MOA76" s="46"/>
      <c r="MOB76" s="45"/>
      <c r="MOC76" s="46"/>
      <c r="MOD76" s="45"/>
      <c r="MOE76" s="46"/>
      <c r="MOF76" s="45"/>
      <c r="MOG76" s="46"/>
      <c r="MOH76" s="45"/>
      <c r="MOI76" s="46"/>
      <c r="MOJ76" s="45"/>
      <c r="MOK76" s="46"/>
      <c r="MOL76" s="45"/>
      <c r="MOM76" s="46"/>
      <c r="MON76" s="45"/>
      <c r="MOO76" s="46"/>
      <c r="MOP76" s="45"/>
      <c r="MOQ76" s="46"/>
      <c r="MOR76" s="45"/>
      <c r="MOS76" s="46"/>
      <c r="MOT76" s="45"/>
      <c r="MOU76" s="46"/>
      <c r="MOV76" s="45"/>
      <c r="MOW76" s="46"/>
      <c r="MOX76" s="45"/>
      <c r="MOY76" s="46"/>
      <c r="MOZ76" s="45"/>
      <c r="MPA76" s="46"/>
      <c r="MPB76" s="45"/>
      <c r="MPC76" s="46"/>
      <c r="MPD76" s="45"/>
      <c r="MPE76" s="46"/>
      <c r="MPF76" s="45"/>
      <c r="MPG76" s="46"/>
      <c r="MPH76" s="45"/>
      <c r="MPI76" s="46"/>
      <c r="MPJ76" s="45"/>
      <c r="MPK76" s="46"/>
      <c r="MPL76" s="45"/>
      <c r="MPM76" s="46"/>
      <c r="MPN76" s="45"/>
      <c r="MPO76" s="46"/>
      <c r="MPP76" s="45"/>
      <c r="MPQ76" s="46"/>
      <c r="MPR76" s="45"/>
      <c r="MPS76" s="46"/>
      <c r="MPT76" s="45"/>
      <c r="MPU76" s="46"/>
      <c r="MPV76" s="45"/>
      <c r="MPW76" s="46"/>
      <c r="MPX76" s="45"/>
      <c r="MPY76" s="46"/>
      <c r="MPZ76" s="45"/>
      <c r="MQA76" s="46"/>
      <c r="MQB76" s="45"/>
      <c r="MQC76" s="46"/>
      <c r="MQD76" s="45"/>
      <c r="MQE76" s="46"/>
      <c r="MQF76" s="45"/>
      <c r="MQG76" s="46"/>
      <c r="MQH76" s="45"/>
      <c r="MQI76" s="46"/>
      <c r="MQJ76" s="45"/>
      <c r="MQK76" s="46"/>
      <c r="MQL76" s="45"/>
      <c r="MQM76" s="46"/>
      <c r="MQN76" s="45"/>
      <c r="MQO76" s="46"/>
      <c r="MQP76" s="45"/>
      <c r="MQQ76" s="46"/>
      <c r="MQR76" s="45"/>
      <c r="MQS76" s="46"/>
      <c r="MQT76" s="45"/>
      <c r="MQU76" s="46"/>
      <c r="MQV76" s="45"/>
      <c r="MQW76" s="46"/>
      <c r="MQX76" s="45"/>
      <c r="MQY76" s="46"/>
      <c r="MQZ76" s="45"/>
      <c r="MRA76" s="46"/>
      <c r="MRB76" s="45"/>
      <c r="MRC76" s="46"/>
      <c r="MRD76" s="45"/>
      <c r="MRE76" s="46"/>
      <c r="MRF76" s="45"/>
      <c r="MRG76" s="46"/>
      <c r="MRH76" s="45"/>
      <c r="MRI76" s="46"/>
      <c r="MRJ76" s="45"/>
      <c r="MRK76" s="46"/>
      <c r="MRL76" s="45"/>
      <c r="MRM76" s="46"/>
      <c r="MRN76" s="45"/>
      <c r="MRO76" s="46"/>
      <c r="MRP76" s="45"/>
      <c r="MRQ76" s="46"/>
      <c r="MRR76" s="45"/>
      <c r="MRS76" s="46"/>
      <c r="MRT76" s="45"/>
      <c r="MRU76" s="46"/>
      <c r="MRV76" s="45"/>
      <c r="MRW76" s="46"/>
      <c r="MRX76" s="45"/>
      <c r="MRY76" s="46"/>
      <c r="MRZ76" s="45"/>
      <c r="MSA76" s="46"/>
      <c r="MSB76" s="45"/>
      <c r="MSC76" s="46"/>
      <c r="MSD76" s="45"/>
      <c r="MSE76" s="46"/>
      <c r="MSF76" s="45"/>
      <c r="MSG76" s="46"/>
      <c r="MSH76" s="45"/>
      <c r="MSI76" s="46"/>
      <c r="MSJ76" s="45"/>
      <c r="MSK76" s="46"/>
      <c r="MSL76" s="45"/>
      <c r="MSM76" s="46"/>
      <c r="MSN76" s="45"/>
      <c r="MSO76" s="46"/>
      <c r="MSP76" s="45"/>
      <c r="MSQ76" s="46"/>
      <c r="MSR76" s="45"/>
      <c r="MSS76" s="46"/>
      <c r="MST76" s="45"/>
      <c r="MSU76" s="46"/>
      <c r="MSV76" s="45"/>
      <c r="MSW76" s="46"/>
      <c r="MSX76" s="45"/>
      <c r="MSY76" s="46"/>
      <c r="MSZ76" s="45"/>
      <c r="MTA76" s="46"/>
      <c r="MTB76" s="45"/>
      <c r="MTC76" s="46"/>
      <c r="MTD76" s="45"/>
      <c r="MTE76" s="46"/>
      <c r="MTF76" s="45"/>
      <c r="MTG76" s="46"/>
      <c r="MTH76" s="45"/>
      <c r="MTI76" s="46"/>
      <c r="MTJ76" s="45"/>
      <c r="MTK76" s="46"/>
      <c r="MTL76" s="45"/>
      <c r="MTM76" s="46"/>
      <c r="MTN76" s="45"/>
      <c r="MTO76" s="46"/>
      <c r="MTP76" s="45"/>
      <c r="MTQ76" s="46"/>
      <c r="MTR76" s="45"/>
      <c r="MTS76" s="46"/>
      <c r="MTT76" s="45"/>
      <c r="MTU76" s="46"/>
      <c r="MTV76" s="45"/>
      <c r="MTW76" s="46"/>
      <c r="MTX76" s="45"/>
      <c r="MTY76" s="46"/>
      <c r="MTZ76" s="45"/>
      <c r="MUA76" s="46"/>
      <c r="MUB76" s="45"/>
      <c r="MUC76" s="46"/>
      <c r="MUD76" s="45"/>
      <c r="MUE76" s="46"/>
      <c r="MUF76" s="45"/>
      <c r="MUG76" s="46"/>
      <c r="MUH76" s="45"/>
      <c r="MUI76" s="46"/>
      <c r="MUJ76" s="45"/>
      <c r="MUK76" s="46"/>
      <c r="MUL76" s="45"/>
      <c r="MUM76" s="46"/>
      <c r="MUN76" s="45"/>
      <c r="MUO76" s="46"/>
      <c r="MUP76" s="45"/>
      <c r="MUQ76" s="46"/>
      <c r="MUR76" s="45"/>
      <c r="MUS76" s="46"/>
      <c r="MUT76" s="45"/>
      <c r="MUU76" s="46"/>
      <c r="MUV76" s="45"/>
      <c r="MUW76" s="46"/>
      <c r="MUX76" s="45"/>
      <c r="MUY76" s="46"/>
      <c r="MUZ76" s="45"/>
      <c r="MVA76" s="46"/>
      <c r="MVB76" s="45"/>
      <c r="MVC76" s="46"/>
      <c r="MVD76" s="45"/>
      <c r="MVE76" s="46"/>
      <c r="MVF76" s="45"/>
      <c r="MVG76" s="46"/>
      <c r="MVH76" s="45"/>
      <c r="MVI76" s="46"/>
      <c r="MVJ76" s="45"/>
      <c r="MVK76" s="46"/>
      <c r="MVL76" s="45"/>
      <c r="MVM76" s="46"/>
      <c r="MVN76" s="45"/>
      <c r="MVO76" s="46"/>
      <c r="MVP76" s="45"/>
      <c r="MVQ76" s="46"/>
      <c r="MVR76" s="45"/>
      <c r="MVS76" s="46"/>
      <c r="MVT76" s="45"/>
      <c r="MVU76" s="46"/>
      <c r="MVV76" s="45"/>
      <c r="MVW76" s="46"/>
      <c r="MVX76" s="45"/>
      <c r="MVY76" s="46"/>
      <c r="MVZ76" s="45"/>
      <c r="MWA76" s="46"/>
      <c r="MWB76" s="45"/>
      <c r="MWC76" s="46"/>
      <c r="MWD76" s="45"/>
      <c r="MWE76" s="46"/>
      <c r="MWF76" s="45"/>
      <c r="MWG76" s="46"/>
      <c r="MWH76" s="45"/>
      <c r="MWI76" s="46"/>
      <c r="MWJ76" s="45"/>
      <c r="MWK76" s="46"/>
      <c r="MWL76" s="45"/>
      <c r="MWM76" s="46"/>
      <c r="MWN76" s="45"/>
      <c r="MWO76" s="46"/>
      <c r="MWP76" s="45"/>
      <c r="MWQ76" s="46"/>
      <c r="MWR76" s="45"/>
      <c r="MWS76" s="46"/>
      <c r="MWT76" s="45"/>
      <c r="MWU76" s="46"/>
      <c r="MWV76" s="45"/>
      <c r="MWW76" s="46"/>
      <c r="MWX76" s="45"/>
      <c r="MWY76" s="46"/>
      <c r="MWZ76" s="45"/>
      <c r="MXA76" s="46"/>
      <c r="MXB76" s="45"/>
      <c r="MXC76" s="46"/>
      <c r="MXD76" s="45"/>
      <c r="MXE76" s="46"/>
      <c r="MXF76" s="45"/>
      <c r="MXG76" s="46"/>
      <c r="MXH76" s="45"/>
      <c r="MXI76" s="46"/>
      <c r="MXJ76" s="45"/>
      <c r="MXK76" s="46"/>
      <c r="MXL76" s="45"/>
      <c r="MXM76" s="46"/>
      <c r="MXN76" s="45"/>
      <c r="MXO76" s="46"/>
      <c r="MXP76" s="45"/>
      <c r="MXQ76" s="46"/>
      <c r="MXR76" s="45"/>
      <c r="MXS76" s="46"/>
      <c r="MXT76" s="45"/>
      <c r="MXU76" s="46"/>
      <c r="MXV76" s="45"/>
      <c r="MXW76" s="46"/>
      <c r="MXX76" s="45"/>
      <c r="MXY76" s="46"/>
      <c r="MXZ76" s="45"/>
      <c r="MYA76" s="46"/>
      <c r="MYB76" s="45"/>
      <c r="MYC76" s="46"/>
      <c r="MYD76" s="45"/>
      <c r="MYE76" s="46"/>
      <c r="MYF76" s="45"/>
      <c r="MYG76" s="46"/>
      <c r="MYH76" s="45"/>
      <c r="MYI76" s="46"/>
      <c r="MYJ76" s="45"/>
      <c r="MYK76" s="46"/>
      <c r="MYL76" s="45"/>
      <c r="MYM76" s="46"/>
      <c r="MYN76" s="45"/>
      <c r="MYO76" s="46"/>
      <c r="MYP76" s="45"/>
      <c r="MYQ76" s="46"/>
      <c r="MYR76" s="45"/>
      <c r="MYS76" s="46"/>
      <c r="MYT76" s="45"/>
      <c r="MYU76" s="46"/>
      <c r="MYV76" s="45"/>
      <c r="MYW76" s="46"/>
      <c r="MYX76" s="45"/>
      <c r="MYY76" s="46"/>
      <c r="MYZ76" s="45"/>
      <c r="MZA76" s="46"/>
      <c r="MZB76" s="45"/>
      <c r="MZC76" s="46"/>
      <c r="MZD76" s="45"/>
      <c r="MZE76" s="46"/>
      <c r="MZF76" s="45"/>
      <c r="MZG76" s="46"/>
      <c r="MZH76" s="45"/>
      <c r="MZI76" s="46"/>
      <c r="MZJ76" s="45"/>
      <c r="MZK76" s="46"/>
      <c r="MZL76" s="45"/>
      <c r="MZM76" s="46"/>
      <c r="MZN76" s="45"/>
      <c r="MZO76" s="46"/>
      <c r="MZP76" s="45"/>
      <c r="MZQ76" s="46"/>
      <c r="MZR76" s="45"/>
      <c r="MZS76" s="46"/>
      <c r="MZT76" s="45"/>
      <c r="MZU76" s="46"/>
      <c r="MZV76" s="45"/>
      <c r="MZW76" s="46"/>
      <c r="MZX76" s="45"/>
      <c r="MZY76" s="46"/>
      <c r="MZZ76" s="45"/>
      <c r="NAA76" s="46"/>
      <c r="NAB76" s="45"/>
      <c r="NAC76" s="46"/>
      <c r="NAD76" s="45"/>
      <c r="NAE76" s="46"/>
      <c r="NAF76" s="45"/>
      <c r="NAG76" s="46"/>
      <c r="NAH76" s="45"/>
      <c r="NAI76" s="46"/>
      <c r="NAJ76" s="45"/>
      <c r="NAK76" s="46"/>
      <c r="NAL76" s="45"/>
      <c r="NAM76" s="46"/>
      <c r="NAN76" s="45"/>
      <c r="NAO76" s="46"/>
      <c r="NAP76" s="45"/>
      <c r="NAQ76" s="46"/>
      <c r="NAR76" s="45"/>
      <c r="NAS76" s="46"/>
      <c r="NAT76" s="45"/>
      <c r="NAU76" s="46"/>
      <c r="NAV76" s="45"/>
      <c r="NAW76" s="46"/>
      <c r="NAX76" s="45"/>
      <c r="NAY76" s="46"/>
      <c r="NAZ76" s="45"/>
      <c r="NBA76" s="46"/>
      <c r="NBB76" s="45"/>
      <c r="NBC76" s="46"/>
      <c r="NBD76" s="45"/>
      <c r="NBE76" s="46"/>
      <c r="NBF76" s="45"/>
      <c r="NBG76" s="46"/>
      <c r="NBH76" s="45"/>
      <c r="NBI76" s="46"/>
      <c r="NBJ76" s="45"/>
      <c r="NBK76" s="46"/>
      <c r="NBL76" s="45"/>
      <c r="NBM76" s="46"/>
      <c r="NBN76" s="45"/>
      <c r="NBO76" s="46"/>
      <c r="NBP76" s="45"/>
      <c r="NBQ76" s="46"/>
      <c r="NBR76" s="45"/>
      <c r="NBS76" s="46"/>
      <c r="NBT76" s="45"/>
      <c r="NBU76" s="46"/>
      <c r="NBV76" s="45"/>
      <c r="NBW76" s="46"/>
      <c r="NBX76" s="45"/>
      <c r="NBY76" s="46"/>
      <c r="NBZ76" s="45"/>
      <c r="NCA76" s="46"/>
      <c r="NCB76" s="45"/>
      <c r="NCC76" s="46"/>
      <c r="NCD76" s="45"/>
      <c r="NCE76" s="46"/>
      <c r="NCF76" s="45"/>
      <c r="NCG76" s="46"/>
      <c r="NCH76" s="45"/>
      <c r="NCI76" s="46"/>
      <c r="NCJ76" s="45"/>
      <c r="NCK76" s="46"/>
      <c r="NCL76" s="45"/>
      <c r="NCM76" s="46"/>
      <c r="NCN76" s="45"/>
      <c r="NCO76" s="46"/>
      <c r="NCP76" s="45"/>
      <c r="NCQ76" s="46"/>
      <c r="NCR76" s="45"/>
      <c r="NCS76" s="46"/>
      <c r="NCT76" s="45"/>
      <c r="NCU76" s="46"/>
      <c r="NCV76" s="45"/>
      <c r="NCW76" s="46"/>
      <c r="NCX76" s="45"/>
      <c r="NCY76" s="46"/>
      <c r="NCZ76" s="45"/>
      <c r="NDA76" s="46"/>
      <c r="NDB76" s="45"/>
      <c r="NDC76" s="46"/>
      <c r="NDD76" s="45"/>
      <c r="NDE76" s="46"/>
      <c r="NDF76" s="45"/>
      <c r="NDG76" s="46"/>
      <c r="NDH76" s="45"/>
      <c r="NDI76" s="46"/>
      <c r="NDJ76" s="45"/>
      <c r="NDK76" s="46"/>
      <c r="NDL76" s="45"/>
      <c r="NDM76" s="46"/>
      <c r="NDN76" s="45"/>
      <c r="NDO76" s="46"/>
      <c r="NDP76" s="45"/>
      <c r="NDQ76" s="46"/>
      <c r="NDR76" s="45"/>
      <c r="NDS76" s="46"/>
      <c r="NDT76" s="45"/>
      <c r="NDU76" s="46"/>
      <c r="NDV76" s="45"/>
      <c r="NDW76" s="46"/>
      <c r="NDX76" s="45"/>
      <c r="NDY76" s="46"/>
      <c r="NDZ76" s="45"/>
      <c r="NEA76" s="46"/>
      <c r="NEB76" s="45"/>
      <c r="NEC76" s="46"/>
      <c r="NED76" s="45"/>
      <c r="NEE76" s="46"/>
      <c r="NEF76" s="45"/>
      <c r="NEG76" s="46"/>
      <c r="NEH76" s="45"/>
      <c r="NEI76" s="46"/>
      <c r="NEJ76" s="45"/>
      <c r="NEK76" s="46"/>
      <c r="NEL76" s="45"/>
      <c r="NEM76" s="46"/>
      <c r="NEN76" s="45"/>
      <c r="NEO76" s="46"/>
      <c r="NEP76" s="45"/>
      <c r="NEQ76" s="46"/>
      <c r="NER76" s="45"/>
      <c r="NES76" s="46"/>
      <c r="NET76" s="45"/>
      <c r="NEU76" s="46"/>
      <c r="NEV76" s="45"/>
      <c r="NEW76" s="46"/>
      <c r="NEX76" s="45"/>
      <c r="NEY76" s="46"/>
      <c r="NEZ76" s="45"/>
      <c r="NFA76" s="46"/>
      <c r="NFB76" s="45"/>
      <c r="NFC76" s="46"/>
      <c r="NFD76" s="45"/>
      <c r="NFE76" s="46"/>
      <c r="NFF76" s="45"/>
      <c r="NFG76" s="46"/>
      <c r="NFH76" s="45"/>
      <c r="NFI76" s="46"/>
      <c r="NFJ76" s="45"/>
      <c r="NFK76" s="46"/>
      <c r="NFL76" s="45"/>
      <c r="NFM76" s="46"/>
      <c r="NFN76" s="45"/>
      <c r="NFO76" s="46"/>
      <c r="NFP76" s="45"/>
      <c r="NFQ76" s="46"/>
      <c r="NFR76" s="45"/>
      <c r="NFS76" s="46"/>
      <c r="NFT76" s="45"/>
      <c r="NFU76" s="46"/>
      <c r="NFV76" s="45"/>
      <c r="NFW76" s="46"/>
      <c r="NFX76" s="45"/>
      <c r="NFY76" s="46"/>
      <c r="NFZ76" s="45"/>
      <c r="NGA76" s="46"/>
      <c r="NGB76" s="45"/>
      <c r="NGC76" s="46"/>
      <c r="NGD76" s="45"/>
      <c r="NGE76" s="46"/>
      <c r="NGF76" s="45"/>
      <c r="NGG76" s="46"/>
      <c r="NGH76" s="45"/>
      <c r="NGI76" s="46"/>
      <c r="NGJ76" s="45"/>
      <c r="NGK76" s="46"/>
      <c r="NGL76" s="45"/>
      <c r="NGM76" s="46"/>
      <c r="NGN76" s="45"/>
      <c r="NGO76" s="46"/>
      <c r="NGP76" s="45"/>
      <c r="NGQ76" s="46"/>
      <c r="NGR76" s="45"/>
      <c r="NGS76" s="46"/>
      <c r="NGT76" s="45"/>
      <c r="NGU76" s="46"/>
      <c r="NGV76" s="45"/>
      <c r="NGW76" s="46"/>
      <c r="NGX76" s="45"/>
      <c r="NGY76" s="46"/>
      <c r="NGZ76" s="45"/>
      <c r="NHA76" s="46"/>
      <c r="NHB76" s="45"/>
      <c r="NHC76" s="46"/>
      <c r="NHD76" s="45"/>
      <c r="NHE76" s="46"/>
      <c r="NHF76" s="45"/>
      <c r="NHG76" s="46"/>
      <c r="NHH76" s="45"/>
      <c r="NHI76" s="46"/>
      <c r="NHJ76" s="45"/>
      <c r="NHK76" s="46"/>
      <c r="NHL76" s="45"/>
      <c r="NHM76" s="46"/>
      <c r="NHN76" s="45"/>
      <c r="NHO76" s="46"/>
      <c r="NHP76" s="45"/>
      <c r="NHQ76" s="46"/>
      <c r="NHR76" s="45"/>
      <c r="NHS76" s="46"/>
      <c r="NHT76" s="45"/>
      <c r="NHU76" s="46"/>
      <c r="NHV76" s="45"/>
      <c r="NHW76" s="46"/>
      <c r="NHX76" s="45"/>
      <c r="NHY76" s="46"/>
      <c r="NHZ76" s="45"/>
      <c r="NIA76" s="46"/>
      <c r="NIB76" s="45"/>
      <c r="NIC76" s="46"/>
      <c r="NID76" s="45"/>
      <c r="NIE76" s="46"/>
      <c r="NIF76" s="45"/>
      <c r="NIG76" s="46"/>
      <c r="NIH76" s="45"/>
      <c r="NII76" s="46"/>
      <c r="NIJ76" s="45"/>
      <c r="NIK76" s="46"/>
      <c r="NIL76" s="45"/>
      <c r="NIM76" s="46"/>
      <c r="NIN76" s="45"/>
      <c r="NIO76" s="46"/>
      <c r="NIP76" s="45"/>
      <c r="NIQ76" s="46"/>
      <c r="NIR76" s="45"/>
      <c r="NIS76" s="46"/>
      <c r="NIT76" s="45"/>
      <c r="NIU76" s="46"/>
      <c r="NIV76" s="45"/>
      <c r="NIW76" s="46"/>
      <c r="NIX76" s="45"/>
      <c r="NIY76" s="46"/>
      <c r="NIZ76" s="45"/>
      <c r="NJA76" s="46"/>
      <c r="NJB76" s="45"/>
      <c r="NJC76" s="46"/>
      <c r="NJD76" s="45"/>
      <c r="NJE76" s="46"/>
      <c r="NJF76" s="45"/>
      <c r="NJG76" s="46"/>
      <c r="NJH76" s="45"/>
      <c r="NJI76" s="46"/>
      <c r="NJJ76" s="45"/>
      <c r="NJK76" s="46"/>
      <c r="NJL76" s="45"/>
      <c r="NJM76" s="46"/>
      <c r="NJN76" s="45"/>
      <c r="NJO76" s="46"/>
      <c r="NJP76" s="45"/>
      <c r="NJQ76" s="46"/>
      <c r="NJR76" s="45"/>
      <c r="NJS76" s="46"/>
      <c r="NJT76" s="45"/>
      <c r="NJU76" s="46"/>
      <c r="NJV76" s="45"/>
      <c r="NJW76" s="46"/>
      <c r="NJX76" s="45"/>
      <c r="NJY76" s="46"/>
      <c r="NJZ76" s="45"/>
      <c r="NKA76" s="46"/>
      <c r="NKB76" s="45"/>
      <c r="NKC76" s="46"/>
      <c r="NKD76" s="45"/>
      <c r="NKE76" s="46"/>
      <c r="NKF76" s="45"/>
      <c r="NKG76" s="46"/>
      <c r="NKH76" s="45"/>
      <c r="NKI76" s="46"/>
      <c r="NKJ76" s="45"/>
      <c r="NKK76" s="46"/>
      <c r="NKL76" s="45"/>
      <c r="NKM76" s="46"/>
      <c r="NKN76" s="45"/>
      <c r="NKO76" s="46"/>
      <c r="NKP76" s="45"/>
      <c r="NKQ76" s="46"/>
      <c r="NKR76" s="45"/>
      <c r="NKS76" s="46"/>
      <c r="NKT76" s="45"/>
      <c r="NKU76" s="46"/>
      <c r="NKV76" s="45"/>
      <c r="NKW76" s="46"/>
      <c r="NKX76" s="45"/>
      <c r="NKY76" s="46"/>
      <c r="NKZ76" s="45"/>
      <c r="NLA76" s="46"/>
      <c r="NLB76" s="45"/>
      <c r="NLC76" s="46"/>
      <c r="NLD76" s="45"/>
      <c r="NLE76" s="46"/>
      <c r="NLF76" s="45"/>
      <c r="NLG76" s="46"/>
      <c r="NLH76" s="45"/>
      <c r="NLI76" s="46"/>
      <c r="NLJ76" s="45"/>
      <c r="NLK76" s="46"/>
      <c r="NLL76" s="45"/>
      <c r="NLM76" s="46"/>
      <c r="NLN76" s="45"/>
      <c r="NLO76" s="46"/>
      <c r="NLP76" s="45"/>
      <c r="NLQ76" s="46"/>
      <c r="NLR76" s="45"/>
      <c r="NLS76" s="46"/>
      <c r="NLT76" s="45"/>
      <c r="NLU76" s="46"/>
      <c r="NLV76" s="45"/>
      <c r="NLW76" s="46"/>
      <c r="NLX76" s="45"/>
      <c r="NLY76" s="46"/>
      <c r="NLZ76" s="45"/>
      <c r="NMA76" s="46"/>
      <c r="NMB76" s="45"/>
      <c r="NMC76" s="46"/>
      <c r="NMD76" s="45"/>
      <c r="NME76" s="46"/>
      <c r="NMF76" s="45"/>
      <c r="NMG76" s="46"/>
      <c r="NMH76" s="45"/>
      <c r="NMI76" s="46"/>
      <c r="NMJ76" s="45"/>
      <c r="NMK76" s="46"/>
      <c r="NML76" s="45"/>
      <c r="NMM76" s="46"/>
      <c r="NMN76" s="45"/>
      <c r="NMO76" s="46"/>
      <c r="NMP76" s="45"/>
      <c r="NMQ76" s="46"/>
      <c r="NMR76" s="45"/>
      <c r="NMS76" s="46"/>
      <c r="NMT76" s="45"/>
      <c r="NMU76" s="46"/>
      <c r="NMV76" s="45"/>
      <c r="NMW76" s="46"/>
      <c r="NMX76" s="45"/>
      <c r="NMY76" s="46"/>
      <c r="NMZ76" s="45"/>
      <c r="NNA76" s="46"/>
      <c r="NNB76" s="45"/>
      <c r="NNC76" s="46"/>
      <c r="NND76" s="45"/>
      <c r="NNE76" s="46"/>
      <c r="NNF76" s="45"/>
      <c r="NNG76" s="46"/>
      <c r="NNH76" s="45"/>
      <c r="NNI76" s="46"/>
      <c r="NNJ76" s="45"/>
      <c r="NNK76" s="46"/>
      <c r="NNL76" s="45"/>
      <c r="NNM76" s="46"/>
      <c r="NNN76" s="45"/>
      <c r="NNO76" s="46"/>
      <c r="NNP76" s="45"/>
      <c r="NNQ76" s="46"/>
      <c r="NNR76" s="45"/>
      <c r="NNS76" s="46"/>
      <c r="NNT76" s="45"/>
      <c r="NNU76" s="46"/>
      <c r="NNV76" s="45"/>
      <c r="NNW76" s="46"/>
      <c r="NNX76" s="45"/>
      <c r="NNY76" s="46"/>
      <c r="NNZ76" s="45"/>
      <c r="NOA76" s="46"/>
      <c r="NOB76" s="45"/>
      <c r="NOC76" s="46"/>
      <c r="NOD76" s="45"/>
      <c r="NOE76" s="46"/>
      <c r="NOF76" s="45"/>
      <c r="NOG76" s="46"/>
      <c r="NOH76" s="45"/>
      <c r="NOI76" s="46"/>
      <c r="NOJ76" s="45"/>
      <c r="NOK76" s="46"/>
      <c r="NOL76" s="45"/>
      <c r="NOM76" s="46"/>
      <c r="NON76" s="45"/>
      <c r="NOO76" s="46"/>
      <c r="NOP76" s="45"/>
      <c r="NOQ76" s="46"/>
      <c r="NOR76" s="45"/>
      <c r="NOS76" s="46"/>
      <c r="NOT76" s="45"/>
      <c r="NOU76" s="46"/>
      <c r="NOV76" s="45"/>
      <c r="NOW76" s="46"/>
      <c r="NOX76" s="45"/>
      <c r="NOY76" s="46"/>
      <c r="NOZ76" s="45"/>
      <c r="NPA76" s="46"/>
      <c r="NPB76" s="45"/>
      <c r="NPC76" s="46"/>
      <c r="NPD76" s="45"/>
      <c r="NPE76" s="46"/>
      <c r="NPF76" s="45"/>
      <c r="NPG76" s="46"/>
      <c r="NPH76" s="45"/>
      <c r="NPI76" s="46"/>
      <c r="NPJ76" s="45"/>
      <c r="NPK76" s="46"/>
      <c r="NPL76" s="45"/>
      <c r="NPM76" s="46"/>
      <c r="NPN76" s="45"/>
      <c r="NPO76" s="46"/>
      <c r="NPP76" s="45"/>
      <c r="NPQ76" s="46"/>
      <c r="NPR76" s="45"/>
      <c r="NPS76" s="46"/>
      <c r="NPT76" s="45"/>
      <c r="NPU76" s="46"/>
      <c r="NPV76" s="45"/>
      <c r="NPW76" s="46"/>
      <c r="NPX76" s="45"/>
      <c r="NPY76" s="46"/>
      <c r="NPZ76" s="45"/>
      <c r="NQA76" s="46"/>
      <c r="NQB76" s="45"/>
      <c r="NQC76" s="46"/>
      <c r="NQD76" s="45"/>
      <c r="NQE76" s="46"/>
      <c r="NQF76" s="45"/>
      <c r="NQG76" s="46"/>
      <c r="NQH76" s="45"/>
      <c r="NQI76" s="46"/>
      <c r="NQJ76" s="45"/>
      <c r="NQK76" s="46"/>
      <c r="NQL76" s="45"/>
      <c r="NQM76" s="46"/>
      <c r="NQN76" s="45"/>
      <c r="NQO76" s="46"/>
      <c r="NQP76" s="45"/>
      <c r="NQQ76" s="46"/>
      <c r="NQR76" s="45"/>
      <c r="NQS76" s="46"/>
      <c r="NQT76" s="45"/>
      <c r="NQU76" s="46"/>
      <c r="NQV76" s="45"/>
      <c r="NQW76" s="46"/>
      <c r="NQX76" s="45"/>
      <c r="NQY76" s="46"/>
      <c r="NQZ76" s="45"/>
      <c r="NRA76" s="46"/>
      <c r="NRB76" s="45"/>
      <c r="NRC76" s="46"/>
      <c r="NRD76" s="45"/>
      <c r="NRE76" s="46"/>
      <c r="NRF76" s="45"/>
      <c r="NRG76" s="46"/>
      <c r="NRH76" s="45"/>
      <c r="NRI76" s="46"/>
      <c r="NRJ76" s="45"/>
      <c r="NRK76" s="46"/>
      <c r="NRL76" s="45"/>
      <c r="NRM76" s="46"/>
      <c r="NRN76" s="45"/>
      <c r="NRO76" s="46"/>
      <c r="NRP76" s="45"/>
      <c r="NRQ76" s="46"/>
      <c r="NRR76" s="45"/>
      <c r="NRS76" s="46"/>
      <c r="NRT76" s="45"/>
      <c r="NRU76" s="46"/>
      <c r="NRV76" s="45"/>
      <c r="NRW76" s="46"/>
      <c r="NRX76" s="45"/>
      <c r="NRY76" s="46"/>
      <c r="NRZ76" s="45"/>
      <c r="NSA76" s="46"/>
      <c r="NSB76" s="45"/>
      <c r="NSC76" s="46"/>
      <c r="NSD76" s="45"/>
      <c r="NSE76" s="46"/>
      <c r="NSF76" s="45"/>
      <c r="NSG76" s="46"/>
      <c r="NSH76" s="45"/>
      <c r="NSI76" s="46"/>
      <c r="NSJ76" s="45"/>
      <c r="NSK76" s="46"/>
      <c r="NSL76" s="45"/>
      <c r="NSM76" s="46"/>
      <c r="NSN76" s="45"/>
      <c r="NSO76" s="46"/>
      <c r="NSP76" s="45"/>
      <c r="NSQ76" s="46"/>
      <c r="NSR76" s="45"/>
      <c r="NSS76" s="46"/>
      <c r="NST76" s="45"/>
      <c r="NSU76" s="46"/>
      <c r="NSV76" s="45"/>
      <c r="NSW76" s="46"/>
      <c r="NSX76" s="45"/>
      <c r="NSY76" s="46"/>
      <c r="NSZ76" s="45"/>
      <c r="NTA76" s="46"/>
      <c r="NTB76" s="45"/>
      <c r="NTC76" s="46"/>
      <c r="NTD76" s="45"/>
      <c r="NTE76" s="46"/>
      <c r="NTF76" s="45"/>
      <c r="NTG76" s="46"/>
      <c r="NTH76" s="45"/>
      <c r="NTI76" s="46"/>
      <c r="NTJ76" s="45"/>
      <c r="NTK76" s="46"/>
      <c r="NTL76" s="45"/>
      <c r="NTM76" s="46"/>
      <c r="NTN76" s="45"/>
      <c r="NTO76" s="46"/>
      <c r="NTP76" s="45"/>
      <c r="NTQ76" s="46"/>
      <c r="NTR76" s="45"/>
      <c r="NTS76" s="46"/>
      <c r="NTT76" s="45"/>
      <c r="NTU76" s="46"/>
      <c r="NTV76" s="45"/>
      <c r="NTW76" s="46"/>
      <c r="NTX76" s="45"/>
      <c r="NTY76" s="46"/>
      <c r="NTZ76" s="45"/>
      <c r="NUA76" s="46"/>
      <c r="NUB76" s="45"/>
      <c r="NUC76" s="46"/>
      <c r="NUD76" s="45"/>
      <c r="NUE76" s="46"/>
      <c r="NUF76" s="45"/>
      <c r="NUG76" s="46"/>
      <c r="NUH76" s="45"/>
      <c r="NUI76" s="46"/>
      <c r="NUJ76" s="45"/>
      <c r="NUK76" s="46"/>
      <c r="NUL76" s="45"/>
      <c r="NUM76" s="46"/>
      <c r="NUN76" s="45"/>
      <c r="NUO76" s="46"/>
      <c r="NUP76" s="45"/>
      <c r="NUQ76" s="46"/>
      <c r="NUR76" s="45"/>
      <c r="NUS76" s="46"/>
      <c r="NUT76" s="45"/>
      <c r="NUU76" s="46"/>
      <c r="NUV76" s="45"/>
      <c r="NUW76" s="46"/>
      <c r="NUX76" s="45"/>
      <c r="NUY76" s="46"/>
      <c r="NUZ76" s="45"/>
      <c r="NVA76" s="46"/>
      <c r="NVB76" s="45"/>
      <c r="NVC76" s="46"/>
      <c r="NVD76" s="45"/>
      <c r="NVE76" s="46"/>
      <c r="NVF76" s="45"/>
      <c r="NVG76" s="46"/>
      <c r="NVH76" s="45"/>
      <c r="NVI76" s="46"/>
      <c r="NVJ76" s="45"/>
      <c r="NVK76" s="46"/>
      <c r="NVL76" s="45"/>
      <c r="NVM76" s="46"/>
      <c r="NVN76" s="45"/>
      <c r="NVO76" s="46"/>
      <c r="NVP76" s="45"/>
      <c r="NVQ76" s="46"/>
      <c r="NVR76" s="45"/>
      <c r="NVS76" s="46"/>
      <c r="NVT76" s="45"/>
      <c r="NVU76" s="46"/>
      <c r="NVV76" s="45"/>
      <c r="NVW76" s="46"/>
      <c r="NVX76" s="45"/>
      <c r="NVY76" s="46"/>
      <c r="NVZ76" s="45"/>
      <c r="NWA76" s="46"/>
      <c r="NWB76" s="45"/>
      <c r="NWC76" s="46"/>
      <c r="NWD76" s="45"/>
      <c r="NWE76" s="46"/>
      <c r="NWF76" s="45"/>
      <c r="NWG76" s="46"/>
      <c r="NWH76" s="45"/>
      <c r="NWI76" s="46"/>
      <c r="NWJ76" s="45"/>
      <c r="NWK76" s="46"/>
      <c r="NWL76" s="45"/>
      <c r="NWM76" s="46"/>
      <c r="NWN76" s="45"/>
      <c r="NWO76" s="46"/>
      <c r="NWP76" s="45"/>
      <c r="NWQ76" s="46"/>
      <c r="NWR76" s="45"/>
      <c r="NWS76" s="46"/>
      <c r="NWT76" s="45"/>
      <c r="NWU76" s="46"/>
      <c r="NWV76" s="45"/>
      <c r="NWW76" s="46"/>
      <c r="NWX76" s="45"/>
      <c r="NWY76" s="46"/>
      <c r="NWZ76" s="45"/>
      <c r="NXA76" s="46"/>
      <c r="NXB76" s="45"/>
      <c r="NXC76" s="46"/>
      <c r="NXD76" s="45"/>
      <c r="NXE76" s="46"/>
      <c r="NXF76" s="45"/>
      <c r="NXG76" s="46"/>
      <c r="NXH76" s="45"/>
      <c r="NXI76" s="46"/>
      <c r="NXJ76" s="45"/>
      <c r="NXK76" s="46"/>
      <c r="NXL76" s="45"/>
      <c r="NXM76" s="46"/>
      <c r="NXN76" s="45"/>
      <c r="NXO76" s="46"/>
      <c r="NXP76" s="45"/>
      <c r="NXQ76" s="46"/>
      <c r="NXR76" s="45"/>
      <c r="NXS76" s="46"/>
      <c r="NXT76" s="45"/>
      <c r="NXU76" s="46"/>
      <c r="NXV76" s="45"/>
      <c r="NXW76" s="46"/>
      <c r="NXX76" s="45"/>
      <c r="NXY76" s="46"/>
      <c r="NXZ76" s="45"/>
      <c r="NYA76" s="46"/>
      <c r="NYB76" s="45"/>
      <c r="NYC76" s="46"/>
      <c r="NYD76" s="45"/>
      <c r="NYE76" s="46"/>
      <c r="NYF76" s="45"/>
      <c r="NYG76" s="46"/>
      <c r="NYH76" s="45"/>
      <c r="NYI76" s="46"/>
      <c r="NYJ76" s="45"/>
      <c r="NYK76" s="46"/>
      <c r="NYL76" s="45"/>
      <c r="NYM76" s="46"/>
      <c r="NYN76" s="45"/>
      <c r="NYO76" s="46"/>
      <c r="NYP76" s="45"/>
      <c r="NYQ76" s="46"/>
      <c r="NYR76" s="45"/>
      <c r="NYS76" s="46"/>
      <c r="NYT76" s="45"/>
      <c r="NYU76" s="46"/>
      <c r="NYV76" s="45"/>
      <c r="NYW76" s="46"/>
      <c r="NYX76" s="45"/>
      <c r="NYY76" s="46"/>
      <c r="NYZ76" s="45"/>
      <c r="NZA76" s="46"/>
      <c r="NZB76" s="45"/>
      <c r="NZC76" s="46"/>
      <c r="NZD76" s="45"/>
      <c r="NZE76" s="46"/>
      <c r="NZF76" s="45"/>
      <c r="NZG76" s="46"/>
      <c r="NZH76" s="45"/>
      <c r="NZI76" s="46"/>
      <c r="NZJ76" s="45"/>
      <c r="NZK76" s="46"/>
      <c r="NZL76" s="45"/>
      <c r="NZM76" s="46"/>
      <c r="NZN76" s="45"/>
      <c r="NZO76" s="46"/>
      <c r="NZP76" s="45"/>
      <c r="NZQ76" s="46"/>
      <c r="NZR76" s="45"/>
      <c r="NZS76" s="46"/>
      <c r="NZT76" s="45"/>
      <c r="NZU76" s="46"/>
      <c r="NZV76" s="45"/>
      <c r="NZW76" s="46"/>
      <c r="NZX76" s="45"/>
      <c r="NZY76" s="46"/>
      <c r="NZZ76" s="45"/>
      <c r="OAA76" s="46"/>
      <c r="OAB76" s="45"/>
      <c r="OAC76" s="46"/>
      <c r="OAD76" s="45"/>
      <c r="OAE76" s="46"/>
      <c r="OAF76" s="45"/>
      <c r="OAG76" s="46"/>
      <c r="OAH76" s="45"/>
      <c r="OAI76" s="46"/>
      <c r="OAJ76" s="45"/>
      <c r="OAK76" s="46"/>
      <c r="OAL76" s="45"/>
      <c r="OAM76" s="46"/>
      <c r="OAN76" s="45"/>
      <c r="OAO76" s="46"/>
      <c r="OAP76" s="45"/>
      <c r="OAQ76" s="46"/>
      <c r="OAR76" s="45"/>
      <c r="OAS76" s="46"/>
      <c r="OAT76" s="45"/>
      <c r="OAU76" s="46"/>
      <c r="OAV76" s="45"/>
      <c r="OAW76" s="46"/>
      <c r="OAX76" s="45"/>
      <c r="OAY76" s="46"/>
      <c r="OAZ76" s="45"/>
      <c r="OBA76" s="46"/>
      <c r="OBB76" s="45"/>
      <c r="OBC76" s="46"/>
      <c r="OBD76" s="45"/>
      <c r="OBE76" s="46"/>
      <c r="OBF76" s="45"/>
      <c r="OBG76" s="46"/>
      <c r="OBH76" s="45"/>
      <c r="OBI76" s="46"/>
      <c r="OBJ76" s="45"/>
      <c r="OBK76" s="46"/>
      <c r="OBL76" s="45"/>
      <c r="OBM76" s="46"/>
      <c r="OBN76" s="45"/>
      <c r="OBO76" s="46"/>
      <c r="OBP76" s="45"/>
      <c r="OBQ76" s="46"/>
      <c r="OBR76" s="45"/>
      <c r="OBS76" s="46"/>
      <c r="OBT76" s="45"/>
      <c r="OBU76" s="46"/>
      <c r="OBV76" s="45"/>
      <c r="OBW76" s="46"/>
      <c r="OBX76" s="45"/>
      <c r="OBY76" s="46"/>
      <c r="OBZ76" s="45"/>
      <c r="OCA76" s="46"/>
      <c r="OCB76" s="45"/>
      <c r="OCC76" s="46"/>
      <c r="OCD76" s="45"/>
      <c r="OCE76" s="46"/>
      <c r="OCF76" s="45"/>
      <c r="OCG76" s="46"/>
      <c r="OCH76" s="45"/>
      <c r="OCI76" s="46"/>
      <c r="OCJ76" s="45"/>
      <c r="OCK76" s="46"/>
      <c r="OCL76" s="45"/>
      <c r="OCM76" s="46"/>
      <c r="OCN76" s="45"/>
      <c r="OCO76" s="46"/>
      <c r="OCP76" s="45"/>
      <c r="OCQ76" s="46"/>
      <c r="OCR76" s="45"/>
      <c r="OCS76" s="46"/>
      <c r="OCT76" s="45"/>
      <c r="OCU76" s="46"/>
      <c r="OCV76" s="45"/>
      <c r="OCW76" s="46"/>
      <c r="OCX76" s="45"/>
      <c r="OCY76" s="46"/>
      <c r="OCZ76" s="45"/>
      <c r="ODA76" s="46"/>
      <c r="ODB76" s="45"/>
      <c r="ODC76" s="46"/>
      <c r="ODD76" s="45"/>
      <c r="ODE76" s="46"/>
      <c r="ODF76" s="45"/>
      <c r="ODG76" s="46"/>
      <c r="ODH76" s="45"/>
      <c r="ODI76" s="46"/>
      <c r="ODJ76" s="45"/>
      <c r="ODK76" s="46"/>
      <c r="ODL76" s="45"/>
      <c r="ODM76" s="46"/>
      <c r="ODN76" s="45"/>
      <c r="ODO76" s="46"/>
      <c r="ODP76" s="45"/>
      <c r="ODQ76" s="46"/>
      <c r="ODR76" s="45"/>
      <c r="ODS76" s="46"/>
      <c r="ODT76" s="45"/>
      <c r="ODU76" s="46"/>
      <c r="ODV76" s="45"/>
      <c r="ODW76" s="46"/>
      <c r="ODX76" s="45"/>
      <c r="ODY76" s="46"/>
      <c r="ODZ76" s="45"/>
      <c r="OEA76" s="46"/>
      <c r="OEB76" s="45"/>
      <c r="OEC76" s="46"/>
      <c r="OED76" s="45"/>
      <c r="OEE76" s="46"/>
      <c r="OEF76" s="45"/>
      <c r="OEG76" s="46"/>
      <c r="OEH76" s="45"/>
      <c r="OEI76" s="46"/>
      <c r="OEJ76" s="45"/>
      <c r="OEK76" s="46"/>
      <c r="OEL76" s="45"/>
      <c r="OEM76" s="46"/>
      <c r="OEN76" s="45"/>
      <c r="OEO76" s="46"/>
      <c r="OEP76" s="45"/>
      <c r="OEQ76" s="46"/>
      <c r="OER76" s="45"/>
      <c r="OES76" s="46"/>
      <c r="OET76" s="45"/>
      <c r="OEU76" s="46"/>
      <c r="OEV76" s="45"/>
      <c r="OEW76" s="46"/>
      <c r="OEX76" s="45"/>
      <c r="OEY76" s="46"/>
      <c r="OEZ76" s="45"/>
      <c r="OFA76" s="46"/>
      <c r="OFB76" s="45"/>
      <c r="OFC76" s="46"/>
      <c r="OFD76" s="45"/>
      <c r="OFE76" s="46"/>
      <c r="OFF76" s="45"/>
      <c r="OFG76" s="46"/>
      <c r="OFH76" s="45"/>
      <c r="OFI76" s="46"/>
      <c r="OFJ76" s="45"/>
      <c r="OFK76" s="46"/>
      <c r="OFL76" s="45"/>
      <c r="OFM76" s="46"/>
      <c r="OFN76" s="45"/>
      <c r="OFO76" s="46"/>
      <c r="OFP76" s="45"/>
      <c r="OFQ76" s="46"/>
      <c r="OFR76" s="45"/>
      <c r="OFS76" s="46"/>
      <c r="OFT76" s="45"/>
      <c r="OFU76" s="46"/>
      <c r="OFV76" s="45"/>
      <c r="OFW76" s="46"/>
      <c r="OFX76" s="45"/>
      <c r="OFY76" s="46"/>
      <c r="OFZ76" s="45"/>
      <c r="OGA76" s="46"/>
      <c r="OGB76" s="45"/>
      <c r="OGC76" s="46"/>
      <c r="OGD76" s="45"/>
      <c r="OGE76" s="46"/>
      <c r="OGF76" s="45"/>
      <c r="OGG76" s="46"/>
      <c r="OGH76" s="45"/>
      <c r="OGI76" s="46"/>
      <c r="OGJ76" s="45"/>
      <c r="OGK76" s="46"/>
      <c r="OGL76" s="45"/>
      <c r="OGM76" s="46"/>
      <c r="OGN76" s="45"/>
      <c r="OGO76" s="46"/>
      <c r="OGP76" s="45"/>
      <c r="OGQ76" s="46"/>
      <c r="OGR76" s="45"/>
      <c r="OGS76" s="46"/>
      <c r="OGT76" s="45"/>
      <c r="OGU76" s="46"/>
      <c r="OGV76" s="45"/>
      <c r="OGW76" s="46"/>
      <c r="OGX76" s="45"/>
      <c r="OGY76" s="46"/>
      <c r="OGZ76" s="45"/>
      <c r="OHA76" s="46"/>
      <c r="OHB76" s="45"/>
      <c r="OHC76" s="46"/>
      <c r="OHD76" s="45"/>
      <c r="OHE76" s="46"/>
      <c r="OHF76" s="45"/>
      <c r="OHG76" s="46"/>
      <c r="OHH76" s="45"/>
      <c r="OHI76" s="46"/>
      <c r="OHJ76" s="45"/>
      <c r="OHK76" s="46"/>
      <c r="OHL76" s="45"/>
      <c r="OHM76" s="46"/>
      <c r="OHN76" s="45"/>
      <c r="OHO76" s="46"/>
      <c r="OHP76" s="45"/>
      <c r="OHQ76" s="46"/>
      <c r="OHR76" s="45"/>
      <c r="OHS76" s="46"/>
      <c r="OHT76" s="45"/>
      <c r="OHU76" s="46"/>
      <c r="OHV76" s="45"/>
      <c r="OHW76" s="46"/>
      <c r="OHX76" s="45"/>
      <c r="OHY76" s="46"/>
      <c r="OHZ76" s="45"/>
      <c r="OIA76" s="46"/>
      <c r="OIB76" s="45"/>
      <c r="OIC76" s="46"/>
      <c r="OID76" s="45"/>
      <c r="OIE76" s="46"/>
      <c r="OIF76" s="45"/>
      <c r="OIG76" s="46"/>
      <c r="OIH76" s="45"/>
      <c r="OII76" s="46"/>
      <c r="OIJ76" s="45"/>
      <c r="OIK76" s="46"/>
      <c r="OIL76" s="45"/>
      <c r="OIM76" s="46"/>
      <c r="OIN76" s="45"/>
      <c r="OIO76" s="46"/>
      <c r="OIP76" s="45"/>
      <c r="OIQ76" s="46"/>
      <c r="OIR76" s="45"/>
      <c r="OIS76" s="46"/>
      <c r="OIT76" s="45"/>
      <c r="OIU76" s="46"/>
      <c r="OIV76" s="45"/>
      <c r="OIW76" s="46"/>
      <c r="OIX76" s="45"/>
      <c r="OIY76" s="46"/>
      <c r="OIZ76" s="45"/>
      <c r="OJA76" s="46"/>
      <c r="OJB76" s="45"/>
      <c r="OJC76" s="46"/>
      <c r="OJD76" s="45"/>
      <c r="OJE76" s="46"/>
      <c r="OJF76" s="45"/>
      <c r="OJG76" s="46"/>
      <c r="OJH76" s="45"/>
      <c r="OJI76" s="46"/>
      <c r="OJJ76" s="45"/>
      <c r="OJK76" s="46"/>
      <c r="OJL76" s="45"/>
      <c r="OJM76" s="46"/>
      <c r="OJN76" s="45"/>
      <c r="OJO76" s="46"/>
      <c r="OJP76" s="45"/>
      <c r="OJQ76" s="46"/>
      <c r="OJR76" s="45"/>
      <c r="OJS76" s="46"/>
      <c r="OJT76" s="45"/>
      <c r="OJU76" s="46"/>
      <c r="OJV76" s="45"/>
      <c r="OJW76" s="46"/>
      <c r="OJX76" s="45"/>
      <c r="OJY76" s="46"/>
      <c r="OJZ76" s="45"/>
      <c r="OKA76" s="46"/>
      <c r="OKB76" s="45"/>
      <c r="OKC76" s="46"/>
      <c r="OKD76" s="45"/>
      <c r="OKE76" s="46"/>
      <c r="OKF76" s="45"/>
      <c r="OKG76" s="46"/>
      <c r="OKH76" s="45"/>
      <c r="OKI76" s="46"/>
      <c r="OKJ76" s="45"/>
      <c r="OKK76" s="46"/>
      <c r="OKL76" s="45"/>
      <c r="OKM76" s="46"/>
      <c r="OKN76" s="45"/>
      <c r="OKO76" s="46"/>
      <c r="OKP76" s="45"/>
      <c r="OKQ76" s="46"/>
      <c r="OKR76" s="45"/>
      <c r="OKS76" s="46"/>
      <c r="OKT76" s="45"/>
      <c r="OKU76" s="46"/>
      <c r="OKV76" s="45"/>
      <c r="OKW76" s="46"/>
      <c r="OKX76" s="45"/>
      <c r="OKY76" s="46"/>
      <c r="OKZ76" s="45"/>
      <c r="OLA76" s="46"/>
      <c r="OLB76" s="45"/>
      <c r="OLC76" s="46"/>
      <c r="OLD76" s="45"/>
      <c r="OLE76" s="46"/>
      <c r="OLF76" s="45"/>
      <c r="OLG76" s="46"/>
      <c r="OLH76" s="45"/>
      <c r="OLI76" s="46"/>
      <c r="OLJ76" s="45"/>
      <c r="OLK76" s="46"/>
      <c r="OLL76" s="45"/>
      <c r="OLM76" s="46"/>
      <c r="OLN76" s="45"/>
      <c r="OLO76" s="46"/>
      <c r="OLP76" s="45"/>
      <c r="OLQ76" s="46"/>
      <c r="OLR76" s="45"/>
      <c r="OLS76" s="46"/>
      <c r="OLT76" s="45"/>
      <c r="OLU76" s="46"/>
      <c r="OLV76" s="45"/>
      <c r="OLW76" s="46"/>
      <c r="OLX76" s="45"/>
      <c r="OLY76" s="46"/>
      <c r="OLZ76" s="45"/>
      <c r="OMA76" s="46"/>
      <c r="OMB76" s="45"/>
      <c r="OMC76" s="46"/>
      <c r="OMD76" s="45"/>
      <c r="OME76" s="46"/>
      <c r="OMF76" s="45"/>
      <c r="OMG76" s="46"/>
      <c r="OMH76" s="45"/>
      <c r="OMI76" s="46"/>
      <c r="OMJ76" s="45"/>
      <c r="OMK76" s="46"/>
      <c r="OML76" s="45"/>
      <c r="OMM76" s="46"/>
      <c r="OMN76" s="45"/>
      <c r="OMO76" s="46"/>
      <c r="OMP76" s="45"/>
      <c r="OMQ76" s="46"/>
      <c r="OMR76" s="45"/>
      <c r="OMS76" s="46"/>
      <c r="OMT76" s="45"/>
      <c r="OMU76" s="46"/>
      <c r="OMV76" s="45"/>
      <c r="OMW76" s="46"/>
      <c r="OMX76" s="45"/>
      <c r="OMY76" s="46"/>
      <c r="OMZ76" s="45"/>
      <c r="ONA76" s="46"/>
      <c r="ONB76" s="45"/>
      <c r="ONC76" s="46"/>
      <c r="OND76" s="45"/>
      <c r="ONE76" s="46"/>
      <c r="ONF76" s="45"/>
      <c r="ONG76" s="46"/>
      <c r="ONH76" s="45"/>
      <c r="ONI76" s="46"/>
      <c r="ONJ76" s="45"/>
      <c r="ONK76" s="46"/>
      <c r="ONL76" s="45"/>
      <c r="ONM76" s="46"/>
      <c r="ONN76" s="45"/>
      <c r="ONO76" s="46"/>
      <c r="ONP76" s="45"/>
      <c r="ONQ76" s="46"/>
      <c r="ONR76" s="45"/>
      <c r="ONS76" s="46"/>
      <c r="ONT76" s="45"/>
      <c r="ONU76" s="46"/>
      <c r="ONV76" s="45"/>
      <c r="ONW76" s="46"/>
      <c r="ONX76" s="45"/>
      <c r="ONY76" s="46"/>
      <c r="ONZ76" s="45"/>
      <c r="OOA76" s="46"/>
      <c r="OOB76" s="45"/>
      <c r="OOC76" s="46"/>
      <c r="OOD76" s="45"/>
      <c r="OOE76" s="46"/>
      <c r="OOF76" s="45"/>
      <c r="OOG76" s="46"/>
      <c r="OOH76" s="45"/>
      <c r="OOI76" s="46"/>
      <c r="OOJ76" s="45"/>
      <c r="OOK76" s="46"/>
      <c r="OOL76" s="45"/>
      <c r="OOM76" s="46"/>
      <c r="OON76" s="45"/>
      <c r="OOO76" s="46"/>
      <c r="OOP76" s="45"/>
      <c r="OOQ76" s="46"/>
      <c r="OOR76" s="45"/>
      <c r="OOS76" s="46"/>
      <c r="OOT76" s="45"/>
      <c r="OOU76" s="46"/>
      <c r="OOV76" s="45"/>
      <c r="OOW76" s="46"/>
      <c r="OOX76" s="45"/>
      <c r="OOY76" s="46"/>
      <c r="OOZ76" s="45"/>
      <c r="OPA76" s="46"/>
      <c r="OPB76" s="45"/>
      <c r="OPC76" s="46"/>
      <c r="OPD76" s="45"/>
      <c r="OPE76" s="46"/>
      <c r="OPF76" s="45"/>
      <c r="OPG76" s="46"/>
      <c r="OPH76" s="45"/>
      <c r="OPI76" s="46"/>
      <c r="OPJ76" s="45"/>
      <c r="OPK76" s="46"/>
      <c r="OPL76" s="45"/>
      <c r="OPM76" s="46"/>
      <c r="OPN76" s="45"/>
      <c r="OPO76" s="46"/>
      <c r="OPP76" s="45"/>
      <c r="OPQ76" s="46"/>
      <c r="OPR76" s="45"/>
      <c r="OPS76" s="46"/>
      <c r="OPT76" s="45"/>
      <c r="OPU76" s="46"/>
      <c r="OPV76" s="45"/>
      <c r="OPW76" s="46"/>
      <c r="OPX76" s="45"/>
      <c r="OPY76" s="46"/>
      <c r="OPZ76" s="45"/>
      <c r="OQA76" s="46"/>
      <c r="OQB76" s="45"/>
      <c r="OQC76" s="46"/>
      <c r="OQD76" s="45"/>
      <c r="OQE76" s="46"/>
      <c r="OQF76" s="45"/>
      <c r="OQG76" s="46"/>
      <c r="OQH76" s="45"/>
      <c r="OQI76" s="46"/>
      <c r="OQJ76" s="45"/>
      <c r="OQK76" s="46"/>
      <c r="OQL76" s="45"/>
      <c r="OQM76" s="46"/>
      <c r="OQN76" s="45"/>
      <c r="OQO76" s="46"/>
      <c r="OQP76" s="45"/>
      <c r="OQQ76" s="46"/>
      <c r="OQR76" s="45"/>
      <c r="OQS76" s="46"/>
      <c r="OQT76" s="45"/>
      <c r="OQU76" s="46"/>
      <c r="OQV76" s="45"/>
      <c r="OQW76" s="46"/>
      <c r="OQX76" s="45"/>
      <c r="OQY76" s="46"/>
      <c r="OQZ76" s="45"/>
      <c r="ORA76" s="46"/>
      <c r="ORB76" s="45"/>
      <c r="ORC76" s="46"/>
      <c r="ORD76" s="45"/>
      <c r="ORE76" s="46"/>
      <c r="ORF76" s="45"/>
      <c r="ORG76" s="46"/>
      <c r="ORH76" s="45"/>
      <c r="ORI76" s="46"/>
      <c r="ORJ76" s="45"/>
      <c r="ORK76" s="46"/>
      <c r="ORL76" s="45"/>
      <c r="ORM76" s="46"/>
      <c r="ORN76" s="45"/>
      <c r="ORO76" s="46"/>
      <c r="ORP76" s="45"/>
      <c r="ORQ76" s="46"/>
      <c r="ORR76" s="45"/>
      <c r="ORS76" s="46"/>
      <c r="ORT76" s="45"/>
      <c r="ORU76" s="46"/>
      <c r="ORV76" s="45"/>
      <c r="ORW76" s="46"/>
      <c r="ORX76" s="45"/>
      <c r="ORY76" s="46"/>
      <c r="ORZ76" s="45"/>
      <c r="OSA76" s="46"/>
      <c r="OSB76" s="45"/>
      <c r="OSC76" s="46"/>
      <c r="OSD76" s="45"/>
      <c r="OSE76" s="46"/>
      <c r="OSF76" s="45"/>
      <c r="OSG76" s="46"/>
      <c r="OSH76" s="45"/>
      <c r="OSI76" s="46"/>
      <c r="OSJ76" s="45"/>
      <c r="OSK76" s="46"/>
      <c r="OSL76" s="45"/>
      <c r="OSM76" s="46"/>
      <c r="OSN76" s="45"/>
      <c r="OSO76" s="46"/>
      <c r="OSP76" s="45"/>
      <c r="OSQ76" s="46"/>
      <c r="OSR76" s="45"/>
      <c r="OSS76" s="46"/>
      <c r="OST76" s="45"/>
      <c r="OSU76" s="46"/>
      <c r="OSV76" s="45"/>
      <c r="OSW76" s="46"/>
      <c r="OSX76" s="45"/>
      <c r="OSY76" s="46"/>
      <c r="OSZ76" s="45"/>
      <c r="OTA76" s="46"/>
      <c r="OTB76" s="45"/>
      <c r="OTC76" s="46"/>
      <c r="OTD76" s="45"/>
      <c r="OTE76" s="46"/>
      <c r="OTF76" s="45"/>
      <c r="OTG76" s="46"/>
      <c r="OTH76" s="45"/>
      <c r="OTI76" s="46"/>
      <c r="OTJ76" s="45"/>
      <c r="OTK76" s="46"/>
      <c r="OTL76" s="45"/>
      <c r="OTM76" s="46"/>
      <c r="OTN76" s="45"/>
      <c r="OTO76" s="46"/>
      <c r="OTP76" s="45"/>
      <c r="OTQ76" s="46"/>
      <c r="OTR76" s="45"/>
      <c r="OTS76" s="46"/>
      <c r="OTT76" s="45"/>
      <c r="OTU76" s="46"/>
      <c r="OTV76" s="45"/>
      <c r="OTW76" s="46"/>
      <c r="OTX76" s="45"/>
      <c r="OTY76" s="46"/>
      <c r="OTZ76" s="45"/>
      <c r="OUA76" s="46"/>
      <c r="OUB76" s="45"/>
      <c r="OUC76" s="46"/>
      <c r="OUD76" s="45"/>
      <c r="OUE76" s="46"/>
      <c r="OUF76" s="45"/>
      <c r="OUG76" s="46"/>
      <c r="OUH76" s="45"/>
      <c r="OUI76" s="46"/>
      <c r="OUJ76" s="45"/>
      <c r="OUK76" s="46"/>
      <c r="OUL76" s="45"/>
      <c r="OUM76" s="46"/>
      <c r="OUN76" s="45"/>
      <c r="OUO76" s="46"/>
      <c r="OUP76" s="45"/>
      <c r="OUQ76" s="46"/>
      <c r="OUR76" s="45"/>
      <c r="OUS76" s="46"/>
      <c r="OUT76" s="45"/>
      <c r="OUU76" s="46"/>
      <c r="OUV76" s="45"/>
      <c r="OUW76" s="46"/>
      <c r="OUX76" s="45"/>
      <c r="OUY76" s="46"/>
      <c r="OUZ76" s="45"/>
      <c r="OVA76" s="46"/>
      <c r="OVB76" s="45"/>
      <c r="OVC76" s="46"/>
      <c r="OVD76" s="45"/>
      <c r="OVE76" s="46"/>
      <c r="OVF76" s="45"/>
      <c r="OVG76" s="46"/>
      <c r="OVH76" s="45"/>
      <c r="OVI76" s="46"/>
      <c r="OVJ76" s="45"/>
      <c r="OVK76" s="46"/>
      <c r="OVL76" s="45"/>
      <c r="OVM76" s="46"/>
      <c r="OVN76" s="45"/>
      <c r="OVO76" s="46"/>
      <c r="OVP76" s="45"/>
      <c r="OVQ76" s="46"/>
      <c r="OVR76" s="45"/>
      <c r="OVS76" s="46"/>
      <c r="OVT76" s="45"/>
      <c r="OVU76" s="46"/>
      <c r="OVV76" s="45"/>
      <c r="OVW76" s="46"/>
      <c r="OVX76" s="45"/>
      <c r="OVY76" s="46"/>
      <c r="OVZ76" s="45"/>
      <c r="OWA76" s="46"/>
      <c r="OWB76" s="45"/>
      <c r="OWC76" s="46"/>
      <c r="OWD76" s="45"/>
      <c r="OWE76" s="46"/>
      <c r="OWF76" s="45"/>
      <c r="OWG76" s="46"/>
      <c r="OWH76" s="45"/>
      <c r="OWI76" s="46"/>
      <c r="OWJ76" s="45"/>
      <c r="OWK76" s="46"/>
      <c r="OWL76" s="45"/>
      <c r="OWM76" s="46"/>
      <c r="OWN76" s="45"/>
      <c r="OWO76" s="46"/>
      <c r="OWP76" s="45"/>
      <c r="OWQ76" s="46"/>
      <c r="OWR76" s="45"/>
      <c r="OWS76" s="46"/>
      <c r="OWT76" s="45"/>
      <c r="OWU76" s="46"/>
      <c r="OWV76" s="45"/>
      <c r="OWW76" s="46"/>
      <c r="OWX76" s="45"/>
      <c r="OWY76" s="46"/>
      <c r="OWZ76" s="45"/>
      <c r="OXA76" s="46"/>
      <c r="OXB76" s="45"/>
      <c r="OXC76" s="46"/>
      <c r="OXD76" s="45"/>
      <c r="OXE76" s="46"/>
      <c r="OXF76" s="45"/>
      <c r="OXG76" s="46"/>
      <c r="OXH76" s="45"/>
      <c r="OXI76" s="46"/>
      <c r="OXJ76" s="45"/>
      <c r="OXK76" s="46"/>
      <c r="OXL76" s="45"/>
      <c r="OXM76" s="46"/>
      <c r="OXN76" s="45"/>
      <c r="OXO76" s="46"/>
      <c r="OXP76" s="45"/>
      <c r="OXQ76" s="46"/>
      <c r="OXR76" s="45"/>
      <c r="OXS76" s="46"/>
      <c r="OXT76" s="45"/>
      <c r="OXU76" s="46"/>
      <c r="OXV76" s="45"/>
      <c r="OXW76" s="46"/>
      <c r="OXX76" s="45"/>
      <c r="OXY76" s="46"/>
      <c r="OXZ76" s="45"/>
      <c r="OYA76" s="46"/>
      <c r="OYB76" s="45"/>
      <c r="OYC76" s="46"/>
      <c r="OYD76" s="45"/>
      <c r="OYE76" s="46"/>
      <c r="OYF76" s="45"/>
      <c r="OYG76" s="46"/>
      <c r="OYH76" s="45"/>
      <c r="OYI76" s="46"/>
      <c r="OYJ76" s="45"/>
      <c r="OYK76" s="46"/>
      <c r="OYL76" s="45"/>
      <c r="OYM76" s="46"/>
      <c r="OYN76" s="45"/>
      <c r="OYO76" s="46"/>
      <c r="OYP76" s="45"/>
      <c r="OYQ76" s="46"/>
      <c r="OYR76" s="45"/>
      <c r="OYS76" s="46"/>
      <c r="OYT76" s="45"/>
      <c r="OYU76" s="46"/>
      <c r="OYV76" s="45"/>
      <c r="OYW76" s="46"/>
      <c r="OYX76" s="45"/>
      <c r="OYY76" s="46"/>
      <c r="OYZ76" s="45"/>
      <c r="OZA76" s="46"/>
      <c r="OZB76" s="45"/>
      <c r="OZC76" s="46"/>
      <c r="OZD76" s="45"/>
      <c r="OZE76" s="46"/>
      <c r="OZF76" s="45"/>
      <c r="OZG76" s="46"/>
      <c r="OZH76" s="45"/>
      <c r="OZI76" s="46"/>
      <c r="OZJ76" s="45"/>
      <c r="OZK76" s="46"/>
      <c r="OZL76" s="45"/>
      <c r="OZM76" s="46"/>
      <c r="OZN76" s="45"/>
      <c r="OZO76" s="46"/>
      <c r="OZP76" s="45"/>
      <c r="OZQ76" s="46"/>
      <c r="OZR76" s="45"/>
      <c r="OZS76" s="46"/>
      <c r="OZT76" s="45"/>
      <c r="OZU76" s="46"/>
      <c r="OZV76" s="45"/>
      <c r="OZW76" s="46"/>
      <c r="OZX76" s="45"/>
      <c r="OZY76" s="46"/>
      <c r="OZZ76" s="45"/>
      <c r="PAA76" s="46"/>
      <c r="PAB76" s="45"/>
      <c r="PAC76" s="46"/>
      <c r="PAD76" s="45"/>
      <c r="PAE76" s="46"/>
      <c r="PAF76" s="45"/>
      <c r="PAG76" s="46"/>
      <c r="PAH76" s="45"/>
      <c r="PAI76" s="46"/>
      <c r="PAJ76" s="45"/>
      <c r="PAK76" s="46"/>
      <c r="PAL76" s="45"/>
      <c r="PAM76" s="46"/>
      <c r="PAN76" s="45"/>
      <c r="PAO76" s="46"/>
      <c r="PAP76" s="45"/>
      <c r="PAQ76" s="46"/>
      <c r="PAR76" s="45"/>
      <c r="PAS76" s="46"/>
      <c r="PAT76" s="45"/>
      <c r="PAU76" s="46"/>
      <c r="PAV76" s="45"/>
      <c r="PAW76" s="46"/>
      <c r="PAX76" s="45"/>
      <c r="PAY76" s="46"/>
      <c r="PAZ76" s="45"/>
      <c r="PBA76" s="46"/>
      <c r="PBB76" s="45"/>
      <c r="PBC76" s="46"/>
      <c r="PBD76" s="45"/>
      <c r="PBE76" s="46"/>
      <c r="PBF76" s="45"/>
      <c r="PBG76" s="46"/>
      <c r="PBH76" s="45"/>
      <c r="PBI76" s="46"/>
      <c r="PBJ76" s="45"/>
      <c r="PBK76" s="46"/>
      <c r="PBL76" s="45"/>
      <c r="PBM76" s="46"/>
      <c r="PBN76" s="45"/>
      <c r="PBO76" s="46"/>
      <c r="PBP76" s="45"/>
      <c r="PBQ76" s="46"/>
      <c r="PBR76" s="45"/>
      <c r="PBS76" s="46"/>
      <c r="PBT76" s="45"/>
      <c r="PBU76" s="46"/>
      <c r="PBV76" s="45"/>
      <c r="PBW76" s="46"/>
      <c r="PBX76" s="45"/>
      <c r="PBY76" s="46"/>
      <c r="PBZ76" s="45"/>
      <c r="PCA76" s="46"/>
      <c r="PCB76" s="45"/>
      <c r="PCC76" s="46"/>
      <c r="PCD76" s="45"/>
      <c r="PCE76" s="46"/>
      <c r="PCF76" s="45"/>
      <c r="PCG76" s="46"/>
      <c r="PCH76" s="45"/>
      <c r="PCI76" s="46"/>
      <c r="PCJ76" s="45"/>
      <c r="PCK76" s="46"/>
      <c r="PCL76" s="45"/>
      <c r="PCM76" s="46"/>
      <c r="PCN76" s="45"/>
      <c r="PCO76" s="46"/>
      <c r="PCP76" s="45"/>
      <c r="PCQ76" s="46"/>
      <c r="PCR76" s="45"/>
      <c r="PCS76" s="46"/>
      <c r="PCT76" s="45"/>
      <c r="PCU76" s="46"/>
      <c r="PCV76" s="45"/>
      <c r="PCW76" s="46"/>
      <c r="PCX76" s="45"/>
      <c r="PCY76" s="46"/>
      <c r="PCZ76" s="45"/>
      <c r="PDA76" s="46"/>
      <c r="PDB76" s="45"/>
      <c r="PDC76" s="46"/>
      <c r="PDD76" s="45"/>
      <c r="PDE76" s="46"/>
      <c r="PDF76" s="45"/>
      <c r="PDG76" s="46"/>
      <c r="PDH76" s="45"/>
      <c r="PDI76" s="46"/>
      <c r="PDJ76" s="45"/>
      <c r="PDK76" s="46"/>
      <c r="PDL76" s="45"/>
      <c r="PDM76" s="46"/>
      <c r="PDN76" s="45"/>
      <c r="PDO76" s="46"/>
      <c r="PDP76" s="45"/>
      <c r="PDQ76" s="46"/>
      <c r="PDR76" s="45"/>
      <c r="PDS76" s="46"/>
      <c r="PDT76" s="45"/>
      <c r="PDU76" s="46"/>
      <c r="PDV76" s="45"/>
      <c r="PDW76" s="46"/>
      <c r="PDX76" s="45"/>
      <c r="PDY76" s="46"/>
      <c r="PDZ76" s="45"/>
      <c r="PEA76" s="46"/>
      <c r="PEB76" s="45"/>
      <c r="PEC76" s="46"/>
      <c r="PED76" s="45"/>
      <c r="PEE76" s="46"/>
      <c r="PEF76" s="45"/>
      <c r="PEG76" s="46"/>
      <c r="PEH76" s="45"/>
      <c r="PEI76" s="46"/>
      <c r="PEJ76" s="45"/>
      <c r="PEK76" s="46"/>
      <c r="PEL76" s="45"/>
      <c r="PEM76" s="46"/>
      <c r="PEN76" s="45"/>
      <c r="PEO76" s="46"/>
      <c r="PEP76" s="45"/>
      <c r="PEQ76" s="46"/>
      <c r="PER76" s="45"/>
      <c r="PES76" s="46"/>
      <c r="PET76" s="45"/>
      <c r="PEU76" s="46"/>
      <c r="PEV76" s="45"/>
      <c r="PEW76" s="46"/>
      <c r="PEX76" s="45"/>
      <c r="PEY76" s="46"/>
      <c r="PEZ76" s="45"/>
      <c r="PFA76" s="46"/>
      <c r="PFB76" s="45"/>
      <c r="PFC76" s="46"/>
      <c r="PFD76" s="45"/>
      <c r="PFE76" s="46"/>
      <c r="PFF76" s="45"/>
      <c r="PFG76" s="46"/>
      <c r="PFH76" s="45"/>
      <c r="PFI76" s="46"/>
      <c r="PFJ76" s="45"/>
      <c r="PFK76" s="46"/>
      <c r="PFL76" s="45"/>
      <c r="PFM76" s="46"/>
      <c r="PFN76" s="45"/>
      <c r="PFO76" s="46"/>
      <c r="PFP76" s="45"/>
      <c r="PFQ76" s="46"/>
      <c r="PFR76" s="45"/>
      <c r="PFS76" s="46"/>
      <c r="PFT76" s="45"/>
      <c r="PFU76" s="46"/>
      <c r="PFV76" s="45"/>
      <c r="PFW76" s="46"/>
      <c r="PFX76" s="45"/>
      <c r="PFY76" s="46"/>
      <c r="PFZ76" s="45"/>
      <c r="PGA76" s="46"/>
      <c r="PGB76" s="45"/>
      <c r="PGC76" s="46"/>
      <c r="PGD76" s="45"/>
      <c r="PGE76" s="46"/>
      <c r="PGF76" s="45"/>
      <c r="PGG76" s="46"/>
      <c r="PGH76" s="45"/>
      <c r="PGI76" s="46"/>
      <c r="PGJ76" s="45"/>
      <c r="PGK76" s="46"/>
      <c r="PGL76" s="45"/>
      <c r="PGM76" s="46"/>
      <c r="PGN76" s="45"/>
      <c r="PGO76" s="46"/>
      <c r="PGP76" s="45"/>
      <c r="PGQ76" s="46"/>
      <c r="PGR76" s="45"/>
      <c r="PGS76" s="46"/>
      <c r="PGT76" s="45"/>
      <c r="PGU76" s="46"/>
      <c r="PGV76" s="45"/>
      <c r="PGW76" s="46"/>
      <c r="PGX76" s="45"/>
      <c r="PGY76" s="46"/>
      <c r="PGZ76" s="45"/>
      <c r="PHA76" s="46"/>
      <c r="PHB76" s="45"/>
      <c r="PHC76" s="46"/>
      <c r="PHD76" s="45"/>
      <c r="PHE76" s="46"/>
      <c r="PHF76" s="45"/>
      <c r="PHG76" s="46"/>
      <c r="PHH76" s="45"/>
      <c r="PHI76" s="46"/>
      <c r="PHJ76" s="45"/>
      <c r="PHK76" s="46"/>
      <c r="PHL76" s="45"/>
      <c r="PHM76" s="46"/>
      <c r="PHN76" s="45"/>
      <c r="PHO76" s="46"/>
      <c r="PHP76" s="45"/>
      <c r="PHQ76" s="46"/>
      <c r="PHR76" s="45"/>
      <c r="PHS76" s="46"/>
      <c r="PHT76" s="45"/>
      <c r="PHU76" s="46"/>
      <c r="PHV76" s="45"/>
      <c r="PHW76" s="46"/>
      <c r="PHX76" s="45"/>
      <c r="PHY76" s="46"/>
      <c r="PHZ76" s="45"/>
      <c r="PIA76" s="46"/>
      <c r="PIB76" s="45"/>
      <c r="PIC76" s="46"/>
      <c r="PID76" s="45"/>
      <c r="PIE76" s="46"/>
      <c r="PIF76" s="45"/>
      <c r="PIG76" s="46"/>
      <c r="PIH76" s="45"/>
      <c r="PII76" s="46"/>
      <c r="PIJ76" s="45"/>
      <c r="PIK76" s="46"/>
      <c r="PIL76" s="45"/>
      <c r="PIM76" s="46"/>
      <c r="PIN76" s="45"/>
      <c r="PIO76" s="46"/>
      <c r="PIP76" s="45"/>
      <c r="PIQ76" s="46"/>
      <c r="PIR76" s="45"/>
      <c r="PIS76" s="46"/>
      <c r="PIT76" s="45"/>
      <c r="PIU76" s="46"/>
      <c r="PIV76" s="45"/>
      <c r="PIW76" s="46"/>
      <c r="PIX76" s="45"/>
      <c r="PIY76" s="46"/>
      <c r="PIZ76" s="45"/>
      <c r="PJA76" s="46"/>
      <c r="PJB76" s="45"/>
      <c r="PJC76" s="46"/>
      <c r="PJD76" s="45"/>
      <c r="PJE76" s="46"/>
      <c r="PJF76" s="45"/>
      <c r="PJG76" s="46"/>
      <c r="PJH76" s="45"/>
      <c r="PJI76" s="46"/>
      <c r="PJJ76" s="45"/>
      <c r="PJK76" s="46"/>
      <c r="PJL76" s="45"/>
      <c r="PJM76" s="46"/>
      <c r="PJN76" s="45"/>
      <c r="PJO76" s="46"/>
      <c r="PJP76" s="45"/>
      <c r="PJQ76" s="46"/>
      <c r="PJR76" s="45"/>
      <c r="PJS76" s="46"/>
      <c r="PJT76" s="45"/>
      <c r="PJU76" s="46"/>
      <c r="PJV76" s="45"/>
      <c r="PJW76" s="46"/>
      <c r="PJX76" s="45"/>
      <c r="PJY76" s="46"/>
      <c r="PJZ76" s="45"/>
      <c r="PKA76" s="46"/>
      <c r="PKB76" s="45"/>
      <c r="PKC76" s="46"/>
      <c r="PKD76" s="45"/>
      <c r="PKE76" s="46"/>
      <c r="PKF76" s="45"/>
      <c r="PKG76" s="46"/>
      <c r="PKH76" s="45"/>
      <c r="PKI76" s="46"/>
      <c r="PKJ76" s="45"/>
      <c r="PKK76" s="46"/>
      <c r="PKL76" s="45"/>
      <c r="PKM76" s="46"/>
      <c r="PKN76" s="45"/>
      <c r="PKO76" s="46"/>
      <c r="PKP76" s="45"/>
      <c r="PKQ76" s="46"/>
      <c r="PKR76" s="45"/>
      <c r="PKS76" s="46"/>
      <c r="PKT76" s="45"/>
      <c r="PKU76" s="46"/>
      <c r="PKV76" s="45"/>
      <c r="PKW76" s="46"/>
      <c r="PKX76" s="45"/>
      <c r="PKY76" s="46"/>
      <c r="PKZ76" s="45"/>
      <c r="PLA76" s="46"/>
      <c r="PLB76" s="45"/>
      <c r="PLC76" s="46"/>
      <c r="PLD76" s="45"/>
      <c r="PLE76" s="46"/>
      <c r="PLF76" s="45"/>
      <c r="PLG76" s="46"/>
      <c r="PLH76" s="45"/>
      <c r="PLI76" s="46"/>
      <c r="PLJ76" s="45"/>
      <c r="PLK76" s="46"/>
      <c r="PLL76" s="45"/>
      <c r="PLM76" s="46"/>
      <c r="PLN76" s="45"/>
      <c r="PLO76" s="46"/>
      <c r="PLP76" s="45"/>
      <c r="PLQ76" s="46"/>
      <c r="PLR76" s="45"/>
      <c r="PLS76" s="46"/>
      <c r="PLT76" s="45"/>
      <c r="PLU76" s="46"/>
      <c r="PLV76" s="45"/>
      <c r="PLW76" s="46"/>
      <c r="PLX76" s="45"/>
      <c r="PLY76" s="46"/>
      <c r="PLZ76" s="45"/>
      <c r="PMA76" s="46"/>
      <c r="PMB76" s="45"/>
      <c r="PMC76" s="46"/>
      <c r="PMD76" s="45"/>
      <c r="PME76" s="46"/>
      <c r="PMF76" s="45"/>
      <c r="PMG76" s="46"/>
      <c r="PMH76" s="45"/>
      <c r="PMI76" s="46"/>
      <c r="PMJ76" s="45"/>
      <c r="PMK76" s="46"/>
      <c r="PML76" s="45"/>
      <c r="PMM76" s="46"/>
      <c r="PMN76" s="45"/>
      <c r="PMO76" s="46"/>
      <c r="PMP76" s="45"/>
      <c r="PMQ76" s="46"/>
      <c r="PMR76" s="45"/>
      <c r="PMS76" s="46"/>
      <c r="PMT76" s="45"/>
      <c r="PMU76" s="46"/>
      <c r="PMV76" s="45"/>
      <c r="PMW76" s="46"/>
      <c r="PMX76" s="45"/>
      <c r="PMY76" s="46"/>
      <c r="PMZ76" s="45"/>
      <c r="PNA76" s="46"/>
      <c r="PNB76" s="45"/>
      <c r="PNC76" s="46"/>
      <c r="PND76" s="45"/>
      <c r="PNE76" s="46"/>
      <c r="PNF76" s="45"/>
      <c r="PNG76" s="46"/>
      <c r="PNH76" s="45"/>
      <c r="PNI76" s="46"/>
      <c r="PNJ76" s="45"/>
      <c r="PNK76" s="46"/>
      <c r="PNL76" s="45"/>
      <c r="PNM76" s="46"/>
      <c r="PNN76" s="45"/>
      <c r="PNO76" s="46"/>
      <c r="PNP76" s="45"/>
      <c r="PNQ76" s="46"/>
      <c r="PNR76" s="45"/>
      <c r="PNS76" s="46"/>
      <c r="PNT76" s="45"/>
      <c r="PNU76" s="46"/>
      <c r="PNV76" s="45"/>
      <c r="PNW76" s="46"/>
      <c r="PNX76" s="45"/>
      <c r="PNY76" s="46"/>
      <c r="PNZ76" s="45"/>
      <c r="POA76" s="46"/>
      <c r="POB76" s="45"/>
      <c r="POC76" s="46"/>
      <c r="POD76" s="45"/>
      <c r="POE76" s="46"/>
      <c r="POF76" s="45"/>
      <c r="POG76" s="46"/>
      <c r="POH76" s="45"/>
      <c r="POI76" s="46"/>
      <c r="POJ76" s="45"/>
      <c r="POK76" s="46"/>
      <c r="POL76" s="45"/>
      <c r="POM76" s="46"/>
      <c r="PON76" s="45"/>
      <c r="POO76" s="46"/>
      <c r="POP76" s="45"/>
      <c r="POQ76" s="46"/>
      <c r="POR76" s="45"/>
      <c r="POS76" s="46"/>
      <c r="POT76" s="45"/>
      <c r="POU76" s="46"/>
      <c r="POV76" s="45"/>
      <c r="POW76" s="46"/>
      <c r="POX76" s="45"/>
      <c r="POY76" s="46"/>
      <c r="POZ76" s="45"/>
      <c r="PPA76" s="46"/>
      <c r="PPB76" s="45"/>
      <c r="PPC76" s="46"/>
      <c r="PPD76" s="45"/>
      <c r="PPE76" s="46"/>
      <c r="PPF76" s="45"/>
      <c r="PPG76" s="46"/>
      <c r="PPH76" s="45"/>
      <c r="PPI76" s="46"/>
      <c r="PPJ76" s="45"/>
      <c r="PPK76" s="46"/>
      <c r="PPL76" s="45"/>
      <c r="PPM76" s="46"/>
      <c r="PPN76" s="45"/>
      <c r="PPO76" s="46"/>
      <c r="PPP76" s="45"/>
      <c r="PPQ76" s="46"/>
      <c r="PPR76" s="45"/>
      <c r="PPS76" s="46"/>
      <c r="PPT76" s="45"/>
      <c r="PPU76" s="46"/>
      <c r="PPV76" s="45"/>
      <c r="PPW76" s="46"/>
      <c r="PPX76" s="45"/>
      <c r="PPY76" s="46"/>
      <c r="PPZ76" s="45"/>
      <c r="PQA76" s="46"/>
      <c r="PQB76" s="45"/>
      <c r="PQC76" s="46"/>
      <c r="PQD76" s="45"/>
      <c r="PQE76" s="46"/>
      <c r="PQF76" s="45"/>
      <c r="PQG76" s="46"/>
      <c r="PQH76" s="45"/>
      <c r="PQI76" s="46"/>
      <c r="PQJ76" s="45"/>
      <c r="PQK76" s="46"/>
      <c r="PQL76" s="45"/>
      <c r="PQM76" s="46"/>
      <c r="PQN76" s="45"/>
      <c r="PQO76" s="46"/>
      <c r="PQP76" s="45"/>
      <c r="PQQ76" s="46"/>
      <c r="PQR76" s="45"/>
      <c r="PQS76" s="46"/>
      <c r="PQT76" s="45"/>
      <c r="PQU76" s="46"/>
      <c r="PQV76" s="45"/>
      <c r="PQW76" s="46"/>
      <c r="PQX76" s="45"/>
      <c r="PQY76" s="46"/>
      <c r="PQZ76" s="45"/>
      <c r="PRA76" s="46"/>
      <c r="PRB76" s="45"/>
      <c r="PRC76" s="46"/>
      <c r="PRD76" s="45"/>
      <c r="PRE76" s="46"/>
      <c r="PRF76" s="45"/>
      <c r="PRG76" s="46"/>
      <c r="PRH76" s="45"/>
      <c r="PRI76" s="46"/>
      <c r="PRJ76" s="45"/>
      <c r="PRK76" s="46"/>
      <c r="PRL76" s="45"/>
      <c r="PRM76" s="46"/>
      <c r="PRN76" s="45"/>
      <c r="PRO76" s="46"/>
      <c r="PRP76" s="45"/>
      <c r="PRQ76" s="46"/>
      <c r="PRR76" s="45"/>
      <c r="PRS76" s="46"/>
      <c r="PRT76" s="45"/>
      <c r="PRU76" s="46"/>
      <c r="PRV76" s="45"/>
      <c r="PRW76" s="46"/>
      <c r="PRX76" s="45"/>
      <c r="PRY76" s="46"/>
      <c r="PRZ76" s="45"/>
      <c r="PSA76" s="46"/>
      <c r="PSB76" s="45"/>
      <c r="PSC76" s="46"/>
      <c r="PSD76" s="45"/>
      <c r="PSE76" s="46"/>
      <c r="PSF76" s="45"/>
      <c r="PSG76" s="46"/>
      <c r="PSH76" s="45"/>
      <c r="PSI76" s="46"/>
      <c r="PSJ76" s="45"/>
      <c r="PSK76" s="46"/>
      <c r="PSL76" s="45"/>
      <c r="PSM76" s="46"/>
      <c r="PSN76" s="45"/>
      <c r="PSO76" s="46"/>
      <c r="PSP76" s="45"/>
      <c r="PSQ76" s="46"/>
      <c r="PSR76" s="45"/>
      <c r="PSS76" s="46"/>
      <c r="PST76" s="45"/>
      <c r="PSU76" s="46"/>
      <c r="PSV76" s="45"/>
      <c r="PSW76" s="46"/>
      <c r="PSX76" s="45"/>
      <c r="PSY76" s="46"/>
      <c r="PSZ76" s="45"/>
      <c r="PTA76" s="46"/>
      <c r="PTB76" s="45"/>
      <c r="PTC76" s="46"/>
      <c r="PTD76" s="45"/>
      <c r="PTE76" s="46"/>
      <c r="PTF76" s="45"/>
      <c r="PTG76" s="46"/>
      <c r="PTH76" s="45"/>
      <c r="PTI76" s="46"/>
      <c r="PTJ76" s="45"/>
      <c r="PTK76" s="46"/>
      <c r="PTL76" s="45"/>
      <c r="PTM76" s="46"/>
      <c r="PTN76" s="45"/>
      <c r="PTO76" s="46"/>
      <c r="PTP76" s="45"/>
      <c r="PTQ76" s="46"/>
      <c r="PTR76" s="45"/>
      <c r="PTS76" s="46"/>
      <c r="PTT76" s="45"/>
      <c r="PTU76" s="46"/>
      <c r="PTV76" s="45"/>
      <c r="PTW76" s="46"/>
      <c r="PTX76" s="45"/>
      <c r="PTY76" s="46"/>
      <c r="PTZ76" s="45"/>
      <c r="PUA76" s="46"/>
      <c r="PUB76" s="45"/>
      <c r="PUC76" s="46"/>
      <c r="PUD76" s="45"/>
      <c r="PUE76" s="46"/>
      <c r="PUF76" s="45"/>
      <c r="PUG76" s="46"/>
      <c r="PUH76" s="45"/>
      <c r="PUI76" s="46"/>
      <c r="PUJ76" s="45"/>
      <c r="PUK76" s="46"/>
      <c r="PUL76" s="45"/>
      <c r="PUM76" s="46"/>
      <c r="PUN76" s="45"/>
      <c r="PUO76" s="46"/>
      <c r="PUP76" s="45"/>
      <c r="PUQ76" s="46"/>
      <c r="PUR76" s="45"/>
      <c r="PUS76" s="46"/>
      <c r="PUT76" s="45"/>
      <c r="PUU76" s="46"/>
      <c r="PUV76" s="45"/>
      <c r="PUW76" s="46"/>
      <c r="PUX76" s="45"/>
      <c r="PUY76" s="46"/>
      <c r="PUZ76" s="45"/>
      <c r="PVA76" s="46"/>
      <c r="PVB76" s="45"/>
      <c r="PVC76" s="46"/>
      <c r="PVD76" s="45"/>
      <c r="PVE76" s="46"/>
      <c r="PVF76" s="45"/>
      <c r="PVG76" s="46"/>
      <c r="PVH76" s="45"/>
      <c r="PVI76" s="46"/>
      <c r="PVJ76" s="45"/>
      <c r="PVK76" s="46"/>
      <c r="PVL76" s="45"/>
      <c r="PVM76" s="46"/>
      <c r="PVN76" s="45"/>
      <c r="PVO76" s="46"/>
      <c r="PVP76" s="45"/>
      <c r="PVQ76" s="46"/>
      <c r="PVR76" s="45"/>
      <c r="PVS76" s="46"/>
      <c r="PVT76" s="45"/>
      <c r="PVU76" s="46"/>
      <c r="PVV76" s="45"/>
      <c r="PVW76" s="46"/>
      <c r="PVX76" s="45"/>
      <c r="PVY76" s="46"/>
      <c r="PVZ76" s="45"/>
      <c r="PWA76" s="46"/>
      <c r="PWB76" s="45"/>
      <c r="PWC76" s="46"/>
      <c r="PWD76" s="45"/>
      <c r="PWE76" s="46"/>
      <c r="PWF76" s="45"/>
      <c r="PWG76" s="46"/>
      <c r="PWH76" s="45"/>
      <c r="PWI76" s="46"/>
      <c r="PWJ76" s="45"/>
      <c r="PWK76" s="46"/>
      <c r="PWL76" s="45"/>
      <c r="PWM76" s="46"/>
      <c r="PWN76" s="45"/>
      <c r="PWO76" s="46"/>
      <c r="PWP76" s="45"/>
      <c r="PWQ76" s="46"/>
      <c r="PWR76" s="45"/>
      <c r="PWS76" s="46"/>
      <c r="PWT76" s="45"/>
      <c r="PWU76" s="46"/>
      <c r="PWV76" s="45"/>
      <c r="PWW76" s="46"/>
      <c r="PWX76" s="45"/>
      <c r="PWY76" s="46"/>
      <c r="PWZ76" s="45"/>
      <c r="PXA76" s="46"/>
      <c r="PXB76" s="45"/>
      <c r="PXC76" s="46"/>
      <c r="PXD76" s="45"/>
      <c r="PXE76" s="46"/>
      <c r="PXF76" s="45"/>
      <c r="PXG76" s="46"/>
      <c r="PXH76" s="45"/>
      <c r="PXI76" s="46"/>
      <c r="PXJ76" s="45"/>
      <c r="PXK76" s="46"/>
      <c r="PXL76" s="45"/>
      <c r="PXM76" s="46"/>
      <c r="PXN76" s="45"/>
      <c r="PXO76" s="46"/>
      <c r="PXP76" s="45"/>
      <c r="PXQ76" s="46"/>
      <c r="PXR76" s="45"/>
      <c r="PXS76" s="46"/>
      <c r="PXT76" s="45"/>
      <c r="PXU76" s="46"/>
      <c r="PXV76" s="45"/>
      <c r="PXW76" s="46"/>
      <c r="PXX76" s="45"/>
      <c r="PXY76" s="46"/>
      <c r="PXZ76" s="45"/>
      <c r="PYA76" s="46"/>
      <c r="PYB76" s="45"/>
      <c r="PYC76" s="46"/>
      <c r="PYD76" s="45"/>
      <c r="PYE76" s="46"/>
      <c r="PYF76" s="45"/>
      <c r="PYG76" s="46"/>
      <c r="PYH76" s="45"/>
      <c r="PYI76" s="46"/>
      <c r="PYJ76" s="45"/>
      <c r="PYK76" s="46"/>
      <c r="PYL76" s="45"/>
      <c r="PYM76" s="46"/>
      <c r="PYN76" s="45"/>
      <c r="PYO76" s="46"/>
      <c r="PYP76" s="45"/>
      <c r="PYQ76" s="46"/>
      <c r="PYR76" s="45"/>
      <c r="PYS76" s="46"/>
      <c r="PYT76" s="45"/>
      <c r="PYU76" s="46"/>
      <c r="PYV76" s="45"/>
      <c r="PYW76" s="46"/>
      <c r="PYX76" s="45"/>
      <c r="PYY76" s="46"/>
      <c r="PYZ76" s="45"/>
      <c r="PZA76" s="46"/>
      <c r="PZB76" s="45"/>
      <c r="PZC76" s="46"/>
      <c r="PZD76" s="45"/>
      <c r="PZE76" s="46"/>
      <c r="PZF76" s="45"/>
      <c r="PZG76" s="46"/>
      <c r="PZH76" s="45"/>
      <c r="PZI76" s="46"/>
      <c r="PZJ76" s="45"/>
      <c r="PZK76" s="46"/>
      <c r="PZL76" s="45"/>
      <c r="PZM76" s="46"/>
      <c r="PZN76" s="45"/>
      <c r="PZO76" s="46"/>
      <c r="PZP76" s="45"/>
      <c r="PZQ76" s="46"/>
      <c r="PZR76" s="45"/>
      <c r="PZS76" s="46"/>
      <c r="PZT76" s="45"/>
      <c r="PZU76" s="46"/>
      <c r="PZV76" s="45"/>
      <c r="PZW76" s="46"/>
      <c r="PZX76" s="45"/>
      <c r="PZY76" s="46"/>
      <c r="PZZ76" s="45"/>
      <c r="QAA76" s="46"/>
      <c r="QAB76" s="45"/>
      <c r="QAC76" s="46"/>
      <c r="QAD76" s="45"/>
      <c r="QAE76" s="46"/>
      <c r="QAF76" s="45"/>
      <c r="QAG76" s="46"/>
      <c r="QAH76" s="45"/>
      <c r="QAI76" s="46"/>
      <c r="QAJ76" s="45"/>
      <c r="QAK76" s="46"/>
      <c r="QAL76" s="45"/>
      <c r="QAM76" s="46"/>
      <c r="QAN76" s="45"/>
      <c r="QAO76" s="46"/>
      <c r="QAP76" s="45"/>
      <c r="QAQ76" s="46"/>
      <c r="QAR76" s="45"/>
      <c r="QAS76" s="46"/>
      <c r="QAT76" s="45"/>
      <c r="QAU76" s="46"/>
      <c r="QAV76" s="45"/>
      <c r="QAW76" s="46"/>
      <c r="QAX76" s="45"/>
      <c r="QAY76" s="46"/>
      <c r="QAZ76" s="45"/>
      <c r="QBA76" s="46"/>
      <c r="QBB76" s="45"/>
      <c r="QBC76" s="46"/>
      <c r="QBD76" s="45"/>
      <c r="QBE76" s="46"/>
      <c r="QBF76" s="45"/>
      <c r="QBG76" s="46"/>
      <c r="QBH76" s="45"/>
      <c r="QBI76" s="46"/>
      <c r="QBJ76" s="45"/>
      <c r="QBK76" s="46"/>
      <c r="QBL76" s="45"/>
      <c r="QBM76" s="46"/>
      <c r="QBN76" s="45"/>
      <c r="QBO76" s="46"/>
      <c r="QBP76" s="45"/>
      <c r="QBQ76" s="46"/>
      <c r="QBR76" s="45"/>
      <c r="QBS76" s="46"/>
      <c r="QBT76" s="45"/>
      <c r="QBU76" s="46"/>
      <c r="QBV76" s="45"/>
      <c r="QBW76" s="46"/>
      <c r="QBX76" s="45"/>
      <c r="QBY76" s="46"/>
      <c r="QBZ76" s="45"/>
      <c r="QCA76" s="46"/>
      <c r="QCB76" s="45"/>
      <c r="QCC76" s="46"/>
      <c r="QCD76" s="45"/>
      <c r="QCE76" s="46"/>
      <c r="QCF76" s="45"/>
      <c r="QCG76" s="46"/>
      <c r="QCH76" s="45"/>
      <c r="QCI76" s="46"/>
      <c r="QCJ76" s="45"/>
      <c r="QCK76" s="46"/>
      <c r="QCL76" s="45"/>
      <c r="QCM76" s="46"/>
      <c r="QCN76" s="45"/>
      <c r="QCO76" s="46"/>
      <c r="QCP76" s="45"/>
      <c r="QCQ76" s="46"/>
      <c r="QCR76" s="45"/>
      <c r="QCS76" s="46"/>
      <c r="QCT76" s="45"/>
      <c r="QCU76" s="46"/>
      <c r="QCV76" s="45"/>
      <c r="QCW76" s="46"/>
      <c r="QCX76" s="45"/>
      <c r="QCY76" s="46"/>
      <c r="QCZ76" s="45"/>
      <c r="QDA76" s="46"/>
      <c r="QDB76" s="45"/>
      <c r="QDC76" s="46"/>
      <c r="QDD76" s="45"/>
      <c r="QDE76" s="46"/>
      <c r="QDF76" s="45"/>
      <c r="QDG76" s="46"/>
      <c r="QDH76" s="45"/>
      <c r="QDI76" s="46"/>
      <c r="QDJ76" s="45"/>
      <c r="QDK76" s="46"/>
      <c r="QDL76" s="45"/>
      <c r="QDM76" s="46"/>
      <c r="QDN76" s="45"/>
      <c r="QDO76" s="46"/>
      <c r="QDP76" s="45"/>
      <c r="QDQ76" s="46"/>
      <c r="QDR76" s="45"/>
      <c r="QDS76" s="46"/>
      <c r="QDT76" s="45"/>
      <c r="QDU76" s="46"/>
      <c r="QDV76" s="45"/>
      <c r="QDW76" s="46"/>
      <c r="QDX76" s="45"/>
      <c r="QDY76" s="46"/>
      <c r="QDZ76" s="45"/>
      <c r="QEA76" s="46"/>
      <c r="QEB76" s="45"/>
      <c r="QEC76" s="46"/>
      <c r="QED76" s="45"/>
      <c r="QEE76" s="46"/>
      <c r="QEF76" s="45"/>
      <c r="QEG76" s="46"/>
      <c r="QEH76" s="45"/>
      <c r="QEI76" s="46"/>
      <c r="QEJ76" s="45"/>
      <c r="QEK76" s="46"/>
      <c r="QEL76" s="45"/>
      <c r="QEM76" s="46"/>
      <c r="QEN76" s="45"/>
      <c r="QEO76" s="46"/>
      <c r="QEP76" s="45"/>
      <c r="QEQ76" s="46"/>
      <c r="QER76" s="45"/>
      <c r="QES76" s="46"/>
      <c r="QET76" s="45"/>
      <c r="QEU76" s="46"/>
      <c r="QEV76" s="45"/>
      <c r="QEW76" s="46"/>
      <c r="QEX76" s="45"/>
      <c r="QEY76" s="46"/>
      <c r="QEZ76" s="45"/>
      <c r="QFA76" s="46"/>
      <c r="QFB76" s="45"/>
      <c r="QFC76" s="46"/>
      <c r="QFD76" s="45"/>
      <c r="QFE76" s="46"/>
      <c r="QFF76" s="45"/>
      <c r="QFG76" s="46"/>
      <c r="QFH76" s="45"/>
      <c r="QFI76" s="46"/>
      <c r="QFJ76" s="45"/>
      <c r="QFK76" s="46"/>
      <c r="QFL76" s="45"/>
      <c r="QFM76" s="46"/>
      <c r="QFN76" s="45"/>
      <c r="QFO76" s="46"/>
      <c r="QFP76" s="45"/>
      <c r="QFQ76" s="46"/>
      <c r="QFR76" s="45"/>
      <c r="QFS76" s="46"/>
      <c r="QFT76" s="45"/>
      <c r="QFU76" s="46"/>
      <c r="QFV76" s="45"/>
      <c r="QFW76" s="46"/>
      <c r="QFX76" s="45"/>
      <c r="QFY76" s="46"/>
      <c r="QFZ76" s="45"/>
      <c r="QGA76" s="46"/>
      <c r="QGB76" s="45"/>
      <c r="QGC76" s="46"/>
      <c r="QGD76" s="45"/>
      <c r="QGE76" s="46"/>
      <c r="QGF76" s="45"/>
      <c r="QGG76" s="46"/>
      <c r="QGH76" s="45"/>
      <c r="QGI76" s="46"/>
      <c r="QGJ76" s="45"/>
      <c r="QGK76" s="46"/>
      <c r="QGL76" s="45"/>
      <c r="QGM76" s="46"/>
      <c r="QGN76" s="45"/>
      <c r="QGO76" s="46"/>
      <c r="QGP76" s="45"/>
      <c r="QGQ76" s="46"/>
      <c r="QGR76" s="45"/>
      <c r="QGS76" s="46"/>
      <c r="QGT76" s="45"/>
      <c r="QGU76" s="46"/>
      <c r="QGV76" s="45"/>
      <c r="QGW76" s="46"/>
      <c r="QGX76" s="45"/>
      <c r="QGY76" s="46"/>
      <c r="QGZ76" s="45"/>
      <c r="QHA76" s="46"/>
      <c r="QHB76" s="45"/>
      <c r="QHC76" s="46"/>
      <c r="QHD76" s="45"/>
      <c r="QHE76" s="46"/>
      <c r="QHF76" s="45"/>
      <c r="QHG76" s="46"/>
      <c r="QHH76" s="45"/>
      <c r="QHI76" s="46"/>
      <c r="QHJ76" s="45"/>
      <c r="QHK76" s="46"/>
      <c r="QHL76" s="45"/>
      <c r="QHM76" s="46"/>
      <c r="QHN76" s="45"/>
      <c r="QHO76" s="46"/>
      <c r="QHP76" s="45"/>
      <c r="QHQ76" s="46"/>
      <c r="QHR76" s="45"/>
      <c r="QHS76" s="46"/>
      <c r="QHT76" s="45"/>
      <c r="QHU76" s="46"/>
      <c r="QHV76" s="45"/>
      <c r="QHW76" s="46"/>
      <c r="QHX76" s="45"/>
      <c r="QHY76" s="46"/>
      <c r="QHZ76" s="45"/>
      <c r="QIA76" s="46"/>
      <c r="QIB76" s="45"/>
      <c r="QIC76" s="46"/>
      <c r="QID76" s="45"/>
      <c r="QIE76" s="46"/>
      <c r="QIF76" s="45"/>
      <c r="QIG76" s="46"/>
      <c r="QIH76" s="45"/>
      <c r="QII76" s="46"/>
      <c r="QIJ76" s="45"/>
      <c r="QIK76" s="46"/>
      <c r="QIL76" s="45"/>
      <c r="QIM76" s="46"/>
      <c r="QIN76" s="45"/>
      <c r="QIO76" s="46"/>
      <c r="QIP76" s="45"/>
      <c r="QIQ76" s="46"/>
      <c r="QIR76" s="45"/>
      <c r="QIS76" s="46"/>
      <c r="QIT76" s="45"/>
      <c r="QIU76" s="46"/>
      <c r="QIV76" s="45"/>
      <c r="QIW76" s="46"/>
      <c r="QIX76" s="45"/>
      <c r="QIY76" s="46"/>
      <c r="QIZ76" s="45"/>
      <c r="QJA76" s="46"/>
      <c r="QJB76" s="45"/>
      <c r="QJC76" s="46"/>
      <c r="QJD76" s="45"/>
      <c r="QJE76" s="46"/>
      <c r="QJF76" s="45"/>
      <c r="QJG76" s="46"/>
      <c r="QJH76" s="45"/>
      <c r="QJI76" s="46"/>
      <c r="QJJ76" s="45"/>
      <c r="QJK76" s="46"/>
      <c r="QJL76" s="45"/>
      <c r="QJM76" s="46"/>
      <c r="QJN76" s="45"/>
      <c r="QJO76" s="46"/>
      <c r="QJP76" s="45"/>
      <c r="QJQ76" s="46"/>
      <c r="QJR76" s="45"/>
      <c r="QJS76" s="46"/>
      <c r="QJT76" s="45"/>
      <c r="QJU76" s="46"/>
      <c r="QJV76" s="45"/>
      <c r="QJW76" s="46"/>
      <c r="QJX76" s="45"/>
      <c r="QJY76" s="46"/>
      <c r="QJZ76" s="45"/>
      <c r="QKA76" s="46"/>
      <c r="QKB76" s="45"/>
      <c r="QKC76" s="46"/>
      <c r="QKD76" s="45"/>
      <c r="QKE76" s="46"/>
      <c r="QKF76" s="45"/>
      <c r="QKG76" s="46"/>
      <c r="QKH76" s="45"/>
      <c r="QKI76" s="46"/>
      <c r="QKJ76" s="45"/>
      <c r="QKK76" s="46"/>
      <c r="QKL76" s="45"/>
      <c r="QKM76" s="46"/>
      <c r="QKN76" s="45"/>
      <c r="QKO76" s="46"/>
      <c r="QKP76" s="45"/>
      <c r="QKQ76" s="46"/>
      <c r="QKR76" s="45"/>
      <c r="QKS76" s="46"/>
      <c r="QKT76" s="45"/>
      <c r="QKU76" s="46"/>
      <c r="QKV76" s="45"/>
      <c r="QKW76" s="46"/>
      <c r="QKX76" s="45"/>
      <c r="QKY76" s="46"/>
      <c r="QKZ76" s="45"/>
      <c r="QLA76" s="46"/>
      <c r="QLB76" s="45"/>
      <c r="QLC76" s="46"/>
      <c r="QLD76" s="45"/>
      <c r="QLE76" s="46"/>
      <c r="QLF76" s="45"/>
      <c r="QLG76" s="46"/>
      <c r="QLH76" s="45"/>
      <c r="QLI76" s="46"/>
      <c r="QLJ76" s="45"/>
      <c r="QLK76" s="46"/>
      <c r="QLL76" s="45"/>
      <c r="QLM76" s="46"/>
      <c r="QLN76" s="45"/>
      <c r="QLO76" s="46"/>
      <c r="QLP76" s="45"/>
      <c r="QLQ76" s="46"/>
      <c r="QLR76" s="45"/>
      <c r="QLS76" s="46"/>
      <c r="QLT76" s="45"/>
      <c r="QLU76" s="46"/>
      <c r="QLV76" s="45"/>
      <c r="QLW76" s="46"/>
      <c r="QLX76" s="45"/>
      <c r="QLY76" s="46"/>
      <c r="QLZ76" s="45"/>
      <c r="QMA76" s="46"/>
      <c r="QMB76" s="45"/>
      <c r="QMC76" s="46"/>
      <c r="QMD76" s="45"/>
      <c r="QME76" s="46"/>
      <c r="QMF76" s="45"/>
      <c r="QMG76" s="46"/>
      <c r="QMH76" s="45"/>
      <c r="QMI76" s="46"/>
      <c r="QMJ76" s="45"/>
      <c r="QMK76" s="46"/>
      <c r="QML76" s="45"/>
      <c r="QMM76" s="46"/>
      <c r="QMN76" s="45"/>
      <c r="QMO76" s="46"/>
      <c r="QMP76" s="45"/>
      <c r="QMQ76" s="46"/>
      <c r="QMR76" s="45"/>
      <c r="QMS76" s="46"/>
      <c r="QMT76" s="45"/>
      <c r="QMU76" s="46"/>
      <c r="QMV76" s="45"/>
      <c r="QMW76" s="46"/>
      <c r="QMX76" s="45"/>
      <c r="QMY76" s="46"/>
      <c r="QMZ76" s="45"/>
      <c r="QNA76" s="46"/>
      <c r="QNB76" s="45"/>
      <c r="QNC76" s="46"/>
      <c r="QND76" s="45"/>
      <c r="QNE76" s="46"/>
      <c r="QNF76" s="45"/>
      <c r="QNG76" s="46"/>
      <c r="QNH76" s="45"/>
      <c r="QNI76" s="46"/>
      <c r="QNJ76" s="45"/>
      <c r="QNK76" s="46"/>
      <c r="QNL76" s="45"/>
      <c r="QNM76" s="46"/>
      <c r="QNN76" s="45"/>
      <c r="QNO76" s="46"/>
      <c r="QNP76" s="45"/>
      <c r="QNQ76" s="46"/>
      <c r="QNR76" s="45"/>
      <c r="QNS76" s="46"/>
      <c r="QNT76" s="45"/>
      <c r="QNU76" s="46"/>
      <c r="QNV76" s="45"/>
      <c r="QNW76" s="46"/>
      <c r="QNX76" s="45"/>
      <c r="QNY76" s="46"/>
      <c r="QNZ76" s="45"/>
      <c r="QOA76" s="46"/>
      <c r="QOB76" s="45"/>
      <c r="QOC76" s="46"/>
      <c r="QOD76" s="45"/>
      <c r="QOE76" s="46"/>
      <c r="QOF76" s="45"/>
      <c r="QOG76" s="46"/>
      <c r="QOH76" s="45"/>
      <c r="QOI76" s="46"/>
      <c r="QOJ76" s="45"/>
      <c r="QOK76" s="46"/>
      <c r="QOL76" s="45"/>
      <c r="QOM76" s="46"/>
      <c r="QON76" s="45"/>
      <c r="QOO76" s="46"/>
      <c r="QOP76" s="45"/>
      <c r="QOQ76" s="46"/>
      <c r="QOR76" s="45"/>
      <c r="QOS76" s="46"/>
      <c r="QOT76" s="45"/>
      <c r="QOU76" s="46"/>
      <c r="QOV76" s="45"/>
      <c r="QOW76" s="46"/>
      <c r="QOX76" s="45"/>
      <c r="QOY76" s="46"/>
      <c r="QOZ76" s="45"/>
      <c r="QPA76" s="46"/>
      <c r="QPB76" s="45"/>
      <c r="QPC76" s="46"/>
      <c r="QPD76" s="45"/>
      <c r="QPE76" s="46"/>
      <c r="QPF76" s="45"/>
      <c r="QPG76" s="46"/>
      <c r="QPH76" s="45"/>
      <c r="QPI76" s="46"/>
      <c r="QPJ76" s="45"/>
      <c r="QPK76" s="46"/>
      <c r="QPL76" s="45"/>
      <c r="QPM76" s="46"/>
      <c r="QPN76" s="45"/>
      <c r="QPO76" s="46"/>
      <c r="QPP76" s="45"/>
      <c r="QPQ76" s="46"/>
      <c r="QPR76" s="45"/>
      <c r="QPS76" s="46"/>
      <c r="QPT76" s="45"/>
      <c r="QPU76" s="46"/>
      <c r="QPV76" s="45"/>
      <c r="QPW76" s="46"/>
      <c r="QPX76" s="45"/>
      <c r="QPY76" s="46"/>
      <c r="QPZ76" s="45"/>
      <c r="QQA76" s="46"/>
      <c r="QQB76" s="45"/>
      <c r="QQC76" s="46"/>
      <c r="QQD76" s="45"/>
      <c r="QQE76" s="46"/>
      <c r="QQF76" s="45"/>
      <c r="QQG76" s="46"/>
      <c r="QQH76" s="45"/>
      <c r="QQI76" s="46"/>
      <c r="QQJ76" s="45"/>
      <c r="QQK76" s="46"/>
      <c r="QQL76" s="45"/>
      <c r="QQM76" s="46"/>
      <c r="QQN76" s="45"/>
      <c r="QQO76" s="46"/>
      <c r="QQP76" s="45"/>
      <c r="QQQ76" s="46"/>
      <c r="QQR76" s="45"/>
      <c r="QQS76" s="46"/>
      <c r="QQT76" s="45"/>
      <c r="QQU76" s="46"/>
      <c r="QQV76" s="45"/>
      <c r="QQW76" s="46"/>
      <c r="QQX76" s="45"/>
      <c r="QQY76" s="46"/>
      <c r="QQZ76" s="45"/>
      <c r="QRA76" s="46"/>
      <c r="QRB76" s="45"/>
      <c r="QRC76" s="46"/>
      <c r="QRD76" s="45"/>
      <c r="QRE76" s="46"/>
      <c r="QRF76" s="45"/>
      <c r="QRG76" s="46"/>
      <c r="QRH76" s="45"/>
      <c r="QRI76" s="46"/>
      <c r="QRJ76" s="45"/>
      <c r="QRK76" s="46"/>
      <c r="QRL76" s="45"/>
      <c r="QRM76" s="46"/>
      <c r="QRN76" s="45"/>
      <c r="QRO76" s="46"/>
      <c r="QRP76" s="45"/>
      <c r="QRQ76" s="46"/>
      <c r="QRR76" s="45"/>
      <c r="QRS76" s="46"/>
      <c r="QRT76" s="45"/>
      <c r="QRU76" s="46"/>
      <c r="QRV76" s="45"/>
      <c r="QRW76" s="46"/>
      <c r="QRX76" s="45"/>
      <c r="QRY76" s="46"/>
      <c r="QRZ76" s="45"/>
      <c r="QSA76" s="46"/>
      <c r="QSB76" s="45"/>
      <c r="QSC76" s="46"/>
      <c r="QSD76" s="45"/>
      <c r="QSE76" s="46"/>
      <c r="QSF76" s="45"/>
      <c r="QSG76" s="46"/>
      <c r="QSH76" s="45"/>
      <c r="QSI76" s="46"/>
      <c r="QSJ76" s="45"/>
      <c r="QSK76" s="46"/>
      <c r="QSL76" s="45"/>
      <c r="QSM76" s="46"/>
      <c r="QSN76" s="45"/>
      <c r="QSO76" s="46"/>
      <c r="QSP76" s="45"/>
      <c r="QSQ76" s="46"/>
      <c r="QSR76" s="45"/>
      <c r="QSS76" s="46"/>
      <c r="QST76" s="45"/>
      <c r="QSU76" s="46"/>
      <c r="QSV76" s="45"/>
      <c r="QSW76" s="46"/>
      <c r="QSX76" s="45"/>
      <c r="QSY76" s="46"/>
      <c r="QSZ76" s="45"/>
      <c r="QTA76" s="46"/>
      <c r="QTB76" s="45"/>
      <c r="QTC76" s="46"/>
      <c r="QTD76" s="45"/>
      <c r="QTE76" s="46"/>
      <c r="QTF76" s="45"/>
      <c r="QTG76" s="46"/>
      <c r="QTH76" s="45"/>
      <c r="QTI76" s="46"/>
      <c r="QTJ76" s="45"/>
      <c r="QTK76" s="46"/>
      <c r="QTL76" s="45"/>
      <c r="QTM76" s="46"/>
      <c r="QTN76" s="45"/>
      <c r="QTO76" s="46"/>
      <c r="QTP76" s="45"/>
      <c r="QTQ76" s="46"/>
      <c r="QTR76" s="45"/>
      <c r="QTS76" s="46"/>
      <c r="QTT76" s="45"/>
      <c r="QTU76" s="46"/>
      <c r="QTV76" s="45"/>
      <c r="QTW76" s="46"/>
      <c r="QTX76" s="45"/>
      <c r="QTY76" s="46"/>
      <c r="QTZ76" s="45"/>
      <c r="QUA76" s="46"/>
      <c r="QUB76" s="45"/>
      <c r="QUC76" s="46"/>
      <c r="QUD76" s="45"/>
      <c r="QUE76" s="46"/>
      <c r="QUF76" s="45"/>
      <c r="QUG76" s="46"/>
      <c r="QUH76" s="45"/>
      <c r="QUI76" s="46"/>
      <c r="QUJ76" s="45"/>
      <c r="QUK76" s="46"/>
      <c r="QUL76" s="45"/>
      <c r="QUM76" s="46"/>
      <c r="QUN76" s="45"/>
      <c r="QUO76" s="46"/>
      <c r="QUP76" s="45"/>
      <c r="QUQ76" s="46"/>
      <c r="QUR76" s="45"/>
      <c r="QUS76" s="46"/>
      <c r="QUT76" s="45"/>
      <c r="QUU76" s="46"/>
      <c r="QUV76" s="45"/>
      <c r="QUW76" s="46"/>
      <c r="QUX76" s="45"/>
      <c r="QUY76" s="46"/>
      <c r="QUZ76" s="45"/>
      <c r="QVA76" s="46"/>
      <c r="QVB76" s="45"/>
      <c r="QVC76" s="46"/>
      <c r="QVD76" s="45"/>
      <c r="QVE76" s="46"/>
      <c r="QVF76" s="45"/>
      <c r="QVG76" s="46"/>
      <c r="QVH76" s="45"/>
      <c r="QVI76" s="46"/>
      <c r="QVJ76" s="45"/>
      <c r="QVK76" s="46"/>
      <c r="QVL76" s="45"/>
      <c r="QVM76" s="46"/>
      <c r="QVN76" s="45"/>
      <c r="QVO76" s="46"/>
      <c r="QVP76" s="45"/>
      <c r="QVQ76" s="46"/>
      <c r="QVR76" s="45"/>
      <c r="QVS76" s="46"/>
      <c r="QVT76" s="45"/>
      <c r="QVU76" s="46"/>
      <c r="QVV76" s="45"/>
      <c r="QVW76" s="46"/>
      <c r="QVX76" s="45"/>
      <c r="QVY76" s="46"/>
      <c r="QVZ76" s="45"/>
      <c r="QWA76" s="46"/>
      <c r="QWB76" s="45"/>
      <c r="QWC76" s="46"/>
      <c r="QWD76" s="45"/>
      <c r="QWE76" s="46"/>
      <c r="QWF76" s="45"/>
      <c r="QWG76" s="46"/>
      <c r="QWH76" s="45"/>
      <c r="QWI76" s="46"/>
      <c r="QWJ76" s="45"/>
      <c r="QWK76" s="46"/>
      <c r="QWL76" s="45"/>
      <c r="QWM76" s="46"/>
      <c r="QWN76" s="45"/>
      <c r="QWO76" s="46"/>
      <c r="QWP76" s="45"/>
      <c r="QWQ76" s="46"/>
      <c r="QWR76" s="45"/>
      <c r="QWS76" s="46"/>
      <c r="QWT76" s="45"/>
      <c r="QWU76" s="46"/>
      <c r="QWV76" s="45"/>
      <c r="QWW76" s="46"/>
      <c r="QWX76" s="45"/>
      <c r="QWY76" s="46"/>
      <c r="QWZ76" s="45"/>
      <c r="QXA76" s="46"/>
      <c r="QXB76" s="45"/>
      <c r="QXC76" s="46"/>
      <c r="QXD76" s="45"/>
      <c r="QXE76" s="46"/>
      <c r="QXF76" s="45"/>
      <c r="QXG76" s="46"/>
      <c r="QXH76" s="45"/>
      <c r="QXI76" s="46"/>
      <c r="QXJ76" s="45"/>
      <c r="QXK76" s="46"/>
      <c r="QXL76" s="45"/>
      <c r="QXM76" s="46"/>
      <c r="QXN76" s="45"/>
      <c r="QXO76" s="46"/>
      <c r="QXP76" s="45"/>
      <c r="QXQ76" s="46"/>
      <c r="QXR76" s="45"/>
      <c r="QXS76" s="46"/>
      <c r="QXT76" s="45"/>
      <c r="QXU76" s="46"/>
      <c r="QXV76" s="45"/>
      <c r="QXW76" s="46"/>
      <c r="QXX76" s="45"/>
      <c r="QXY76" s="46"/>
      <c r="QXZ76" s="45"/>
      <c r="QYA76" s="46"/>
      <c r="QYB76" s="45"/>
      <c r="QYC76" s="46"/>
      <c r="QYD76" s="45"/>
      <c r="QYE76" s="46"/>
      <c r="QYF76" s="45"/>
      <c r="QYG76" s="46"/>
      <c r="QYH76" s="45"/>
      <c r="QYI76" s="46"/>
      <c r="QYJ76" s="45"/>
      <c r="QYK76" s="46"/>
      <c r="QYL76" s="45"/>
      <c r="QYM76" s="46"/>
      <c r="QYN76" s="45"/>
      <c r="QYO76" s="46"/>
      <c r="QYP76" s="45"/>
      <c r="QYQ76" s="46"/>
      <c r="QYR76" s="45"/>
      <c r="QYS76" s="46"/>
      <c r="QYT76" s="45"/>
      <c r="QYU76" s="46"/>
      <c r="QYV76" s="45"/>
      <c r="QYW76" s="46"/>
      <c r="QYX76" s="45"/>
      <c r="QYY76" s="46"/>
      <c r="QYZ76" s="45"/>
      <c r="QZA76" s="46"/>
      <c r="QZB76" s="45"/>
      <c r="QZC76" s="46"/>
      <c r="QZD76" s="45"/>
      <c r="QZE76" s="46"/>
      <c r="QZF76" s="45"/>
      <c r="QZG76" s="46"/>
      <c r="QZH76" s="45"/>
      <c r="QZI76" s="46"/>
      <c r="QZJ76" s="45"/>
      <c r="QZK76" s="46"/>
      <c r="QZL76" s="45"/>
      <c r="QZM76" s="46"/>
      <c r="QZN76" s="45"/>
      <c r="QZO76" s="46"/>
      <c r="QZP76" s="45"/>
      <c r="QZQ76" s="46"/>
      <c r="QZR76" s="45"/>
      <c r="QZS76" s="46"/>
      <c r="QZT76" s="45"/>
      <c r="QZU76" s="46"/>
      <c r="QZV76" s="45"/>
      <c r="QZW76" s="46"/>
      <c r="QZX76" s="45"/>
      <c r="QZY76" s="46"/>
      <c r="QZZ76" s="45"/>
      <c r="RAA76" s="46"/>
      <c r="RAB76" s="45"/>
      <c r="RAC76" s="46"/>
      <c r="RAD76" s="45"/>
      <c r="RAE76" s="46"/>
      <c r="RAF76" s="45"/>
      <c r="RAG76" s="46"/>
      <c r="RAH76" s="45"/>
      <c r="RAI76" s="46"/>
      <c r="RAJ76" s="45"/>
      <c r="RAK76" s="46"/>
      <c r="RAL76" s="45"/>
      <c r="RAM76" s="46"/>
      <c r="RAN76" s="45"/>
      <c r="RAO76" s="46"/>
      <c r="RAP76" s="45"/>
      <c r="RAQ76" s="46"/>
      <c r="RAR76" s="45"/>
      <c r="RAS76" s="46"/>
      <c r="RAT76" s="45"/>
      <c r="RAU76" s="46"/>
      <c r="RAV76" s="45"/>
      <c r="RAW76" s="46"/>
      <c r="RAX76" s="45"/>
      <c r="RAY76" s="46"/>
      <c r="RAZ76" s="45"/>
      <c r="RBA76" s="46"/>
      <c r="RBB76" s="45"/>
      <c r="RBC76" s="46"/>
      <c r="RBD76" s="45"/>
      <c r="RBE76" s="46"/>
      <c r="RBF76" s="45"/>
      <c r="RBG76" s="46"/>
      <c r="RBH76" s="45"/>
      <c r="RBI76" s="46"/>
      <c r="RBJ76" s="45"/>
      <c r="RBK76" s="46"/>
      <c r="RBL76" s="45"/>
      <c r="RBM76" s="46"/>
      <c r="RBN76" s="45"/>
      <c r="RBO76" s="46"/>
      <c r="RBP76" s="45"/>
      <c r="RBQ76" s="46"/>
      <c r="RBR76" s="45"/>
      <c r="RBS76" s="46"/>
      <c r="RBT76" s="45"/>
      <c r="RBU76" s="46"/>
      <c r="RBV76" s="45"/>
      <c r="RBW76" s="46"/>
      <c r="RBX76" s="45"/>
      <c r="RBY76" s="46"/>
      <c r="RBZ76" s="45"/>
      <c r="RCA76" s="46"/>
      <c r="RCB76" s="45"/>
      <c r="RCC76" s="46"/>
      <c r="RCD76" s="45"/>
      <c r="RCE76" s="46"/>
      <c r="RCF76" s="45"/>
      <c r="RCG76" s="46"/>
      <c r="RCH76" s="45"/>
      <c r="RCI76" s="46"/>
      <c r="RCJ76" s="45"/>
      <c r="RCK76" s="46"/>
      <c r="RCL76" s="45"/>
      <c r="RCM76" s="46"/>
      <c r="RCN76" s="45"/>
      <c r="RCO76" s="46"/>
      <c r="RCP76" s="45"/>
      <c r="RCQ76" s="46"/>
      <c r="RCR76" s="45"/>
      <c r="RCS76" s="46"/>
      <c r="RCT76" s="45"/>
      <c r="RCU76" s="46"/>
      <c r="RCV76" s="45"/>
      <c r="RCW76" s="46"/>
      <c r="RCX76" s="45"/>
      <c r="RCY76" s="46"/>
      <c r="RCZ76" s="45"/>
      <c r="RDA76" s="46"/>
      <c r="RDB76" s="45"/>
      <c r="RDC76" s="46"/>
      <c r="RDD76" s="45"/>
      <c r="RDE76" s="46"/>
      <c r="RDF76" s="45"/>
      <c r="RDG76" s="46"/>
      <c r="RDH76" s="45"/>
      <c r="RDI76" s="46"/>
      <c r="RDJ76" s="45"/>
      <c r="RDK76" s="46"/>
      <c r="RDL76" s="45"/>
      <c r="RDM76" s="46"/>
      <c r="RDN76" s="45"/>
      <c r="RDO76" s="46"/>
      <c r="RDP76" s="45"/>
      <c r="RDQ76" s="46"/>
      <c r="RDR76" s="45"/>
      <c r="RDS76" s="46"/>
      <c r="RDT76" s="45"/>
      <c r="RDU76" s="46"/>
      <c r="RDV76" s="45"/>
      <c r="RDW76" s="46"/>
      <c r="RDX76" s="45"/>
      <c r="RDY76" s="46"/>
      <c r="RDZ76" s="45"/>
      <c r="REA76" s="46"/>
      <c r="REB76" s="45"/>
      <c r="REC76" s="46"/>
      <c r="RED76" s="45"/>
      <c r="REE76" s="46"/>
      <c r="REF76" s="45"/>
      <c r="REG76" s="46"/>
      <c r="REH76" s="45"/>
      <c r="REI76" s="46"/>
      <c r="REJ76" s="45"/>
      <c r="REK76" s="46"/>
      <c r="REL76" s="45"/>
      <c r="REM76" s="46"/>
      <c r="REN76" s="45"/>
      <c r="REO76" s="46"/>
      <c r="REP76" s="45"/>
      <c r="REQ76" s="46"/>
      <c r="RER76" s="45"/>
      <c r="RES76" s="46"/>
      <c r="RET76" s="45"/>
      <c r="REU76" s="46"/>
      <c r="REV76" s="45"/>
      <c r="REW76" s="46"/>
      <c r="REX76" s="45"/>
      <c r="REY76" s="46"/>
      <c r="REZ76" s="45"/>
      <c r="RFA76" s="46"/>
      <c r="RFB76" s="45"/>
      <c r="RFC76" s="46"/>
      <c r="RFD76" s="45"/>
      <c r="RFE76" s="46"/>
      <c r="RFF76" s="45"/>
      <c r="RFG76" s="46"/>
      <c r="RFH76" s="45"/>
      <c r="RFI76" s="46"/>
      <c r="RFJ76" s="45"/>
      <c r="RFK76" s="46"/>
      <c r="RFL76" s="45"/>
      <c r="RFM76" s="46"/>
      <c r="RFN76" s="45"/>
      <c r="RFO76" s="46"/>
      <c r="RFP76" s="45"/>
      <c r="RFQ76" s="46"/>
      <c r="RFR76" s="45"/>
      <c r="RFS76" s="46"/>
      <c r="RFT76" s="45"/>
      <c r="RFU76" s="46"/>
      <c r="RFV76" s="45"/>
      <c r="RFW76" s="46"/>
      <c r="RFX76" s="45"/>
      <c r="RFY76" s="46"/>
      <c r="RFZ76" s="45"/>
      <c r="RGA76" s="46"/>
      <c r="RGB76" s="45"/>
      <c r="RGC76" s="46"/>
      <c r="RGD76" s="45"/>
      <c r="RGE76" s="46"/>
      <c r="RGF76" s="45"/>
      <c r="RGG76" s="46"/>
      <c r="RGH76" s="45"/>
      <c r="RGI76" s="46"/>
      <c r="RGJ76" s="45"/>
      <c r="RGK76" s="46"/>
      <c r="RGL76" s="45"/>
      <c r="RGM76" s="46"/>
      <c r="RGN76" s="45"/>
      <c r="RGO76" s="46"/>
      <c r="RGP76" s="45"/>
      <c r="RGQ76" s="46"/>
      <c r="RGR76" s="45"/>
      <c r="RGS76" s="46"/>
      <c r="RGT76" s="45"/>
      <c r="RGU76" s="46"/>
      <c r="RGV76" s="45"/>
      <c r="RGW76" s="46"/>
      <c r="RGX76" s="45"/>
      <c r="RGY76" s="46"/>
      <c r="RGZ76" s="45"/>
      <c r="RHA76" s="46"/>
      <c r="RHB76" s="45"/>
      <c r="RHC76" s="46"/>
      <c r="RHD76" s="45"/>
      <c r="RHE76" s="46"/>
      <c r="RHF76" s="45"/>
      <c r="RHG76" s="46"/>
      <c r="RHH76" s="45"/>
      <c r="RHI76" s="46"/>
      <c r="RHJ76" s="45"/>
      <c r="RHK76" s="46"/>
      <c r="RHL76" s="45"/>
      <c r="RHM76" s="46"/>
      <c r="RHN76" s="45"/>
      <c r="RHO76" s="46"/>
      <c r="RHP76" s="45"/>
      <c r="RHQ76" s="46"/>
      <c r="RHR76" s="45"/>
      <c r="RHS76" s="46"/>
      <c r="RHT76" s="45"/>
      <c r="RHU76" s="46"/>
      <c r="RHV76" s="45"/>
      <c r="RHW76" s="46"/>
      <c r="RHX76" s="45"/>
      <c r="RHY76" s="46"/>
      <c r="RHZ76" s="45"/>
      <c r="RIA76" s="46"/>
      <c r="RIB76" s="45"/>
      <c r="RIC76" s="46"/>
      <c r="RID76" s="45"/>
      <c r="RIE76" s="46"/>
      <c r="RIF76" s="45"/>
      <c r="RIG76" s="46"/>
      <c r="RIH76" s="45"/>
      <c r="RII76" s="46"/>
      <c r="RIJ76" s="45"/>
      <c r="RIK76" s="46"/>
      <c r="RIL76" s="45"/>
      <c r="RIM76" s="46"/>
      <c r="RIN76" s="45"/>
      <c r="RIO76" s="46"/>
      <c r="RIP76" s="45"/>
      <c r="RIQ76" s="46"/>
      <c r="RIR76" s="45"/>
      <c r="RIS76" s="46"/>
      <c r="RIT76" s="45"/>
      <c r="RIU76" s="46"/>
      <c r="RIV76" s="45"/>
      <c r="RIW76" s="46"/>
      <c r="RIX76" s="45"/>
      <c r="RIY76" s="46"/>
      <c r="RIZ76" s="45"/>
      <c r="RJA76" s="46"/>
      <c r="RJB76" s="45"/>
      <c r="RJC76" s="46"/>
      <c r="RJD76" s="45"/>
      <c r="RJE76" s="46"/>
      <c r="RJF76" s="45"/>
      <c r="RJG76" s="46"/>
      <c r="RJH76" s="45"/>
      <c r="RJI76" s="46"/>
      <c r="RJJ76" s="45"/>
      <c r="RJK76" s="46"/>
      <c r="RJL76" s="45"/>
      <c r="RJM76" s="46"/>
      <c r="RJN76" s="45"/>
      <c r="RJO76" s="46"/>
      <c r="RJP76" s="45"/>
      <c r="RJQ76" s="46"/>
      <c r="RJR76" s="45"/>
      <c r="RJS76" s="46"/>
      <c r="RJT76" s="45"/>
      <c r="RJU76" s="46"/>
      <c r="RJV76" s="45"/>
      <c r="RJW76" s="46"/>
      <c r="RJX76" s="45"/>
      <c r="RJY76" s="46"/>
      <c r="RJZ76" s="45"/>
      <c r="RKA76" s="46"/>
      <c r="RKB76" s="45"/>
      <c r="RKC76" s="46"/>
      <c r="RKD76" s="45"/>
      <c r="RKE76" s="46"/>
      <c r="RKF76" s="45"/>
      <c r="RKG76" s="46"/>
      <c r="RKH76" s="45"/>
      <c r="RKI76" s="46"/>
      <c r="RKJ76" s="45"/>
      <c r="RKK76" s="46"/>
      <c r="RKL76" s="45"/>
      <c r="RKM76" s="46"/>
      <c r="RKN76" s="45"/>
      <c r="RKO76" s="46"/>
      <c r="RKP76" s="45"/>
      <c r="RKQ76" s="46"/>
      <c r="RKR76" s="45"/>
      <c r="RKS76" s="46"/>
      <c r="RKT76" s="45"/>
      <c r="RKU76" s="46"/>
      <c r="RKV76" s="45"/>
      <c r="RKW76" s="46"/>
      <c r="RKX76" s="45"/>
      <c r="RKY76" s="46"/>
      <c r="RKZ76" s="45"/>
      <c r="RLA76" s="46"/>
      <c r="RLB76" s="45"/>
      <c r="RLC76" s="46"/>
      <c r="RLD76" s="45"/>
      <c r="RLE76" s="46"/>
      <c r="RLF76" s="45"/>
      <c r="RLG76" s="46"/>
      <c r="RLH76" s="45"/>
      <c r="RLI76" s="46"/>
      <c r="RLJ76" s="45"/>
      <c r="RLK76" s="46"/>
      <c r="RLL76" s="45"/>
      <c r="RLM76" s="46"/>
      <c r="RLN76" s="45"/>
      <c r="RLO76" s="46"/>
      <c r="RLP76" s="45"/>
      <c r="RLQ76" s="46"/>
      <c r="RLR76" s="45"/>
      <c r="RLS76" s="46"/>
      <c r="RLT76" s="45"/>
      <c r="RLU76" s="46"/>
      <c r="RLV76" s="45"/>
      <c r="RLW76" s="46"/>
      <c r="RLX76" s="45"/>
      <c r="RLY76" s="46"/>
      <c r="RLZ76" s="45"/>
      <c r="RMA76" s="46"/>
      <c r="RMB76" s="45"/>
      <c r="RMC76" s="46"/>
      <c r="RMD76" s="45"/>
      <c r="RME76" s="46"/>
      <c r="RMF76" s="45"/>
      <c r="RMG76" s="46"/>
      <c r="RMH76" s="45"/>
      <c r="RMI76" s="46"/>
      <c r="RMJ76" s="45"/>
      <c r="RMK76" s="46"/>
      <c r="RML76" s="45"/>
      <c r="RMM76" s="46"/>
      <c r="RMN76" s="45"/>
      <c r="RMO76" s="46"/>
      <c r="RMP76" s="45"/>
      <c r="RMQ76" s="46"/>
      <c r="RMR76" s="45"/>
      <c r="RMS76" s="46"/>
      <c r="RMT76" s="45"/>
      <c r="RMU76" s="46"/>
      <c r="RMV76" s="45"/>
      <c r="RMW76" s="46"/>
      <c r="RMX76" s="45"/>
      <c r="RMY76" s="46"/>
      <c r="RMZ76" s="45"/>
      <c r="RNA76" s="46"/>
      <c r="RNB76" s="45"/>
      <c r="RNC76" s="46"/>
      <c r="RND76" s="45"/>
      <c r="RNE76" s="46"/>
      <c r="RNF76" s="45"/>
      <c r="RNG76" s="46"/>
      <c r="RNH76" s="45"/>
      <c r="RNI76" s="46"/>
      <c r="RNJ76" s="45"/>
      <c r="RNK76" s="46"/>
      <c r="RNL76" s="45"/>
      <c r="RNM76" s="46"/>
      <c r="RNN76" s="45"/>
      <c r="RNO76" s="46"/>
      <c r="RNP76" s="45"/>
      <c r="RNQ76" s="46"/>
      <c r="RNR76" s="45"/>
      <c r="RNS76" s="46"/>
      <c r="RNT76" s="45"/>
      <c r="RNU76" s="46"/>
      <c r="RNV76" s="45"/>
      <c r="RNW76" s="46"/>
      <c r="RNX76" s="45"/>
      <c r="RNY76" s="46"/>
      <c r="RNZ76" s="45"/>
      <c r="ROA76" s="46"/>
      <c r="ROB76" s="45"/>
      <c r="ROC76" s="46"/>
      <c r="ROD76" s="45"/>
      <c r="ROE76" s="46"/>
      <c r="ROF76" s="45"/>
      <c r="ROG76" s="46"/>
      <c r="ROH76" s="45"/>
      <c r="ROI76" s="46"/>
      <c r="ROJ76" s="45"/>
      <c r="ROK76" s="46"/>
      <c r="ROL76" s="45"/>
      <c r="ROM76" s="46"/>
      <c r="RON76" s="45"/>
      <c r="ROO76" s="46"/>
      <c r="ROP76" s="45"/>
      <c r="ROQ76" s="46"/>
      <c r="ROR76" s="45"/>
      <c r="ROS76" s="46"/>
      <c r="ROT76" s="45"/>
      <c r="ROU76" s="46"/>
      <c r="ROV76" s="45"/>
      <c r="ROW76" s="46"/>
      <c r="ROX76" s="45"/>
      <c r="ROY76" s="46"/>
      <c r="ROZ76" s="45"/>
      <c r="RPA76" s="46"/>
      <c r="RPB76" s="45"/>
      <c r="RPC76" s="46"/>
      <c r="RPD76" s="45"/>
      <c r="RPE76" s="46"/>
      <c r="RPF76" s="45"/>
      <c r="RPG76" s="46"/>
      <c r="RPH76" s="45"/>
      <c r="RPI76" s="46"/>
      <c r="RPJ76" s="45"/>
      <c r="RPK76" s="46"/>
      <c r="RPL76" s="45"/>
      <c r="RPM76" s="46"/>
      <c r="RPN76" s="45"/>
      <c r="RPO76" s="46"/>
      <c r="RPP76" s="45"/>
      <c r="RPQ76" s="46"/>
      <c r="RPR76" s="45"/>
      <c r="RPS76" s="46"/>
      <c r="RPT76" s="45"/>
      <c r="RPU76" s="46"/>
      <c r="RPV76" s="45"/>
      <c r="RPW76" s="46"/>
      <c r="RPX76" s="45"/>
      <c r="RPY76" s="46"/>
      <c r="RPZ76" s="45"/>
      <c r="RQA76" s="46"/>
      <c r="RQB76" s="45"/>
      <c r="RQC76" s="46"/>
      <c r="RQD76" s="45"/>
      <c r="RQE76" s="46"/>
      <c r="RQF76" s="45"/>
      <c r="RQG76" s="46"/>
      <c r="RQH76" s="45"/>
      <c r="RQI76" s="46"/>
      <c r="RQJ76" s="45"/>
      <c r="RQK76" s="46"/>
      <c r="RQL76" s="45"/>
      <c r="RQM76" s="46"/>
      <c r="RQN76" s="45"/>
      <c r="RQO76" s="46"/>
      <c r="RQP76" s="45"/>
      <c r="RQQ76" s="46"/>
      <c r="RQR76" s="45"/>
      <c r="RQS76" s="46"/>
      <c r="RQT76" s="45"/>
      <c r="RQU76" s="46"/>
      <c r="RQV76" s="45"/>
      <c r="RQW76" s="46"/>
      <c r="RQX76" s="45"/>
      <c r="RQY76" s="46"/>
      <c r="RQZ76" s="45"/>
      <c r="RRA76" s="46"/>
      <c r="RRB76" s="45"/>
      <c r="RRC76" s="46"/>
      <c r="RRD76" s="45"/>
      <c r="RRE76" s="46"/>
      <c r="RRF76" s="45"/>
      <c r="RRG76" s="46"/>
      <c r="RRH76" s="45"/>
      <c r="RRI76" s="46"/>
      <c r="RRJ76" s="45"/>
      <c r="RRK76" s="46"/>
      <c r="RRL76" s="45"/>
      <c r="RRM76" s="46"/>
      <c r="RRN76" s="45"/>
      <c r="RRO76" s="46"/>
      <c r="RRP76" s="45"/>
      <c r="RRQ76" s="46"/>
      <c r="RRR76" s="45"/>
      <c r="RRS76" s="46"/>
      <c r="RRT76" s="45"/>
      <c r="RRU76" s="46"/>
      <c r="RRV76" s="45"/>
      <c r="RRW76" s="46"/>
      <c r="RRX76" s="45"/>
      <c r="RRY76" s="46"/>
      <c r="RRZ76" s="45"/>
      <c r="RSA76" s="46"/>
      <c r="RSB76" s="45"/>
      <c r="RSC76" s="46"/>
      <c r="RSD76" s="45"/>
      <c r="RSE76" s="46"/>
      <c r="RSF76" s="45"/>
      <c r="RSG76" s="46"/>
      <c r="RSH76" s="45"/>
      <c r="RSI76" s="46"/>
      <c r="RSJ76" s="45"/>
      <c r="RSK76" s="46"/>
      <c r="RSL76" s="45"/>
      <c r="RSM76" s="46"/>
      <c r="RSN76" s="45"/>
      <c r="RSO76" s="46"/>
      <c r="RSP76" s="45"/>
      <c r="RSQ76" s="46"/>
      <c r="RSR76" s="45"/>
      <c r="RSS76" s="46"/>
      <c r="RST76" s="45"/>
      <c r="RSU76" s="46"/>
      <c r="RSV76" s="45"/>
      <c r="RSW76" s="46"/>
      <c r="RSX76" s="45"/>
      <c r="RSY76" s="46"/>
      <c r="RSZ76" s="45"/>
      <c r="RTA76" s="46"/>
      <c r="RTB76" s="45"/>
      <c r="RTC76" s="46"/>
      <c r="RTD76" s="45"/>
      <c r="RTE76" s="46"/>
      <c r="RTF76" s="45"/>
      <c r="RTG76" s="46"/>
      <c r="RTH76" s="45"/>
      <c r="RTI76" s="46"/>
      <c r="RTJ76" s="45"/>
      <c r="RTK76" s="46"/>
      <c r="RTL76" s="45"/>
      <c r="RTM76" s="46"/>
      <c r="RTN76" s="45"/>
      <c r="RTO76" s="46"/>
      <c r="RTP76" s="45"/>
      <c r="RTQ76" s="46"/>
      <c r="RTR76" s="45"/>
      <c r="RTS76" s="46"/>
      <c r="RTT76" s="45"/>
      <c r="RTU76" s="46"/>
      <c r="RTV76" s="45"/>
      <c r="RTW76" s="46"/>
      <c r="RTX76" s="45"/>
      <c r="RTY76" s="46"/>
      <c r="RTZ76" s="45"/>
      <c r="RUA76" s="46"/>
      <c r="RUB76" s="45"/>
      <c r="RUC76" s="46"/>
      <c r="RUD76" s="45"/>
      <c r="RUE76" s="46"/>
      <c r="RUF76" s="45"/>
      <c r="RUG76" s="46"/>
      <c r="RUH76" s="45"/>
      <c r="RUI76" s="46"/>
      <c r="RUJ76" s="45"/>
      <c r="RUK76" s="46"/>
      <c r="RUL76" s="45"/>
      <c r="RUM76" s="46"/>
      <c r="RUN76" s="45"/>
      <c r="RUO76" s="46"/>
      <c r="RUP76" s="45"/>
      <c r="RUQ76" s="46"/>
      <c r="RUR76" s="45"/>
      <c r="RUS76" s="46"/>
      <c r="RUT76" s="45"/>
      <c r="RUU76" s="46"/>
      <c r="RUV76" s="45"/>
      <c r="RUW76" s="46"/>
      <c r="RUX76" s="45"/>
      <c r="RUY76" s="46"/>
      <c r="RUZ76" s="45"/>
      <c r="RVA76" s="46"/>
      <c r="RVB76" s="45"/>
      <c r="RVC76" s="46"/>
      <c r="RVD76" s="45"/>
      <c r="RVE76" s="46"/>
      <c r="RVF76" s="45"/>
      <c r="RVG76" s="46"/>
      <c r="RVH76" s="45"/>
      <c r="RVI76" s="46"/>
      <c r="RVJ76" s="45"/>
      <c r="RVK76" s="46"/>
      <c r="RVL76" s="45"/>
      <c r="RVM76" s="46"/>
      <c r="RVN76" s="45"/>
      <c r="RVO76" s="46"/>
      <c r="RVP76" s="45"/>
      <c r="RVQ76" s="46"/>
      <c r="RVR76" s="45"/>
      <c r="RVS76" s="46"/>
      <c r="RVT76" s="45"/>
      <c r="RVU76" s="46"/>
      <c r="RVV76" s="45"/>
      <c r="RVW76" s="46"/>
      <c r="RVX76" s="45"/>
      <c r="RVY76" s="46"/>
      <c r="RVZ76" s="45"/>
      <c r="RWA76" s="46"/>
      <c r="RWB76" s="45"/>
      <c r="RWC76" s="46"/>
      <c r="RWD76" s="45"/>
      <c r="RWE76" s="46"/>
      <c r="RWF76" s="45"/>
      <c r="RWG76" s="46"/>
      <c r="RWH76" s="45"/>
      <c r="RWI76" s="46"/>
      <c r="RWJ76" s="45"/>
      <c r="RWK76" s="46"/>
      <c r="RWL76" s="45"/>
      <c r="RWM76" s="46"/>
      <c r="RWN76" s="45"/>
      <c r="RWO76" s="46"/>
      <c r="RWP76" s="45"/>
      <c r="RWQ76" s="46"/>
      <c r="RWR76" s="45"/>
      <c r="RWS76" s="46"/>
      <c r="RWT76" s="45"/>
      <c r="RWU76" s="46"/>
      <c r="RWV76" s="45"/>
      <c r="RWW76" s="46"/>
      <c r="RWX76" s="45"/>
      <c r="RWY76" s="46"/>
      <c r="RWZ76" s="45"/>
      <c r="RXA76" s="46"/>
      <c r="RXB76" s="45"/>
      <c r="RXC76" s="46"/>
      <c r="RXD76" s="45"/>
      <c r="RXE76" s="46"/>
      <c r="RXF76" s="45"/>
      <c r="RXG76" s="46"/>
      <c r="RXH76" s="45"/>
      <c r="RXI76" s="46"/>
      <c r="RXJ76" s="45"/>
      <c r="RXK76" s="46"/>
      <c r="RXL76" s="45"/>
      <c r="RXM76" s="46"/>
      <c r="RXN76" s="45"/>
      <c r="RXO76" s="46"/>
      <c r="RXP76" s="45"/>
      <c r="RXQ76" s="46"/>
      <c r="RXR76" s="45"/>
      <c r="RXS76" s="46"/>
      <c r="RXT76" s="45"/>
      <c r="RXU76" s="46"/>
      <c r="RXV76" s="45"/>
      <c r="RXW76" s="46"/>
      <c r="RXX76" s="45"/>
      <c r="RXY76" s="46"/>
      <c r="RXZ76" s="45"/>
      <c r="RYA76" s="46"/>
      <c r="RYB76" s="45"/>
      <c r="RYC76" s="46"/>
      <c r="RYD76" s="45"/>
      <c r="RYE76" s="46"/>
      <c r="RYF76" s="45"/>
      <c r="RYG76" s="46"/>
      <c r="RYH76" s="45"/>
      <c r="RYI76" s="46"/>
      <c r="RYJ76" s="45"/>
      <c r="RYK76" s="46"/>
      <c r="RYL76" s="45"/>
      <c r="RYM76" s="46"/>
      <c r="RYN76" s="45"/>
      <c r="RYO76" s="46"/>
      <c r="RYP76" s="45"/>
      <c r="RYQ76" s="46"/>
      <c r="RYR76" s="45"/>
      <c r="RYS76" s="46"/>
      <c r="RYT76" s="45"/>
      <c r="RYU76" s="46"/>
      <c r="RYV76" s="45"/>
      <c r="RYW76" s="46"/>
      <c r="RYX76" s="45"/>
      <c r="RYY76" s="46"/>
      <c r="RYZ76" s="45"/>
      <c r="RZA76" s="46"/>
      <c r="RZB76" s="45"/>
      <c r="RZC76" s="46"/>
      <c r="RZD76" s="45"/>
      <c r="RZE76" s="46"/>
      <c r="RZF76" s="45"/>
      <c r="RZG76" s="46"/>
      <c r="RZH76" s="45"/>
      <c r="RZI76" s="46"/>
      <c r="RZJ76" s="45"/>
      <c r="RZK76" s="46"/>
      <c r="RZL76" s="45"/>
      <c r="RZM76" s="46"/>
      <c r="RZN76" s="45"/>
      <c r="RZO76" s="46"/>
      <c r="RZP76" s="45"/>
      <c r="RZQ76" s="46"/>
      <c r="RZR76" s="45"/>
      <c r="RZS76" s="46"/>
      <c r="RZT76" s="45"/>
      <c r="RZU76" s="46"/>
      <c r="RZV76" s="45"/>
      <c r="RZW76" s="46"/>
      <c r="RZX76" s="45"/>
      <c r="RZY76" s="46"/>
      <c r="RZZ76" s="45"/>
      <c r="SAA76" s="46"/>
      <c r="SAB76" s="45"/>
      <c r="SAC76" s="46"/>
      <c r="SAD76" s="45"/>
      <c r="SAE76" s="46"/>
      <c r="SAF76" s="45"/>
      <c r="SAG76" s="46"/>
      <c r="SAH76" s="45"/>
      <c r="SAI76" s="46"/>
      <c r="SAJ76" s="45"/>
      <c r="SAK76" s="46"/>
      <c r="SAL76" s="45"/>
      <c r="SAM76" s="46"/>
      <c r="SAN76" s="45"/>
      <c r="SAO76" s="46"/>
      <c r="SAP76" s="45"/>
      <c r="SAQ76" s="46"/>
      <c r="SAR76" s="45"/>
      <c r="SAS76" s="46"/>
      <c r="SAT76" s="45"/>
      <c r="SAU76" s="46"/>
      <c r="SAV76" s="45"/>
      <c r="SAW76" s="46"/>
      <c r="SAX76" s="45"/>
      <c r="SAY76" s="46"/>
      <c r="SAZ76" s="45"/>
      <c r="SBA76" s="46"/>
      <c r="SBB76" s="45"/>
      <c r="SBC76" s="46"/>
      <c r="SBD76" s="45"/>
      <c r="SBE76" s="46"/>
      <c r="SBF76" s="45"/>
      <c r="SBG76" s="46"/>
      <c r="SBH76" s="45"/>
      <c r="SBI76" s="46"/>
      <c r="SBJ76" s="45"/>
      <c r="SBK76" s="46"/>
      <c r="SBL76" s="45"/>
      <c r="SBM76" s="46"/>
      <c r="SBN76" s="45"/>
      <c r="SBO76" s="46"/>
      <c r="SBP76" s="45"/>
      <c r="SBQ76" s="46"/>
      <c r="SBR76" s="45"/>
      <c r="SBS76" s="46"/>
      <c r="SBT76" s="45"/>
      <c r="SBU76" s="46"/>
      <c r="SBV76" s="45"/>
      <c r="SBW76" s="46"/>
      <c r="SBX76" s="45"/>
      <c r="SBY76" s="46"/>
      <c r="SBZ76" s="45"/>
      <c r="SCA76" s="46"/>
      <c r="SCB76" s="45"/>
      <c r="SCC76" s="46"/>
      <c r="SCD76" s="45"/>
      <c r="SCE76" s="46"/>
      <c r="SCF76" s="45"/>
      <c r="SCG76" s="46"/>
      <c r="SCH76" s="45"/>
      <c r="SCI76" s="46"/>
      <c r="SCJ76" s="45"/>
      <c r="SCK76" s="46"/>
      <c r="SCL76" s="45"/>
      <c r="SCM76" s="46"/>
      <c r="SCN76" s="45"/>
      <c r="SCO76" s="46"/>
      <c r="SCP76" s="45"/>
      <c r="SCQ76" s="46"/>
      <c r="SCR76" s="45"/>
      <c r="SCS76" s="46"/>
      <c r="SCT76" s="45"/>
      <c r="SCU76" s="46"/>
      <c r="SCV76" s="45"/>
      <c r="SCW76" s="46"/>
      <c r="SCX76" s="45"/>
      <c r="SCY76" s="46"/>
      <c r="SCZ76" s="45"/>
      <c r="SDA76" s="46"/>
      <c r="SDB76" s="45"/>
      <c r="SDC76" s="46"/>
      <c r="SDD76" s="45"/>
      <c r="SDE76" s="46"/>
      <c r="SDF76" s="45"/>
      <c r="SDG76" s="46"/>
      <c r="SDH76" s="45"/>
      <c r="SDI76" s="46"/>
      <c r="SDJ76" s="45"/>
      <c r="SDK76" s="46"/>
      <c r="SDL76" s="45"/>
      <c r="SDM76" s="46"/>
      <c r="SDN76" s="45"/>
      <c r="SDO76" s="46"/>
      <c r="SDP76" s="45"/>
      <c r="SDQ76" s="46"/>
      <c r="SDR76" s="45"/>
      <c r="SDS76" s="46"/>
      <c r="SDT76" s="45"/>
      <c r="SDU76" s="46"/>
      <c r="SDV76" s="45"/>
      <c r="SDW76" s="46"/>
      <c r="SDX76" s="45"/>
      <c r="SDY76" s="46"/>
      <c r="SDZ76" s="45"/>
      <c r="SEA76" s="46"/>
      <c r="SEB76" s="45"/>
      <c r="SEC76" s="46"/>
      <c r="SED76" s="45"/>
      <c r="SEE76" s="46"/>
      <c r="SEF76" s="45"/>
      <c r="SEG76" s="46"/>
      <c r="SEH76" s="45"/>
      <c r="SEI76" s="46"/>
      <c r="SEJ76" s="45"/>
      <c r="SEK76" s="46"/>
      <c r="SEL76" s="45"/>
      <c r="SEM76" s="46"/>
      <c r="SEN76" s="45"/>
      <c r="SEO76" s="46"/>
      <c r="SEP76" s="45"/>
      <c r="SEQ76" s="46"/>
      <c r="SER76" s="45"/>
      <c r="SES76" s="46"/>
      <c r="SET76" s="45"/>
      <c r="SEU76" s="46"/>
      <c r="SEV76" s="45"/>
      <c r="SEW76" s="46"/>
      <c r="SEX76" s="45"/>
      <c r="SEY76" s="46"/>
      <c r="SEZ76" s="45"/>
      <c r="SFA76" s="46"/>
      <c r="SFB76" s="45"/>
      <c r="SFC76" s="46"/>
      <c r="SFD76" s="45"/>
      <c r="SFE76" s="46"/>
      <c r="SFF76" s="45"/>
      <c r="SFG76" s="46"/>
      <c r="SFH76" s="45"/>
      <c r="SFI76" s="46"/>
      <c r="SFJ76" s="45"/>
      <c r="SFK76" s="46"/>
      <c r="SFL76" s="45"/>
      <c r="SFM76" s="46"/>
      <c r="SFN76" s="45"/>
      <c r="SFO76" s="46"/>
      <c r="SFP76" s="45"/>
      <c r="SFQ76" s="46"/>
      <c r="SFR76" s="45"/>
      <c r="SFS76" s="46"/>
      <c r="SFT76" s="45"/>
      <c r="SFU76" s="46"/>
      <c r="SFV76" s="45"/>
      <c r="SFW76" s="46"/>
      <c r="SFX76" s="45"/>
      <c r="SFY76" s="46"/>
      <c r="SFZ76" s="45"/>
      <c r="SGA76" s="46"/>
      <c r="SGB76" s="45"/>
      <c r="SGC76" s="46"/>
      <c r="SGD76" s="45"/>
      <c r="SGE76" s="46"/>
      <c r="SGF76" s="45"/>
      <c r="SGG76" s="46"/>
      <c r="SGH76" s="45"/>
      <c r="SGI76" s="46"/>
      <c r="SGJ76" s="45"/>
      <c r="SGK76" s="46"/>
      <c r="SGL76" s="45"/>
      <c r="SGM76" s="46"/>
      <c r="SGN76" s="45"/>
      <c r="SGO76" s="46"/>
      <c r="SGP76" s="45"/>
      <c r="SGQ76" s="46"/>
      <c r="SGR76" s="45"/>
      <c r="SGS76" s="46"/>
      <c r="SGT76" s="45"/>
      <c r="SGU76" s="46"/>
      <c r="SGV76" s="45"/>
      <c r="SGW76" s="46"/>
      <c r="SGX76" s="45"/>
      <c r="SGY76" s="46"/>
      <c r="SGZ76" s="45"/>
      <c r="SHA76" s="46"/>
      <c r="SHB76" s="45"/>
      <c r="SHC76" s="46"/>
      <c r="SHD76" s="45"/>
      <c r="SHE76" s="46"/>
      <c r="SHF76" s="45"/>
      <c r="SHG76" s="46"/>
      <c r="SHH76" s="45"/>
      <c r="SHI76" s="46"/>
      <c r="SHJ76" s="45"/>
      <c r="SHK76" s="46"/>
      <c r="SHL76" s="45"/>
      <c r="SHM76" s="46"/>
      <c r="SHN76" s="45"/>
      <c r="SHO76" s="46"/>
      <c r="SHP76" s="45"/>
      <c r="SHQ76" s="46"/>
      <c r="SHR76" s="45"/>
      <c r="SHS76" s="46"/>
      <c r="SHT76" s="45"/>
      <c r="SHU76" s="46"/>
      <c r="SHV76" s="45"/>
      <c r="SHW76" s="46"/>
      <c r="SHX76" s="45"/>
      <c r="SHY76" s="46"/>
      <c r="SHZ76" s="45"/>
      <c r="SIA76" s="46"/>
      <c r="SIB76" s="45"/>
      <c r="SIC76" s="46"/>
      <c r="SID76" s="45"/>
      <c r="SIE76" s="46"/>
      <c r="SIF76" s="45"/>
      <c r="SIG76" s="46"/>
      <c r="SIH76" s="45"/>
      <c r="SII76" s="46"/>
      <c r="SIJ76" s="45"/>
      <c r="SIK76" s="46"/>
      <c r="SIL76" s="45"/>
      <c r="SIM76" s="46"/>
      <c r="SIN76" s="45"/>
      <c r="SIO76" s="46"/>
      <c r="SIP76" s="45"/>
      <c r="SIQ76" s="46"/>
      <c r="SIR76" s="45"/>
      <c r="SIS76" s="46"/>
      <c r="SIT76" s="45"/>
      <c r="SIU76" s="46"/>
      <c r="SIV76" s="45"/>
      <c r="SIW76" s="46"/>
      <c r="SIX76" s="45"/>
      <c r="SIY76" s="46"/>
      <c r="SIZ76" s="45"/>
      <c r="SJA76" s="46"/>
      <c r="SJB76" s="45"/>
      <c r="SJC76" s="46"/>
      <c r="SJD76" s="45"/>
      <c r="SJE76" s="46"/>
      <c r="SJF76" s="45"/>
      <c r="SJG76" s="46"/>
      <c r="SJH76" s="45"/>
      <c r="SJI76" s="46"/>
      <c r="SJJ76" s="45"/>
      <c r="SJK76" s="46"/>
      <c r="SJL76" s="45"/>
      <c r="SJM76" s="46"/>
      <c r="SJN76" s="45"/>
      <c r="SJO76" s="46"/>
      <c r="SJP76" s="45"/>
      <c r="SJQ76" s="46"/>
      <c r="SJR76" s="45"/>
      <c r="SJS76" s="46"/>
      <c r="SJT76" s="45"/>
      <c r="SJU76" s="46"/>
      <c r="SJV76" s="45"/>
      <c r="SJW76" s="46"/>
      <c r="SJX76" s="45"/>
      <c r="SJY76" s="46"/>
      <c r="SJZ76" s="45"/>
      <c r="SKA76" s="46"/>
      <c r="SKB76" s="45"/>
      <c r="SKC76" s="46"/>
      <c r="SKD76" s="45"/>
      <c r="SKE76" s="46"/>
      <c r="SKF76" s="45"/>
      <c r="SKG76" s="46"/>
      <c r="SKH76" s="45"/>
      <c r="SKI76" s="46"/>
      <c r="SKJ76" s="45"/>
      <c r="SKK76" s="46"/>
      <c r="SKL76" s="45"/>
      <c r="SKM76" s="46"/>
      <c r="SKN76" s="45"/>
      <c r="SKO76" s="46"/>
      <c r="SKP76" s="45"/>
      <c r="SKQ76" s="46"/>
      <c r="SKR76" s="45"/>
      <c r="SKS76" s="46"/>
      <c r="SKT76" s="45"/>
      <c r="SKU76" s="46"/>
      <c r="SKV76" s="45"/>
      <c r="SKW76" s="46"/>
      <c r="SKX76" s="45"/>
      <c r="SKY76" s="46"/>
      <c r="SKZ76" s="45"/>
      <c r="SLA76" s="46"/>
      <c r="SLB76" s="45"/>
      <c r="SLC76" s="46"/>
      <c r="SLD76" s="45"/>
      <c r="SLE76" s="46"/>
      <c r="SLF76" s="45"/>
      <c r="SLG76" s="46"/>
      <c r="SLH76" s="45"/>
      <c r="SLI76" s="46"/>
      <c r="SLJ76" s="45"/>
      <c r="SLK76" s="46"/>
      <c r="SLL76" s="45"/>
      <c r="SLM76" s="46"/>
      <c r="SLN76" s="45"/>
      <c r="SLO76" s="46"/>
      <c r="SLP76" s="45"/>
      <c r="SLQ76" s="46"/>
      <c r="SLR76" s="45"/>
      <c r="SLS76" s="46"/>
      <c r="SLT76" s="45"/>
      <c r="SLU76" s="46"/>
      <c r="SLV76" s="45"/>
      <c r="SLW76" s="46"/>
      <c r="SLX76" s="45"/>
      <c r="SLY76" s="46"/>
      <c r="SLZ76" s="45"/>
      <c r="SMA76" s="46"/>
      <c r="SMB76" s="45"/>
      <c r="SMC76" s="46"/>
      <c r="SMD76" s="45"/>
      <c r="SME76" s="46"/>
      <c r="SMF76" s="45"/>
      <c r="SMG76" s="46"/>
      <c r="SMH76" s="45"/>
      <c r="SMI76" s="46"/>
      <c r="SMJ76" s="45"/>
      <c r="SMK76" s="46"/>
      <c r="SML76" s="45"/>
      <c r="SMM76" s="46"/>
      <c r="SMN76" s="45"/>
      <c r="SMO76" s="46"/>
      <c r="SMP76" s="45"/>
      <c r="SMQ76" s="46"/>
      <c r="SMR76" s="45"/>
      <c r="SMS76" s="46"/>
      <c r="SMT76" s="45"/>
      <c r="SMU76" s="46"/>
      <c r="SMV76" s="45"/>
      <c r="SMW76" s="46"/>
      <c r="SMX76" s="45"/>
      <c r="SMY76" s="46"/>
      <c r="SMZ76" s="45"/>
      <c r="SNA76" s="46"/>
      <c r="SNB76" s="45"/>
      <c r="SNC76" s="46"/>
      <c r="SND76" s="45"/>
      <c r="SNE76" s="46"/>
      <c r="SNF76" s="45"/>
      <c r="SNG76" s="46"/>
      <c r="SNH76" s="45"/>
      <c r="SNI76" s="46"/>
      <c r="SNJ76" s="45"/>
      <c r="SNK76" s="46"/>
      <c r="SNL76" s="45"/>
      <c r="SNM76" s="46"/>
      <c r="SNN76" s="45"/>
      <c r="SNO76" s="46"/>
      <c r="SNP76" s="45"/>
      <c r="SNQ76" s="46"/>
      <c r="SNR76" s="45"/>
      <c r="SNS76" s="46"/>
      <c r="SNT76" s="45"/>
      <c r="SNU76" s="46"/>
      <c r="SNV76" s="45"/>
      <c r="SNW76" s="46"/>
      <c r="SNX76" s="45"/>
      <c r="SNY76" s="46"/>
      <c r="SNZ76" s="45"/>
      <c r="SOA76" s="46"/>
      <c r="SOB76" s="45"/>
      <c r="SOC76" s="46"/>
      <c r="SOD76" s="45"/>
      <c r="SOE76" s="46"/>
      <c r="SOF76" s="45"/>
      <c r="SOG76" s="46"/>
      <c r="SOH76" s="45"/>
      <c r="SOI76" s="46"/>
      <c r="SOJ76" s="45"/>
      <c r="SOK76" s="46"/>
      <c r="SOL76" s="45"/>
      <c r="SOM76" s="46"/>
      <c r="SON76" s="45"/>
      <c r="SOO76" s="46"/>
      <c r="SOP76" s="45"/>
      <c r="SOQ76" s="46"/>
      <c r="SOR76" s="45"/>
      <c r="SOS76" s="46"/>
      <c r="SOT76" s="45"/>
      <c r="SOU76" s="46"/>
      <c r="SOV76" s="45"/>
      <c r="SOW76" s="46"/>
      <c r="SOX76" s="45"/>
      <c r="SOY76" s="46"/>
      <c r="SOZ76" s="45"/>
      <c r="SPA76" s="46"/>
      <c r="SPB76" s="45"/>
      <c r="SPC76" s="46"/>
      <c r="SPD76" s="45"/>
      <c r="SPE76" s="46"/>
      <c r="SPF76" s="45"/>
      <c r="SPG76" s="46"/>
      <c r="SPH76" s="45"/>
      <c r="SPI76" s="46"/>
      <c r="SPJ76" s="45"/>
      <c r="SPK76" s="46"/>
      <c r="SPL76" s="45"/>
      <c r="SPM76" s="46"/>
      <c r="SPN76" s="45"/>
      <c r="SPO76" s="46"/>
      <c r="SPP76" s="45"/>
      <c r="SPQ76" s="46"/>
      <c r="SPR76" s="45"/>
      <c r="SPS76" s="46"/>
      <c r="SPT76" s="45"/>
      <c r="SPU76" s="46"/>
      <c r="SPV76" s="45"/>
      <c r="SPW76" s="46"/>
      <c r="SPX76" s="45"/>
      <c r="SPY76" s="46"/>
      <c r="SPZ76" s="45"/>
      <c r="SQA76" s="46"/>
      <c r="SQB76" s="45"/>
      <c r="SQC76" s="46"/>
      <c r="SQD76" s="45"/>
      <c r="SQE76" s="46"/>
      <c r="SQF76" s="45"/>
      <c r="SQG76" s="46"/>
      <c r="SQH76" s="45"/>
      <c r="SQI76" s="46"/>
      <c r="SQJ76" s="45"/>
      <c r="SQK76" s="46"/>
      <c r="SQL76" s="45"/>
      <c r="SQM76" s="46"/>
      <c r="SQN76" s="45"/>
      <c r="SQO76" s="46"/>
      <c r="SQP76" s="45"/>
      <c r="SQQ76" s="46"/>
      <c r="SQR76" s="45"/>
      <c r="SQS76" s="46"/>
      <c r="SQT76" s="45"/>
      <c r="SQU76" s="46"/>
      <c r="SQV76" s="45"/>
      <c r="SQW76" s="46"/>
      <c r="SQX76" s="45"/>
      <c r="SQY76" s="46"/>
      <c r="SQZ76" s="45"/>
      <c r="SRA76" s="46"/>
      <c r="SRB76" s="45"/>
      <c r="SRC76" s="46"/>
      <c r="SRD76" s="45"/>
      <c r="SRE76" s="46"/>
      <c r="SRF76" s="45"/>
      <c r="SRG76" s="46"/>
      <c r="SRH76" s="45"/>
      <c r="SRI76" s="46"/>
      <c r="SRJ76" s="45"/>
      <c r="SRK76" s="46"/>
      <c r="SRL76" s="45"/>
      <c r="SRM76" s="46"/>
      <c r="SRN76" s="45"/>
      <c r="SRO76" s="46"/>
      <c r="SRP76" s="45"/>
      <c r="SRQ76" s="46"/>
      <c r="SRR76" s="45"/>
      <c r="SRS76" s="46"/>
      <c r="SRT76" s="45"/>
      <c r="SRU76" s="46"/>
      <c r="SRV76" s="45"/>
      <c r="SRW76" s="46"/>
      <c r="SRX76" s="45"/>
      <c r="SRY76" s="46"/>
      <c r="SRZ76" s="45"/>
      <c r="SSA76" s="46"/>
      <c r="SSB76" s="45"/>
      <c r="SSC76" s="46"/>
      <c r="SSD76" s="45"/>
      <c r="SSE76" s="46"/>
      <c r="SSF76" s="45"/>
      <c r="SSG76" s="46"/>
      <c r="SSH76" s="45"/>
      <c r="SSI76" s="46"/>
      <c r="SSJ76" s="45"/>
      <c r="SSK76" s="46"/>
      <c r="SSL76" s="45"/>
      <c r="SSM76" s="46"/>
      <c r="SSN76" s="45"/>
      <c r="SSO76" s="46"/>
      <c r="SSP76" s="45"/>
      <c r="SSQ76" s="46"/>
      <c r="SSR76" s="45"/>
      <c r="SSS76" s="46"/>
      <c r="SST76" s="45"/>
      <c r="SSU76" s="46"/>
      <c r="SSV76" s="45"/>
      <c r="SSW76" s="46"/>
      <c r="SSX76" s="45"/>
      <c r="SSY76" s="46"/>
      <c r="SSZ76" s="45"/>
      <c r="STA76" s="46"/>
      <c r="STB76" s="45"/>
      <c r="STC76" s="46"/>
      <c r="STD76" s="45"/>
      <c r="STE76" s="46"/>
      <c r="STF76" s="45"/>
      <c r="STG76" s="46"/>
      <c r="STH76" s="45"/>
      <c r="STI76" s="46"/>
      <c r="STJ76" s="45"/>
      <c r="STK76" s="46"/>
      <c r="STL76" s="45"/>
      <c r="STM76" s="46"/>
      <c r="STN76" s="45"/>
      <c r="STO76" s="46"/>
      <c r="STP76" s="45"/>
      <c r="STQ76" s="46"/>
      <c r="STR76" s="45"/>
      <c r="STS76" s="46"/>
      <c r="STT76" s="45"/>
      <c r="STU76" s="46"/>
      <c r="STV76" s="45"/>
      <c r="STW76" s="46"/>
      <c r="STX76" s="45"/>
      <c r="STY76" s="46"/>
      <c r="STZ76" s="45"/>
      <c r="SUA76" s="46"/>
      <c r="SUB76" s="45"/>
      <c r="SUC76" s="46"/>
      <c r="SUD76" s="45"/>
      <c r="SUE76" s="46"/>
      <c r="SUF76" s="45"/>
      <c r="SUG76" s="46"/>
      <c r="SUH76" s="45"/>
      <c r="SUI76" s="46"/>
      <c r="SUJ76" s="45"/>
      <c r="SUK76" s="46"/>
      <c r="SUL76" s="45"/>
      <c r="SUM76" s="46"/>
      <c r="SUN76" s="45"/>
      <c r="SUO76" s="46"/>
      <c r="SUP76" s="45"/>
      <c r="SUQ76" s="46"/>
      <c r="SUR76" s="45"/>
      <c r="SUS76" s="46"/>
      <c r="SUT76" s="45"/>
      <c r="SUU76" s="46"/>
      <c r="SUV76" s="45"/>
      <c r="SUW76" s="46"/>
      <c r="SUX76" s="45"/>
      <c r="SUY76" s="46"/>
      <c r="SUZ76" s="45"/>
      <c r="SVA76" s="46"/>
      <c r="SVB76" s="45"/>
      <c r="SVC76" s="46"/>
      <c r="SVD76" s="45"/>
      <c r="SVE76" s="46"/>
      <c r="SVF76" s="45"/>
      <c r="SVG76" s="46"/>
      <c r="SVH76" s="45"/>
      <c r="SVI76" s="46"/>
      <c r="SVJ76" s="45"/>
      <c r="SVK76" s="46"/>
      <c r="SVL76" s="45"/>
      <c r="SVM76" s="46"/>
      <c r="SVN76" s="45"/>
      <c r="SVO76" s="46"/>
      <c r="SVP76" s="45"/>
      <c r="SVQ76" s="46"/>
      <c r="SVR76" s="45"/>
      <c r="SVS76" s="46"/>
      <c r="SVT76" s="45"/>
      <c r="SVU76" s="46"/>
      <c r="SVV76" s="45"/>
      <c r="SVW76" s="46"/>
      <c r="SVX76" s="45"/>
      <c r="SVY76" s="46"/>
      <c r="SVZ76" s="45"/>
      <c r="SWA76" s="46"/>
      <c r="SWB76" s="45"/>
      <c r="SWC76" s="46"/>
      <c r="SWD76" s="45"/>
      <c r="SWE76" s="46"/>
      <c r="SWF76" s="45"/>
      <c r="SWG76" s="46"/>
      <c r="SWH76" s="45"/>
      <c r="SWI76" s="46"/>
      <c r="SWJ76" s="45"/>
      <c r="SWK76" s="46"/>
      <c r="SWL76" s="45"/>
      <c r="SWM76" s="46"/>
      <c r="SWN76" s="45"/>
      <c r="SWO76" s="46"/>
      <c r="SWP76" s="45"/>
      <c r="SWQ76" s="46"/>
      <c r="SWR76" s="45"/>
      <c r="SWS76" s="46"/>
      <c r="SWT76" s="45"/>
      <c r="SWU76" s="46"/>
      <c r="SWV76" s="45"/>
      <c r="SWW76" s="46"/>
      <c r="SWX76" s="45"/>
      <c r="SWY76" s="46"/>
      <c r="SWZ76" s="45"/>
      <c r="SXA76" s="46"/>
      <c r="SXB76" s="45"/>
      <c r="SXC76" s="46"/>
      <c r="SXD76" s="45"/>
      <c r="SXE76" s="46"/>
      <c r="SXF76" s="45"/>
      <c r="SXG76" s="46"/>
      <c r="SXH76" s="45"/>
      <c r="SXI76" s="46"/>
      <c r="SXJ76" s="45"/>
      <c r="SXK76" s="46"/>
      <c r="SXL76" s="45"/>
      <c r="SXM76" s="46"/>
      <c r="SXN76" s="45"/>
      <c r="SXO76" s="46"/>
      <c r="SXP76" s="45"/>
      <c r="SXQ76" s="46"/>
      <c r="SXR76" s="45"/>
      <c r="SXS76" s="46"/>
      <c r="SXT76" s="45"/>
      <c r="SXU76" s="46"/>
      <c r="SXV76" s="45"/>
      <c r="SXW76" s="46"/>
      <c r="SXX76" s="45"/>
      <c r="SXY76" s="46"/>
      <c r="SXZ76" s="45"/>
      <c r="SYA76" s="46"/>
      <c r="SYB76" s="45"/>
      <c r="SYC76" s="46"/>
      <c r="SYD76" s="45"/>
      <c r="SYE76" s="46"/>
      <c r="SYF76" s="45"/>
      <c r="SYG76" s="46"/>
      <c r="SYH76" s="45"/>
      <c r="SYI76" s="46"/>
      <c r="SYJ76" s="45"/>
      <c r="SYK76" s="46"/>
      <c r="SYL76" s="45"/>
      <c r="SYM76" s="46"/>
      <c r="SYN76" s="45"/>
      <c r="SYO76" s="46"/>
      <c r="SYP76" s="45"/>
      <c r="SYQ76" s="46"/>
      <c r="SYR76" s="45"/>
      <c r="SYS76" s="46"/>
      <c r="SYT76" s="45"/>
      <c r="SYU76" s="46"/>
      <c r="SYV76" s="45"/>
      <c r="SYW76" s="46"/>
      <c r="SYX76" s="45"/>
      <c r="SYY76" s="46"/>
      <c r="SYZ76" s="45"/>
      <c r="SZA76" s="46"/>
      <c r="SZB76" s="45"/>
      <c r="SZC76" s="46"/>
      <c r="SZD76" s="45"/>
      <c r="SZE76" s="46"/>
      <c r="SZF76" s="45"/>
      <c r="SZG76" s="46"/>
      <c r="SZH76" s="45"/>
      <c r="SZI76" s="46"/>
      <c r="SZJ76" s="45"/>
      <c r="SZK76" s="46"/>
      <c r="SZL76" s="45"/>
      <c r="SZM76" s="46"/>
      <c r="SZN76" s="45"/>
      <c r="SZO76" s="46"/>
      <c r="SZP76" s="45"/>
      <c r="SZQ76" s="46"/>
      <c r="SZR76" s="45"/>
      <c r="SZS76" s="46"/>
      <c r="SZT76" s="45"/>
      <c r="SZU76" s="46"/>
      <c r="SZV76" s="45"/>
      <c r="SZW76" s="46"/>
      <c r="SZX76" s="45"/>
      <c r="SZY76" s="46"/>
      <c r="SZZ76" s="45"/>
      <c r="TAA76" s="46"/>
      <c r="TAB76" s="45"/>
      <c r="TAC76" s="46"/>
      <c r="TAD76" s="45"/>
      <c r="TAE76" s="46"/>
      <c r="TAF76" s="45"/>
      <c r="TAG76" s="46"/>
      <c r="TAH76" s="45"/>
      <c r="TAI76" s="46"/>
      <c r="TAJ76" s="45"/>
      <c r="TAK76" s="46"/>
      <c r="TAL76" s="45"/>
      <c r="TAM76" s="46"/>
      <c r="TAN76" s="45"/>
      <c r="TAO76" s="46"/>
      <c r="TAP76" s="45"/>
      <c r="TAQ76" s="46"/>
      <c r="TAR76" s="45"/>
      <c r="TAS76" s="46"/>
      <c r="TAT76" s="45"/>
      <c r="TAU76" s="46"/>
      <c r="TAV76" s="45"/>
      <c r="TAW76" s="46"/>
      <c r="TAX76" s="45"/>
      <c r="TAY76" s="46"/>
      <c r="TAZ76" s="45"/>
      <c r="TBA76" s="46"/>
      <c r="TBB76" s="45"/>
      <c r="TBC76" s="46"/>
      <c r="TBD76" s="45"/>
      <c r="TBE76" s="46"/>
      <c r="TBF76" s="45"/>
      <c r="TBG76" s="46"/>
      <c r="TBH76" s="45"/>
      <c r="TBI76" s="46"/>
      <c r="TBJ76" s="45"/>
      <c r="TBK76" s="46"/>
      <c r="TBL76" s="45"/>
      <c r="TBM76" s="46"/>
      <c r="TBN76" s="45"/>
      <c r="TBO76" s="46"/>
      <c r="TBP76" s="45"/>
      <c r="TBQ76" s="46"/>
      <c r="TBR76" s="45"/>
      <c r="TBS76" s="46"/>
      <c r="TBT76" s="45"/>
      <c r="TBU76" s="46"/>
      <c r="TBV76" s="45"/>
      <c r="TBW76" s="46"/>
      <c r="TBX76" s="45"/>
      <c r="TBY76" s="46"/>
      <c r="TBZ76" s="45"/>
      <c r="TCA76" s="46"/>
      <c r="TCB76" s="45"/>
      <c r="TCC76" s="46"/>
      <c r="TCD76" s="45"/>
      <c r="TCE76" s="46"/>
      <c r="TCF76" s="45"/>
      <c r="TCG76" s="46"/>
      <c r="TCH76" s="45"/>
      <c r="TCI76" s="46"/>
      <c r="TCJ76" s="45"/>
      <c r="TCK76" s="46"/>
      <c r="TCL76" s="45"/>
      <c r="TCM76" s="46"/>
      <c r="TCN76" s="45"/>
      <c r="TCO76" s="46"/>
      <c r="TCP76" s="45"/>
      <c r="TCQ76" s="46"/>
      <c r="TCR76" s="45"/>
      <c r="TCS76" s="46"/>
      <c r="TCT76" s="45"/>
      <c r="TCU76" s="46"/>
      <c r="TCV76" s="45"/>
      <c r="TCW76" s="46"/>
      <c r="TCX76" s="45"/>
      <c r="TCY76" s="46"/>
      <c r="TCZ76" s="45"/>
      <c r="TDA76" s="46"/>
      <c r="TDB76" s="45"/>
      <c r="TDC76" s="46"/>
      <c r="TDD76" s="45"/>
      <c r="TDE76" s="46"/>
      <c r="TDF76" s="45"/>
      <c r="TDG76" s="46"/>
      <c r="TDH76" s="45"/>
      <c r="TDI76" s="46"/>
      <c r="TDJ76" s="45"/>
      <c r="TDK76" s="46"/>
      <c r="TDL76" s="45"/>
      <c r="TDM76" s="46"/>
      <c r="TDN76" s="45"/>
      <c r="TDO76" s="46"/>
      <c r="TDP76" s="45"/>
      <c r="TDQ76" s="46"/>
      <c r="TDR76" s="45"/>
      <c r="TDS76" s="46"/>
      <c r="TDT76" s="45"/>
      <c r="TDU76" s="46"/>
      <c r="TDV76" s="45"/>
      <c r="TDW76" s="46"/>
      <c r="TDX76" s="45"/>
      <c r="TDY76" s="46"/>
      <c r="TDZ76" s="45"/>
      <c r="TEA76" s="46"/>
      <c r="TEB76" s="45"/>
      <c r="TEC76" s="46"/>
      <c r="TED76" s="45"/>
      <c r="TEE76" s="46"/>
      <c r="TEF76" s="45"/>
      <c r="TEG76" s="46"/>
      <c r="TEH76" s="45"/>
      <c r="TEI76" s="46"/>
      <c r="TEJ76" s="45"/>
      <c r="TEK76" s="46"/>
      <c r="TEL76" s="45"/>
      <c r="TEM76" s="46"/>
      <c r="TEN76" s="45"/>
      <c r="TEO76" s="46"/>
      <c r="TEP76" s="45"/>
      <c r="TEQ76" s="46"/>
      <c r="TER76" s="45"/>
      <c r="TES76" s="46"/>
      <c r="TET76" s="45"/>
      <c r="TEU76" s="46"/>
      <c r="TEV76" s="45"/>
      <c r="TEW76" s="46"/>
      <c r="TEX76" s="45"/>
      <c r="TEY76" s="46"/>
      <c r="TEZ76" s="45"/>
      <c r="TFA76" s="46"/>
      <c r="TFB76" s="45"/>
      <c r="TFC76" s="46"/>
      <c r="TFD76" s="45"/>
      <c r="TFE76" s="46"/>
      <c r="TFF76" s="45"/>
      <c r="TFG76" s="46"/>
      <c r="TFH76" s="45"/>
      <c r="TFI76" s="46"/>
      <c r="TFJ76" s="45"/>
      <c r="TFK76" s="46"/>
      <c r="TFL76" s="45"/>
      <c r="TFM76" s="46"/>
      <c r="TFN76" s="45"/>
      <c r="TFO76" s="46"/>
      <c r="TFP76" s="45"/>
      <c r="TFQ76" s="46"/>
      <c r="TFR76" s="45"/>
      <c r="TFS76" s="46"/>
      <c r="TFT76" s="45"/>
      <c r="TFU76" s="46"/>
      <c r="TFV76" s="45"/>
      <c r="TFW76" s="46"/>
      <c r="TFX76" s="45"/>
      <c r="TFY76" s="46"/>
      <c r="TFZ76" s="45"/>
      <c r="TGA76" s="46"/>
      <c r="TGB76" s="45"/>
      <c r="TGC76" s="46"/>
      <c r="TGD76" s="45"/>
      <c r="TGE76" s="46"/>
      <c r="TGF76" s="45"/>
      <c r="TGG76" s="46"/>
      <c r="TGH76" s="45"/>
      <c r="TGI76" s="46"/>
      <c r="TGJ76" s="45"/>
      <c r="TGK76" s="46"/>
      <c r="TGL76" s="45"/>
      <c r="TGM76" s="46"/>
      <c r="TGN76" s="45"/>
      <c r="TGO76" s="46"/>
      <c r="TGP76" s="45"/>
      <c r="TGQ76" s="46"/>
      <c r="TGR76" s="45"/>
      <c r="TGS76" s="46"/>
      <c r="TGT76" s="45"/>
      <c r="TGU76" s="46"/>
      <c r="TGV76" s="45"/>
      <c r="TGW76" s="46"/>
      <c r="TGX76" s="45"/>
      <c r="TGY76" s="46"/>
      <c r="TGZ76" s="45"/>
      <c r="THA76" s="46"/>
      <c r="THB76" s="45"/>
      <c r="THC76" s="46"/>
      <c r="THD76" s="45"/>
      <c r="THE76" s="46"/>
      <c r="THF76" s="45"/>
      <c r="THG76" s="46"/>
      <c r="THH76" s="45"/>
      <c r="THI76" s="46"/>
      <c r="THJ76" s="45"/>
      <c r="THK76" s="46"/>
      <c r="THL76" s="45"/>
      <c r="THM76" s="46"/>
      <c r="THN76" s="45"/>
      <c r="THO76" s="46"/>
      <c r="THP76" s="45"/>
      <c r="THQ76" s="46"/>
      <c r="THR76" s="45"/>
      <c r="THS76" s="46"/>
      <c r="THT76" s="45"/>
      <c r="THU76" s="46"/>
      <c r="THV76" s="45"/>
      <c r="THW76" s="46"/>
      <c r="THX76" s="45"/>
      <c r="THY76" s="46"/>
      <c r="THZ76" s="45"/>
      <c r="TIA76" s="46"/>
      <c r="TIB76" s="45"/>
      <c r="TIC76" s="46"/>
      <c r="TID76" s="45"/>
      <c r="TIE76" s="46"/>
      <c r="TIF76" s="45"/>
      <c r="TIG76" s="46"/>
      <c r="TIH76" s="45"/>
      <c r="TII76" s="46"/>
      <c r="TIJ76" s="45"/>
      <c r="TIK76" s="46"/>
      <c r="TIL76" s="45"/>
      <c r="TIM76" s="46"/>
      <c r="TIN76" s="45"/>
      <c r="TIO76" s="46"/>
      <c r="TIP76" s="45"/>
      <c r="TIQ76" s="46"/>
      <c r="TIR76" s="45"/>
      <c r="TIS76" s="46"/>
      <c r="TIT76" s="45"/>
      <c r="TIU76" s="46"/>
      <c r="TIV76" s="45"/>
      <c r="TIW76" s="46"/>
      <c r="TIX76" s="45"/>
      <c r="TIY76" s="46"/>
      <c r="TIZ76" s="45"/>
      <c r="TJA76" s="46"/>
      <c r="TJB76" s="45"/>
      <c r="TJC76" s="46"/>
      <c r="TJD76" s="45"/>
      <c r="TJE76" s="46"/>
      <c r="TJF76" s="45"/>
      <c r="TJG76" s="46"/>
      <c r="TJH76" s="45"/>
      <c r="TJI76" s="46"/>
      <c r="TJJ76" s="45"/>
      <c r="TJK76" s="46"/>
      <c r="TJL76" s="45"/>
      <c r="TJM76" s="46"/>
      <c r="TJN76" s="45"/>
      <c r="TJO76" s="46"/>
      <c r="TJP76" s="45"/>
      <c r="TJQ76" s="46"/>
      <c r="TJR76" s="45"/>
      <c r="TJS76" s="46"/>
      <c r="TJT76" s="45"/>
      <c r="TJU76" s="46"/>
      <c r="TJV76" s="45"/>
      <c r="TJW76" s="46"/>
      <c r="TJX76" s="45"/>
      <c r="TJY76" s="46"/>
      <c r="TJZ76" s="45"/>
      <c r="TKA76" s="46"/>
      <c r="TKB76" s="45"/>
      <c r="TKC76" s="46"/>
      <c r="TKD76" s="45"/>
      <c r="TKE76" s="46"/>
      <c r="TKF76" s="45"/>
      <c r="TKG76" s="46"/>
      <c r="TKH76" s="45"/>
      <c r="TKI76" s="46"/>
      <c r="TKJ76" s="45"/>
      <c r="TKK76" s="46"/>
      <c r="TKL76" s="45"/>
      <c r="TKM76" s="46"/>
      <c r="TKN76" s="45"/>
      <c r="TKO76" s="46"/>
      <c r="TKP76" s="45"/>
      <c r="TKQ76" s="46"/>
      <c r="TKR76" s="45"/>
      <c r="TKS76" s="46"/>
      <c r="TKT76" s="45"/>
      <c r="TKU76" s="46"/>
      <c r="TKV76" s="45"/>
      <c r="TKW76" s="46"/>
      <c r="TKX76" s="45"/>
      <c r="TKY76" s="46"/>
      <c r="TKZ76" s="45"/>
      <c r="TLA76" s="46"/>
      <c r="TLB76" s="45"/>
      <c r="TLC76" s="46"/>
      <c r="TLD76" s="45"/>
      <c r="TLE76" s="46"/>
      <c r="TLF76" s="45"/>
      <c r="TLG76" s="46"/>
      <c r="TLH76" s="45"/>
      <c r="TLI76" s="46"/>
      <c r="TLJ76" s="45"/>
      <c r="TLK76" s="46"/>
      <c r="TLL76" s="45"/>
      <c r="TLM76" s="46"/>
      <c r="TLN76" s="45"/>
      <c r="TLO76" s="46"/>
      <c r="TLP76" s="45"/>
      <c r="TLQ76" s="46"/>
      <c r="TLR76" s="45"/>
      <c r="TLS76" s="46"/>
      <c r="TLT76" s="45"/>
      <c r="TLU76" s="46"/>
      <c r="TLV76" s="45"/>
      <c r="TLW76" s="46"/>
      <c r="TLX76" s="45"/>
      <c r="TLY76" s="46"/>
      <c r="TLZ76" s="45"/>
      <c r="TMA76" s="46"/>
      <c r="TMB76" s="45"/>
      <c r="TMC76" s="46"/>
      <c r="TMD76" s="45"/>
      <c r="TME76" s="46"/>
      <c r="TMF76" s="45"/>
      <c r="TMG76" s="46"/>
      <c r="TMH76" s="45"/>
      <c r="TMI76" s="46"/>
      <c r="TMJ76" s="45"/>
      <c r="TMK76" s="46"/>
      <c r="TML76" s="45"/>
      <c r="TMM76" s="46"/>
      <c r="TMN76" s="45"/>
      <c r="TMO76" s="46"/>
      <c r="TMP76" s="45"/>
      <c r="TMQ76" s="46"/>
      <c r="TMR76" s="45"/>
      <c r="TMS76" s="46"/>
      <c r="TMT76" s="45"/>
      <c r="TMU76" s="46"/>
      <c r="TMV76" s="45"/>
      <c r="TMW76" s="46"/>
      <c r="TMX76" s="45"/>
      <c r="TMY76" s="46"/>
      <c r="TMZ76" s="45"/>
      <c r="TNA76" s="46"/>
      <c r="TNB76" s="45"/>
      <c r="TNC76" s="46"/>
      <c r="TND76" s="45"/>
      <c r="TNE76" s="46"/>
      <c r="TNF76" s="45"/>
      <c r="TNG76" s="46"/>
      <c r="TNH76" s="45"/>
      <c r="TNI76" s="46"/>
      <c r="TNJ76" s="45"/>
      <c r="TNK76" s="46"/>
      <c r="TNL76" s="45"/>
      <c r="TNM76" s="46"/>
      <c r="TNN76" s="45"/>
      <c r="TNO76" s="46"/>
      <c r="TNP76" s="45"/>
      <c r="TNQ76" s="46"/>
      <c r="TNR76" s="45"/>
      <c r="TNS76" s="46"/>
      <c r="TNT76" s="45"/>
      <c r="TNU76" s="46"/>
      <c r="TNV76" s="45"/>
      <c r="TNW76" s="46"/>
      <c r="TNX76" s="45"/>
      <c r="TNY76" s="46"/>
      <c r="TNZ76" s="45"/>
      <c r="TOA76" s="46"/>
      <c r="TOB76" s="45"/>
      <c r="TOC76" s="46"/>
      <c r="TOD76" s="45"/>
      <c r="TOE76" s="46"/>
      <c r="TOF76" s="45"/>
      <c r="TOG76" s="46"/>
      <c r="TOH76" s="45"/>
      <c r="TOI76" s="46"/>
      <c r="TOJ76" s="45"/>
      <c r="TOK76" s="46"/>
      <c r="TOL76" s="45"/>
      <c r="TOM76" s="46"/>
      <c r="TON76" s="45"/>
      <c r="TOO76" s="46"/>
      <c r="TOP76" s="45"/>
      <c r="TOQ76" s="46"/>
      <c r="TOR76" s="45"/>
      <c r="TOS76" s="46"/>
      <c r="TOT76" s="45"/>
      <c r="TOU76" s="46"/>
      <c r="TOV76" s="45"/>
      <c r="TOW76" s="46"/>
      <c r="TOX76" s="45"/>
      <c r="TOY76" s="46"/>
      <c r="TOZ76" s="45"/>
      <c r="TPA76" s="46"/>
      <c r="TPB76" s="45"/>
      <c r="TPC76" s="46"/>
      <c r="TPD76" s="45"/>
      <c r="TPE76" s="46"/>
      <c r="TPF76" s="45"/>
      <c r="TPG76" s="46"/>
      <c r="TPH76" s="45"/>
      <c r="TPI76" s="46"/>
      <c r="TPJ76" s="45"/>
      <c r="TPK76" s="46"/>
      <c r="TPL76" s="45"/>
      <c r="TPM76" s="46"/>
      <c r="TPN76" s="45"/>
      <c r="TPO76" s="46"/>
      <c r="TPP76" s="45"/>
      <c r="TPQ76" s="46"/>
      <c r="TPR76" s="45"/>
      <c r="TPS76" s="46"/>
      <c r="TPT76" s="45"/>
      <c r="TPU76" s="46"/>
      <c r="TPV76" s="45"/>
      <c r="TPW76" s="46"/>
      <c r="TPX76" s="45"/>
      <c r="TPY76" s="46"/>
      <c r="TPZ76" s="45"/>
      <c r="TQA76" s="46"/>
      <c r="TQB76" s="45"/>
      <c r="TQC76" s="46"/>
      <c r="TQD76" s="45"/>
      <c r="TQE76" s="46"/>
      <c r="TQF76" s="45"/>
      <c r="TQG76" s="46"/>
      <c r="TQH76" s="45"/>
      <c r="TQI76" s="46"/>
      <c r="TQJ76" s="45"/>
      <c r="TQK76" s="46"/>
      <c r="TQL76" s="45"/>
      <c r="TQM76" s="46"/>
      <c r="TQN76" s="45"/>
      <c r="TQO76" s="46"/>
      <c r="TQP76" s="45"/>
      <c r="TQQ76" s="46"/>
      <c r="TQR76" s="45"/>
      <c r="TQS76" s="46"/>
      <c r="TQT76" s="45"/>
      <c r="TQU76" s="46"/>
      <c r="TQV76" s="45"/>
      <c r="TQW76" s="46"/>
      <c r="TQX76" s="45"/>
      <c r="TQY76" s="46"/>
      <c r="TQZ76" s="45"/>
      <c r="TRA76" s="46"/>
      <c r="TRB76" s="45"/>
      <c r="TRC76" s="46"/>
      <c r="TRD76" s="45"/>
      <c r="TRE76" s="46"/>
      <c r="TRF76" s="45"/>
      <c r="TRG76" s="46"/>
      <c r="TRH76" s="45"/>
      <c r="TRI76" s="46"/>
      <c r="TRJ76" s="45"/>
      <c r="TRK76" s="46"/>
      <c r="TRL76" s="45"/>
      <c r="TRM76" s="46"/>
      <c r="TRN76" s="45"/>
      <c r="TRO76" s="46"/>
      <c r="TRP76" s="45"/>
      <c r="TRQ76" s="46"/>
      <c r="TRR76" s="45"/>
      <c r="TRS76" s="46"/>
      <c r="TRT76" s="45"/>
      <c r="TRU76" s="46"/>
      <c r="TRV76" s="45"/>
      <c r="TRW76" s="46"/>
      <c r="TRX76" s="45"/>
      <c r="TRY76" s="46"/>
      <c r="TRZ76" s="45"/>
      <c r="TSA76" s="46"/>
      <c r="TSB76" s="45"/>
      <c r="TSC76" s="46"/>
      <c r="TSD76" s="45"/>
      <c r="TSE76" s="46"/>
      <c r="TSF76" s="45"/>
      <c r="TSG76" s="46"/>
      <c r="TSH76" s="45"/>
      <c r="TSI76" s="46"/>
      <c r="TSJ76" s="45"/>
      <c r="TSK76" s="46"/>
      <c r="TSL76" s="45"/>
      <c r="TSM76" s="46"/>
      <c r="TSN76" s="45"/>
      <c r="TSO76" s="46"/>
      <c r="TSP76" s="45"/>
      <c r="TSQ76" s="46"/>
      <c r="TSR76" s="45"/>
      <c r="TSS76" s="46"/>
      <c r="TST76" s="45"/>
      <c r="TSU76" s="46"/>
      <c r="TSV76" s="45"/>
      <c r="TSW76" s="46"/>
      <c r="TSX76" s="45"/>
      <c r="TSY76" s="46"/>
      <c r="TSZ76" s="45"/>
      <c r="TTA76" s="46"/>
      <c r="TTB76" s="45"/>
      <c r="TTC76" s="46"/>
      <c r="TTD76" s="45"/>
      <c r="TTE76" s="46"/>
      <c r="TTF76" s="45"/>
      <c r="TTG76" s="46"/>
      <c r="TTH76" s="45"/>
      <c r="TTI76" s="46"/>
      <c r="TTJ76" s="45"/>
      <c r="TTK76" s="46"/>
      <c r="TTL76" s="45"/>
      <c r="TTM76" s="46"/>
      <c r="TTN76" s="45"/>
      <c r="TTO76" s="46"/>
      <c r="TTP76" s="45"/>
      <c r="TTQ76" s="46"/>
      <c r="TTR76" s="45"/>
      <c r="TTS76" s="46"/>
      <c r="TTT76" s="45"/>
      <c r="TTU76" s="46"/>
      <c r="TTV76" s="45"/>
      <c r="TTW76" s="46"/>
      <c r="TTX76" s="45"/>
      <c r="TTY76" s="46"/>
      <c r="TTZ76" s="45"/>
      <c r="TUA76" s="46"/>
      <c r="TUB76" s="45"/>
      <c r="TUC76" s="46"/>
      <c r="TUD76" s="45"/>
      <c r="TUE76" s="46"/>
      <c r="TUF76" s="45"/>
      <c r="TUG76" s="46"/>
      <c r="TUH76" s="45"/>
      <c r="TUI76" s="46"/>
      <c r="TUJ76" s="45"/>
      <c r="TUK76" s="46"/>
      <c r="TUL76" s="45"/>
      <c r="TUM76" s="46"/>
      <c r="TUN76" s="45"/>
      <c r="TUO76" s="46"/>
      <c r="TUP76" s="45"/>
      <c r="TUQ76" s="46"/>
      <c r="TUR76" s="45"/>
      <c r="TUS76" s="46"/>
      <c r="TUT76" s="45"/>
      <c r="TUU76" s="46"/>
      <c r="TUV76" s="45"/>
      <c r="TUW76" s="46"/>
      <c r="TUX76" s="45"/>
      <c r="TUY76" s="46"/>
      <c r="TUZ76" s="45"/>
      <c r="TVA76" s="46"/>
      <c r="TVB76" s="45"/>
      <c r="TVC76" s="46"/>
      <c r="TVD76" s="45"/>
      <c r="TVE76" s="46"/>
      <c r="TVF76" s="45"/>
      <c r="TVG76" s="46"/>
      <c r="TVH76" s="45"/>
      <c r="TVI76" s="46"/>
      <c r="TVJ76" s="45"/>
      <c r="TVK76" s="46"/>
      <c r="TVL76" s="45"/>
      <c r="TVM76" s="46"/>
      <c r="TVN76" s="45"/>
      <c r="TVO76" s="46"/>
      <c r="TVP76" s="45"/>
      <c r="TVQ76" s="46"/>
      <c r="TVR76" s="45"/>
      <c r="TVS76" s="46"/>
      <c r="TVT76" s="45"/>
      <c r="TVU76" s="46"/>
      <c r="TVV76" s="45"/>
      <c r="TVW76" s="46"/>
      <c r="TVX76" s="45"/>
      <c r="TVY76" s="46"/>
      <c r="TVZ76" s="45"/>
      <c r="TWA76" s="46"/>
      <c r="TWB76" s="45"/>
      <c r="TWC76" s="46"/>
      <c r="TWD76" s="45"/>
      <c r="TWE76" s="46"/>
      <c r="TWF76" s="45"/>
      <c r="TWG76" s="46"/>
      <c r="TWH76" s="45"/>
      <c r="TWI76" s="46"/>
      <c r="TWJ76" s="45"/>
      <c r="TWK76" s="46"/>
      <c r="TWL76" s="45"/>
      <c r="TWM76" s="46"/>
      <c r="TWN76" s="45"/>
      <c r="TWO76" s="46"/>
      <c r="TWP76" s="45"/>
      <c r="TWQ76" s="46"/>
      <c r="TWR76" s="45"/>
      <c r="TWS76" s="46"/>
      <c r="TWT76" s="45"/>
      <c r="TWU76" s="46"/>
      <c r="TWV76" s="45"/>
      <c r="TWW76" s="46"/>
      <c r="TWX76" s="45"/>
      <c r="TWY76" s="46"/>
      <c r="TWZ76" s="45"/>
      <c r="TXA76" s="46"/>
      <c r="TXB76" s="45"/>
      <c r="TXC76" s="46"/>
      <c r="TXD76" s="45"/>
      <c r="TXE76" s="46"/>
      <c r="TXF76" s="45"/>
      <c r="TXG76" s="46"/>
      <c r="TXH76" s="45"/>
      <c r="TXI76" s="46"/>
      <c r="TXJ76" s="45"/>
      <c r="TXK76" s="46"/>
      <c r="TXL76" s="45"/>
      <c r="TXM76" s="46"/>
      <c r="TXN76" s="45"/>
      <c r="TXO76" s="46"/>
      <c r="TXP76" s="45"/>
      <c r="TXQ76" s="46"/>
      <c r="TXR76" s="45"/>
      <c r="TXS76" s="46"/>
      <c r="TXT76" s="45"/>
      <c r="TXU76" s="46"/>
      <c r="TXV76" s="45"/>
      <c r="TXW76" s="46"/>
      <c r="TXX76" s="45"/>
      <c r="TXY76" s="46"/>
      <c r="TXZ76" s="45"/>
      <c r="TYA76" s="46"/>
      <c r="TYB76" s="45"/>
      <c r="TYC76" s="46"/>
      <c r="TYD76" s="45"/>
      <c r="TYE76" s="46"/>
      <c r="TYF76" s="45"/>
      <c r="TYG76" s="46"/>
      <c r="TYH76" s="45"/>
      <c r="TYI76" s="46"/>
      <c r="TYJ76" s="45"/>
      <c r="TYK76" s="46"/>
      <c r="TYL76" s="45"/>
      <c r="TYM76" s="46"/>
      <c r="TYN76" s="45"/>
      <c r="TYO76" s="46"/>
      <c r="TYP76" s="45"/>
      <c r="TYQ76" s="46"/>
      <c r="TYR76" s="45"/>
      <c r="TYS76" s="46"/>
      <c r="TYT76" s="45"/>
      <c r="TYU76" s="46"/>
      <c r="TYV76" s="45"/>
      <c r="TYW76" s="46"/>
      <c r="TYX76" s="45"/>
      <c r="TYY76" s="46"/>
      <c r="TYZ76" s="45"/>
      <c r="TZA76" s="46"/>
      <c r="TZB76" s="45"/>
      <c r="TZC76" s="46"/>
      <c r="TZD76" s="45"/>
      <c r="TZE76" s="46"/>
      <c r="TZF76" s="45"/>
      <c r="TZG76" s="46"/>
      <c r="TZH76" s="45"/>
      <c r="TZI76" s="46"/>
      <c r="TZJ76" s="45"/>
      <c r="TZK76" s="46"/>
      <c r="TZL76" s="45"/>
      <c r="TZM76" s="46"/>
      <c r="TZN76" s="45"/>
      <c r="TZO76" s="46"/>
      <c r="TZP76" s="45"/>
      <c r="TZQ76" s="46"/>
      <c r="TZR76" s="45"/>
      <c r="TZS76" s="46"/>
      <c r="TZT76" s="45"/>
      <c r="TZU76" s="46"/>
      <c r="TZV76" s="45"/>
      <c r="TZW76" s="46"/>
      <c r="TZX76" s="45"/>
      <c r="TZY76" s="46"/>
      <c r="TZZ76" s="45"/>
      <c r="UAA76" s="46"/>
      <c r="UAB76" s="45"/>
      <c r="UAC76" s="46"/>
      <c r="UAD76" s="45"/>
      <c r="UAE76" s="46"/>
      <c r="UAF76" s="45"/>
      <c r="UAG76" s="46"/>
      <c r="UAH76" s="45"/>
      <c r="UAI76" s="46"/>
      <c r="UAJ76" s="45"/>
      <c r="UAK76" s="46"/>
      <c r="UAL76" s="45"/>
      <c r="UAM76" s="46"/>
      <c r="UAN76" s="45"/>
      <c r="UAO76" s="46"/>
      <c r="UAP76" s="45"/>
      <c r="UAQ76" s="46"/>
      <c r="UAR76" s="45"/>
      <c r="UAS76" s="46"/>
      <c r="UAT76" s="45"/>
      <c r="UAU76" s="46"/>
      <c r="UAV76" s="45"/>
      <c r="UAW76" s="46"/>
      <c r="UAX76" s="45"/>
      <c r="UAY76" s="46"/>
      <c r="UAZ76" s="45"/>
      <c r="UBA76" s="46"/>
      <c r="UBB76" s="45"/>
      <c r="UBC76" s="46"/>
      <c r="UBD76" s="45"/>
      <c r="UBE76" s="46"/>
      <c r="UBF76" s="45"/>
      <c r="UBG76" s="46"/>
      <c r="UBH76" s="45"/>
      <c r="UBI76" s="46"/>
      <c r="UBJ76" s="45"/>
      <c r="UBK76" s="46"/>
      <c r="UBL76" s="45"/>
      <c r="UBM76" s="46"/>
      <c r="UBN76" s="45"/>
      <c r="UBO76" s="46"/>
      <c r="UBP76" s="45"/>
      <c r="UBQ76" s="46"/>
      <c r="UBR76" s="45"/>
      <c r="UBS76" s="46"/>
      <c r="UBT76" s="45"/>
      <c r="UBU76" s="46"/>
      <c r="UBV76" s="45"/>
      <c r="UBW76" s="46"/>
      <c r="UBX76" s="45"/>
      <c r="UBY76" s="46"/>
      <c r="UBZ76" s="45"/>
      <c r="UCA76" s="46"/>
      <c r="UCB76" s="45"/>
      <c r="UCC76" s="46"/>
      <c r="UCD76" s="45"/>
      <c r="UCE76" s="46"/>
      <c r="UCF76" s="45"/>
      <c r="UCG76" s="46"/>
      <c r="UCH76" s="45"/>
      <c r="UCI76" s="46"/>
      <c r="UCJ76" s="45"/>
      <c r="UCK76" s="46"/>
      <c r="UCL76" s="45"/>
      <c r="UCM76" s="46"/>
      <c r="UCN76" s="45"/>
      <c r="UCO76" s="46"/>
      <c r="UCP76" s="45"/>
      <c r="UCQ76" s="46"/>
      <c r="UCR76" s="45"/>
      <c r="UCS76" s="46"/>
      <c r="UCT76" s="45"/>
      <c r="UCU76" s="46"/>
      <c r="UCV76" s="45"/>
      <c r="UCW76" s="46"/>
      <c r="UCX76" s="45"/>
      <c r="UCY76" s="46"/>
      <c r="UCZ76" s="45"/>
      <c r="UDA76" s="46"/>
      <c r="UDB76" s="45"/>
      <c r="UDC76" s="46"/>
      <c r="UDD76" s="45"/>
      <c r="UDE76" s="46"/>
      <c r="UDF76" s="45"/>
      <c r="UDG76" s="46"/>
      <c r="UDH76" s="45"/>
      <c r="UDI76" s="46"/>
      <c r="UDJ76" s="45"/>
      <c r="UDK76" s="46"/>
      <c r="UDL76" s="45"/>
      <c r="UDM76" s="46"/>
      <c r="UDN76" s="45"/>
      <c r="UDO76" s="46"/>
      <c r="UDP76" s="45"/>
      <c r="UDQ76" s="46"/>
      <c r="UDR76" s="45"/>
      <c r="UDS76" s="46"/>
      <c r="UDT76" s="45"/>
      <c r="UDU76" s="46"/>
      <c r="UDV76" s="45"/>
      <c r="UDW76" s="46"/>
      <c r="UDX76" s="45"/>
      <c r="UDY76" s="46"/>
      <c r="UDZ76" s="45"/>
      <c r="UEA76" s="46"/>
      <c r="UEB76" s="45"/>
      <c r="UEC76" s="46"/>
      <c r="UED76" s="45"/>
      <c r="UEE76" s="46"/>
      <c r="UEF76" s="45"/>
      <c r="UEG76" s="46"/>
      <c r="UEH76" s="45"/>
      <c r="UEI76" s="46"/>
      <c r="UEJ76" s="45"/>
      <c r="UEK76" s="46"/>
      <c r="UEL76" s="45"/>
      <c r="UEM76" s="46"/>
      <c r="UEN76" s="45"/>
      <c r="UEO76" s="46"/>
      <c r="UEP76" s="45"/>
      <c r="UEQ76" s="46"/>
      <c r="UER76" s="45"/>
      <c r="UES76" s="46"/>
      <c r="UET76" s="45"/>
      <c r="UEU76" s="46"/>
      <c r="UEV76" s="45"/>
      <c r="UEW76" s="46"/>
      <c r="UEX76" s="45"/>
      <c r="UEY76" s="46"/>
      <c r="UEZ76" s="45"/>
      <c r="UFA76" s="46"/>
      <c r="UFB76" s="45"/>
      <c r="UFC76" s="46"/>
      <c r="UFD76" s="45"/>
      <c r="UFE76" s="46"/>
      <c r="UFF76" s="45"/>
      <c r="UFG76" s="46"/>
      <c r="UFH76" s="45"/>
      <c r="UFI76" s="46"/>
      <c r="UFJ76" s="45"/>
      <c r="UFK76" s="46"/>
      <c r="UFL76" s="45"/>
      <c r="UFM76" s="46"/>
      <c r="UFN76" s="45"/>
      <c r="UFO76" s="46"/>
      <c r="UFP76" s="45"/>
      <c r="UFQ76" s="46"/>
      <c r="UFR76" s="45"/>
      <c r="UFS76" s="46"/>
      <c r="UFT76" s="45"/>
      <c r="UFU76" s="46"/>
      <c r="UFV76" s="45"/>
      <c r="UFW76" s="46"/>
      <c r="UFX76" s="45"/>
      <c r="UFY76" s="46"/>
      <c r="UFZ76" s="45"/>
      <c r="UGA76" s="46"/>
      <c r="UGB76" s="45"/>
      <c r="UGC76" s="46"/>
      <c r="UGD76" s="45"/>
      <c r="UGE76" s="46"/>
      <c r="UGF76" s="45"/>
      <c r="UGG76" s="46"/>
      <c r="UGH76" s="45"/>
      <c r="UGI76" s="46"/>
      <c r="UGJ76" s="45"/>
      <c r="UGK76" s="46"/>
      <c r="UGL76" s="45"/>
      <c r="UGM76" s="46"/>
      <c r="UGN76" s="45"/>
      <c r="UGO76" s="46"/>
      <c r="UGP76" s="45"/>
      <c r="UGQ76" s="46"/>
      <c r="UGR76" s="45"/>
      <c r="UGS76" s="46"/>
      <c r="UGT76" s="45"/>
      <c r="UGU76" s="46"/>
      <c r="UGV76" s="45"/>
      <c r="UGW76" s="46"/>
      <c r="UGX76" s="45"/>
      <c r="UGY76" s="46"/>
      <c r="UGZ76" s="45"/>
      <c r="UHA76" s="46"/>
      <c r="UHB76" s="45"/>
      <c r="UHC76" s="46"/>
      <c r="UHD76" s="45"/>
      <c r="UHE76" s="46"/>
      <c r="UHF76" s="45"/>
      <c r="UHG76" s="46"/>
      <c r="UHH76" s="45"/>
      <c r="UHI76" s="46"/>
      <c r="UHJ76" s="45"/>
      <c r="UHK76" s="46"/>
      <c r="UHL76" s="45"/>
      <c r="UHM76" s="46"/>
      <c r="UHN76" s="45"/>
      <c r="UHO76" s="46"/>
      <c r="UHP76" s="45"/>
      <c r="UHQ76" s="46"/>
      <c r="UHR76" s="45"/>
      <c r="UHS76" s="46"/>
      <c r="UHT76" s="45"/>
      <c r="UHU76" s="46"/>
      <c r="UHV76" s="45"/>
      <c r="UHW76" s="46"/>
      <c r="UHX76" s="45"/>
      <c r="UHY76" s="46"/>
      <c r="UHZ76" s="45"/>
      <c r="UIA76" s="46"/>
      <c r="UIB76" s="45"/>
      <c r="UIC76" s="46"/>
      <c r="UID76" s="45"/>
      <c r="UIE76" s="46"/>
      <c r="UIF76" s="45"/>
      <c r="UIG76" s="46"/>
      <c r="UIH76" s="45"/>
      <c r="UII76" s="46"/>
      <c r="UIJ76" s="45"/>
      <c r="UIK76" s="46"/>
      <c r="UIL76" s="45"/>
      <c r="UIM76" s="46"/>
      <c r="UIN76" s="45"/>
      <c r="UIO76" s="46"/>
      <c r="UIP76" s="45"/>
      <c r="UIQ76" s="46"/>
      <c r="UIR76" s="45"/>
      <c r="UIS76" s="46"/>
      <c r="UIT76" s="45"/>
      <c r="UIU76" s="46"/>
      <c r="UIV76" s="45"/>
      <c r="UIW76" s="46"/>
      <c r="UIX76" s="45"/>
      <c r="UIY76" s="46"/>
      <c r="UIZ76" s="45"/>
      <c r="UJA76" s="46"/>
      <c r="UJB76" s="45"/>
      <c r="UJC76" s="46"/>
      <c r="UJD76" s="45"/>
      <c r="UJE76" s="46"/>
      <c r="UJF76" s="45"/>
      <c r="UJG76" s="46"/>
      <c r="UJH76" s="45"/>
      <c r="UJI76" s="46"/>
      <c r="UJJ76" s="45"/>
      <c r="UJK76" s="46"/>
      <c r="UJL76" s="45"/>
      <c r="UJM76" s="46"/>
      <c r="UJN76" s="45"/>
      <c r="UJO76" s="46"/>
      <c r="UJP76" s="45"/>
      <c r="UJQ76" s="46"/>
      <c r="UJR76" s="45"/>
      <c r="UJS76" s="46"/>
      <c r="UJT76" s="45"/>
      <c r="UJU76" s="46"/>
      <c r="UJV76" s="45"/>
      <c r="UJW76" s="46"/>
      <c r="UJX76" s="45"/>
      <c r="UJY76" s="46"/>
      <c r="UJZ76" s="45"/>
      <c r="UKA76" s="46"/>
      <c r="UKB76" s="45"/>
      <c r="UKC76" s="46"/>
      <c r="UKD76" s="45"/>
      <c r="UKE76" s="46"/>
      <c r="UKF76" s="45"/>
      <c r="UKG76" s="46"/>
      <c r="UKH76" s="45"/>
      <c r="UKI76" s="46"/>
      <c r="UKJ76" s="45"/>
      <c r="UKK76" s="46"/>
      <c r="UKL76" s="45"/>
      <c r="UKM76" s="46"/>
      <c r="UKN76" s="45"/>
      <c r="UKO76" s="46"/>
      <c r="UKP76" s="45"/>
      <c r="UKQ76" s="46"/>
      <c r="UKR76" s="45"/>
      <c r="UKS76" s="46"/>
      <c r="UKT76" s="45"/>
      <c r="UKU76" s="46"/>
      <c r="UKV76" s="45"/>
      <c r="UKW76" s="46"/>
      <c r="UKX76" s="45"/>
      <c r="UKY76" s="46"/>
      <c r="UKZ76" s="45"/>
      <c r="ULA76" s="46"/>
      <c r="ULB76" s="45"/>
      <c r="ULC76" s="46"/>
      <c r="ULD76" s="45"/>
      <c r="ULE76" s="46"/>
      <c r="ULF76" s="45"/>
      <c r="ULG76" s="46"/>
      <c r="ULH76" s="45"/>
      <c r="ULI76" s="46"/>
      <c r="ULJ76" s="45"/>
      <c r="ULK76" s="46"/>
      <c r="ULL76" s="45"/>
      <c r="ULM76" s="46"/>
      <c r="ULN76" s="45"/>
      <c r="ULO76" s="46"/>
      <c r="ULP76" s="45"/>
      <c r="ULQ76" s="46"/>
      <c r="ULR76" s="45"/>
      <c r="ULS76" s="46"/>
      <c r="ULT76" s="45"/>
      <c r="ULU76" s="46"/>
      <c r="ULV76" s="45"/>
      <c r="ULW76" s="46"/>
      <c r="ULX76" s="45"/>
      <c r="ULY76" s="46"/>
      <c r="ULZ76" s="45"/>
      <c r="UMA76" s="46"/>
      <c r="UMB76" s="45"/>
      <c r="UMC76" s="46"/>
      <c r="UMD76" s="45"/>
      <c r="UME76" s="46"/>
      <c r="UMF76" s="45"/>
      <c r="UMG76" s="46"/>
      <c r="UMH76" s="45"/>
      <c r="UMI76" s="46"/>
      <c r="UMJ76" s="45"/>
      <c r="UMK76" s="46"/>
      <c r="UML76" s="45"/>
      <c r="UMM76" s="46"/>
      <c r="UMN76" s="45"/>
      <c r="UMO76" s="46"/>
      <c r="UMP76" s="45"/>
      <c r="UMQ76" s="46"/>
      <c r="UMR76" s="45"/>
      <c r="UMS76" s="46"/>
      <c r="UMT76" s="45"/>
      <c r="UMU76" s="46"/>
      <c r="UMV76" s="45"/>
      <c r="UMW76" s="46"/>
      <c r="UMX76" s="45"/>
      <c r="UMY76" s="46"/>
      <c r="UMZ76" s="45"/>
      <c r="UNA76" s="46"/>
      <c r="UNB76" s="45"/>
      <c r="UNC76" s="46"/>
      <c r="UND76" s="45"/>
      <c r="UNE76" s="46"/>
      <c r="UNF76" s="45"/>
      <c r="UNG76" s="46"/>
      <c r="UNH76" s="45"/>
      <c r="UNI76" s="46"/>
      <c r="UNJ76" s="45"/>
      <c r="UNK76" s="46"/>
      <c r="UNL76" s="45"/>
      <c r="UNM76" s="46"/>
      <c r="UNN76" s="45"/>
      <c r="UNO76" s="46"/>
      <c r="UNP76" s="45"/>
      <c r="UNQ76" s="46"/>
      <c r="UNR76" s="45"/>
      <c r="UNS76" s="46"/>
      <c r="UNT76" s="45"/>
      <c r="UNU76" s="46"/>
      <c r="UNV76" s="45"/>
      <c r="UNW76" s="46"/>
      <c r="UNX76" s="45"/>
      <c r="UNY76" s="46"/>
      <c r="UNZ76" s="45"/>
      <c r="UOA76" s="46"/>
      <c r="UOB76" s="45"/>
      <c r="UOC76" s="46"/>
      <c r="UOD76" s="45"/>
      <c r="UOE76" s="46"/>
      <c r="UOF76" s="45"/>
      <c r="UOG76" s="46"/>
      <c r="UOH76" s="45"/>
      <c r="UOI76" s="46"/>
      <c r="UOJ76" s="45"/>
      <c r="UOK76" s="46"/>
      <c r="UOL76" s="45"/>
      <c r="UOM76" s="46"/>
      <c r="UON76" s="45"/>
      <c r="UOO76" s="46"/>
      <c r="UOP76" s="45"/>
      <c r="UOQ76" s="46"/>
      <c r="UOR76" s="45"/>
      <c r="UOS76" s="46"/>
      <c r="UOT76" s="45"/>
      <c r="UOU76" s="46"/>
      <c r="UOV76" s="45"/>
      <c r="UOW76" s="46"/>
      <c r="UOX76" s="45"/>
      <c r="UOY76" s="46"/>
      <c r="UOZ76" s="45"/>
      <c r="UPA76" s="46"/>
      <c r="UPB76" s="45"/>
      <c r="UPC76" s="46"/>
      <c r="UPD76" s="45"/>
      <c r="UPE76" s="46"/>
      <c r="UPF76" s="45"/>
      <c r="UPG76" s="46"/>
      <c r="UPH76" s="45"/>
      <c r="UPI76" s="46"/>
      <c r="UPJ76" s="45"/>
      <c r="UPK76" s="46"/>
      <c r="UPL76" s="45"/>
      <c r="UPM76" s="46"/>
      <c r="UPN76" s="45"/>
      <c r="UPO76" s="46"/>
      <c r="UPP76" s="45"/>
      <c r="UPQ76" s="46"/>
      <c r="UPR76" s="45"/>
      <c r="UPS76" s="46"/>
      <c r="UPT76" s="45"/>
      <c r="UPU76" s="46"/>
      <c r="UPV76" s="45"/>
      <c r="UPW76" s="46"/>
      <c r="UPX76" s="45"/>
      <c r="UPY76" s="46"/>
      <c r="UPZ76" s="45"/>
      <c r="UQA76" s="46"/>
      <c r="UQB76" s="45"/>
      <c r="UQC76" s="46"/>
      <c r="UQD76" s="45"/>
      <c r="UQE76" s="46"/>
      <c r="UQF76" s="45"/>
      <c r="UQG76" s="46"/>
      <c r="UQH76" s="45"/>
      <c r="UQI76" s="46"/>
      <c r="UQJ76" s="45"/>
      <c r="UQK76" s="46"/>
      <c r="UQL76" s="45"/>
      <c r="UQM76" s="46"/>
      <c r="UQN76" s="45"/>
      <c r="UQO76" s="46"/>
      <c r="UQP76" s="45"/>
      <c r="UQQ76" s="46"/>
      <c r="UQR76" s="45"/>
      <c r="UQS76" s="46"/>
      <c r="UQT76" s="45"/>
      <c r="UQU76" s="46"/>
      <c r="UQV76" s="45"/>
      <c r="UQW76" s="46"/>
      <c r="UQX76" s="45"/>
      <c r="UQY76" s="46"/>
      <c r="UQZ76" s="45"/>
      <c r="URA76" s="46"/>
      <c r="URB76" s="45"/>
      <c r="URC76" s="46"/>
      <c r="URD76" s="45"/>
      <c r="URE76" s="46"/>
      <c r="URF76" s="45"/>
      <c r="URG76" s="46"/>
      <c r="URH76" s="45"/>
      <c r="URI76" s="46"/>
      <c r="URJ76" s="45"/>
      <c r="URK76" s="46"/>
      <c r="URL76" s="45"/>
      <c r="URM76" s="46"/>
      <c r="URN76" s="45"/>
      <c r="URO76" s="46"/>
      <c r="URP76" s="45"/>
      <c r="URQ76" s="46"/>
      <c r="URR76" s="45"/>
      <c r="URS76" s="46"/>
      <c r="URT76" s="45"/>
      <c r="URU76" s="46"/>
      <c r="URV76" s="45"/>
      <c r="URW76" s="46"/>
      <c r="URX76" s="45"/>
      <c r="URY76" s="46"/>
      <c r="URZ76" s="45"/>
      <c r="USA76" s="46"/>
      <c r="USB76" s="45"/>
      <c r="USC76" s="46"/>
      <c r="USD76" s="45"/>
      <c r="USE76" s="46"/>
      <c r="USF76" s="45"/>
      <c r="USG76" s="46"/>
      <c r="USH76" s="45"/>
      <c r="USI76" s="46"/>
      <c r="USJ76" s="45"/>
      <c r="USK76" s="46"/>
      <c r="USL76" s="45"/>
      <c r="USM76" s="46"/>
      <c r="USN76" s="45"/>
      <c r="USO76" s="46"/>
      <c r="USP76" s="45"/>
      <c r="USQ76" s="46"/>
      <c r="USR76" s="45"/>
      <c r="USS76" s="46"/>
      <c r="UST76" s="45"/>
      <c r="USU76" s="46"/>
      <c r="USV76" s="45"/>
      <c r="USW76" s="46"/>
      <c r="USX76" s="45"/>
      <c r="USY76" s="46"/>
      <c r="USZ76" s="45"/>
      <c r="UTA76" s="46"/>
      <c r="UTB76" s="45"/>
      <c r="UTC76" s="46"/>
      <c r="UTD76" s="45"/>
      <c r="UTE76" s="46"/>
      <c r="UTF76" s="45"/>
      <c r="UTG76" s="46"/>
      <c r="UTH76" s="45"/>
      <c r="UTI76" s="46"/>
      <c r="UTJ76" s="45"/>
      <c r="UTK76" s="46"/>
      <c r="UTL76" s="45"/>
      <c r="UTM76" s="46"/>
      <c r="UTN76" s="45"/>
      <c r="UTO76" s="46"/>
      <c r="UTP76" s="45"/>
      <c r="UTQ76" s="46"/>
      <c r="UTR76" s="45"/>
      <c r="UTS76" s="46"/>
      <c r="UTT76" s="45"/>
      <c r="UTU76" s="46"/>
      <c r="UTV76" s="45"/>
      <c r="UTW76" s="46"/>
      <c r="UTX76" s="45"/>
      <c r="UTY76" s="46"/>
      <c r="UTZ76" s="45"/>
      <c r="UUA76" s="46"/>
      <c r="UUB76" s="45"/>
      <c r="UUC76" s="46"/>
      <c r="UUD76" s="45"/>
      <c r="UUE76" s="46"/>
      <c r="UUF76" s="45"/>
      <c r="UUG76" s="46"/>
      <c r="UUH76" s="45"/>
      <c r="UUI76" s="46"/>
      <c r="UUJ76" s="45"/>
      <c r="UUK76" s="46"/>
      <c r="UUL76" s="45"/>
      <c r="UUM76" s="46"/>
      <c r="UUN76" s="45"/>
      <c r="UUO76" s="46"/>
      <c r="UUP76" s="45"/>
      <c r="UUQ76" s="46"/>
      <c r="UUR76" s="45"/>
      <c r="UUS76" s="46"/>
      <c r="UUT76" s="45"/>
      <c r="UUU76" s="46"/>
      <c r="UUV76" s="45"/>
      <c r="UUW76" s="46"/>
      <c r="UUX76" s="45"/>
      <c r="UUY76" s="46"/>
      <c r="UUZ76" s="45"/>
      <c r="UVA76" s="46"/>
      <c r="UVB76" s="45"/>
      <c r="UVC76" s="46"/>
      <c r="UVD76" s="45"/>
      <c r="UVE76" s="46"/>
      <c r="UVF76" s="45"/>
      <c r="UVG76" s="46"/>
      <c r="UVH76" s="45"/>
      <c r="UVI76" s="46"/>
      <c r="UVJ76" s="45"/>
      <c r="UVK76" s="46"/>
      <c r="UVL76" s="45"/>
      <c r="UVM76" s="46"/>
      <c r="UVN76" s="45"/>
      <c r="UVO76" s="46"/>
      <c r="UVP76" s="45"/>
      <c r="UVQ76" s="46"/>
      <c r="UVR76" s="45"/>
      <c r="UVS76" s="46"/>
      <c r="UVT76" s="45"/>
      <c r="UVU76" s="46"/>
      <c r="UVV76" s="45"/>
      <c r="UVW76" s="46"/>
      <c r="UVX76" s="45"/>
      <c r="UVY76" s="46"/>
      <c r="UVZ76" s="45"/>
      <c r="UWA76" s="46"/>
      <c r="UWB76" s="45"/>
      <c r="UWC76" s="46"/>
      <c r="UWD76" s="45"/>
      <c r="UWE76" s="46"/>
      <c r="UWF76" s="45"/>
      <c r="UWG76" s="46"/>
      <c r="UWH76" s="45"/>
      <c r="UWI76" s="46"/>
      <c r="UWJ76" s="45"/>
      <c r="UWK76" s="46"/>
      <c r="UWL76" s="45"/>
      <c r="UWM76" s="46"/>
      <c r="UWN76" s="45"/>
      <c r="UWO76" s="46"/>
      <c r="UWP76" s="45"/>
      <c r="UWQ76" s="46"/>
      <c r="UWR76" s="45"/>
      <c r="UWS76" s="46"/>
      <c r="UWT76" s="45"/>
      <c r="UWU76" s="46"/>
      <c r="UWV76" s="45"/>
      <c r="UWW76" s="46"/>
      <c r="UWX76" s="45"/>
      <c r="UWY76" s="46"/>
      <c r="UWZ76" s="45"/>
      <c r="UXA76" s="46"/>
      <c r="UXB76" s="45"/>
      <c r="UXC76" s="46"/>
      <c r="UXD76" s="45"/>
      <c r="UXE76" s="46"/>
      <c r="UXF76" s="45"/>
      <c r="UXG76" s="46"/>
      <c r="UXH76" s="45"/>
      <c r="UXI76" s="46"/>
      <c r="UXJ76" s="45"/>
      <c r="UXK76" s="46"/>
      <c r="UXL76" s="45"/>
      <c r="UXM76" s="46"/>
      <c r="UXN76" s="45"/>
      <c r="UXO76" s="46"/>
      <c r="UXP76" s="45"/>
      <c r="UXQ76" s="46"/>
      <c r="UXR76" s="45"/>
      <c r="UXS76" s="46"/>
      <c r="UXT76" s="45"/>
      <c r="UXU76" s="46"/>
      <c r="UXV76" s="45"/>
      <c r="UXW76" s="46"/>
      <c r="UXX76" s="45"/>
      <c r="UXY76" s="46"/>
      <c r="UXZ76" s="45"/>
      <c r="UYA76" s="46"/>
      <c r="UYB76" s="45"/>
      <c r="UYC76" s="46"/>
      <c r="UYD76" s="45"/>
      <c r="UYE76" s="46"/>
      <c r="UYF76" s="45"/>
      <c r="UYG76" s="46"/>
      <c r="UYH76" s="45"/>
      <c r="UYI76" s="46"/>
      <c r="UYJ76" s="45"/>
      <c r="UYK76" s="46"/>
      <c r="UYL76" s="45"/>
      <c r="UYM76" s="46"/>
      <c r="UYN76" s="45"/>
      <c r="UYO76" s="46"/>
      <c r="UYP76" s="45"/>
      <c r="UYQ76" s="46"/>
      <c r="UYR76" s="45"/>
      <c r="UYS76" s="46"/>
      <c r="UYT76" s="45"/>
      <c r="UYU76" s="46"/>
      <c r="UYV76" s="45"/>
      <c r="UYW76" s="46"/>
      <c r="UYX76" s="45"/>
      <c r="UYY76" s="46"/>
      <c r="UYZ76" s="45"/>
      <c r="UZA76" s="46"/>
      <c r="UZB76" s="45"/>
      <c r="UZC76" s="46"/>
      <c r="UZD76" s="45"/>
      <c r="UZE76" s="46"/>
      <c r="UZF76" s="45"/>
      <c r="UZG76" s="46"/>
      <c r="UZH76" s="45"/>
      <c r="UZI76" s="46"/>
      <c r="UZJ76" s="45"/>
      <c r="UZK76" s="46"/>
      <c r="UZL76" s="45"/>
      <c r="UZM76" s="46"/>
      <c r="UZN76" s="45"/>
      <c r="UZO76" s="46"/>
      <c r="UZP76" s="45"/>
      <c r="UZQ76" s="46"/>
      <c r="UZR76" s="45"/>
      <c r="UZS76" s="46"/>
      <c r="UZT76" s="45"/>
      <c r="UZU76" s="46"/>
      <c r="UZV76" s="45"/>
      <c r="UZW76" s="46"/>
      <c r="UZX76" s="45"/>
      <c r="UZY76" s="46"/>
      <c r="UZZ76" s="45"/>
      <c r="VAA76" s="46"/>
      <c r="VAB76" s="45"/>
      <c r="VAC76" s="46"/>
      <c r="VAD76" s="45"/>
      <c r="VAE76" s="46"/>
      <c r="VAF76" s="45"/>
      <c r="VAG76" s="46"/>
      <c r="VAH76" s="45"/>
      <c r="VAI76" s="46"/>
      <c r="VAJ76" s="45"/>
      <c r="VAK76" s="46"/>
      <c r="VAL76" s="45"/>
      <c r="VAM76" s="46"/>
      <c r="VAN76" s="45"/>
      <c r="VAO76" s="46"/>
      <c r="VAP76" s="45"/>
      <c r="VAQ76" s="46"/>
      <c r="VAR76" s="45"/>
      <c r="VAS76" s="46"/>
      <c r="VAT76" s="45"/>
      <c r="VAU76" s="46"/>
      <c r="VAV76" s="45"/>
      <c r="VAW76" s="46"/>
      <c r="VAX76" s="45"/>
      <c r="VAY76" s="46"/>
      <c r="VAZ76" s="45"/>
      <c r="VBA76" s="46"/>
      <c r="VBB76" s="45"/>
      <c r="VBC76" s="46"/>
      <c r="VBD76" s="45"/>
      <c r="VBE76" s="46"/>
      <c r="VBF76" s="45"/>
      <c r="VBG76" s="46"/>
      <c r="VBH76" s="45"/>
      <c r="VBI76" s="46"/>
      <c r="VBJ76" s="45"/>
      <c r="VBK76" s="46"/>
      <c r="VBL76" s="45"/>
      <c r="VBM76" s="46"/>
      <c r="VBN76" s="45"/>
      <c r="VBO76" s="46"/>
      <c r="VBP76" s="45"/>
      <c r="VBQ76" s="46"/>
      <c r="VBR76" s="45"/>
      <c r="VBS76" s="46"/>
      <c r="VBT76" s="45"/>
      <c r="VBU76" s="46"/>
      <c r="VBV76" s="45"/>
      <c r="VBW76" s="46"/>
      <c r="VBX76" s="45"/>
      <c r="VBY76" s="46"/>
      <c r="VBZ76" s="45"/>
      <c r="VCA76" s="46"/>
      <c r="VCB76" s="45"/>
      <c r="VCC76" s="46"/>
      <c r="VCD76" s="45"/>
      <c r="VCE76" s="46"/>
      <c r="VCF76" s="45"/>
      <c r="VCG76" s="46"/>
      <c r="VCH76" s="45"/>
      <c r="VCI76" s="46"/>
      <c r="VCJ76" s="45"/>
      <c r="VCK76" s="46"/>
      <c r="VCL76" s="45"/>
      <c r="VCM76" s="46"/>
      <c r="VCN76" s="45"/>
      <c r="VCO76" s="46"/>
      <c r="VCP76" s="45"/>
      <c r="VCQ76" s="46"/>
      <c r="VCR76" s="45"/>
      <c r="VCS76" s="46"/>
      <c r="VCT76" s="45"/>
      <c r="VCU76" s="46"/>
      <c r="VCV76" s="45"/>
      <c r="VCW76" s="46"/>
      <c r="VCX76" s="45"/>
      <c r="VCY76" s="46"/>
      <c r="VCZ76" s="45"/>
      <c r="VDA76" s="46"/>
      <c r="VDB76" s="45"/>
      <c r="VDC76" s="46"/>
      <c r="VDD76" s="45"/>
      <c r="VDE76" s="46"/>
      <c r="VDF76" s="45"/>
      <c r="VDG76" s="46"/>
      <c r="VDH76" s="45"/>
      <c r="VDI76" s="46"/>
      <c r="VDJ76" s="45"/>
      <c r="VDK76" s="46"/>
      <c r="VDL76" s="45"/>
      <c r="VDM76" s="46"/>
      <c r="VDN76" s="45"/>
      <c r="VDO76" s="46"/>
      <c r="VDP76" s="45"/>
      <c r="VDQ76" s="46"/>
      <c r="VDR76" s="45"/>
      <c r="VDS76" s="46"/>
      <c r="VDT76" s="45"/>
      <c r="VDU76" s="46"/>
      <c r="VDV76" s="45"/>
      <c r="VDW76" s="46"/>
      <c r="VDX76" s="45"/>
      <c r="VDY76" s="46"/>
      <c r="VDZ76" s="45"/>
      <c r="VEA76" s="46"/>
      <c r="VEB76" s="45"/>
      <c r="VEC76" s="46"/>
      <c r="VED76" s="45"/>
      <c r="VEE76" s="46"/>
      <c r="VEF76" s="45"/>
      <c r="VEG76" s="46"/>
      <c r="VEH76" s="45"/>
      <c r="VEI76" s="46"/>
      <c r="VEJ76" s="45"/>
      <c r="VEK76" s="46"/>
      <c r="VEL76" s="45"/>
      <c r="VEM76" s="46"/>
      <c r="VEN76" s="45"/>
      <c r="VEO76" s="46"/>
      <c r="VEP76" s="45"/>
      <c r="VEQ76" s="46"/>
      <c r="VER76" s="45"/>
      <c r="VES76" s="46"/>
      <c r="VET76" s="45"/>
      <c r="VEU76" s="46"/>
      <c r="VEV76" s="45"/>
      <c r="VEW76" s="46"/>
      <c r="VEX76" s="45"/>
      <c r="VEY76" s="46"/>
      <c r="VEZ76" s="45"/>
      <c r="VFA76" s="46"/>
      <c r="VFB76" s="45"/>
      <c r="VFC76" s="46"/>
      <c r="VFD76" s="45"/>
      <c r="VFE76" s="46"/>
      <c r="VFF76" s="45"/>
      <c r="VFG76" s="46"/>
      <c r="VFH76" s="45"/>
      <c r="VFI76" s="46"/>
      <c r="VFJ76" s="45"/>
      <c r="VFK76" s="46"/>
      <c r="VFL76" s="45"/>
      <c r="VFM76" s="46"/>
      <c r="VFN76" s="45"/>
      <c r="VFO76" s="46"/>
      <c r="VFP76" s="45"/>
      <c r="VFQ76" s="46"/>
      <c r="VFR76" s="45"/>
      <c r="VFS76" s="46"/>
      <c r="VFT76" s="45"/>
      <c r="VFU76" s="46"/>
      <c r="VFV76" s="45"/>
      <c r="VFW76" s="46"/>
      <c r="VFX76" s="45"/>
      <c r="VFY76" s="46"/>
      <c r="VFZ76" s="45"/>
      <c r="VGA76" s="46"/>
      <c r="VGB76" s="45"/>
      <c r="VGC76" s="46"/>
      <c r="VGD76" s="45"/>
      <c r="VGE76" s="46"/>
      <c r="VGF76" s="45"/>
      <c r="VGG76" s="46"/>
      <c r="VGH76" s="45"/>
      <c r="VGI76" s="46"/>
      <c r="VGJ76" s="45"/>
      <c r="VGK76" s="46"/>
      <c r="VGL76" s="45"/>
      <c r="VGM76" s="46"/>
      <c r="VGN76" s="45"/>
      <c r="VGO76" s="46"/>
      <c r="VGP76" s="45"/>
      <c r="VGQ76" s="46"/>
      <c r="VGR76" s="45"/>
      <c r="VGS76" s="46"/>
      <c r="VGT76" s="45"/>
      <c r="VGU76" s="46"/>
      <c r="VGV76" s="45"/>
      <c r="VGW76" s="46"/>
      <c r="VGX76" s="45"/>
      <c r="VGY76" s="46"/>
      <c r="VGZ76" s="45"/>
      <c r="VHA76" s="46"/>
      <c r="VHB76" s="45"/>
      <c r="VHC76" s="46"/>
      <c r="VHD76" s="45"/>
      <c r="VHE76" s="46"/>
      <c r="VHF76" s="45"/>
      <c r="VHG76" s="46"/>
      <c r="VHH76" s="45"/>
      <c r="VHI76" s="46"/>
      <c r="VHJ76" s="45"/>
      <c r="VHK76" s="46"/>
      <c r="VHL76" s="45"/>
      <c r="VHM76" s="46"/>
      <c r="VHN76" s="45"/>
      <c r="VHO76" s="46"/>
      <c r="VHP76" s="45"/>
      <c r="VHQ76" s="46"/>
      <c r="VHR76" s="45"/>
      <c r="VHS76" s="46"/>
      <c r="VHT76" s="45"/>
      <c r="VHU76" s="46"/>
      <c r="VHV76" s="45"/>
      <c r="VHW76" s="46"/>
      <c r="VHX76" s="45"/>
      <c r="VHY76" s="46"/>
      <c r="VHZ76" s="45"/>
      <c r="VIA76" s="46"/>
      <c r="VIB76" s="45"/>
      <c r="VIC76" s="46"/>
      <c r="VID76" s="45"/>
      <c r="VIE76" s="46"/>
      <c r="VIF76" s="45"/>
      <c r="VIG76" s="46"/>
      <c r="VIH76" s="45"/>
      <c r="VII76" s="46"/>
      <c r="VIJ76" s="45"/>
      <c r="VIK76" s="46"/>
      <c r="VIL76" s="45"/>
      <c r="VIM76" s="46"/>
      <c r="VIN76" s="45"/>
      <c r="VIO76" s="46"/>
      <c r="VIP76" s="45"/>
      <c r="VIQ76" s="46"/>
      <c r="VIR76" s="45"/>
      <c r="VIS76" s="46"/>
      <c r="VIT76" s="45"/>
      <c r="VIU76" s="46"/>
      <c r="VIV76" s="45"/>
      <c r="VIW76" s="46"/>
      <c r="VIX76" s="45"/>
      <c r="VIY76" s="46"/>
      <c r="VIZ76" s="45"/>
      <c r="VJA76" s="46"/>
      <c r="VJB76" s="45"/>
      <c r="VJC76" s="46"/>
      <c r="VJD76" s="45"/>
      <c r="VJE76" s="46"/>
      <c r="VJF76" s="45"/>
      <c r="VJG76" s="46"/>
      <c r="VJH76" s="45"/>
      <c r="VJI76" s="46"/>
      <c r="VJJ76" s="45"/>
      <c r="VJK76" s="46"/>
      <c r="VJL76" s="45"/>
      <c r="VJM76" s="46"/>
      <c r="VJN76" s="45"/>
      <c r="VJO76" s="46"/>
      <c r="VJP76" s="45"/>
      <c r="VJQ76" s="46"/>
      <c r="VJR76" s="45"/>
      <c r="VJS76" s="46"/>
      <c r="VJT76" s="45"/>
      <c r="VJU76" s="46"/>
      <c r="VJV76" s="45"/>
      <c r="VJW76" s="46"/>
      <c r="VJX76" s="45"/>
      <c r="VJY76" s="46"/>
      <c r="VJZ76" s="45"/>
      <c r="VKA76" s="46"/>
      <c r="VKB76" s="45"/>
      <c r="VKC76" s="46"/>
      <c r="VKD76" s="45"/>
      <c r="VKE76" s="46"/>
      <c r="VKF76" s="45"/>
      <c r="VKG76" s="46"/>
      <c r="VKH76" s="45"/>
      <c r="VKI76" s="46"/>
      <c r="VKJ76" s="45"/>
      <c r="VKK76" s="46"/>
      <c r="VKL76" s="45"/>
      <c r="VKM76" s="46"/>
      <c r="VKN76" s="45"/>
      <c r="VKO76" s="46"/>
      <c r="VKP76" s="45"/>
      <c r="VKQ76" s="46"/>
      <c r="VKR76" s="45"/>
      <c r="VKS76" s="46"/>
      <c r="VKT76" s="45"/>
      <c r="VKU76" s="46"/>
      <c r="VKV76" s="45"/>
      <c r="VKW76" s="46"/>
      <c r="VKX76" s="45"/>
      <c r="VKY76" s="46"/>
      <c r="VKZ76" s="45"/>
      <c r="VLA76" s="46"/>
      <c r="VLB76" s="45"/>
      <c r="VLC76" s="46"/>
      <c r="VLD76" s="45"/>
      <c r="VLE76" s="46"/>
      <c r="VLF76" s="45"/>
      <c r="VLG76" s="46"/>
      <c r="VLH76" s="45"/>
      <c r="VLI76" s="46"/>
      <c r="VLJ76" s="45"/>
      <c r="VLK76" s="46"/>
      <c r="VLL76" s="45"/>
      <c r="VLM76" s="46"/>
      <c r="VLN76" s="45"/>
      <c r="VLO76" s="46"/>
      <c r="VLP76" s="45"/>
      <c r="VLQ76" s="46"/>
      <c r="VLR76" s="45"/>
      <c r="VLS76" s="46"/>
      <c r="VLT76" s="45"/>
      <c r="VLU76" s="46"/>
      <c r="VLV76" s="45"/>
      <c r="VLW76" s="46"/>
      <c r="VLX76" s="45"/>
      <c r="VLY76" s="46"/>
      <c r="VLZ76" s="45"/>
      <c r="VMA76" s="46"/>
      <c r="VMB76" s="45"/>
      <c r="VMC76" s="46"/>
      <c r="VMD76" s="45"/>
      <c r="VME76" s="46"/>
      <c r="VMF76" s="45"/>
      <c r="VMG76" s="46"/>
      <c r="VMH76" s="45"/>
      <c r="VMI76" s="46"/>
      <c r="VMJ76" s="45"/>
      <c r="VMK76" s="46"/>
      <c r="VML76" s="45"/>
      <c r="VMM76" s="46"/>
      <c r="VMN76" s="45"/>
      <c r="VMO76" s="46"/>
      <c r="VMP76" s="45"/>
      <c r="VMQ76" s="46"/>
      <c r="VMR76" s="45"/>
      <c r="VMS76" s="46"/>
      <c r="VMT76" s="45"/>
      <c r="VMU76" s="46"/>
      <c r="VMV76" s="45"/>
      <c r="VMW76" s="46"/>
      <c r="VMX76" s="45"/>
      <c r="VMY76" s="46"/>
      <c r="VMZ76" s="45"/>
      <c r="VNA76" s="46"/>
      <c r="VNB76" s="45"/>
      <c r="VNC76" s="46"/>
      <c r="VND76" s="45"/>
      <c r="VNE76" s="46"/>
      <c r="VNF76" s="45"/>
      <c r="VNG76" s="46"/>
      <c r="VNH76" s="45"/>
      <c r="VNI76" s="46"/>
      <c r="VNJ76" s="45"/>
      <c r="VNK76" s="46"/>
      <c r="VNL76" s="45"/>
      <c r="VNM76" s="46"/>
      <c r="VNN76" s="45"/>
      <c r="VNO76" s="46"/>
      <c r="VNP76" s="45"/>
      <c r="VNQ76" s="46"/>
      <c r="VNR76" s="45"/>
      <c r="VNS76" s="46"/>
      <c r="VNT76" s="45"/>
      <c r="VNU76" s="46"/>
      <c r="VNV76" s="45"/>
      <c r="VNW76" s="46"/>
      <c r="VNX76" s="45"/>
      <c r="VNY76" s="46"/>
      <c r="VNZ76" s="45"/>
      <c r="VOA76" s="46"/>
      <c r="VOB76" s="45"/>
      <c r="VOC76" s="46"/>
      <c r="VOD76" s="45"/>
      <c r="VOE76" s="46"/>
      <c r="VOF76" s="45"/>
      <c r="VOG76" s="46"/>
      <c r="VOH76" s="45"/>
      <c r="VOI76" s="46"/>
      <c r="VOJ76" s="45"/>
      <c r="VOK76" s="46"/>
      <c r="VOL76" s="45"/>
      <c r="VOM76" s="46"/>
      <c r="VON76" s="45"/>
      <c r="VOO76" s="46"/>
      <c r="VOP76" s="45"/>
      <c r="VOQ76" s="46"/>
      <c r="VOR76" s="45"/>
      <c r="VOS76" s="46"/>
      <c r="VOT76" s="45"/>
      <c r="VOU76" s="46"/>
      <c r="VOV76" s="45"/>
      <c r="VOW76" s="46"/>
      <c r="VOX76" s="45"/>
      <c r="VOY76" s="46"/>
      <c r="VOZ76" s="45"/>
      <c r="VPA76" s="46"/>
      <c r="VPB76" s="45"/>
      <c r="VPC76" s="46"/>
      <c r="VPD76" s="45"/>
      <c r="VPE76" s="46"/>
      <c r="VPF76" s="45"/>
      <c r="VPG76" s="46"/>
      <c r="VPH76" s="45"/>
      <c r="VPI76" s="46"/>
      <c r="VPJ76" s="45"/>
      <c r="VPK76" s="46"/>
      <c r="VPL76" s="45"/>
      <c r="VPM76" s="46"/>
      <c r="VPN76" s="45"/>
      <c r="VPO76" s="46"/>
      <c r="VPP76" s="45"/>
      <c r="VPQ76" s="46"/>
      <c r="VPR76" s="45"/>
      <c r="VPS76" s="46"/>
      <c r="VPT76" s="45"/>
      <c r="VPU76" s="46"/>
      <c r="VPV76" s="45"/>
      <c r="VPW76" s="46"/>
      <c r="VPX76" s="45"/>
      <c r="VPY76" s="46"/>
      <c r="VPZ76" s="45"/>
      <c r="VQA76" s="46"/>
      <c r="VQB76" s="45"/>
      <c r="VQC76" s="46"/>
      <c r="VQD76" s="45"/>
      <c r="VQE76" s="46"/>
      <c r="VQF76" s="45"/>
      <c r="VQG76" s="46"/>
      <c r="VQH76" s="45"/>
      <c r="VQI76" s="46"/>
      <c r="VQJ76" s="45"/>
      <c r="VQK76" s="46"/>
      <c r="VQL76" s="45"/>
      <c r="VQM76" s="46"/>
      <c r="VQN76" s="45"/>
      <c r="VQO76" s="46"/>
      <c r="VQP76" s="45"/>
      <c r="VQQ76" s="46"/>
      <c r="VQR76" s="45"/>
      <c r="VQS76" s="46"/>
      <c r="VQT76" s="45"/>
      <c r="VQU76" s="46"/>
      <c r="VQV76" s="45"/>
      <c r="VQW76" s="46"/>
      <c r="VQX76" s="45"/>
      <c r="VQY76" s="46"/>
      <c r="VQZ76" s="45"/>
      <c r="VRA76" s="46"/>
      <c r="VRB76" s="45"/>
      <c r="VRC76" s="46"/>
      <c r="VRD76" s="45"/>
      <c r="VRE76" s="46"/>
      <c r="VRF76" s="45"/>
      <c r="VRG76" s="46"/>
      <c r="VRH76" s="45"/>
      <c r="VRI76" s="46"/>
      <c r="VRJ76" s="45"/>
      <c r="VRK76" s="46"/>
      <c r="VRL76" s="45"/>
      <c r="VRM76" s="46"/>
      <c r="VRN76" s="45"/>
      <c r="VRO76" s="46"/>
      <c r="VRP76" s="45"/>
      <c r="VRQ76" s="46"/>
      <c r="VRR76" s="45"/>
      <c r="VRS76" s="46"/>
      <c r="VRT76" s="45"/>
      <c r="VRU76" s="46"/>
      <c r="VRV76" s="45"/>
      <c r="VRW76" s="46"/>
      <c r="VRX76" s="45"/>
      <c r="VRY76" s="46"/>
      <c r="VRZ76" s="45"/>
      <c r="VSA76" s="46"/>
      <c r="VSB76" s="45"/>
      <c r="VSC76" s="46"/>
      <c r="VSD76" s="45"/>
      <c r="VSE76" s="46"/>
      <c r="VSF76" s="45"/>
      <c r="VSG76" s="46"/>
      <c r="VSH76" s="45"/>
      <c r="VSI76" s="46"/>
      <c r="VSJ76" s="45"/>
      <c r="VSK76" s="46"/>
      <c r="VSL76" s="45"/>
      <c r="VSM76" s="46"/>
      <c r="VSN76" s="45"/>
      <c r="VSO76" s="46"/>
      <c r="VSP76" s="45"/>
      <c r="VSQ76" s="46"/>
      <c r="VSR76" s="45"/>
      <c r="VSS76" s="46"/>
      <c r="VST76" s="45"/>
      <c r="VSU76" s="46"/>
      <c r="VSV76" s="45"/>
      <c r="VSW76" s="46"/>
      <c r="VSX76" s="45"/>
      <c r="VSY76" s="46"/>
      <c r="VSZ76" s="45"/>
      <c r="VTA76" s="46"/>
      <c r="VTB76" s="45"/>
      <c r="VTC76" s="46"/>
      <c r="VTD76" s="45"/>
      <c r="VTE76" s="46"/>
      <c r="VTF76" s="45"/>
      <c r="VTG76" s="46"/>
      <c r="VTH76" s="45"/>
      <c r="VTI76" s="46"/>
      <c r="VTJ76" s="45"/>
      <c r="VTK76" s="46"/>
      <c r="VTL76" s="45"/>
      <c r="VTM76" s="46"/>
      <c r="VTN76" s="45"/>
      <c r="VTO76" s="46"/>
      <c r="VTP76" s="45"/>
      <c r="VTQ76" s="46"/>
      <c r="VTR76" s="45"/>
      <c r="VTS76" s="46"/>
      <c r="VTT76" s="45"/>
      <c r="VTU76" s="46"/>
      <c r="VTV76" s="45"/>
      <c r="VTW76" s="46"/>
      <c r="VTX76" s="45"/>
      <c r="VTY76" s="46"/>
      <c r="VTZ76" s="45"/>
      <c r="VUA76" s="46"/>
      <c r="VUB76" s="45"/>
      <c r="VUC76" s="46"/>
      <c r="VUD76" s="45"/>
      <c r="VUE76" s="46"/>
      <c r="VUF76" s="45"/>
      <c r="VUG76" s="46"/>
      <c r="VUH76" s="45"/>
      <c r="VUI76" s="46"/>
      <c r="VUJ76" s="45"/>
      <c r="VUK76" s="46"/>
      <c r="VUL76" s="45"/>
      <c r="VUM76" s="46"/>
      <c r="VUN76" s="45"/>
      <c r="VUO76" s="46"/>
      <c r="VUP76" s="45"/>
      <c r="VUQ76" s="46"/>
      <c r="VUR76" s="45"/>
      <c r="VUS76" s="46"/>
      <c r="VUT76" s="45"/>
      <c r="VUU76" s="46"/>
      <c r="VUV76" s="45"/>
      <c r="VUW76" s="46"/>
      <c r="VUX76" s="45"/>
      <c r="VUY76" s="46"/>
      <c r="VUZ76" s="45"/>
      <c r="VVA76" s="46"/>
      <c r="VVB76" s="45"/>
      <c r="VVC76" s="46"/>
      <c r="VVD76" s="45"/>
      <c r="VVE76" s="46"/>
      <c r="VVF76" s="45"/>
      <c r="VVG76" s="46"/>
      <c r="VVH76" s="45"/>
      <c r="VVI76" s="46"/>
      <c r="VVJ76" s="45"/>
      <c r="VVK76" s="46"/>
      <c r="VVL76" s="45"/>
      <c r="VVM76" s="46"/>
      <c r="VVN76" s="45"/>
      <c r="VVO76" s="46"/>
      <c r="VVP76" s="45"/>
      <c r="VVQ76" s="46"/>
      <c r="VVR76" s="45"/>
      <c r="VVS76" s="46"/>
      <c r="VVT76" s="45"/>
      <c r="VVU76" s="46"/>
      <c r="VVV76" s="45"/>
      <c r="VVW76" s="46"/>
      <c r="VVX76" s="45"/>
      <c r="VVY76" s="46"/>
      <c r="VVZ76" s="45"/>
      <c r="VWA76" s="46"/>
      <c r="VWB76" s="45"/>
      <c r="VWC76" s="46"/>
      <c r="VWD76" s="45"/>
      <c r="VWE76" s="46"/>
      <c r="VWF76" s="45"/>
      <c r="VWG76" s="46"/>
      <c r="VWH76" s="45"/>
      <c r="VWI76" s="46"/>
      <c r="VWJ76" s="45"/>
      <c r="VWK76" s="46"/>
      <c r="VWL76" s="45"/>
      <c r="VWM76" s="46"/>
      <c r="VWN76" s="45"/>
      <c r="VWO76" s="46"/>
      <c r="VWP76" s="45"/>
      <c r="VWQ76" s="46"/>
      <c r="VWR76" s="45"/>
      <c r="VWS76" s="46"/>
      <c r="VWT76" s="45"/>
      <c r="VWU76" s="46"/>
      <c r="VWV76" s="45"/>
      <c r="VWW76" s="46"/>
      <c r="VWX76" s="45"/>
      <c r="VWY76" s="46"/>
      <c r="VWZ76" s="45"/>
      <c r="VXA76" s="46"/>
      <c r="VXB76" s="45"/>
      <c r="VXC76" s="46"/>
      <c r="VXD76" s="45"/>
      <c r="VXE76" s="46"/>
      <c r="VXF76" s="45"/>
      <c r="VXG76" s="46"/>
      <c r="VXH76" s="45"/>
      <c r="VXI76" s="46"/>
      <c r="VXJ76" s="45"/>
      <c r="VXK76" s="46"/>
      <c r="VXL76" s="45"/>
      <c r="VXM76" s="46"/>
      <c r="VXN76" s="45"/>
      <c r="VXO76" s="46"/>
      <c r="VXP76" s="45"/>
      <c r="VXQ76" s="46"/>
      <c r="VXR76" s="45"/>
      <c r="VXS76" s="46"/>
      <c r="VXT76" s="45"/>
      <c r="VXU76" s="46"/>
      <c r="VXV76" s="45"/>
      <c r="VXW76" s="46"/>
      <c r="VXX76" s="45"/>
      <c r="VXY76" s="46"/>
      <c r="VXZ76" s="45"/>
      <c r="VYA76" s="46"/>
      <c r="VYB76" s="45"/>
      <c r="VYC76" s="46"/>
      <c r="VYD76" s="45"/>
      <c r="VYE76" s="46"/>
      <c r="VYF76" s="45"/>
      <c r="VYG76" s="46"/>
      <c r="VYH76" s="45"/>
      <c r="VYI76" s="46"/>
      <c r="VYJ76" s="45"/>
      <c r="VYK76" s="46"/>
      <c r="VYL76" s="45"/>
      <c r="VYM76" s="46"/>
      <c r="VYN76" s="45"/>
      <c r="VYO76" s="46"/>
      <c r="VYP76" s="45"/>
      <c r="VYQ76" s="46"/>
      <c r="VYR76" s="45"/>
      <c r="VYS76" s="46"/>
      <c r="VYT76" s="45"/>
      <c r="VYU76" s="46"/>
      <c r="VYV76" s="45"/>
      <c r="VYW76" s="46"/>
      <c r="VYX76" s="45"/>
      <c r="VYY76" s="46"/>
      <c r="VYZ76" s="45"/>
      <c r="VZA76" s="46"/>
      <c r="VZB76" s="45"/>
      <c r="VZC76" s="46"/>
      <c r="VZD76" s="45"/>
      <c r="VZE76" s="46"/>
      <c r="VZF76" s="45"/>
      <c r="VZG76" s="46"/>
      <c r="VZH76" s="45"/>
      <c r="VZI76" s="46"/>
      <c r="VZJ76" s="45"/>
      <c r="VZK76" s="46"/>
      <c r="VZL76" s="45"/>
      <c r="VZM76" s="46"/>
      <c r="VZN76" s="45"/>
      <c r="VZO76" s="46"/>
      <c r="VZP76" s="45"/>
      <c r="VZQ76" s="46"/>
      <c r="VZR76" s="45"/>
      <c r="VZS76" s="46"/>
      <c r="VZT76" s="45"/>
      <c r="VZU76" s="46"/>
      <c r="VZV76" s="45"/>
      <c r="VZW76" s="46"/>
      <c r="VZX76" s="45"/>
      <c r="VZY76" s="46"/>
      <c r="VZZ76" s="45"/>
      <c r="WAA76" s="46"/>
      <c r="WAB76" s="45"/>
      <c r="WAC76" s="46"/>
      <c r="WAD76" s="45"/>
      <c r="WAE76" s="46"/>
      <c r="WAF76" s="45"/>
      <c r="WAG76" s="46"/>
      <c r="WAH76" s="45"/>
      <c r="WAI76" s="46"/>
      <c r="WAJ76" s="45"/>
      <c r="WAK76" s="46"/>
      <c r="WAL76" s="45"/>
      <c r="WAM76" s="46"/>
      <c r="WAN76" s="45"/>
      <c r="WAO76" s="46"/>
      <c r="WAP76" s="45"/>
      <c r="WAQ76" s="46"/>
      <c r="WAR76" s="45"/>
      <c r="WAS76" s="46"/>
      <c r="WAT76" s="45"/>
      <c r="WAU76" s="46"/>
      <c r="WAV76" s="45"/>
      <c r="WAW76" s="46"/>
      <c r="WAX76" s="45"/>
      <c r="WAY76" s="46"/>
      <c r="WAZ76" s="45"/>
      <c r="WBA76" s="46"/>
      <c r="WBB76" s="45"/>
      <c r="WBC76" s="46"/>
      <c r="WBD76" s="45"/>
      <c r="WBE76" s="46"/>
      <c r="WBF76" s="45"/>
      <c r="WBG76" s="46"/>
      <c r="WBH76" s="45"/>
      <c r="WBI76" s="46"/>
      <c r="WBJ76" s="45"/>
      <c r="WBK76" s="46"/>
      <c r="WBL76" s="45"/>
      <c r="WBM76" s="46"/>
      <c r="WBN76" s="45"/>
      <c r="WBO76" s="46"/>
      <c r="WBP76" s="45"/>
      <c r="WBQ76" s="46"/>
      <c r="WBR76" s="45"/>
      <c r="WBS76" s="46"/>
      <c r="WBT76" s="45"/>
      <c r="WBU76" s="46"/>
      <c r="WBV76" s="45"/>
      <c r="WBW76" s="46"/>
      <c r="WBX76" s="45"/>
      <c r="WBY76" s="46"/>
      <c r="WBZ76" s="45"/>
      <c r="WCA76" s="46"/>
      <c r="WCB76" s="45"/>
      <c r="WCC76" s="46"/>
      <c r="WCD76" s="45"/>
      <c r="WCE76" s="46"/>
      <c r="WCF76" s="45"/>
      <c r="WCG76" s="46"/>
      <c r="WCH76" s="45"/>
      <c r="WCI76" s="46"/>
      <c r="WCJ76" s="45"/>
      <c r="WCK76" s="46"/>
      <c r="WCL76" s="45"/>
      <c r="WCM76" s="46"/>
      <c r="WCN76" s="45"/>
      <c r="WCO76" s="46"/>
      <c r="WCP76" s="45"/>
      <c r="WCQ76" s="46"/>
      <c r="WCR76" s="45"/>
      <c r="WCS76" s="46"/>
      <c r="WCT76" s="45"/>
      <c r="WCU76" s="46"/>
      <c r="WCV76" s="45"/>
      <c r="WCW76" s="46"/>
      <c r="WCX76" s="45"/>
      <c r="WCY76" s="46"/>
      <c r="WCZ76" s="45"/>
      <c r="WDA76" s="46"/>
      <c r="WDB76" s="45"/>
      <c r="WDC76" s="46"/>
      <c r="WDD76" s="45"/>
      <c r="WDE76" s="46"/>
      <c r="WDF76" s="45"/>
      <c r="WDG76" s="46"/>
      <c r="WDH76" s="45"/>
      <c r="WDI76" s="46"/>
      <c r="WDJ76" s="45"/>
      <c r="WDK76" s="46"/>
      <c r="WDL76" s="45"/>
      <c r="WDM76" s="46"/>
      <c r="WDN76" s="45"/>
      <c r="WDO76" s="46"/>
      <c r="WDP76" s="45"/>
      <c r="WDQ76" s="46"/>
      <c r="WDR76" s="45"/>
      <c r="WDS76" s="46"/>
      <c r="WDT76" s="45"/>
      <c r="WDU76" s="46"/>
      <c r="WDV76" s="45"/>
      <c r="WDW76" s="46"/>
      <c r="WDX76" s="45"/>
      <c r="WDY76" s="46"/>
      <c r="WDZ76" s="45"/>
      <c r="WEA76" s="46"/>
      <c r="WEB76" s="45"/>
      <c r="WEC76" s="46"/>
      <c r="WED76" s="45"/>
      <c r="WEE76" s="46"/>
      <c r="WEF76" s="45"/>
      <c r="WEG76" s="46"/>
      <c r="WEH76" s="45"/>
      <c r="WEI76" s="46"/>
      <c r="WEJ76" s="45"/>
      <c r="WEK76" s="46"/>
      <c r="WEL76" s="45"/>
      <c r="WEM76" s="46"/>
      <c r="WEN76" s="45"/>
      <c r="WEO76" s="46"/>
      <c r="WEP76" s="45"/>
      <c r="WEQ76" s="46"/>
      <c r="WER76" s="45"/>
      <c r="WES76" s="46"/>
      <c r="WET76" s="45"/>
      <c r="WEU76" s="46"/>
      <c r="WEV76" s="45"/>
      <c r="WEW76" s="46"/>
      <c r="WEX76" s="45"/>
      <c r="WEY76" s="46"/>
      <c r="WEZ76" s="45"/>
      <c r="WFA76" s="46"/>
      <c r="WFB76" s="45"/>
      <c r="WFC76" s="46"/>
      <c r="WFD76" s="45"/>
      <c r="WFE76" s="46"/>
      <c r="WFF76" s="45"/>
      <c r="WFG76" s="46"/>
      <c r="WFH76" s="45"/>
      <c r="WFI76" s="46"/>
      <c r="WFJ76" s="45"/>
      <c r="WFK76" s="46"/>
      <c r="WFL76" s="45"/>
      <c r="WFM76" s="46"/>
      <c r="WFN76" s="45"/>
      <c r="WFO76" s="46"/>
      <c r="WFP76" s="45"/>
      <c r="WFQ76" s="46"/>
      <c r="WFR76" s="45"/>
      <c r="WFS76" s="46"/>
      <c r="WFT76" s="45"/>
      <c r="WFU76" s="46"/>
      <c r="WFV76" s="45"/>
      <c r="WFW76" s="46"/>
      <c r="WFX76" s="45"/>
      <c r="WFY76" s="46"/>
      <c r="WFZ76" s="45"/>
      <c r="WGA76" s="46"/>
      <c r="WGB76" s="45"/>
      <c r="WGC76" s="46"/>
      <c r="WGD76" s="45"/>
      <c r="WGE76" s="46"/>
      <c r="WGF76" s="45"/>
      <c r="WGG76" s="46"/>
      <c r="WGH76" s="45"/>
      <c r="WGI76" s="46"/>
      <c r="WGJ76" s="45"/>
      <c r="WGK76" s="46"/>
      <c r="WGL76" s="45"/>
      <c r="WGM76" s="46"/>
      <c r="WGN76" s="45"/>
      <c r="WGO76" s="46"/>
      <c r="WGP76" s="45"/>
      <c r="WGQ76" s="46"/>
      <c r="WGR76" s="45"/>
      <c r="WGS76" s="46"/>
      <c r="WGT76" s="45"/>
      <c r="WGU76" s="46"/>
      <c r="WGV76" s="45"/>
      <c r="WGW76" s="46"/>
      <c r="WGX76" s="45"/>
      <c r="WGY76" s="46"/>
      <c r="WGZ76" s="45"/>
      <c r="WHA76" s="46"/>
      <c r="WHB76" s="45"/>
      <c r="WHC76" s="46"/>
      <c r="WHD76" s="45"/>
      <c r="WHE76" s="46"/>
      <c r="WHF76" s="45"/>
      <c r="WHG76" s="46"/>
      <c r="WHH76" s="45"/>
      <c r="WHI76" s="46"/>
      <c r="WHJ76" s="45"/>
      <c r="WHK76" s="46"/>
      <c r="WHL76" s="45"/>
      <c r="WHM76" s="46"/>
      <c r="WHN76" s="45"/>
      <c r="WHO76" s="46"/>
      <c r="WHP76" s="45"/>
      <c r="WHQ76" s="46"/>
      <c r="WHR76" s="45"/>
      <c r="WHS76" s="46"/>
      <c r="WHT76" s="45"/>
      <c r="WHU76" s="46"/>
      <c r="WHV76" s="45"/>
      <c r="WHW76" s="46"/>
      <c r="WHX76" s="45"/>
      <c r="WHY76" s="46"/>
      <c r="WHZ76" s="45"/>
      <c r="WIA76" s="46"/>
      <c r="WIB76" s="45"/>
      <c r="WIC76" s="46"/>
      <c r="WID76" s="45"/>
      <c r="WIE76" s="46"/>
      <c r="WIF76" s="45"/>
      <c r="WIG76" s="46"/>
      <c r="WIH76" s="45"/>
      <c r="WII76" s="46"/>
      <c r="WIJ76" s="45"/>
      <c r="WIK76" s="46"/>
      <c r="WIL76" s="45"/>
      <c r="WIM76" s="46"/>
      <c r="WIN76" s="45"/>
      <c r="WIO76" s="46"/>
      <c r="WIP76" s="45"/>
      <c r="WIQ76" s="46"/>
      <c r="WIR76" s="45"/>
      <c r="WIS76" s="46"/>
      <c r="WIT76" s="45"/>
      <c r="WIU76" s="46"/>
      <c r="WIV76" s="45"/>
      <c r="WIW76" s="46"/>
      <c r="WIX76" s="45"/>
      <c r="WIY76" s="46"/>
      <c r="WIZ76" s="45"/>
      <c r="WJA76" s="46"/>
      <c r="WJB76" s="45"/>
      <c r="WJC76" s="46"/>
      <c r="WJD76" s="45"/>
      <c r="WJE76" s="46"/>
      <c r="WJF76" s="45"/>
      <c r="WJG76" s="46"/>
      <c r="WJH76" s="45"/>
      <c r="WJI76" s="46"/>
      <c r="WJJ76" s="45"/>
      <c r="WJK76" s="46"/>
      <c r="WJL76" s="45"/>
      <c r="WJM76" s="46"/>
      <c r="WJN76" s="45"/>
      <c r="WJO76" s="46"/>
      <c r="WJP76" s="45"/>
      <c r="WJQ76" s="46"/>
      <c r="WJR76" s="45"/>
      <c r="WJS76" s="46"/>
      <c r="WJT76" s="45"/>
      <c r="WJU76" s="46"/>
      <c r="WJV76" s="45"/>
      <c r="WJW76" s="46"/>
      <c r="WJX76" s="45"/>
      <c r="WJY76" s="46"/>
      <c r="WJZ76" s="45"/>
      <c r="WKA76" s="46"/>
      <c r="WKB76" s="45"/>
      <c r="WKC76" s="46"/>
      <c r="WKD76" s="45"/>
      <c r="WKE76" s="46"/>
      <c r="WKF76" s="45"/>
      <c r="WKG76" s="46"/>
      <c r="WKH76" s="45"/>
      <c r="WKI76" s="46"/>
      <c r="WKJ76" s="45"/>
      <c r="WKK76" s="46"/>
      <c r="WKL76" s="45"/>
      <c r="WKM76" s="46"/>
      <c r="WKN76" s="45"/>
      <c r="WKO76" s="46"/>
      <c r="WKP76" s="45"/>
      <c r="WKQ76" s="46"/>
      <c r="WKR76" s="45"/>
      <c r="WKS76" s="46"/>
      <c r="WKT76" s="45"/>
      <c r="WKU76" s="46"/>
      <c r="WKV76" s="45"/>
      <c r="WKW76" s="46"/>
      <c r="WKX76" s="45"/>
      <c r="WKY76" s="46"/>
      <c r="WKZ76" s="45"/>
      <c r="WLA76" s="46"/>
      <c r="WLB76" s="45"/>
      <c r="WLC76" s="46"/>
      <c r="WLD76" s="45"/>
      <c r="WLE76" s="46"/>
      <c r="WLF76" s="45"/>
      <c r="WLG76" s="46"/>
      <c r="WLH76" s="45"/>
      <c r="WLI76" s="46"/>
      <c r="WLJ76" s="45"/>
      <c r="WLK76" s="46"/>
      <c r="WLL76" s="45"/>
      <c r="WLM76" s="46"/>
      <c r="WLN76" s="45"/>
      <c r="WLO76" s="46"/>
      <c r="WLP76" s="45"/>
      <c r="WLQ76" s="46"/>
      <c r="WLR76" s="45"/>
      <c r="WLS76" s="46"/>
      <c r="WLT76" s="45"/>
      <c r="WLU76" s="46"/>
      <c r="WLV76" s="45"/>
      <c r="WLW76" s="46"/>
      <c r="WLX76" s="45"/>
      <c r="WLY76" s="46"/>
      <c r="WLZ76" s="45"/>
      <c r="WMA76" s="46"/>
      <c r="WMB76" s="45"/>
      <c r="WMC76" s="46"/>
      <c r="WMD76" s="45"/>
      <c r="WME76" s="46"/>
      <c r="WMF76" s="45"/>
      <c r="WMG76" s="46"/>
      <c r="WMH76" s="45"/>
      <c r="WMI76" s="46"/>
      <c r="WMJ76" s="45"/>
      <c r="WMK76" s="46"/>
      <c r="WML76" s="45"/>
      <c r="WMM76" s="46"/>
      <c r="WMN76" s="45"/>
      <c r="WMO76" s="46"/>
      <c r="WMP76" s="45"/>
      <c r="WMQ76" s="46"/>
      <c r="WMR76" s="45"/>
      <c r="WMS76" s="46"/>
      <c r="WMT76" s="45"/>
      <c r="WMU76" s="46"/>
      <c r="WMV76" s="45"/>
      <c r="WMW76" s="46"/>
      <c r="WMX76" s="45"/>
      <c r="WMY76" s="46"/>
      <c r="WMZ76" s="45"/>
      <c r="WNA76" s="46"/>
      <c r="WNB76" s="45"/>
      <c r="WNC76" s="46"/>
      <c r="WND76" s="45"/>
      <c r="WNE76" s="46"/>
      <c r="WNF76" s="45"/>
      <c r="WNG76" s="46"/>
      <c r="WNH76" s="45"/>
      <c r="WNI76" s="46"/>
      <c r="WNJ76" s="45"/>
      <c r="WNK76" s="46"/>
      <c r="WNL76" s="45"/>
      <c r="WNM76" s="46"/>
      <c r="WNN76" s="45"/>
      <c r="WNO76" s="46"/>
      <c r="WNP76" s="45"/>
      <c r="WNQ76" s="46"/>
      <c r="WNR76" s="45"/>
      <c r="WNS76" s="46"/>
      <c r="WNT76" s="45"/>
      <c r="WNU76" s="46"/>
      <c r="WNV76" s="45"/>
      <c r="WNW76" s="46"/>
      <c r="WNX76" s="45"/>
      <c r="WNY76" s="46"/>
      <c r="WNZ76" s="45"/>
      <c r="WOA76" s="46"/>
      <c r="WOB76" s="45"/>
      <c r="WOC76" s="46"/>
      <c r="WOD76" s="45"/>
      <c r="WOE76" s="46"/>
      <c r="WOF76" s="45"/>
      <c r="WOG76" s="46"/>
      <c r="WOH76" s="45"/>
      <c r="WOI76" s="46"/>
      <c r="WOJ76" s="45"/>
      <c r="WOK76" s="46"/>
      <c r="WOL76" s="45"/>
      <c r="WOM76" s="46"/>
      <c r="WON76" s="45"/>
      <c r="WOO76" s="46"/>
      <c r="WOP76" s="45"/>
      <c r="WOQ76" s="46"/>
      <c r="WOR76" s="45"/>
      <c r="WOS76" s="46"/>
      <c r="WOT76" s="45"/>
      <c r="WOU76" s="46"/>
      <c r="WOV76" s="45"/>
      <c r="WOW76" s="46"/>
      <c r="WOX76" s="45"/>
      <c r="WOY76" s="46"/>
      <c r="WOZ76" s="45"/>
      <c r="WPA76" s="46"/>
      <c r="WPB76" s="45"/>
      <c r="WPC76" s="46"/>
      <c r="WPD76" s="45"/>
      <c r="WPE76" s="46"/>
      <c r="WPF76" s="45"/>
      <c r="WPG76" s="46"/>
      <c r="WPH76" s="45"/>
      <c r="WPI76" s="46"/>
      <c r="WPJ76" s="45"/>
      <c r="WPK76" s="46"/>
      <c r="WPL76" s="45"/>
      <c r="WPM76" s="46"/>
      <c r="WPN76" s="45"/>
      <c r="WPO76" s="46"/>
      <c r="WPP76" s="45"/>
      <c r="WPQ76" s="46"/>
      <c r="WPR76" s="45"/>
      <c r="WPS76" s="46"/>
      <c r="WPT76" s="45"/>
      <c r="WPU76" s="46"/>
      <c r="WPV76" s="45"/>
      <c r="WPW76" s="46"/>
      <c r="WPX76" s="45"/>
      <c r="WPY76" s="46"/>
      <c r="WPZ76" s="45"/>
      <c r="WQA76" s="46"/>
      <c r="WQB76" s="45"/>
      <c r="WQC76" s="46"/>
      <c r="WQD76" s="45"/>
      <c r="WQE76" s="46"/>
      <c r="WQF76" s="45"/>
      <c r="WQG76" s="46"/>
      <c r="WQH76" s="45"/>
      <c r="WQI76" s="46"/>
      <c r="WQJ76" s="45"/>
      <c r="WQK76" s="46"/>
      <c r="WQL76" s="45"/>
      <c r="WQM76" s="46"/>
      <c r="WQN76" s="45"/>
      <c r="WQO76" s="46"/>
      <c r="WQP76" s="45"/>
      <c r="WQQ76" s="46"/>
      <c r="WQR76" s="45"/>
      <c r="WQS76" s="46"/>
      <c r="WQT76" s="45"/>
      <c r="WQU76" s="46"/>
      <c r="WQV76" s="45"/>
      <c r="WQW76" s="46"/>
      <c r="WQX76" s="45"/>
      <c r="WQY76" s="46"/>
      <c r="WQZ76" s="45"/>
      <c r="WRA76" s="46"/>
      <c r="WRB76" s="45"/>
      <c r="WRC76" s="46"/>
      <c r="WRD76" s="45"/>
      <c r="WRE76" s="46"/>
      <c r="WRF76" s="45"/>
      <c r="WRG76" s="46"/>
      <c r="WRH76" s="45"/>
      <c r="WRI76" s="46"/>
      <c r="WRJ76" s="45"/>
      <c r="WRK76" s="46"/>
      <c r="WRL76" s="45"/>
      <c r="WRM76" s="46"/>
      <c r="WRN76" s="45"/>
      <c r="WRO76" s="46"/>
      <c r="WRP76" s="45"/>
      <c r="WRQ76" s="46"/>
      <c r="WRR76" s="45"/>
      <c r="WRS76" s="46"/>
      <c r="WRT76" s="45"/>
      <c r="WRU76" s="46"/>
      <c r="WRV76" s="45"/>
      <c r="WRW76" s="46"/>
      <c r="WRX76" s="45"/>
      <c r="WRY76" s="46"/>
      <c r="WRZ76" s="45"/>
      <c r="WSA76" s="46"/>
      <c r="WSB76" s="45"/>
      <c r="WSC76" s="46"/>
      <c r="WSD76" s="45"/>
      <c r="WSE76" s="46"/>
      <c r="WSF76" s="45"/>
      <c r="WSG76" s="46"/>
      <c r="WSH76" s="45"/>
      <c r="WSI76" s="46"/>
      <c r="WSJ76" s="45"/>
      <c r="WSK76" s="46"/>
      <c r="WSL76" s="45"/>
      <c r="WSM76" s="46"/>
      <c r="WSN76" s="45"/>
      <c r="WSO76" s="46"/>
      <c r="WSP76" s="45"/>
      <c r="WSQ76" s="46"/>
      <c r="WSR76" s="45"/>
      <c r="WSS76" s="46"/>
      <c r="WST76" s="45"/>
      <c r="WSU76" s="46"/>
      <c r="WSV76" s="45"/>
      <c r="WSW76" s="46"/>
      <c r="WSX76" s="45"/>
      <c r="WSY76" s="46"/>
      <c r="WSZ76" s="45"/>
      <c r="WTA76" s="46"/>
      <c r="WTB76" s="45"/>
      <c r="WTC76" s="46"/>
      <c r="WTD76" s="45"/>
      <c r="WTE76" s="46"/>
      <c r="WTF76" s="45"/>
      <c r="WTG76" s="46"/>
      <c r="WTH76" s="45"/>
      <c r="WTI76" s="46"/>
      <c r="WTJ76" s="45"/>
      <c r="WTK76" s="46"/>
      <c r="WTL76" s="45"/>
      <c r="WTM76" s="46"/>
      <c r="WTN76" s="45"/>
      <c r="WTO76" s="46"/>
      <c r="WTP76" s="45"/>
      <c r="WTQ76" s="46"/>
      <c r="WTR76" s="45"/>
      <c r="WTS76" s="46"/>
      <c r="WTT76" s="45"/>
      <c r="WTU76" s="46"/>
      <c r="WTV76" s="45"/>
      <c r="WTW76" s="46"/>
      <c r="WTX76" s="45"/>
      <c r="WTY76" s="46"/>
      <c r="WTZ76" s="45"/>
      <c r="WUA76" s="46"/>
      <c r="WUB76" s="45"/>
      <c r="WUC76" s="46"/>
      <c r="WUD76" s="45"/>
      <c r="WUE76" s="46"/>
      <c r="WUF76" s="45"/>
      <c r="WUG76" s="46"/>
      <c r="WUH76" s="45"/>
      <c r="WUI76" s="46"/>
      <c r="WUJ76" s="45"/>
      <c r="WUK76" s="46"/>
      <c r="WUL76" s="45"/>
      <c r="WUM76" s="46"/>
      <c r="WUN76" s="45"/>
      <c r="WUO76" s="46"/>
      <c r="WUP76" s="45"/>
      <c r="WUQ76" s="46"/>
      <c r="WUR76" s="45"/>
      <c r="WUS76" s="46"/>
      <c r="WUT76" s="45"/>
      <c r="WUU76" s="46"/>
      <c r="WUV76" s="45"/>
      <c r="WUW76" s="46"/>
      <c r="WUX76" s="45"/>
      <c r="WUY76" s="46"/>
      <c r="WUZ76" s="45"/>
      <c r="WVA76" s="46"/>
      <c r="WVB76" s="45"/>
      <c r="WVC76" s="46"/>
      <c r="WVD76" s="45"/>
      <c r="WVE76" s="46"/>
      <c r="WVF76" s="45"/>
      <c r="WVG76" s="46"/>
      <c r="WVH76" s="45"/>
      <c r="WVI76" s="46"/>
      <c r="WVJ76" s="45"/>
      <c r="WVK76" s="46"/>
      <c r="WVL76" s="45"/>
      <c r="WVM76" s="46"/>
      <c r="WVN76" s="45"/>
      <c r="WVO76" s="46"/>
      <c r="WVP76" s="45"/>
      <c r="WVQ76" s="46"/>
      <c r="WVR76" s="45"/>
      <c r="WVS76" s="46"/>
      <c r="WVT76" s="45"/>
      <c r="WVU76" s="46"/>
      <c r="WVV76" s="45"/>
      <c r="WVW76" s="46"/>
      <c r="WVX76" s="45"/>
      <c r="WVY76" s="46"/>
      <c r="WVZ76" s="45"/>
      <c r="WWA76" s="46"/>
      <c r="WWB76" s="45"/>
      <c r="WWC76" s="46"/>
      <c r="WWD76" s="45"/>
      <c r="WWE76" s="46"/>
      <c r="WWF76" s="45"/>
      <c r="WWG76" s="46"/>
      <c r="WWH76" s="45"/>
      <c r="WWI76" s="46"/>
      <c r="WWJ76" s="45"/>
      <c r="WWK76" s="46"/>
      <c r="WWL76" s="45"/>
      <c r="WWM76" s="46"/>
      <c r="WWN76" s="45"/>
      <c r="WWO76" s="46"/>
      <c r="WWP76" s="45"/>
      <c r="WWQ76" s="46"/>
      <c r="WWR76" s="45"/>
      <c r="WWS76" s="46"/>
      <c r="WWT76" s="45"/>
      <c r="WWU76" s="46"/>
      <c r="WWV76" s="45"/>
      <c r="WWW76" s="46"/>
      <c r="WWX76" s="45"/>
      <c r="WWY76" s="46"/>
      <c r="WWZ76" s="45"/>
      <c r="WXA76" s="46"/>
      <c r="WXB76" s="45"/>
      <c r="WXC76" s="46"/>
      <c r="WXD76" s="45"/>
      <c r="WXE76" s="46"/>
      <c r="WXF76" s="45"/>
      <c r="WXG76" s="46"/>
      <c r="WXH76" s="45"/>
      <c r="WXI76" s="46"/>
      <c r="WXJ76" s="45"/>
      <c r="WXK76" s="46"/>
      <c r="WXL76" s="45"/>
      <c r="WXM76" s="46"/>
      <c r="WXN76" s="45"/>
      <c r="WXO76" s="46"/>
      <c r="WXP76" s="45"/>
      <c r="WXQ76" s="46"/>
      <c r="WXR76" s="45"/>
      <c r="WXS76" s="46"/>
      <c r="WXT76" s="45"/>
      <c r="WXU76" s="46"/>
      <c r="WXV76" s="45"/>
      <c r="WXW76" s="46"/>
      <c r="WXX76" s="45"/>
      <c r="WXY76" s="46"/>
      <c r="WXZ76" s="45"/>
      <c r="WYA76" s="46"/>
      <c r="WYB76" s="45"/>
      <c r="WYC76" s="46"/>
      <c r="WYD76" s="45"/>
      <c r="WYE76" s="46"/>
      <c r="WYF76" s="45"/>
      <c r="WYG76" s="46"/>
      <c r="WYH76" s="45"/>
      <c r="WYI76" s="46"/>
      <c r="WYJ76" s="45"/>
      <c r="WYK76" s="46"/>
      <c r="WYL76" s="45"/>
      <c r="WYM76" s="46"/>
      <c r="WYN76" s="45"/>
      <c r="WYO76" s="46"/>
      <c r="WYP76" s="45"/>
      <c r="WYQ76" s="46"/>
      <c r="WYR76" s="45"/>
      <c r="WYS76" s="46"/>
      <c r="WYT76" s="45"/>
      <c r="WYU76" s="46"/>
      <c r="WYV76" s="45"/>
      <c r="WYW76" s="46"/>
      <c r="WYX76" s="45"/>
      <c r="WYY76" s="46"/>
      <c r="WYZ76" s="45"/>
      <c r="WZA76" s="46"/>
      <c r="WZB76" s="45"/>
      <c r="WZC76" s="46"/>
      <c r="WZD76" s="45"/>
      <c r="WZE76" s="46"/>
      <c r="WZF76" s="45"/>
      <c r="WZG76" s="46"/>
      <c r="WZH76" s="45"/>
      <c r="WZI76" s="46"/>
      <c r="WZJ76" s="45"/>
      <c r="WZK76" s="46"/>
      <c r="WZL76" s="45"/>
      <c r="WZM76" s="46"/>
      <c r="WZN76" s="45"/>
      <c r="WZO76" s="46"/>
      <c r="WZP76" s="45"/>
      <c r="WZQ76" s="46"/>
      <c r="WZR76" s="45"/>
      <c r="WZS76" s="46"/>
      <c r="WZT76" s="45"/>
      <c r="WZU76" s="46"/>
      <c r="WZV76" s="45"/>
      <c r="WZW76" s="46"/>
      <c r="WZX76" s="45"/>
      <c r="WZY76" s="46"/>
      <c r="WZZ76" s="45"/>
      <c r="XAA76" s="46"/>
      <c r="XAB76" s="45"/>
      <c r="XAC76" s="46"/>
      <c r="XAD76" s="45"/>
      <c r="XAE76" s="46"/>
      <c r="XAF76" s="45"/>
      <c r="XAG76" s="46"/>
      <c r="XAH76" s="45"/>
      <c r="XAI76" s="46"/>
      <c r="XAJ76" s="45"/>
      <c r="XAK76" s="46"/>
      <c r="XAL76" s="45"/>
      <c r="XAM76" s="46"/>
      <c r="XAN76" s="45"/>
      <c r="XAO76" s="46"/>
      <c r="XAP76" s="45"/>
      <c r="XAQ76" s="46"/>
      <c r="XAR76" s="45"/>
      <c r="XAS76" s="46"/>
      <c r="XAT76" s="45"/>
      <c r="XAU76" s="46"/>
      <c r="XAV76" s="45"/>
      <c r="XAW76" s="46"/>
      <c r="XAX76" s="45"/>
      <c r="XAY76" s="46"/>
      <c r="XAZ76" s="45"/>
      <c r="XBA76" s="46"/>
      <c r="XBB76" s="45"/>
      <c r="XBC76" s="46"/>
      <c r="XBD76" s="45"/>
      <c r="XBE76" s="46"/>
      <c r="XBF76" s="45"/>
      <c r="XBG76" s="46"/>
      <c r="XBH76" s="45"/>
      <c r="XBI76" s="46"/>
      <c r="XBJ76" s="45"/>
      <c r="XBK76" s="46"/>
      <c r="XBL76" s="45"/>
      <c r="XBM76" s="46"/>
      <c r="XBN76" s="45"/>
      <c r="XBO76" s="46"/>
      <c r="XBP76" s="45"/>
      <c r="XBQ76" s="46"/>
      <c r="XBR76" s="45"/>
      <c r="XBS76" s="46"/>
      <c r="XBT76" s="45"/>
      <c r="XBU76" s="46"/>
      <c r="XBV76" s="45"/>
      <c r="XBW76" s="46"/>
      <c r="XBX76" s="45"/>
      <c r="XBY76" s="46"/>
      <c r="XBZ76" s="45"/>
      <c r="XCA76" s="46"/>
      <c r="XCB76" s="45"/>
      <c r="XCC76" s="46"/>
      <c r="XCD76" s="45"/>
      <c r="XCE76" s="46"/>
      <c r="XCF76" s="45"/>
      <c r="XCG76" s="46"/>
      <c r="XCH76" s="45"/>
      <c r="XCI76" s="46"/>
      <c r="XCJ76" s="45"/>
      <c r="XCK76" s="46"/>
      <c r="XCL76" s="45"/>
      <c r="XCM76" s="46"/>
      <c r="XCN76" s="45"/>
      <c r="XCO76" s="46"/>
      <c r="XCP76" s="45"/>
      <c r="XCQ76" s="46"/>
      <c r="XCR76" s="45"/>
      <c r="XCS76" s="46"/>
      <c r="XCT76" s="45"/>
      <c r="XCU76" s="46"/>
      <c r="XCV76" s="45"/>
      <c r="XCW76" s="46"/>
      <c r="XCX76" s="45"/>
      <c r="XCY76" s="46"/>
      <c r="XCZ76" s="45"/>
      <c r="XDA76" s="46"/>
      <c r="XDB76" s="45"/>
      <c r="XDC76" s="46"/>
      <c r="XDD76" s="45"/>
      <c r="XDE76" s="46"/>
      <c r="XDF76" s="45"/>
      <c r="XDG76" s="46"/>
      <c r="XDH76" s="45"/>
      <c r="XDI76" s="46"/>
      <c r="XDJ76" s="45"/>
      <c r="XDK76" s="46"/>
      <c r="XDL76" s="45"/>
      <c r="XDM76" s="46"/>
      <c r="XDN76" s="45"/>
      <c r="XDO76" s="46"/>
      <c r="XDP76" s="45"/>
      <c r="XDQ76" s="46"/>
      <c r="XDR76" s="45"/>
      <c r="XDS76" s="46"/>
      <c r="XDT76" s="45"/>
      <c r="XDU76" s="46"/>
      <c r="XDV76" s="45"/>
      <c r="XDW76" s="46"/>
      <c r="XDX76" s="45"/>
      <c r="XDY76" s="46"/>
      <c r="XDZ76" s="45"/>
      <c r="XEA76" s="46"/>
      <c r="XEB76" s="45"/>
      <c r="XEC76" s="46"/>
      <c r="XED76" s="45"/>
      <c r="XEE76" s="46"/>
      <c r="XEF76" s="45"/>
      <c r="XEG76" s="46"/>
      <c r="XEH76" s="45"/>
      <c r="XEI76" s="46"/>
      <c r="XEJ76" s="45"/>
      <c r="XEK76" s="46"/>
      <c r="XEL76" s="45"/>
      <c r="XEM76" s="46"/>
      <c r="XEN76" s="45"/>
      <c r="XEO76" s="46"/>
      <c r="XEP76" s="45"/>
      <c r="XEQ76" s="46"/>
      <c r="XER76" s="45"/>
      <c r="XES76" s="46"/>
      <c r="XET76" s="45"/>
      <c r="XEU76" s="46"/>
      <c r="XEV76" s="45"/>
      <c r="XEW76" s="46"/>
      <c r="XEX76" s="45"/>
      <c r="XEY76" s="46"/>
      <c r="XEZ76" s="45"/>
      <c r="XFA76" s="46"/>
      <c r="XFB76" s="45"/>
      <c r="XFC76" s="46"/>
      <c r="XFD76" s="45"/>
    </row>
    <row r="77" spans="1:16384">
      <c r="A77" s="47" t="s">
        <v>145</v>
      </c>
      <c r="B77" s="45"/>
      <c r="C77" s="46"/>
      <c r="D77" s="45"/>
      <c r="E77" s="46"/>
      <c r="F77" s="45"/>
      <c r="G77" s="46"/>
      <c r="H77" s="45"/>
      <c r="I77" s="46"/>
      <c r="J77" s="45"/>
      <c r="K77" s="46"/>
      <c r="L77" s="45"/>
      <c r="M77" s="46"/>
      <c r="N77" s="45"/>
      <c r="O77" s="46"/>
      <c r="P77" s="45"/>
      <c r="Q77" s="46"/>
      <c r="R77" s="45"/>
      <c r="S77" s="46"/>
      <c r="T77" s="45"/>
      <c r="U77" s="46"/>
      <c r="V77" s="45"/>
      <c r="W77" s="46"/>
      <c r="X77" s="45"/>
      <c r="Y77" s="46"/>
      <c r="Z77" s="45"/>
      <c r="AA77" s="46"/>
      <c r="AB77" s="45"/>
      <c r="AC77" s="46"/>
      <c r="AD77" s="45"/>
      <c r="AE77" s="46"/>
      <c r="AF77" s="45"/>
      <c r="AG77" s="46"/>
      <c r="AH77" s="45"/>
      <c r="AI77" s="46"/>
      <c r="AJ77" s="45"/>
      <c r="AK77" s="46"/>
      <c r="AL77" s="45"/>
      <c r="AM77" s="46"/>
      <c r="AN77" s="45"/>
      <c r="AO77" s="46"/>
      <c r="AP77" s="45"/>
      <c r="AQ77" s="46"/>
      <c r="AR77" s="45"/>
      <c r="AS77" s="46"/>
      <c r="AT77" s="45"/>
      <c r="AU77" s="46"/>
      <c r="AV77" s="45"/>
      <c r="AW77" s="46"/>
      <c r="AX77" s="45"/>
      <c r="AY77" s="46"/>
      <c r="AZ77" s="45"/>
      <c r="BA77" s="46"/>
      <c r="BB77" s="45"/>
      <c r="BC77" s="46"/>
      <c r="BD77" s="45"/>
      <c r="BE77" s="46"/>
      <c r="BF77" s="45"/>
      <c r="BG77" s="46"/>
      <c r="BH77" s="45"/>
      <c r="BI77" s="46"/>
      <c r="BJ77" s="45"/>
      <c r="BK77" s="46"/>
      <c r="BL77" s="45"/>
      <c r="BM77" s="46"/>
      <c r="BN77" s="45"/>
      <c r="BO77" s="46"/>
      <c r="BP77" s="45"/>
      <c r="BQ77" s="46"/>
      <c r="BR77" s="45"/>
      <c r="BS77" s="46"/>
      <c r="BT77" s="45"/>
      <c r="BU77" s="46"/>
      <c r="BV77" s="45"/>
      <c r="BW77" s="46"/>
      <c r="BX77" s="45"/>
      <c r="BY77" s="46"/>
      <c r="BZ77" s="45"/>
      <c r="CA77" s="46"/>
      <c r="CB77" s="45"/>
      <c r="CC77" s="46"/>
      <c r="CD77" s="45"/>
      <c r="CE77" s="46"/>
      <c r="CF77" s="45"/>
      <c r="CG77" s="46"/>
      <c r="CH77" s="45"/>
      <c r="CI77" s="46"/>
      <c r="CJ77" s="45"/>
      <c r="CK77" s="46"/>
      <c r="CL77" s="45"/>
      <c r="CM77" s="46"/>
      <c r="CN77" s="45"/>
      <c r="CO77" s="46"/>
      <c r="CP77" s="45"/>
      <c r="CQ77" s="46"/>
      <c r="CR77" s="45"/>
      <c r="CS77" s="46"/>
      <c r="CT77" s="45"/>
      <c r="CU77" s="46"/>
      <c r="CV77" s="45"/>
      <c r="CW77" s="46"/>
      <c r="CX77" s="45"/>
      <c r="CY77" s="46"/>
      <c r="CZ77" s="45"/>
      <c r="DA77" s="46"/>
      <c r="DB77" s="45"/>
      <c r="DC77" s="46"/>
      <c r="DD77" s="45"/>
      <c r="DE77" s="46"/>
      <c r="DF77" s="45"/>
      <c r="DG77" s="46"/>
      <c r="DH77" s="45"/>
      <c r="DI77" s="46"/>
      <c r="DJ77" s="45"/>
      <c r="DK77" s="46"/>
      <c r="DL77" s="45"/>
      <c r="DM77" s="46"/>
      <c r="DN77" s="45"/>
      <c r="DO77" s="46"/>
      <c r="DP77" s="45"/>
      <c r="DQ77" s="46"/>
      <c r="DR77" s="45"/>
      <c r="DS77" s="46"/>
      <c r="DT77" s="45"/>
      <c r="DU77" s="46"/>
      <c r="DV77" s="45"/>
      <c r="DW77" s="46"/>
      <c r="DX77" s="45"/>
      <c r="DY77" s="46"/>
      <c r="DZ77" s="45"/>
      <c r="EA77" s="46"/>
      <c r="EB77" s="45"/>
      <c r="EC77" s="46"/>
      <c r="ED77" s="45"/>
      <c r="EE77" s="46"/>
      <c r="EF77" s="45"/>
      <c r="EG77" s="46"/>
      <c r="EH77" s="45"/>
      <c r="EI77" s="46"/>
      <c r="EJ77" s="45"/>
      <c r="EK77" s="46"/>
      <c r="EL77" s="45"/>
      <c r="EM77" s="46"/>
      <c r="EN77" s="45"/>
      <c r="EO77" s="46"/>
      <c r="EP77" s="45"/>
      <c r="EQ77" s="46"/>
      <c r="ER77" s="45"/>
      <c r="ES77" s="46"/>
      <c r="ET77" s="45"/>
      <c r="EU77" s="46"/>
      <c r="EV77" s="45"/>
      <c r="EW77" s="46"/>
      <c r="EX77" s="45"/>
      <c r="EY77" s="46"/>
      <c r="EZ77" s="45"/>
      <c r="FA77" s="46"/>
      <c r="FB77" s="45"/>
      <c r="FC77" s="46"/>
      <c r="FD77" s="45"/>
      <c r="FE77" s="46"/>
      <c r="FF77" s="45"/>
      <c r="FG77" s="46"/>
      <c r="FH77" s="45"/>
      <c r="FI77" s="46"/>
      <c r="FJ77" s="45"/>
      <c r="FK77" s="46"/>
      <c r="FL77" s="45"/>
      <c r="FM77" s="46"/>
      <c r="FN77" s="45"/>
      <c r="FO77" s="46"/>
      <c r="FP77" s="45"/>
      <c r="FQ77" s="46"/>
      <c r="FR77" s="45"/>
      <c r="FS77" s="46"/>
      <c r="FT77" s="45"/>
      <c r="FU77" s="46"/>
      <c r="FV77" s="45"/>
      <c r="FW77" s="46"/>
      <c r="FX77" s="45"/>
      <c r="FY77" s="46"/>
      <c r="FZ77" s="45"/>
      <c r="GA77" s="46"/>
      <c r="GB77" s="45"/>
      <c r="GC77" s="46"/>
      <c r="GD77" s="45"/>
      <c r="GE77" s="46"/>
      <c r="GF77" s="45"/>
      <c r="GG77" s="46"/>
      <c r="GH77" s="45"/>
      <c r="GI77" s="46"/>
      <c r="GJ77" s="45"/>
      <c r="GK77" s="46"/>
      <c r="GL77" s="45"/>
      <c r="GM77" s="46"/>
      <c r="GN77" s="45"/>
      <c r="GO77" s="46"/>
      <c r="GP77" s="45"/>
      <c r="GQ77" s="46"/>
      <c r="GR77" s="45"/>
      <c r="GS77" s="46"/>
      <c r="GT77" s="45"/>
      <c r="GU77" s="46"/>
      <c r="GV77" s="45"/>
      <c r="GW77" s="46"/>
      <c r="GX77" s="45"/>
      <c r="GY77" s="46"/>
      <c r="GZ77" s="45"/>
      <c r="HA77" s="46"/>
      <c r="HB77" s="45"/>
      <c r="HC77" s="46"/>
      <c r="HD77" s="45"/>
      <c r="HE77" s="46"/>
      <c r="HF77" s="45"/>
      <c r="HG77" s="46"/>
      <c r="HH77" s="45"/>
      <c r="HI77" s="46"/>
      <c r="HJ77" s="45"/>
      <c r="HK77" s="46"/>
      <c r="HL77" s="45"/>
      <c r="HM77" s="46"/>
      <c r="HN77" s="45"/>
      <c r="HO77" s="46"/>
      <c r="HP77" s="45"/>
      <c r="HQ77" s="46"/>
      <c r="HR77" s="45"/>
      <c r="HS77" s="46"/>
      <c r="HT77" s="45"/>
      <c r="HU77" s="46"/>
      <c r="HV77" s="45"/>
      <c r="HW77" s="46"/>
      <c r="HX77" s="45"/>
      <c r="HY77" s="46"/>
      <c r="HZ77" s="45"/>
      <c r="IA77" s="46"/>
      <c r="IB77" s="45"/>
      <c r="IC77" s="46"/>
      <c r="ID77" s="45"/>
      <c r="IE77" s="46"/>
      <c r="IF77" s="45"/>
      <c r="IG77" s="46"/>
      <c r="IH77" s="45"/>
      <c r="II77" s="46"/>
      <c r="IJ77" s="45"/>
      <c r="IK77" s="46"/>
      <c r="IL77" s="45"/>
      <c r="IM77" s="46"/>
      <c r="IN77" s="45"/>
      <c r="IO77" s="46"/>
      <c r="IP77" s="45"/>
      <c r="IQ77" s="46"/>
      <c r="IR77" s="45"/>
      <c r="IS77" s="46"/>
      <c r="IT77" s="45"/>
      <c r="IU77" s="46"/>
      <c r="IV77" s="45"/>
      <c r="IW77" s="46"/>
      <c r="IX77" s="45"/>
      <c r="IY77" s="46"/>
      <c r="IZ77" s="45"/>
      <c r="JA77" s="46"/>
      <c r="JB77" s="45"/>
      <c r="JC77" s="46"/>
      <c r="JD77" s="45"/>
      <c r="JE77" s="46"/>
      <c r="JF77" s="45"/>
      <c r="JG77" s="46"/>
      <c r="JH77" s="45"/>
      <c r="JI77" s="46"/>
      <c r="JJ77" s="45"/>
      <c r="JK77" s="46"/>
      <c r="JL77" s="45"/>
      <c r="JM77" s="46"/>
      <c r="JN77" s="45"/>
      <c r="JO77" s="46"/>
      <c r="JP77" s="45"/>
      <c r="JQ77" s="46"/>
      <c r="JR77" s="45"/>
      <c r="JS77" s="46"/>
      <c r="JT77" s="45"/>
      <c r="JU77" s="46"/>
      <c r="JV77" s="45"/>
      <c r="JW77" s="46"/>
      <c r="JX77" s="45"/>
      <c r="JY77" s="46"/>
      <c r="JZ77" s="45"/>
      <c r="KA77" s="46"/>
      <c r="KB77" s="45"/>
      <c r="KC77" s="46"/>
      <c r="KD77" s="45"/>
      <c r="KE77" s="46"/>
      <c r="KF77" s="45"/>
      <c r="KG77" s="46"/>
      <c r="KH77" s="45"/>
      <c r="KI77" s="46"/>
      <c r="KJ77" s="45"/>
      <c r="KK77" s="46"/>
      <c r="KL77" s="45"/>
      <c r="KM77" s="46"/>
      <c r="KN77" s="45"/>
      <c r="KO77" s="46"/>
      <c r="KP77" s="45"/>
      <c r="KQ77" s="46"/>
      <c r="KR77" s="45"/>
      <c r="KS77" s="46"/>
      <c r="KT77" s="45"/>
      <c r="KU77" s="46"/>
      <c r="KV77" s="45"/>
      <c r="KW77" s="46"/>
      <c r="KX77" s="45"/>
      <c r="KY77" s="46"/>
      <c r="KZ77" s="45"/>
      <c r="LA77" s="46"/>
      <c r="LB77" s="45"/>
      <c r="LC77" s="46"/>
      <c r="LD77" s="45"/>
      <c r="LE77" s="46"/>
      <c r="LF77" s="45"/>
      <c r="LG77" s="46"/>
      <c r="LH77" s="45"/>
      <c r="LI77" s="46"/>
      <c r="LJ77" s="45"/>
      <c r="LK77" s="46"/>
      <c r="LL77" s="45"/>
      <c r="LM77" s="46"/>
      <c r="LN77" s="45"/>
      <c r="LO77" s="46"/>
      <c r="LP77" s="45"/>
      <c r="LQ77" s="46"/>
      <c r="LR77" s="45"/>
      <c r="LS77" s="46"/>
      <c r="LT77" s="45"/>
      <c r="LU77" s="46"/>
      <c r="LV77" s="45"/>
      <c r="LW77" s="46"/>
      <c r="LX77" s="45"/>
      <c r="LY77" s="46"/>
      <c r="LZ77" s="45"/>
      <c r="MA77" s="46"/>
      <c r="MB77" s="45"/>
      <c r="MC77" s="46"/>
      <c r="MD77" s="45"/>
      <c r="ME77" s="46"/>
      <c r="MF77" s="45"/>
      <c r="MG77" s="46"/>
      <c r="MH77" s="45"/>
      <c r="MI77" s="46"/>
      <c r="MJ77" s="45"/>
      <c r="MK77" s="46"/>
      <c r="ML77" s="45"/>
      <c r="MM77" s="46"/>
      <c r="MN77" s="45"/>
      <c r="MO77" s="46"/>
      <c r="MP77" s="45"/>
      <c r="MQ77" s="46"/>
      <c r="MR77" s="45"/>
      <c r="MS77" s="46"/>
      <c r="MT77" s="45"/>
      <c r="MU77" s="46"/>
      <c r="MV77" s="45"/>
      <c r="MW77" s="46"/>
      <c r="MX77" s="45"/>
      <c r="MY77" s="46"/>
      <c r="MZ77" s="45"/>
      <c r="NA77" s="46"/>
      <c r="NB77" s="45"/>
      <c r="NC77" s="46"/>
      <c r="ND77" s="45"/>
      <c r="NE77" s="46"/>
      <c r="NF77" s="45"/>
      <c r="NG77" s="46"/>
      <c r="NH77" s="45"/>
      <c r="NI77" s="46"/>
      <c r="NJ77" s="45"/>
      <c r="NK77" s="46"/>
      <c r="NL77" s="45"/>
      <c r="NM77" s="46"/>
      <c r="NN77" s="45"/>
      <c r="NO77" s="46"/>
      <c r="NP77" s="45"/>
      <c r="NQ77" s="46"/>
      <c r="NR77" s="45"/>
      <c r="NS77" s="46"/>
      <c r="NT77" s="45"/>
      <c r="NU77" s="46"/>
      <c r="NV77" s="45"/>
      <c r="NW77" s="46"/>
      <c r="NX77" s="45"/>
      <c r="NY77" s="46"/>
      <c r="NZ77" s="45"/>
      <c r="OA77" s="46"/>
      <c r="OB77" s="45"/>
      <c r="OC77" s="46"/>
      <c r="OD77" s="45"/>
      <c r="OE77" s="46"/>
      <c r="OF77" s="45"/>
      <c r="OG77" s="46"/>
      <c r="OH77" s="45"/>
      <c r="OI77" s="46"/>
      <c r="OJ77" s="45"/>
      <c r="OK77" s="46"/>
      <c r="OL77" s="45"/>
      <c r="OM77" s="46"/>
      <c r="ON77" s="45"/>
      <c r="OO77" s="46"/>
      <c r="OP77" s="45"/>
      <c r="OQ77" s="46"/>
      <c r="OR77" s="45"/>
      <c r="OS77" s="46"/>
      <c r="OT77" s="45"/>
      <c r="OU77" s="46"/>
      <c r="OV77" s="45"/>
      <c r="OW77" s="46"/>
      <c r="OX77" s="45"/>
      <c r="OY77" s="46"/>
      <c r="OZ77" s="45"/>
      <c r="PA77" s="46"/>
      <c r="PB77" s="45"/>
      <c r="PC77" s="46"/>
      <c r="PD77" s="45"/>
      <c r="PE77" s="46"/>
      <c r="PF77" s="45"/>
      <c r="PG77" s="46"/>
      <c r="PH77" s="45"/>
      <c r="PI77" s="46"/>
      <c r="PJ77" s="45"/>
      <c r="PK77" s="46"/>
      <c r="PL77" s="45"/>
      <c r="PM77" s="46"/>
      <c r="PN77" s="45"/>
      <c r="PO77" s="46"/>
      <c r="PP77" s="45"/>
      <c r="PQ77" s="46"/>
      <c r="PR77" s="45"/>
      <c r="PS77" s="46"/>
      <c r="PT77" s="45"/>
      <c r="PU77" s="46"/>
      <c r="PV77" s="45"/>
      <c r="PW77" s="46"/>
      <c r="PX77" s="45"/>
      <c r="PY77" s="46"/>
      <c r="PZ77" s="45"/>
      <c r="QA77" s="46"/>
      <c r="QB77" s="45"/>
      <c r="QC77" s="46"/>
      <c r="QD77" s="45"/>
      <c r="QE77" s="46"/>
      <c r="QF77" s="45"/>
      <c r="QG77" s="46"/>
      <c r="QH77" s="45"/>
      <c r="QI77" s="46"/>
      <c r="QJ77" s="45"/>
      <c r="QK77" s="46"/>
      <c r="QL77" s="45"/>
      <c r="QM77" s="46"/>
      <c r="QN77" s="45"/>
      <c r="QO77" s="46"/>
      <c r="QP77" s="45"/>
      <c r="QQ77" s="46"/>
      <c r="QR77" s="45"/>
      <c r="QS77" s="46"/>
      <c r="QT77" s="45"/>
      <c r="QU77" s="46"/>
      <c r="QV77" s="45"/>
      <c r="QW77" s="46"/>
      <c r="QX77" s="45"/>
      <c r="QY77" s="46"/>
      <c r="QZ77" s="45"/>
      <c r="RA77" s="46"/>
      <c r="RB77" s="45"/>
      <c r="RC77" s="46"/>
      <c r="RD77" s="45"/>
      <c r="RE77" s="46"/>
      <c r="RF77" s="45"/>
      <c r="RG77" s="46"/>
      <c r="RH77" s="45"/>
      <c r="RI77" s="46"/>
      <c r="RJ77" s="45"/>
      <c r="RK77" s="46"/>
      <c r="RL77" s="45"/>
      <c r="RM77" s="46"/>
      <c r="RN77" s="45"/>
      <c r="RO77" s="46"/>
      <c r="RP77" s="45"/>
      <c r="RQ77" s="46"/>
      <c r="RR77" s="45"/>
      <c r="RS77" s="46"/>
      <c r="RT77" s="45"/>
      <c r="RU77" s="46"/>
      <c r="RV77" s="45"/>
      <c r="RW77" s="46"/>
      <c r="RX77" s="45"/>
      <c r="RY77" s="46"/>
      <c r="RZ77" s="45"/>
      <c r="SA77" s="46"/>
      <c r="SB77" s="45"/>
      <c r="SC77" s="46"/>
      <c r="SD77" s="45"/>
      <c r="SE77" s="46"/>
      <c r="SF77" s="45"/>
      <c r="SG77" s="46"/>
      <c r="SH77" s="45"/>
      <c r="SI77" s="46"/>
      <c r="SJ77" s="45"/>
      <c r="SK77" s="46"/>
      <c r="SL77" s="45"/>
      <c r="SM77" s="46"/>
      <c r="SN77" s="45"/>
      <c r="SO77" s="46"/>
      <c r="SP77" s="45"/>
      <c r="SQ77" s="46"/>
      <c r="SR77" s="45"/>
      <c r="SS77" s="46"/>
      <c r="ST77" s="45"/>
      <c r="SU77" s="46"/>
      <c r="SV77" s="45"/>
      <c r="SW77" s="46"/>
      <c r="SX77" s="45"/>
      <c r="SY77" s="46"/>
      <c r="SZ77" s="45"/>
      <c r="TA77" s="46"/>
      <c r="TB77" s="45"/>
      <c r="TC77" s="46"/>
      <c r="TD77" s="45"/>
      <c r="TE77" s="46"/>
      <c r="TF77" s="45"/>
      <c r="TG77" s="46"/>
      <c r="TH77" s="45"/>
      <c r="TI77" s="46"/>
      <c r="TJ77" s="45"/>
      <c r="TK77" s="46"/>
      <c r="TL77" s="45"/>
      <c r="TM77" s="46"/>
      <c r="TN77" s="45"/>
      <c r="TO77" s="46"/>
      <c r="TP77" s="45"/>
      <c r="TQ77" s="46"/>
      <c r="TR77" s="45"/>
      <c r="TS77" s="46"/>
      <c r="TT77" s="45"/>
      <c r="TU77" s="46"/>
      <c r="TV77" s="45"/>
      <c r="TW77" s="46"/>
      <c r="TX77" s="45"/>
      <c r="TY77" s="46"/>
      <c r="TZ77" s="45"/>
      <c r="UA77" s="46"/>
      <c r="UB77" s="45"/>
      <c r="UC77" s="46"/>
      <c r="UD77" s="45"/>
      <c r="UE77" s="46"/>
      <c r="UF77" s="45"/>
      <c r="UG77" s="46"/>
      <c r="UH77" s="45"/>
      <c r="UI77" s="46"/>
      <c r="UJ77" s="45"/>
      <c r="UK77" s="46"/>
      <c r="UL77" s="45"/>
      <c r="UM77" s="46"/>
      <c r="UN77" s="45"/>
      <c r="UO77" s="46"/>
      <c r="UP77" s="45"/>
      <c r="UQ77" s="46"/>
      <c r="UR77" s="45"/>
      <c r="US77" s="46"/>
      <c r="UT77" s="45"/>
      <c r="UU77" s="46"/>
      <c r="UV77" s="45"/>
      <c r="UW77" s="46"/>
      <c r="UX77" s="45"/>
      <c r="UY77" s="46"/>
      <c r="UZ77" s="45"/>
      <c r="VA77" s="46"/>
      <c r="VB77" s="45"/>
      <c r="VC77" s="46"/>
      <c r="VD77" s="45"/>
      <c r="VE77" s="46"/>
      <c r="VF77" s="45"/>
      <c r="VG77" s="46"/>
      <c r="VH77" s="45"/>
      <c r="VI77" s="46"/>
      <c r="VJ77" s="45"/>
      <c r="VK77" s="46"/>
      <c r="VL77" s="45"/>
      <c r="VM77" s="46"/>
      <c r="VN77" s="45"/>
      <c r="VO77" s="46"/>
      <c r="VP77" s="45"/>
      <c r="VQ77" s="46"/>
      <c r="VR77" s="45"/>
      <c r="VS77" s="46"/>
      <c r="VT77" s="45"/>
      <c r="VU77" s="46"/>
      <c r="VV77" s="45"/>
      <c r="VW77" s="46"/>
      <c r="VX77" s="45"/>
      <c r="VY77" s="46"/>
      <c r="VZ77" s="45"/>
      <c r="WA77" s="46"/>
      <c r="WB77" s="45"/>
      <c r="WC77" s="46"/>
      <c r="WD77" s="45"/>
      <c r="WE77" s="46"/>
      <c r="WF77" s="45"/>
      <c r="WG77" s="46"/>
      <c r="WH77" s="45"/>
      <c r="WI77" s="46"/>
      <c r="WJ77" s="45"/>
      <c r="WK77" s="46"/>
      <c r="WL77" s="45"/>
      <c r="WM77" s="46"/>
      <c r="WN77" s="45"/>
      <c r="WO77" s="46"/>
      <c r="WP77" s="45"/>
      <c r="WQ77" s="46"/>
      <c r="WR77" s="45"/>
      <c r="WS77" s="46"/>
      <c r="WT77" s="45"/>
      <c r="WU77" s="46"/>
      <c r="WV77" s="45"/>
      <c r="WW77" s="46"/>
      <c r="WX77" s="45"/>
      <c r="WY77" s="46"/>
      <c r="WZ77" s="45"/>
      <c r="XA77" s="46"/>
      <c r="XB77" s="45"/>
      <c r="XC77" s="46"/>
      <c r="XD77" s="45"/>
      <c r="XE77" s="46"/>
      <c r="XF77" s="45"/>
      <c r="XG77" s="46"/>
      <c r="XH77" s="45"/>
      <c r="XI77" s="46"/>
      <c r="XJ77" s="45"/>
      <c r="XK77" s="46"/>
      <c r="XL77" s="45"/>
      <c r="XM77" s="46"/>
      <c r="XN77" s="45"/>
      <c r="XO77" s="46"/>
      <c r="XP77" s="45"/>
      <c r="XQ77" s="46"/>
      <c r="XR77" s="45"/>
      <c r="XS77" s="46"/>
      <c r="XT77" s="45"/>
      <c r="XU77" s="46"/>
      <c r="XV77" s="45"/>
      <c r="XW77" s="46"/>
      <c r="XX77" s="45"/>
      <c r="XY77" s="46"/>
      <c r="XZ77" s="45"/>
      <c r="YA77" s="46"/>
      <c r="YB77" s="45"/>
      <c r="YC77" s="46"/>
      <c r="YD77" s="45"/>
      <c r="YE77" s="46"/>
      <c r="YF77" s="45"/>
      <c r="YG77" s="46"/>
      <c r="YH77" s="45"/>
      <c r="YI77" s="46"/>
      <c r="YJ77" s="45"/>
      <c r="YK77" s="46"/>
      <c r="YL77" s="45"/>
      <c r="YM77" s="46"/>
      <c r="YN77" s="45"/>
      <c r="YO77" s="46"/>
      <c r="YP77" s="45"/>
      <c r="YQ77" s="46"/>
      <c r="YR77" s="45"/>
      <c r="YS77" s="46"/>
      <c r="YT77" s="45"/>
      <c r="YU77" s="46"/>
      <c r="YV77" s="45"/>
      <c r="YW77" s="46"/>
      <c r="YX77" s="45"/>
      <c r="YY77" s="46"/>
      <c r="YZ77" s="45"/>
      <c r="ZA77" s="46"/>
      <c r="ZB77" s="45"/>
      <c r="ZC77" s="46"/>
      <c r="ZD77" s="45"/>
      <c r="ZE77" s="46"/>
      <c r="ZF77" s="45"/>
      <c r="ZG77" s="46"/>
      <c r="ZH77" s="45"/>
      <c r="ZI77" s="46"/>
      <c r="ZJ77" s="45"/>
      <c r="ZK77" s="46"/>
      <c r="ZL77" s="45"/>
      <c r="ZM77" s="46"/>
      <c r="ZN77" s="45"/>
      <c r="ZO77" s="46"/>
      <c r="ZP77" s="45"/>
      <c r="ZQ77" s="46"/>
      <c r="ZR77" s="45"/>
      <c r="ZS77" s="46"/>
      <c r="ZT77" s="45"/>
      <c r="ZU77" s="46"/>
      <c r="ZV77" s="45"/>
      <c r="ZW77" s="46"/>
      <c r="ZX77" s="45"/>
      <c r="ZY77" s="46"/>
      <c r="ZZ77" s="45"/>
      <c r="AAA77" s="46"/>
      <c r="AAB77" s="45"/>
      <c r="AAC77" s="46"/>
      <c r="AAD77" s="45"/>
      <c r="AAE77" s="46"/>
      <c r="AAF77" s="45"/>
      <c r="AAG77" s="46"/>
      <c r="AAH77" s="45"/>
      <c r="AAI77" s="46"/>
      <c r="AAJ77" s="45"/>
      <c r="AAK77" s="46"/>
      <c r="AAL77" s="45"/>
      <c r="AAM77" s="46"/>
      <c r="AAN77" s="45"/>
      <c r="AAO77" s="46"/>
      <c r="AAP77" s="45"/>
      <c r="AAQ77" s="46"/>
      <c r="AAR77" s="45"/>
      <c r="AAS77" s="46"/>
      <c r="AAT77" s="45"/>
      <c r="AAU77" s="46"/>
      <c r="AAV77" s="45"/>
      <c r="AAW77" s="46"/>
      <c r="AAX77" s="45"/>
      <c r="AAY77" s="46"/>
      <c r="AAZ77" s="45"/>
      <c r="ABA77" s="46"/>
      <c r="ABB77" s="45"/>
      <c r="ABC77" s="46"/>
      <c r="ABD77" s="45"/>
      <c r="ABE77" s="46"/>
      <c r="ABF77" s="45"/>
      <c r="ABG77" s="46"/>
      <c r="ABH77" s="45"/>
      <c r="ABI77" s="46"/>
      <c r="ABJ77" s="45"/>
      <c r="ABK77" s="46"/>
      <c r="ABL77" s="45"/>
      <c r="ABM77" s="46"/>
      <c r="ABN77" s="45"/>
      <c r="ABO77" s="46"/>
      <c r="ABP77" s="45"/>
      <c r="ABQ77" s="46"/>
      <c r="ABR77" s="45"/>
      <c r="ABS77" s="46"/>
      <c r="ABT77" s="45"/>
      <c r="ABU77" s="46"/>
      <c r="ABV77" s="45"/>
      <c r="ABW77" s="46"/>
      <c r="ABX77" s="45"/>
      <c r="ABY77" s="46"/>
      <c r="ABZ77" s="45"/>
      <c r="ACA77" s="46"/>
      <c r="ACB77" s="45"/>
      <c r="ACC77" s="46"/>
      <c r="ACD77" s="45"/>
      <c r="ACE77" s="46"/>
      <c r="ACF77" s="45"/>
      <c r="ACG77" s="46"/>
      <c r="ACH77" s="45"/>
      <c r="ACI77" s="46"/>
      <c r="ACJ77" s="45"/>
      <c r="ACK77" s="46"/>
      <c r="ACL77" s="45"/>
      <c r="ACM77" s="46"/>
      <c r="ACN77" s="45"/>
      <c r="ACO77" s="46"/>
      <c r="ACP77" s="45"/>
      <c r="ACQ77" s="46"/>
      <c r="ACR77" s="45"/>
      <c r="ACS77" s="46"/>
      <c r="ACT77" s="45"/>
      <c r="ACU77" s="46"/>
      <c r="ACV77" s="45"/>
      <c r="ACW77" s="46"/>
      <c r="ACX77" s="45"/>
      <c r="ACY77" s="46"/>
      <c r="ACZ77" s="45"/>
      <c r="ADA77" s="46"/>
      <c r="ADB77" s="45"/>
      <c r="ADC77" s="46"/>
      <c r="ADD77" s="45"/>
      <c r="ADE77" s="46"/>
      <c r="ADF77" s="45"/>
      <c r="ADG77" s="46"/>
      <c r="ADH77" s="45"/>
      <c r="ADI77" s="46"/>
      <c r="ADJ77" s="45"/>
      <c r="ADK77" s="46"/>
      <c r="ADL77" s="45"/>
      <c r="ADM77" s="46"/>
      <c r="ADN77" s="45"/>
      <c r="ADO77" s="46"/>
      <c r="ADP77" s="45"/>
      <c r="ADQ77" s="46"/>
      <c r="ADR77" s="45"/>
      <c r="ADS77" s="46"/>
      <c r="ADT77" s="45"/>
      <c r="ADU77" s="46"/>
      <c r="ADV77" s="45"/>
      <c r="ADW77" s="46"/>
      <c r="ADX77" s="45"/>
      <c r="ADY77" s="46"/>
      <c r="ADZ77" s="45"/>
      <c r="AEA77" s="46"/>
      <c r="AEB77" s="45"/>
      <c r="AEC77" s="46"/>
      <c r="AED77" s="45"/>
      <c r="AEE77" s="46"/>
      <c r="AEF77" s="45"/>
      <c r="AEG77" s="46"/>
      <c r="AEH77" s="45"/>
      <c r="AEI77" s="46"/>
      <c r="AEJ77" s="45"/>
      <c r="AEK77" s="46"/>
      <c r="AEL77" s="45"/>
      <c r="AEM77" s="46"/>
      <c r="AEN77" s="45"/>
      <c r="AEO77" s="46"/>
      <c r="AEP77" s="45"/>
      <c r="AEQ77" s="46"/>
      <c r="AER77" s="45"/>
      <c r="AES77" s="46"/>
      <c r="AET77" s="45"/>
      <c r="AEU77" s="46"/>
      <c r="AEV77" s="45"/>
      <c r="AEW77" s="46"/>
      <c r="AEX77" s="45"/>
      <c r="AEY77" s="46"/>
      <c r="AEZ77" s="45"/>
      <c r="AFA77" s="46"/>
      <c r="AFB77" s="45"/>
      <c r="AFC77" s="46"/>
      <c r="AFD77" s="45"/>
      <c r="AFE77" s="46"/>
      <c r="AFF77" s="45"/>
      <c r="AFG77" s="46"/>
      <c r="AFH77" s="45"/>
      <c r="AFI77" s="46"/>
      <c r="AFJ77" s="45"/>
      <c r="AFK77" s="46"/>
      <c r="AFL77" s="45"/>
      <c r="AFM77" s="46"/>
      <c r="AFN77" s="45"/>
      <c r="AFO77" s="46"/>
      <c r="AFP77" s="45"/>
      <c r="AFQ77" s="46"/>
      <c r="AFR77" s="45"/>
      <c r="AFS77" s="46"/>
      <c r="AFT77" s="45"/>
      <c r="AFU77" s="46"/>
      <c r="AFV77" s="45"/>
      <c r="AFW77" s="46"/>
      <c r="AFX77" s="45"/>
      <c r="AFY77" s="46"/>
      <c r="AFZ77" s="45"/>
      <c r="AGA77" s="46"/>
      <c r="AGB77" s="45"/>
      <c r="AGC77" s="46"/>
      <c r="AGD77" s="45"/>
      <c r="AGE77" s="46"/>
      <c r="AGF77" s="45"/>
      <c r="AGG77" s="46"/>
      <c r="AGH77" s="45"/>
      <c r="AGI77" s="46"/>
      <c r="AGJ77" s="45"/>
      <c r="AGK77" s="46"/>
      <c r="AGL77" s="45"/>
      <c r="AGM77" s="46"/>
      <c r="AGN77" s="45"/>
      <c r="AGO77" s="46"/>
      <c r="AGP77" s="45"/>
      <c r="AGQ77" s="46"/>
      <c r="AGR77" s="45"/>
      <c r="AGS77" s="46"/>
      <c r="AGT77" s="45"/>
      <c r="AGU77" s="46"/>
      <c r="AGV77" s="45"/>
      <c r="AGW77" s="46"/>
      <c r="AGX77" s="45"/>
      <c r="AGY77" s="46"/>
      <c r="AGZ77" s="45"/>
      <c r="AHA77" s="46"/>
      <c r="AHB77" s="45"/>
      <c r="AHC77" s="46"/>
      <c r="AHD77" s="45"/>
      <c r="AHE77" s="46"/>
      <c r="AHF77" s="45"/>
      <c r="AHG77" s="46"/>
      <c r="AHH77" s="45"/>
      <c r="AHI77" s="46"/>
      <c r="AHJ77" s="45"/>
      <c r="AHK77" s="46"/>
      <c r="AHL77" s="45"/>
      <c r="AHM77" s="46"/>
      <c r="AHN77" s="45"/>
      <c r="AHO77" s="46"/>
      <c r="AHP77" s="45"/>
      <c r="AHQ77" s="46"/>
      <c r="AHR77" s="45"/>
      <c r="AHS77" s="46"/>
      <c r="AHT77" s="45"/>
      <c r="AHU77" s="46"/>
      <c r="AHV77" s="45"/>
      <c r="AHW77" s="46"/>
      <c r="AHX77" s="45"/>
      <c r="AHY77" s="46"/>
      <c r="AHZ77" s="45"/>
      <c r="AIA77" s="46"/>
      <c r="AIB77" s="45"/>
      <c r="AIC77" s="46"/>
      <c r="AID77" s="45"/>
      <c r="AIE77" s="46"/>
      <c r="AIF77" s="45"/>
      <c r="AIG77" s="46"/>
      <c r="AIH77" s="45"/>
      <c r="AII77" s="46"/>
      <c r="AIJ77" s="45"/>
      <c r="AIK77" s="46"/>
      <c r="AIL77" s="45"/>
      <c r="AIM77" s="46"/>
      <c r="AIN77" s="45"/>
      <c r="AIO77" s="46"/>
      <c r="AIP77" s="45"/>
      <c r="AIQ77" s="46"/>
      <c r="AIR77" s="45"/>
      <c r="AIS77" s="46"/>
      <c r="AIT77" s="45"/>
      <c r="AIU77" s="46"/>
      <c r="AIV77" s="45"/>
      <c r="AIW77" s="46"/>
      <c r="AIX77" s="45"/>
      <c r="AIY77" s="46"/>
      <c r="AIZ77" s="45"/>
      <c r="AJA77" s="46"/>
      <c r="AJB77" s="45"/>
      <c r="AJC77" s="46"/>
      <c r="AJD77" s="45"/>
      <c r="AJE77" s="46"/>
      <c r="AJF77" s="45"/>
      <c r="AJG77" s="46"/>
      <c r="AJH77" s="45"/>
      <c r="AJI77" s="46"/>
      <c r="AJJ77" s="45"/>
      <c r="AJK77" s="46"/>
      <c r="AJL77" s="45"/>
      <c r="AJM77" s="46"/>
      <c r="AJN77" s="45"/>
      <c r="AJO77" s="46"/>
      <c r="AJP77" s="45"/>
      <c r="AJQ77" s="46"/>
      <c r="AJR77" s="45"/>
      <c r="AJS77" s="46"/>
      <c r="AJT77" s="45"/>
      <c r="AJU77" s="46"/>
      <c r="AJV77" s="45"/>
      <c r="AJW77" s="46"/>
      <c r="AJX77" s="45"/>
      <c r="AJY77" s="46"/>
      <c r="AJZ77" s="45"/>
      <c r="AKA77" s="46"/>
      <c r="AKB77" s="45"/>
      <c r="AKC77" s="46"/>
      <c r="AKD77" s="45"/>
      <c r="AKE77" s="46"/>
      <c r="AKF77" s="45"/>
      <c r="AKG77" s="46"/>
      <c r="AKH77" s="45"/>
      <c r="AKI77" s="46"/>
      <c r="AKJ77" s="45"/>
      <c r="AKK77" s="46"/>
      <c r="AKL77" s="45"/>
      <c r="AKM77" s="46"/>
      <c r="AKN77" s="45"/>
      <c r="AKO77" s="46"/>
      <c r="AKP77" s="45"/>
      <c r="AKQ77" s="46"/>
      <c r="AKR77" s="45"/>
      <c r="AKS77" s="46"/>
      <c r="AKT77" s="45"/>
      <c r="AKU77" s="46"/>
      <c r="AKV77" s="45"/>
      <c r="AKW77" s="46"/>
      <c r="AKX77" s="45"/>
      <c r="AKY77" s="46"/>
      <c r="AKZ77" s="45"/>
      <c r="ALA77" s="46"/>
      <c r="ALB77" s="45"/>
      <c r="ALC77" s="46"/>
      <c r="ALD77" s="45"/>
      <c r="ALE77" s="46"/>
      <c r="ALF77" s="45"/>
      <c r="ALG77" s="46"/>
      <c r="ALH77" s="45"/>
      <c r="ALI77" s="46"/>
      <c r="ALJ77" s="45"/>
      <c r="ALK77" s="46"/>
      <c r="ALL77" s="45"/>
      <c r="ALM77" s="46"/>
      <c r="ALN77" s="45"/>
      <c r="ALO77" s="46"/>
      <c r="ALP77" s="45"/>
      <c r="ALQ77" s="46"/>
      <c r="ALR77" s="45"/>
      <c r="ALS77" s="46"/>
      <c r="ALT77" s="45"/>
      <c r="ALU77" s="46"/>
      <c r="ALV77" s="45"/>
      <c r="ALW77" s="46"/>
      <c r="ALX77" s="45"/>
      <c r="ALY77" s="46"/>
      <c r="ALZ77" s="45"/>
      <c r="AMA77" s="46"/>
      <c r="AMB77" s="45"/>
      <c r="AMC77" s="46"/>
      <c r="AMD77" s="45"/>
      <c r="AME77" s="46"/>
      <c r="AMF77" s="45"/>
      <c r="AMG77" s="46"/>
      <c r="AMH77" s="45"/>
      <c r="AMI77" s="46"/>
      <c r="AMJ77" s="45"/>
      <c r="AMK77" s="46"/>
      <c r="AML77" s="45"/>
      <c r="AMM77" s="46"/>
      <c r="AMN77" s="45"/>
      <c r="AMO77" s="46"/>
      <c r="AMP77" s="45"/>
      <c r="AMQ77" s="46"/>
      <c r="AMR77" s="45"/>
      <c r="AMS77" s="46"/>
      <c r="AMT77" s="45"/>
      <c r="AMU77" s="46"/>
      <c r="AMV77" s="45"/>
      <c r="AMW77" s="46"/>
      <c r="AMX77" s="45"/>
      <c r="AMY77" s="46"/>
      <c r="AMZ77" s="45"/>
      <c r="ANA77" s="46"/>
      <c r="ANB77" s="45"/>
      <c r="ANC77" s="46"/>
      <c r="AND77" s="45"/>
      <c r="ANE77" s="46"/>
      <c r="ANF77" s="45"/>
      <c r="ANG77" s="46"/>
      <c r="ANH77" s="45"/>
      <c r="ANI77" s="46"/>
      <c r="ANJ77" s="45"/>
      <c r="ANK77" s="46"/>
      <c r="ANL77" s="45"/>
      <c r="ANM77" s="46"/>
      <c r="ANN77" s="45"/>
      <c r="ANO77" s="46"/>
      <c r="ANP77" s="45"/>
      <c r="ANQ77" s="46"/>
      <c r="ANR77" s="45"/>
      <c r="ANS77" s="46"/>
      <c r="ANT77" s="45"/>
      <c r="ANU77" s="46"/>
      <c r="ANV77" s="45"/>
      <c r="ANW77" s="46"/>
      <c r="ANX77" s="45"/>
      <c r="ANY77" s="46"/>
      <c r="ANZ77" s="45"/>
      <c r="AOA77" s="46"/>
      <c r="AOB77" s="45"/>
      <c r="AOC77" s="46"/>
      <c r="AOD77" s="45"/>
      <c r="AOE77" s="46"/>
      <c r="AOF77" s="45"/>
      <c r="AOG77" s="46"/>
      <c r="AOH77" s="45"/>
      <c r="AOI77" s="46"/>
      <c r="AOJ77" s="45"/>
      <c r="AOK77" s="46"/>
      <c r="AOL77" s="45"/>
      <c r="AOM77" s="46"/>
      <c r="AON77" s="45"/>
      <c r="AOO77" s="46"/>
      <c r="AOP77" s="45"/>
      <c r="AOQ77" s="46"/>
      <c r="AOR77" s="45"/>
      <c r="AOS77" s="46"/>
      <c r="AOT77" s="45"/>
      <c r="AOU77" s="46"/>
      <c r="AOV77" s="45"/>
      <c r="AOW77" s="46"/>
      <c r="AOX77" s="45"/>
      <c r="AOY77" s="46"/>
      <c r="AOZ77" s="45"/>
      <c r="APA77" s="46"/>
      <c r="APB77" s="45"/>
      <c r="APC77" s="46"/>
      <c r="APD77" s="45"/>
      <c r="APE77" s="46"/>
      <c r="APF77" s="45"/>
      <c r="APG77" s="46"/>
      <c r="APH77" s="45"/>
      <c r="API77" s="46"/>
      <c r="APJ77" s="45"/>
      <c r="APK77" s="46"/>
      <c r="APL77" s="45"/>
      <c r="APM77" s="46"/>
      <c r="APN77" s="45"/>
      <c r="APO77" s="46"/>
      <c r="APP77" s="45"/>
      <c r="APQ77" s="46"/>
      <c r="APR77" s="45"/>
      <c r="APS77" s="46"/>
      <c r="APT77" s="45"/>
      <c r="APU77" s="46"/>
      <c r="APV77" s="45"/>
      <c r="APW77" s="46"/>
      <c r="APX77" s="45"/>
      <c r="APY77" s="46"/>
      <c r="APZ77" s="45"/>
      <c r="AQA77" s="46"/>
      <c r="AQB77" s="45"/>
      <c r="AQC77" s="46"/>
      <c r="AQD77" s="45"/>
      <c r="AQE77" s="46"/>
      <c r="AQF77" s="45"/>
      <c r="AQG77" s="46"/>
      <c r="AQH77" s="45"/>
      <c r="AQI77" s="46"/>
      <c r="AQJ77" s="45"/>
      <c r="AQK77" s="46"/>
      <c r="AQL77" s="45"/>
      <c r="AQM77" s="46"/>
      <c r="AQN77" s="45"/>
      <c r="AQO77" s="46"/>
      <c r="AQP77" s="45"/>
      <c r="AQQ77" s="46"/>
      <c r="AQR77" s="45"/>
      <c r="AQS77" s="46"/>
      <c r="AQT77" s="45"/>
      <c r="AQU77" s="46"/>
      <c r="AQV77" s="45"/>
      <c r="AQW77" s="46"/>
      <c r="AQX77" s="45"/>
      <c r="AQY77" s="46"/>
      <c r="AQZ77" s="45"/>
      <c r="ARA77" s="46"/>
      <c r="ARB77" s="45"/>
      <c r="ARC77" s="46"/>
      <c r="ARD77" s="45"/>
      <c r="ARE77" s="46"/>
      <c r="ARF77" s="45"/>
      <c r="ARG77" s="46"/>
      <c r="ARH77" s="45"/>
      <c r="ARI77" s="46"/>
      <c r="ARJ77" s="45"/>
      <c r="ARK77" s="46"/>
      <c r="ARL77" s="45"/>
      <c r="ARM77" s="46"/>
      <c r="ARN77" s="45"/>
      <c r="ARO77" s="46"/>
      <c r="ARP77" s="45"/>
      <c r="ARQ77" s="46"/>
      <c r="ARR77" s="45"/>
      <c r="ARS77" s="46"/>
      <c r="ART77" s="45"/>
      <c r="ARU77" s="46"/>
      <c r="ARV77" s="45"/>
      <c r="ARW77" s="46"/>
      <c r="ARX77" s="45"/>
      <c r="ARY77" s="46"/>
      <c r="ARZ77" s="45"/>
      <c r="ASA77" s="46"/>
      <c r="ASB77" s="45"/>
      <c r="ASC77" s="46"/>
      <c r="ASD77" s="45"/>
      <c r="ASE77" s="46"/>
      <c r="ASF77" s="45"/>
      <c r="ASG77" s="46"/>
      <c r="ASH77" s="45"/>
      <c r="ASI77" s="46"/>
      <c r="ASJ77" s="45"/>
      <c r="ASK77" s="46"/>
      <c r="ASL77" s="45"/>
      <c r="ASM77" s="46"/>
      <c r="ASN77" s="45"/>
      <c r="ASO77" s="46"/>
      <c r="ASP77" s="45"/>
      <c r="ASQ77" s="46"/>
      <c r="ASR77" s="45"/>
      <c r="ASS77" s="46"/>
      <c r="AST77" s="45"/>
      <c r="ASU77" s="46"/>
      <c r="ASV77" s="45"/>
      <c r="ASW77" s="46"/>
      <c r="ASX77" s="45"/>
      <c r="ASY77" s="46"/>
      <c r="ASZ77" s="45"/>
      <c r="ATA77" s="46"/>
      <c r="ATB77" s="45"/>
      <c r="ATC77" s="46"/>
      <c r="ATD77" s="45"/>
      <c r="ATE77" s="46"/>
      <c r="ATF77" s="45"/>
      <c r="ATG77" s="46"/>
      <c r="ATH77" s="45"/>
      <c r="ATI77" s="46"/>
      <c r="ATJ77" s="45"/>
      <c r="ATK77" s="46"/>
      <c r="ATL77" s="45"/>
      <c r="ATM77" s="46"/>
      <c r="ATN77" s="45"/>
      <c r="ATO77" s="46"/>
      <c r="ATP77" s="45"/>
      <c r="ATQ77" s="46"/>
      <c r="ATR77" s="45"/>
      <c r="ATS77" s="46"/>
      <c r="ATT77" s="45"/>
      <c r="ATU77" s="46"/>
      <c r="ATV77" s="45"/>
      <c r="ATW77" s="46"/>
      <c r="ATX77" s="45"/>
      <c r="ATY77" s="46"/>
      <c r="ATZ77" s="45"/>
      <c r="AUA77" s="46"/>
      <c r="AUB77" s="45"/>
      <c r="AUC77" s="46"/>
      <c r="AUD77" s="45"/>
      <c r="AUE77" s="46"/>
      <c r="AUF77" s="45"/>
      <c r="AUG77" s="46"/>
      <c r="AUH77" s="45"/>
      <c r="AUI77" s="46"/>
      <c r="AUJ77" s="45"/>
      <c r="AUK77" s="46"/>
      <c r="AUL77" s="45"/>
      <c r="AUM77" s="46"/>
      <c r="AUN77" s="45"/>
      <c r="AUO77" s="46"/>
      <c r="AUP77" s="45"/>
      <c r="AUQ77" s="46"/>
      <c r="AUR77" s="45"/>
      <c r="AUS77" s="46"/>
      <c r="AUT77" s="45"/>
      <c r="AUU77" s="46"/>
      <c r="AUV77" s="45"/>
      <c r="AUW77" s="46"/>
      <c r="AUX77" s="45"/>
      <c r="AUY77" s="46"/>
      <c r="AUZ77" s="45"/>
      <c r="AVA77" s="46"/>
      <c r="AVB77" s="45"/>
      <c r="AVC77" s="46"/>
      <c r="AVD77" s="45"/>
      <c r="AVE77" s="46"/>
      <c r="AVF77" s="45"/>
      <c r="AVG77" s="46"/>
      <c r="AVH77" s="45"/>
      <c r="AVI77" s="46"/>
      <c r="AVJ77" s="45"/>
      <c r="AVK77" s="46"/>
      <c r="AVL77" s="45"/>
      <c r="AVM77" s="46"/>
      <c r="AVN77" s="45"/>
      <c r="AVO77" s="46"/>
      <c r="AVP77" s="45"/>
      <c r="AVQ77" s="46"/>
      <c r="AVR77" s="45"/>
      <c r="AVS77" s="46"/>
      <c r="AVT77" s="45"/>
      <c r="AVU77" s="46"/>
      <c r="AVV77" s="45"/>
      <c r="AVW77" s="46"/>
      <c r="AVX77" s="45"/>
      <c r="AVY77" s="46"/>
      <c r="AVZ77" s="45"/>
      <c r="AWA77" s="46"/>
      <c r="AWB77" s="45"/>
      <c r="AWC77" s="46"/>
      <c r="AWD77" s="45"/>
      <c r="AWE77" s="46"/>
      <c r="AWF77" s="45"/>
      <c r="AWG77" s="46"/>
      <c r="AWH77" s="45"/>
      <c r="AWI77" s="46"/>
      <c r="AWJ77" s="45"/>
      <c r="AWK77" s="46"/>
      <c r="AWL77" s="45"/>
      <c r="AWM77" s="46"/>
      <c r="AWN77" s="45"/>
      <c r="AWO77" s="46"/>
      <c r="AWP77" s="45"/>
      <c r="AWQ77" s="46"/>
      <c r="AWR77" s="45"/>
      <c r="AWS77" s="46"/>
      <c r="AWT77" s="45"/>
      <c r="AWU77" s="46"/>
      <c r="AWV77" s="45"/>
      <c r="AWW77" s="46"/>
      <c r="AWX77" s="45"/>
      <c r="AWY77" s="46"/>
      <c r="AWZ77" s="45"/>
      <c r="AXA77" s="46"/>
      <c r="AXB77" s="45"/>
      <c r="AXC77" s="46"/>
      <c r="AXD77" s="45"/>
      <c r="AXE77" s="46"/>
      <c r="AXF77" s="45"/>
      <c r="AXG77" s="46"/>
      <c r="AXH77" s="45"/>
      <c r="AXI77" s="46"/>
      <c r="AXJ77" s="45"/>
      <c r="AXK77" s="46"/>
      <c r="AXL77" s="45"/>
      <c r="AXM77" s="46"/>
      <c r="AXN77" s="45"/>
      <c r="AXO77" s="46"/>
      <c r="AXP77" s="45"/>
      <c r="AXQ77" s="46"/>
      <c r="AXR77" s="45"/>
      <c r="AXS77" s="46"/>
      <c r="AXT77" s="45"/>
      <c r="AXU77" s="46"/>
      <c r="AXV77" s="45"/>
      <c r="AXW77" s="46"/>
      <c r="AXX77" s="45"/>
      <c r="AXY77" s="46"/>
      <c r="AXZ77" s="45"/>
      <c r="AYA77" s="46"/>
      <c r="AYB77" s="45"/>
      <c r="AYC77" s="46"/>
      <c r="AYD77" s="45"/>
      <c r="AYE77" s="46"/>
      <c r="AYF77" s="45"/>
      <c r="AYG77" s="46"/>
      <c r="AYH77" s="45"/>
      <c r="AYI77" s="46"/>
      <c r="AYJ77" s="45"/>
      <c r="AYK77" s="46"/>
      <c r="AYL77" s="45"/>
      <c r="AYM77" s="46"/>
      <c r="AYN77" s="45"/>
      <c r="AYO77" s="46"/>
      <c r="AYP77" s="45"/>
      <c r="AYQ77" s="46"/>
      <c r="AYR77" s="45"/>
      <c r="AYS77" s="46"/>
      <c r="AYT77" s="45"/>
      <c r="AYU77" s="46"/>
      <c r="AYV77" s="45"/>
      <c r="AYW77" s="46"/>
      <c r="AYX77" s="45"/>
      <c r="AYY77" s="46"/>
      <c r="AYZ77" s="45"/>
      <c r="AZA77" s="46"/>
      <c r="AZB77" s="45"/>
      <c r="AZC77" s="46"/>
      <c r="AZD77" s="45"/>
      <c r="AZE77" s="46"/>
      <c r="AZF77" s="45"/>
      <c r="AZG77" s="46"/>
      <c r="AZH77" s="45"/>
      <c r="AZI77" s="46"/>
      <c r="AZJ77" s="45"/>
      <c r="AZK77" s="46"/>
      <c r="AZL77" s="45"/>
      <c r="AZM77" s="46"/>
      <c r="AZN77" s="45"/>
      <c r="AZO77" s="46"/>
      <c r="AZP77" s="45"/>
      <c r="AZQ77" s="46"/>
      <c r="AZR77" s="45"/>
      <c r="AZS77" s="46"/>
      <c r="AZT77" s="45"/>
      <c r="AZU77" s="46"/>
      <c r="AZV77" s="45"/>
      <c r="AZW77" s="46"/>
      <c r="AZX77" s="45"/>
      <c r="AZY77" s="46"/>
      <c r="AZZ77" s="45"/>
      <c r="BAA77" s="46"/>
      <c r="BAB77" s="45"/>
      <c r="BAC77" s="46"/>
      <c r="BAD77" s="45"/>
      <c r="BAE77" s="46"/>
      <c r="BAF77" s="45"/>
      <c r="BAG77" s="46"/>
      <c r="BAH77" s="45"/>
      <c r="BAI77" s="46"/>
      <c r="BAJ77" s="45"/>
      <c r="BAK77" s="46"/>
      <c r="BAL77" s="45"/>
      <c r="BAM77" s="46"/>
      <c r="BAN77" s="45"/>
      <c r="BAO77" s="46"/>
      <c r="BAP77" s="45"/>
      <c r="BAQ77" s="46"/>
      <c r="BAR77" s="45"/>
      <c r="BAS77" s="46"/>
      <c r="BAT77" s="45"/>
      <c r="BAU77" s="46"/>
      <c r="BAV77" s="45"/>
      <c r="BAW77" s="46"/>
      <c r="BAX77" s="45"/>
      <c r="BAY77" s="46"/>
      <c r="BAZ77" s="45"/>
      <c r="BBA77" s="46"/>
      <c r="BBB77" s="45"/>
      <c r="BBC77" s="46"/>
      <c r="BBD77" s="45"/>
      <c r="BBE77" s="46"/>
      <c r="BBF77" s="45"/>
      <c r="BBG77" s="46"/>
      <c r="BBH77" s="45"/>
      <c r="BBI77" s="46"/>
      <c r="BBJ77" s="45"/>
      <c r="BBK77" s="46"/>
      <c r="BBL77" s="45"/>
      <c r="BBM77" s="46"/>
      <c r="BBN77" s="45"/>
      <c r="BBO77" s="46"/>
      <c r="BBP77" s="45"/>
      <c r="BBQ77" s="46"/>
      <c r="BBR77" s="45"/>
      <c r="BBS77" s="46"/>
      <c r="BBT77" s="45"/>
      <c r="BBU77" s="46"/>
      <c r="BBV77" s="45"/>
      <c r="BBW77" s="46"/>
      <c r="BBX77" s="45"/>
      <c r="BBY77" s="46"/>
      <c r="BBZ77" s="45"/>
      <c r="BCA77" s="46"/>
      <c r="BCB77" s="45"/>
      <c r="BCC77" s="46"/>
      <c r="BCD77" s="45"/>
      <c r="BCE77" s="46"/>
      <c r="BCF77" s="45"/>
      <c r="BCG77" s="46"/>
      <c r="BCH77" s="45"/>
      <c r="BCI77" s="46"/>
      <c r="BCJ77" s="45"/>
      <c r="BCK77" s="46"/>
      <c r="BCL77" s="45"/>
      <c r="BCM77" s="46"/>
      <c r="BCN77" s="45"/>
      <c r="BCO77" s="46"/>
      <c r="BCP77" s="45"/>
      <c r="BCQ77" s="46"/>
      <c r="BCR77" s="45"/>
      <c r="BCS77" s="46"/>
      <c r="BCT77" s="45"/>
      <c r="BCU77" s="46"/>
      <c r="BCV77" s="45"/>
      <c r="BCW77" s="46"/>
      <c r="BCX77" s="45"/>
      <c r="BCY77" s="46"/>
      <c r="BCZ77" s="45"/>
      <c r="BDA77" s="46"/>
      <c r="BDB77" s="45"/>
      <c r="BDC77" s="46"/>
      <c r="BDD77" s="45"/>
      <c r="BDE77" s="46"/>
      <c r="BDF77" s="45"/>
      <c r="BDG77" s="46"/>
      <c r="BDH77" s="45"/>
      <c r="BDI77" s="46"/>
      <c r="BDJ77" s="45"/>
      <c r="BDK77" s="46"/>
      <c r="BDL77" s="45"/>
      <c r="BDM77" s="46"/>
      <c r="BDN77" s="45"/>
      <c r="BDO77" s="46"/>
      <c r="BDP77" s="45"/>
      <c r="BDQ77" s="46"/>
      <c r="BDR77" s="45"/>
      <c r="BDS77" s="46"/>
      <c r="BDT77" s="45"/>
      <c r="BDU77" s="46"/>
      <c r="BDV77" s="45"/>
      <c r="BDW77" s="46"/>
      <c r="BDX77" s="45"/>
      <c r="BDY77" s="46"/>
      <c r="BDZ77" s="45"/>
      <c r="BEA77" s="46"/>
      <c r="BEB77" s="45"/>
      <c r="BEC77" s="46"/>
      <c r="BED77" s="45"/>
      <c r="BEE77" s="46"/>
      <c r="BEF77" s="45"/>
      <c r="BEG77" s="46"/>
      <c r="BEH77" s="45"/>
      <c r="BEI77" s="46"/>
      <c r="BEJ77" s="45"/>
      <c r="BEK77" s="46"/>
      <c r="BEL77" s="45"/>
      <c r="BEM77" s="46"/>
      <c r="BEN77" s="45"/>
      <c r="BEO77" s="46"/>
      <c r="BEP77" s="45"/>
      <c r="BEQ77" s="46"/>
      <c r="BER77" s="45"/>
      <c r="BES77" s="46"/>
      <c r="BET77" s="45"/>
      <c r="BEU77" s="46"/>
      <c r="BEV77" s="45"/>
      <c r="BEW77" s="46"/>
      <c r="BEX77" s="45"/>
      <c r="BEY77" s="46"/>
      <c r="BEZ77" s="45"/>
      <c r="BFA77" s="46"/>
      <c r="BFB77" s="45"/>
      <c r="BFC77" s="46"/>
      <c r="BFD77" s="45"/>
      <c r="BFE77" s="46"/>
      <c r="BFF77" s="45"/>
      <c r="BFG77" s="46"/>
      <c r="BFH77" s="45"/>
      <c r="BFI77" s="46"/>
      <c r="BFJ77" s="45"/>
      <c r="BFK77" s="46"/>
      <c r="BFL77" s="45"/>
      <c r="BFM77" s="46"/>
      <c r="BFN77" s="45"/>
      <c r="BFO77" s="46"/>
      <c r="BFP77" s="45"/>
      <c r="BFQ77" s="46"/>
      <c r="BFR77" s="45"/>
      <c r="BFS77" s="46"/>
      <c r="BFT77" s="45"/>
      <c r="BFU77" s="46"/>
      <c r="BFV77" s="45"/>
      <c r="BFW77" s="46"/>
      <c r="BFX77" s="45"/>
      <c r="BFY77" s="46"/>
      <c r="BFZ77" s="45"/>
      <c r="BGA77" s="46"/>
      <c r="BGB77" s="45"/>
      <c r="BGC77" s="46"/>
      <c r="BGD77" s="45"/>
      <c r="BGE77" s="46"/>
      <c r="BGF77" s="45"/>
      <c r="BGG77" s="46"/>
      <c r="BGH77" s="45"/>
      <c r="BGI77" s="46"/>
      <c r="BGJ77" s="45"/>
      <c r="BGK77" s="46"/>
      <c r="BGL77" s="45"/>
      <c r="BGM77" s="46"/>
      <c r="BGN77" s="45"/>
      <c r="BGO77" s="46"/>
      <c r="BGP77" s="45"/>
      <c r="BGQ77" s="46"/>
      <c r="BGR77" s="45"/>
      <c r="BGS77" s="46"/>
      <c r="BGT77" s="45"/>
      <c r="BGU77" s="46"/>
      <c r="BGV77" s="45"/>
      <c r="BGW77" s="46"/>
      <c r="BGX77" s="45"/>
      <c r="BGY77" s="46"/>
      <c r="BGZ77" s="45"/>
      <c r="BHA77" s="46"/>
      <c r="BHB77" s="45"/>
      <c r="BHC77" s="46"/>
      <c r="BHD77" s="45"/>
      <c r="BHE77" s="46"/>
      <c r="BHF77" s="45"/>
      <c r="BHG77" s="46"/>
      <c r="BHH77" s="45"/>
      <c r="BHI77" s="46"/>
      <c r="BHJ77" s="45"/>
      <c r="BHK77" s="46"/>
      <c r="BHL77" s="45"/>
      <c r="BHM77" s="46"/>
      <c r="BHN77" s="45"/>
      <c r="BHO77" s="46"/>
      <c r="BHP77" s="45"/>
      <c r="BHQ77" s="46"/>
      <c r="BHR77" s="45"/>
      <c r="BHS77" s="46"/>
      <c r="BHT77" s="45"/>
      <c r="BHU77" s="46"/>
      <c r="BHV77" s="45"/>
      <c r="BHW77" s="46"/>
      <c r="BHX77" s="45"/>
      <c r="BHY77" s="46"/>
      <c r="BHZ77" s="45"/>
      <c r="BIA77" s="46"/>
      <c r="BIB77" s="45"/>
      <c r="BIC77" s="46"/>
      <c r="BID77" s="45"/>
      <c r="BIE77" s="46"/>
      <c r="BIF77" s="45"/>
      <c r="BIG77" s="46"/>
      <c r="BIH77" s="45"/>
      <c r="BII77" s="46"/>
      <c r="BIJ77" s="45"/>
      <c r="BIK77" s="46"/>
      <c r="BIL77" s="45"/>
      <c r="BIM77" s="46"/>
      <c r="BIN77" s="45"/>
      <c r="BIO77" s="46"/>
      <c r="BIP77" s="45"/>
      <c r="BIQ77" s="46"/>
      <c r="BIR77" s="45"/>
      <c r="BIS77" s="46"/>
      <c r="BIT77" s="45"/>
      <c r="BIU77" s="46"/>
      <c r="BIV77" s="45"/>
      <c r="BIW77" s="46"/>
      <c r="BIX77" s="45"/>
      <c r="BIY77" s="46"/>
      <c r="BIZ77" s="45"/>
      <c r="BJA77" s="46"/>
      <c r="BJB77" s="45"/>
      <c r="BJC77" s="46"/>
      <c r="BJD77" s="45"/>
      <c r="BJE77" s="46"/>
      <c r="BJF77" s="45"/>
      <c r="BJG77" s="46"/>
      <c r="BJH77" s="45"/>
      <c r="BJI77" s="46"/>
      <c r="BJJ77" s="45"/>
      <c r="BJK77" s="46"/>
      <c r="BJL77" s="45"/>
      <c r="BJM77" s="46"/>
      <c r="BJN77" s="45"/>
      <c r="BJO77" s="46"/>
      <c r="BJP77" s="45"/>
      <c r="BJQ77" s="46"/>
      <c r="BJR77" s="45"/>
      <c r="BJS77" s="46"/>
      <c r="BJT77" s="45"/>
      <c r="BJU77" s="46"/>
      <c r="BJV77" s="45"/>
      <c r="BJW77" s="46"/>
      <c r="BJX77" s="45"/>
      <c r="BJY77" s="46"/>
      <c r="BJZ77" s="45"/>
      <c r="BKA77" s="46"/>
      <c r="BKB77" s="45"/>
      <c r="BKC77" s="46"/>
      <c r="BKD77" s="45"/>
      <c r="BKE77" s="46"/>
      <c r="BKF77" s="45"/>
      <c r="BKG77" s="46"/>
      <c r="BKH77" s="45"/>
      <c r="BKI77" s="46"/>
      <c r="BKJ77" s="45"/>
      <c r="BKK77" s="46"/>
      <c r="BKL77" s="45"/>
      <c r="BKM77" s="46"/>
      <c r="BKN77" s="45"/>
      <c r="BKO77" s="46"/>
      <c r="BKP77" s="45"/>
      <c r="BKQ77" s="46"/>
      <c r="BKR77" s="45"/>
      <c r="BKS77" s="46"/>
      <c r="BKT77" s="45"/>
      <c r="BKU77" s="46"/>
      <c r="BKV77" s="45"/>
      <c r="BKW77" s="46"/>
      <c r="BKX77" s="45"/>
      <c r="BKY77" s="46"/>
      <c r="BKZ77" s="45"/>
      <c r="BLA77" s="46"/>
      <c r="BLB77" s="45"/>
      <c r="BLC77" s="46"/>
      <c r="BLD77" s="45"/>
      <c r="BLE77" s="46"/>
      <c r="BLF77" s="45"/>
      <c r="BLG77" s="46"/>
      <c r="BLH77" s="45"/>
      <c r="BLI77" s="46"/>
      <c r="BLJ77" s="45"/>
      <c r="BLK77" s="46"/>
      <c r="BLL77" s="45"/>
      <c r="BLM77" s="46"/>
      <c r="BLN77" s="45"/>
      <c r="BLO77" s="46"/>
      <c r="BLP77" s="45"/>
      <c r="BLQ77" s="46"/>
      <c r="BLR77" s="45"/>
      <c r="BLS77" s="46"/>
      <c r="BLT77" s="45"/>
      <c r="BLU77" s="46"/>
      <c r="BLV77" s="45"/>
      <c r="BLW77" s="46"/>
      <c r="BLX77" s="45"/>
      <c r="BLY77" s="46"/>
      <c r="BLZ77" s="45"/>
      <c r="BMA77" s="46"/>
      <c r="BMB77" s="45"/>
      <c r="BMC77" s="46"/>
      <c r="BMD77" s="45"/>
      <c r="BME77" s="46"/>
      <c r="BMF77" s="45"/>
      <c r="BMG77" s="46"/>
      <c r="BMH77" s="45"/>
      <c r="BMI77" s="46"/>
      <c r="BMJ77" s="45"/>
      <c r="BMK77" s="46"/>
      <c r="BML77" s="45"/>
      <c r="BMM77" s="46"/>
      <c r="BMN77" s="45"/>
      <c r="BMO77" s="46"/>
      <c r="BMP77" s="45"/>
      <c r="BMQ77" s="46"/>
      <c r="BMR77" s="45"/>
      <c r="BMS77" s="46"/>
      <c r="BMT77" s="45"/>
      <c r="BMU77" s="46"/>
      <c r="BMV77" s="45"/>
      <c r="BMW77" s="46"/>
      <c r="BMX77" s="45"/>
      <c r="BMY77" s="46"/>
      <c r="BMZ77" s="45"/>
      <c r="BNA77" s="46"/>
      <c r="BNB77" s="45"/>
      <c r="BNC77" s="46"/>
      <c r="BND77" s="45"/>
      <c r="BNE77" s="46"/>
      <c r="BNF77" s="45"/>
      <c r="BNG77" s="46"/>
      <c r="BNH77" s="45"/>
      <c r="BNI77" s="46"/>
      <c r="BNJ77" s="45"/>
      <c r="BNK77" s="46"/>
      <c r="BNL77" s="45"/>
      <c r="BNM77" s="46"/>
      <c r="BNN77" s="45"/>
      <c r="BNO77" s="46"/>
      <c r="BNP77" s="45"/>
      <c r="BNQ77" s="46"/>
      <c r="BNR77" s="45"/>
      <c r="BNS77" s="46"/>
      <c r="BNT77" s="45"/>
      <c r="BNU77" s="46"/>
      <c r="BNV77" s="45"/>
      <c r="BNW77" s="46"/>
      <c r="BNX77" s="45"/>
      <c r="BNY77" s="46"/>
      <c r="BNZ77" s="45"/>
      <c r="BOA77" s="46"/>
      <c r="BOB77" s="45"/>
      <c r="BOC77" s="46"/>
      <c r="BOD77" s="45"/>
      <c r="BOE77" s="46"/>
      <c r="BOF77" s="45"/>
      <c r="BOG77" s="46"/>
      <c r="BOH77" s="45"/>
      <c r="BOI77" s="46"/>
      <c r="BOJ77" s="45"/>
      <c r="BOK77" s="46"/>
      <c r="BOL77" s="45"/>
      <c r="BOM77" s="46"/>
      <c r="BON77" s="45"/>
      <c r="BOO77" s="46"/>
      <c r="BOP77" s="45"/>
      <c r="BOQ77" s="46"/>
      <c r="BOR77" s="45"/>
      <c r="BOS77" s="46"/>
      <c r="BOT77" s="45"/>
      <c r="BOU77" s="46"/>
      <c r="BOV77" s="45"/>
      <c r="BOW77" s="46"/>
      <c r="BOX77" s="45"/>
      <c r="BOY77" s="46"/>
      <c r="BOZ77" s="45"/>
      <c r="BPA77" s="46"/>
      <c r="BPB77" s="45"/>
      <c r="BPC77" s="46"/>
      <c r="BPD77" s="45"/>
      <c r="BPE77" s="46"/>
      <c r="BPF77" s="45"/>
      <c r="BPG77" s="46"/>
      <c r="BPH77" s="45"/>
      <c r="BPI77" s="46"/>
      <c r="BPJ77" s="45"/>
      <c r="BPK77" s="46"/>
      <c r="BPL77" s="45"/>
      <c r="BPM77" s="46"/>
      <c r="BPN77" s="45"/>
      <c r="BPO77" s="46"/>
      <c r="BPP77" s="45"/>
      <c r="BPQ77" s="46"/>
      <c r="BPR77" s="45"/>
      <c r="BPS77" s="46"/>
      <c r="BPT77" s="45"/>
      <c r="BPU77" s="46"/>
      <c r="BPV77" s="45"/>
      <c r="BPW77" s="46"/>
      <c r="BPX77" s="45"/>
      <c r="BPY77" s="46"/>
      <c r="BPZ77" s="45"/>
      <c r="BQA77" s="46"/>
      <c r="BQB77" s="45"/>
      <c r="BQC77" s="46"/>
      <c r="BQD77" s="45"/>
      <c r="BQE77" s="46"/>
      <c r="BQF77" s="45"/>
      <c r="BQG77" s="46"/>
      <c r="BQH77" s="45"/>
      <c r="BQI77" s="46"/>
      <c r="BQJ77" s="45"/>
      <c r="BQK77" s="46"/>
      <c r="BQL77" s="45"/>
      <c r="BQM77" s="46"/>
      <c r="BQN77" s="45"/>
      <c r="BQO77" s="46"/>
      <c r="BQP77" s="45"/>
      <c r="BQQ77" s="46"/>
      <c r="BQR77" s="45"/>
      <c r="BQS77" s="46"/>
      <c r="BQT77" s="45"/>
      <c r="BQU77" s="46"/>
      <c r="BQV77" s="45"/>
      <c r="BQW77" s="46"/>
      <c r="BQX77" s="45"/>
      <c r="BQY77" s="46"/>
      <c r="BQZ77" s="45"/>
      <c r="BRA77" s="46"/>
      <c r="BRB77" s="45"/>
      <c r="BRC77" s="46"/>
      <c r="BRD77" s="45"/>
      <c r="BRE77" s="46"/>
      <c r="BRF77" s="45"/>
      <c r="BRG77" s="46"/>
      <c r="BRH77" s="45"/>
      <c r="BRI77" s="46"/>
      <c r="BRJ77" s="45"/>
      <c r="BRK77" s="46"/>
      <c r="BRL77" s="45"/>
      <c r="BRM77" s="46"/>
      <c r="BRN77" s="45"/>
      <c r="BRO77" s="46"/>
      <c r="BRP77" s="45"/>
      <c r="BRQ77" s="46"/>
      <c r="BRR77" s="45"/>
      <c r="BRS77" s="46"/>
      <c r="BRT77" s="45"/>
      <c r="BRU77" s="46"/>
      <c r="BRV77" s="45"/>
      <c r="BRW77" s="46"/>
      <c r="BRX77" s="45"/>
      <c r="BRY77" s="46"/>
      <c r="BRZ77" s="45"/>
      <c r="BSA77" s="46"/>
      <c r="BSB77" s="45"/>
      <c r="BSC77" s="46"/>
      <c r="BSD77" s="45"/>
      <c r="BSE77" s="46"/>
      <c r="BSF77" s="45"/>
      <c r="BSG77" s="46"/>
      <c r="BSH77" s="45"/>
      <c r="BSI77" s="46"/>
      <c r="BSJ77" s="45"/>
      <c r="BSK77" s="46"/>
      <c r="BSL77" s="45"/>
      <c r="BSM77" s="46"/>
      <c r="BSN77" s="45"/>
      <c r="BSO77" s="46"/>
      <c r="BSP77" s="45"/>
      <c r="BSQ77" s="46"/>
      <c r="BSR77" s="45"/>
      <c r="BSS77" s="46"/>
      <c r="BST77" s="45"/>
      <c r="BSU77" s="46"/>
      <c r="BSV77" s="45"/>
      <c r="BSW77" s="46"/>
      <c r="BSX77" s="45"/>
      <c r="BSY77" s="46"/>
      <c r="BSZ77" s="45"/>
      <c r="BTA77" s="46"/>
      <c r="BTB77" s="45"/>
      <c r="BTC77" s="46"/>
      <c r="BTD77" s="45"/>
      <c r="BTE77" s="46"/>
      <c r="BTF77" s="45"/>
      <c r="BTG77" s="46"/>
      <c r="BTH77" s="45"/>
      <c r="BTI77" s="46"/>
      <c r="BTJ77" s="45"/>
      <c r="BTK77" s="46"/>
      <c r="BTL77" s="45"/>
      <c r="BTM77" s="46"/>
      <c r="BTN77" s="45"/>
      <c r="BTO77" s="46"/>
      <c r="BTP77" s="45"/>
      <c r="BTQ77" s="46"/>
      <c r="BTR77" s="45"/>
      <c r="BTS77" s="46"/>
      <c r="BTT77" s="45"/>
      <c r="BTU77" s="46"/>
      <c r="BTV77" s="45"/>
      <c r="BTW77" s="46"/>
      <c r="BTX77" s="45"/>
      <c r="BTY77" s="46"/>
      <c r="BTZ77" s="45"/>
      <c r="BUA77" s="46"/>
      <c r="BUB77" s="45"/>
      <c r="BUC77" s="46"/>
      <c r="BUD77" s="45"/>
      <c r="BUE77" s="46"/>
      <c r="BUF77" s="45"/>
      <c r="BUG77" s="46"/>
      <c r="BUH77" s="45"/>
      <c r="BUI77" s="46"/>
      <c r="BUJ77" s="45"/>
      <c r="BUK77" s="46"/>
      <c r="BUL77" s="45"/>
      <c r="BUM77" s="46"/>
      <c r="BUN77" s="45"/>
      <c r="BUO77" s="46"/>
      <c r="BUP77" s="45"/>
      <c r="BUQ77" s="46"/>
      <c r="BUR77" s="45"/>
      <c r="BUS77" s="46"/>
      <c r="BUT77" s="45"/>
      <c r="BUU77" s="46"/>
      <c r="BUV77" s="45"/>
      <c r="BUW77" s="46"/>
      <c r="BUX77" s="45"/>
      <c r="BUY77" s="46"/>
      <c r="BUZ77" s="45"/>
      <c r="BVA77" s="46"/>
      <c r="BVB77" s="45"/>
      <c r="BVC77" s="46"/>
      <c r="BVD77" s="45"/>
      <c r="BVE77" s="46"/>
      <c r="BVF77" s="45"/>
      <c r="BVG77" s="46"/>
      <c r="BVH77" s="45"/>
      <c r="BVI77" s="46"/>
      <c r="BVJ77" s="45"/>
      <c r="BVK77" s="46"/>
      <c r="BVL77" s="45"/>
      <c r="BVM77" s="46"/>
      <c r="BVN77" s="45"/>
      <c r="BVO77" s="46"/>
      <c r="BVP77" s="45"/>
      <c r="BVQ77" s="46"/>
      <c r="BVR77" s="45"/>
      <c r="BVS77" s="46"/>
      <c r="BVT77" s="45"/>
      <c r="BVU77" s="46"/>
      <c r="BVV77" s="45"/>
      <c r="BVW77" s="46"/>
      <c r="BVX77" s="45"/>
      <c r="BVY77" s="46"/>
      <c r="BVZ77" s="45"/>
      <c r="BWA77" s="46"/>
      <c r="BWB77" s="45"/>
      <c r="BWC77" s="46"/>
      <c r="BWD77" s="45"/>
      <c r="BWE77" s="46"/>
      <c r="BWF77" s="45"/>
      <c r="BWG77" s="46"/>
      <c r="BWH77" s="45"/>
      <c r="BWI77" s="46"/>
      <c r="BWJ77" s="45"/>
      <c r="BWK77" s="46"/>
      <c r="BWL77" s="45"/>
      <c r="BWM77" s="46"/>
      <c r="BWN77" s="45"/>
      <c r="BWO77" s="46"/>
      <c r="BWP77" s="45"/>
      <c r="BWQ77" s="46"/>
      <c r="BWR77" s="45"/>
      <c r="BWS77" s="46"/>
      <c r="BWT77" s="45"/>
      <c r="BWU77" s="46"/>
      <c r="BWV77" s="45"/>
      <c r="BWW77" s="46"/>
      <c r="BWX77" s="45"/>
      <c r="BWY77" s="46"/>
      <c r="BWZ77" s="45"/>
      <c r="BXA77" s="46"/>
      <c r="BXB77" s="45"/>
      <c r="BXC77" s="46"/>
      <c r="BXD77" s="45"/>
      <c r="BXE77" s="46"/>
      <c r="BXF77" s="45"/>
      <c r="BXG77" s="46"/>
      <c r="BXH77" s="45"/>
      <c r="BXI77" s="46"/>
      <c r="BXJ77" s="45"/>
      <c r="BXK77" s="46"/>
      <c r="BXL77" s="45"/>
      <c r="BXM77" s="46"/>
      <c r="BXN77" s="45"/>
      <c r="BXO77" s="46"/>
      <c r="BXP77" s="45"/>
      <c r="BXQ77" s="46"/>
      <c r="BXR77" s="45"/>
      <c r="BXS77" s="46"/>
      <c r="BXT77" s="45"/>
      <c r="BXU77" s="46"/>
      <c r="BXV77" s="45"/>
      <c r="BXW77" s="46"/>
      <c r="BXX77" s="45"/>
      <c r="BXY77" s="46"/>
      <c r="BXZ77" s="45"/>
      <c r="BYA77" s="46"/>
      <c r="BYB77" s="45"/>
      <c r="BYC77" s="46"/>
      <c r="BYD77" s="45"/>
      <c r="BYE77" s="46"/>
      <c r="BYF77" s="45"/>
      <c r="BYG77" s="46"/>
      <c r="BYH77" s="45"/>
      <c r="BYI77" s="46"/>
      <c r="BYJ77" s="45"/>
      <c r="BYK77" s="46"/>
      <c r="BYL77" s="45"/>
      <c r="BYM77" s="46"/>
      <c r="BYN77" s="45"/>
      <c r="BYO77" s="46"/>
      <c r="BYP77" s="45"/>
      <c r="BYQ77" s="46"/>
      <c r="BYR77" s="45"/>
      <c r="BYS77" s="46"/>
      <c r="BYT77" s="45"/>
      <c r="BYU77" s="46"/>
      <c r="BYV77" s="45"/>
      <c r="BYW77" s="46"/>
      <c r="BYX77" s="45"/>
      <c r="BYY77" s="46"/>
      <c r="BYZ77" s="45"/>
      <c r="BZA77" s="46"/>
      <c r="BZB77" s="45"/>
      <c r="BZC77" s="46"/>
      <c r="BZD77" s="45"/>
      <c r="BZE77" s="46"/>
      <c r="BZF77" s="45"/>
      <c r="BZG77" s="46"/>
      <c r="BZH77" s="45"/>
      <c r="BZI77" s="46"/>
      <c r="BZJ77" s="45"/>
      <c r="BZK77" s="46"/>
      <c r="BZL77" s="45"/>
      <c r="BZM77" s="46"/>
      <c r="BZN77" s="45"/>
      <c r="BZO77" s="46"/>
      <c r="BZP77" s="45"/>
      <c r="BZQ77" s="46"/>
      <c r="BZR77" s="45"/>
      <c r="BZS77" s="46"/>
      <c r="BZT77" s="45"/>
      <c r="BZU77" s="46"/>
      <c r="BZV77" s="45"/>
      <c r="BZW77" s="46"/>
      <c r="BZX77" s="45"/>
      <c r="BZY77" s="46"/>
      <c r="BZZ77" s="45"/>
      <c r="CAA77" s="46"/>
      <c r="CAB77" s="45"/>
      <c r="CAC77" s="46"/>
      <c r="CAD77" s="45"/>
      <c r="CAE77" s="46"/>
      <c r="CAF77" s="45"/>
      <c r="CAG77" s="46"/>
      <c r="CAH77" s="45"/>
      <c r="CAI77" s="46"/>
      <c r="CAJ77" s="45"/>
      <c r="CAK77" s="46"/>
      <c r="CAL77" s="45"/>
      <c r="CAM77" s="46"/>
      <c r="CAN77" s="45"/>
      <c r="CAO77" s="46"/>
      <c r="CAP77" s="45"/>
      <c r="CAQ77" s="46"/>
      <c r="CAR77" s="45"/>
      <c r="CAS77" s="46"/>
      <c r="CAT77" s="45"/>
      <c r="CAU77" s="46"/>
      <c r="CAV77" s="45"/>
      <c r="CAW77" s="46"/>
      <c r="CAX77" s="45"/>
      <c r="CAY77" s="46"/>
      <c r="CAZ77" s="45"/>
      <c r="CBA77" s="46"/>
      <c r="CBB77" s="45"/>
      <c r="CBC77" s="46"/>
      <c r="CBD77" s="45"/>
      <c r="CBE77" s="46"/>
      <c r="CBF77" s="45"/>
      <c r="CBG77" s="46"/>
      <c r="CBH77" s="45"/>
      <c r="CBI77" s="46"/>
      <c r="CBJ77" s="45"/>
      <c r="CBK77" s="46"/>
      <c r="CBL77" s="45"/>
      <c r="CBM77" s="46"/>
      <c r="CBN77" s="45"/>
      <c r="CBO77" s="46"/>
      <c r="CBP77" s="45"/>
      <c r="CBQ77" s="46"/>
      <c r="CBR77" s="45"/>
      <c r="CBS77" s="46"/>
      <c r="CBT77" s="45"/>
      <c r="CBU77" s="46"/>
      <c r="CBV77" s="45"/>
      <c r="CBW77" s="46"/>
      <c r="CBX77" s="45"/>
      <c r="CBY77" s="46"/>
      <c r="CBZ77" s="45"/>
      <c r="CCA77" s="46"/>
      <c r="CCB77" s="45"/>
      <c r="CCC77" s="46"/>
      <c r="CCD77" s="45"/>
      <c r="CCE77" s="46"/>
      <c r="CCF77" s="45"/>
      <c r="CCG77" s="46"/>
      <c r="CCH77" s="45"/>
      <c r="CCI77" s="46"/>
      <c r="CCJ77" s="45"/>
      <c r="CCK77" s="46"/>
      <c r="CCL77" s="45"/>
      <c r="CCM77" s="46"/>
      <c r="CCN77" s="45"/>
      <c r="CCO77" s="46"/>
      <c r="CCP77" s="45"/>
      <c r="CCQ77" s="46"/>
      <c r="CCR77" s="45"/>
      <c r="CCS77" s="46"/>
      <c r="CCT77" s="45"/>
      <c r="CCU77" s="46"/>
      <c r="CCV77" s="45"/>
      <c r="CCW77" s="46"/>
      <c r="CCX77" s="45"/>
      <c r="CCY77" s="46"/>
      <c r="CCZ77" s="45"/>
      <c r="CDA77" s="46"/>
      <c r="CDB77" s="45"/>
      <c r="CDC77" s="46"/>
      <c r="CDD77" s="45"/>
      <c r="CDE77" s="46"/>
      <c r="CDF77" s="45"/>
      <c r="CDG77" s="46"/>
      <c r="CDH77" s="45"/>
      <c r="CDI77" s="46"/>
      <c r="CDJ77" s="45"/>
      <c r="CDK77" s="46"/>
      <c r="CDL77" s="45"/>
      <c r="CDM77" s="46"/>
      <c r="CDN77" s="45"/>
      <c r="CDO77" s="46"/>
      <c r="CDP77" s="45"/>
      <c r="CDQ77" s="46"/>
      <c r="CDR77" s="45"/>
      <c r="CDS77" s="46"/>
      <c r="CDT77" s="45"/>
      <c r="CDU77" s="46"/>
      <c r="CDV77" s="45"/>
      <c r="CDW77" s="46"/>
      <c r="CDX77" s="45"/>
      <c r="CDY77" s="46"/>
      <c r="CDZ77" s="45"/>
      <c r="CEA77" s="46"/>
      <c r="CEB77" s="45"/>
      <c r="CEC77" s="46"/>
      <c r="CED77" s="45"/>
      <c r="CEE77" s="46"/>
      <c r="CEF77" s="45"/>
      <c r="CEG77" s="46"/>
      <c r="CEH77" s="45"/>
      <c r="CEI77" s="46"/>
      <c r="CEJ77" s="45"/>
      <c r="CEK77" s="46"/>
      <c r="CEL77" s="45"/>
      <c r="CEM77" s="46"/>
      <c r="CEN77" s="45"/>
      <c r="CEO77" s="46"/>
      <c r="CEP77" s="45"/>
      <c r="CEQ77" s="46"/>
      <c r="CER77" s="45"/>
      <c r="CES77" s="46"/>
      <c r="CET77" s="45"/>
      <c r="CEU77" s="46"/>
      <c r="CEV77" s="45"/>
      <c r="CEW77" s="46"/>
      <c r="CEX77" s="45"/>
      <c r="CEY77" s="46"/>
      <c r="CEZ77" s="45"/>
      <c r="CFA77" s="46"/>
      <c r="CFB77" s="45"/>
      <c r="CFC77" s="46"/>
      <c r="CFD77" s="45"/>
      <c r="CFE77" s="46"/>
      <c r="CFF77" s="45"/>
      <c r="CFG77" s="46"/>
      <c r="CFH77" s="45"/>
      <c r="CFI77" s="46"/>
      <c r="CFJ77" s="45"/>
      <c r="CFK77" s="46"/>
      <c r="CFL77" s="45"/>
      <c r="CFM77" s="46"/>
      <c r="CFN77" s="45"/>
      <c r="CFO77" s="46"/>
      <c r="CFP77" s="45"/>
      <c r="CFQ77" s="46"/>
      <c r="CFR77" s="45"/>
      <c r="CFS77" s="46"/>
      <c r="CFT77" s="45"/>
      <c r="CFU77" s="46"/>
      <c r="CFV77" s="45"/>
      <c r="CFW77" s="46"/>
      <c r="CFX77" s="45"/>
      <c r="CFY77" s="46"/>
      <c r="CFZ77" s="45"/>
      <c r="CGA77" s="46"/>
      <c r="CGB77" s="45"/>
      <c r="CGC77" s="46"/>
      <c r="CGD77" s="45"/>
      <c r="CGE77" s="46"/>
      <c r="CGF77" s="45"/>
      <c r="CGG77" s="46"/>
      <c r="CGH77" s="45"/>
      <c r="CGI77" s="46"/>
      <c r="CGJ77" s="45"/>
      <c r="CGK77" s="46"/>
      <c r="CGL77" s="45"/>
      <c r="CGM77" s="46"/>
      <c r="CGN77" s="45"/>
      <c r="CGO77" s="46"/>
      <c r="CGP77" s="45"/>
      <c r="CGQ77" s="46"/>
      <c r="CGR77" s="45"/>
      <c r="CGS77" s="46"/>
      <c r="CGT77" s="45"/>
      <c r="CGU77" s="46"/>
      <c r="CGV77" s="45"/>
      <c r="CGW77" s="46"/>
      <c r="CGX77" s="45"/>
      <c r="CGY77" s="46"/>
      <c r="CGZ77" s="45"/>
      <c r="CHA77" s="46"/>
      <c r="CHB77" s="45"/>
      <c r="CHC77" s="46"/>
      <c r="CHD77" s="45"/>
      <c r="CHE77" s="46"/>
      <c r="CHF77" s="45"/>
      <c r="CHG77" s="46"/>
      <c r="CHH77" s="45"/>
      <c r="CHI77" s="46"/>
      <c r="CHJ77" s="45"/>
      <c r="CHK77" s="46"/>
      <c r="CHL77" s="45"/>
      <c r="CHM77" s="46"/>
      <c r="CHN77" s="45"/>
      <c r="CHO77" s="46"/>
      <c r="CHP77" s="45"/>
      <c r="CHQ77" s="46"/>
      <c r="CHR77" s="45"/>
      <c r="CHS77" s="46"/>
      <c r="CHT77" s="45"/>
      <c r="CHU77" s="46"/>
      <c r="CHV77" s="45"/>
      <c r="CHW77" s="46"/>
      <c r="CHX77" s="45"/>
      <c r="CHY77" s="46"/>
      <c r="CHZ77" s="45"/>
      <c r="CIA77" s="46"/>
      <c r="CIB77" s="45"/>
      <c r="CIC77" s="46"/>
      <c r="CID77" s="45"/>
      <c r="CIE77" s="46"/>
      <c r="CIF77" s="45"/>
      <c r="CIG77" s="46"/>
      <c r="CIH77" s="45"/>
      <c r="CII77" s="46"/>
      <c r="CIJ77" s="45"/>
      <c r="CIK77" s="46"/>
      <c r="CIL77" s="45"/>
      <c r="CIM77" s="46"/>
      <c r="CIN77" s="45"/>
      <c r="CIO77" s="46"/>
      <c r="CIP77" s="45"/>
      <c r="CIQ77" s="46"/>
      <c r="CIR77" s="45"/>
      <c r="CIS77" s="46"/>
      <c r="CIT77" s="45"/>
      <c r="CIU77" s="46"/>
      <c r="CIV77" s="45"/>
      <c r="CIW77" s="46"/>
      <c r="CIX77" s="45"/>
      <c r="CIY77" s="46"/>
      <c r="CIZ77" s="45"/>
      <c r="CJA77" s="46"/>
      <c r="CJB77" s="45"/>
      <c r="CJC77" s="46"/>
      <c r="CJD77" s="45"/>
      <c r="CJE77" s="46"/>
      <c r="CJF77" s="45"/>
      <c r="CJG77" s="46"/>
      <c r="CJH77" s="45"/>
      <c r="CJI77" s="46"/>
      <c r="CJJ77" s="45"/>
      <c r="CJK77" s="46"/>
      <c r="CJL77" s="45"/>
      <c r="CJM77" s="46"/>
      <c r="CJN77" s="45"/>
      <c r="CJO77" s="46"/>
      <c r="CJP77" s="45"/>
      <c r="CJQ77" s="46"/>
      <c r="CJR77" s="45"/>
      <c r="CJS77" s="46"/>
      <c r="CJT77" s="45"/>
      <c r="CJU77" s="46"/>
      <c r="CJV77" s="45"/>
      <c r="CJW77" s="46"/>
      <c r="CJX77" s="45"/>
      <c r="CJY77" s="46"/>
      <c r="CJZ77" s="45"/>
      <c r="CKA77" s="46"/>
      <c r="CKB77" s="45"/>
      <c r="CKC77" s="46"/>
      <c r="CKD77" s="45"/>
      <c r="CKE77" s="46"/>
      <c r="CKF77" s="45"/>
      <c r="CKG77" s="46"/>
      <c r="CKH77" s="45"/>
      <c r="CKI77" s="46"/>
      <c r="CKJ77" s="45"/>
      <c r="CKK77" s="46"/>
      <c r="CKL77" s="45"/>
      <c r="CKM77" s="46"/>
      <c r="CKN77" s="45"/>
      <c r="CKO77" s="46"/>
      <c r="CKP77" s="45"/>
      <c r="CKQ77" s="46"/>
      <c r="CKR77" s="45"/>
      <c r="CKS77" s="46"/>
      <c r="CKT77" s="45"/>
      <c r="CKU77" s="46"/>
      <c r="CKV77" s="45"/>
      <c r="CKW77" s="46"/>
      <c r="CKX77" s="45"/>
      <c r="CKY77" s="46"/>
      <c r="CKZ77" s="45"/>
      <c r="CLA77" s="46"/>
      <c r="CLB77" s="45"/>
      <c r="CLC77" s="46"/>
      <c r="CLD77" s="45"/>
      <c r="CLE77" s="46"/>
      <c r="CLF77" s="45"/>
      <c r="CLG77" s="46"/>
      <c r="CLH77" s="45"/>
      <c r="CLI77" s="46"/>
      <c r="CLJ77" s="45"/>
      <c r="CLK77" s="46"/>
      <c r="CLL77" s="45"/>
      <c r="CLM77" s="46"/>
      <c r="CLN77" s="45"/>
      <c r="CLO77" s="46"/>
      <c r="CLP77" s="45"/>
      <c r="CLQ77" s="46"/>
      <c r="CLR77" s="45"/>
      <c r="CLS77" s="46"/>
      <c r="CLT77" s="45"/>
      <c r="CLU77" s="46"/>
      <c r="CLV77" s="45"/>
      <c r="CLW77" s="46"/>
      <c r="CLX77" s="45"/>
      <c r="CLY77" s="46"/>
      <c r="CLZ77" s="45"/>
      <c r="CMA77" s="46"/>
      <c r="CMB77" s="45"/>
      <c r="CMC77" s="46"/>
      <c r="CMD77" s="45"/>
      <c r="CME77" s="46"/>
      <c r="CMF77" s="45"/>
      <c r="CMG77" s="46"/>
      <c r="CMH77" s="45"/>
      <c r="CMI77" s="46"/>
      <c r="CMJ77" s="45"/>
      <c r="CMK77" s="46"/>
      <c r="CML77" s="45"/>
      <c r="CMM77" s="46"/>
      <c r="CMN77" s="45"/>
      <c r="CMO77" s="46"/>
      <c r="CMP77" s="45"/>
      <c r="CMQ77" s="46"/>
      <c r="CMR77" s="45"/>
      <c r="CMS77" s="46"/>
      <c r="CMT77" s="45"/>
      <c r="CMU77" s="46"/>
      <c r="CMV77" s="45"/>
      <c r="CMW77" s="46"/>
      <c r="CMX77" s="45"/>
      <c r="CMY77" s="46"/>
      <c r="CMZ77" s="45"/>
      <c r="CNA77" s="46"/>
      <c r="CNB77" s="45"/>
      <c r="CNC77" s="46"/>
      <c r="CND77" s="45"/>
      <c r="CNE77" s="46"/>
      <c r="CNF77" s="45"/>
      <c r="CNG77" s="46"/>
      <c r="CNH77" s="45"/>
      <c r="CNI77" s="46"/>
      <c r="CNJ77" s="45"/>
      <c r="CNK77" s="46"/>
      <c r="CNL77" s="45"/>
      <c r="CNM77" s="46"/>
      <c r="CNN77" s="45"/>
      <c r="CNO77" s="46"/>
      <c r="CNP77" s="45"/>
      <c r="CNQ77" s="46"/>
      <c r="CNR77" s="45"/>
      <c r="CNS77" s="46"/>
      <c r="CNT77" s="45"/>
      <c r="CNU77" s="46"/>
      <c r="CNV77" s="45"/>
      <c r="CNW77" s="46"/>
      <c r="CNX77" s="45"/>
      <c r="CNY77" s="46"/>
      <c r="CNZ77" s="45"/>
      <c r="COA77" s="46"/>
      <c r="COB77" s="45"/>
      <c r="COC77" s="46"/>
      <c r="COD77" s="45"/>
      <c r="COE77" s="46"/>
      <c r="COF77" s="45"/>
      <c r="COG77" s="46"/>
      <c r="COH77" s="45"/>
      <c r="COI77" s="46"/>
      <c r="COJ77" s="45"/>
      <c r="COK77" s="46"/>
      <c r="COL77" s="45"/>
      <c r="COM77" s="46"/>
      <c r="CON77" s="45"/>
      <c r="COO77" s="46"/>
      <c r="COP77" s="45"/>
      <c r="COQ77" s="46"/>
      <c r="COR77" s="45"/>
      <c r="COS77" s="46"/>
      <c r="COT77" s="45"/>
      <c r="COU77" s="46"/>
      <c r="COV77" s="45"/>
      <c r="COW77" s="46"/>
      <c r="COX77" s="45"/>
      <c r="COY77" s="46"/>
      <c r="COZ77" s="45"/>
      <c r="CPA77" s="46"/>
      <c r="CPB77" s="45"/>
      <c r="CPC77" s="46"/>
      <c r="CPD77" s="45"/>
      <c r="CPE77" s="46"/>
      <c r="CPF77" s="45"/>
      <c r="CPG77" s="46"/>
      <c r="CPH77" s="45"/>
      <c r="CPI77" s="46"/>
      <c r="CPJ77" s="45"/>
      <c r="CPK77" s="46"/>
      <c r="CPL77" s="45"/>
      <c r="CPM77" s="46"/>
      <c r="CPN77" s="45"/>
      <c r="CPO77" s="46"/>
      <c r="CPP77" s="45"/>
      <c r="CPQ77" s="46"/>
      <c r="CPR77" s="45"/>
      <c r="CPS77" s="46"/>
      <c r="CPT77" s="45"/>
      <c r="CPU77" s="46"/>
      <c r="CPV77" s="45"/>
      <c r="CPW77" s="46"/>
      <c r="CPX77" s="45"/>
      <c r="CPY77" s="46"/>
      <c r="CPZ77" s="45"/>
      <c r="CQA77" s="46"/>
      <c r="CQB77" s="45"/>
      <c r="CQC77" s="46"/>
      <c r="CQD77" s="45"/>
      <c r="CQE77" s="46"/>
      <c r="CQF77" s="45"/>
      <c r="CQG77" s="46"/>
      <c r="CQH77" s="45"/>
      <c r="CQI77" s="46"/>
      <c r="CQJ77" s="45"/>
      <c r="CQK77" s="46"/>
      <c r="CQL77" s="45"/>
      <c r="CQM77" s="46"/>
      <c r="CQN77" s="45"/>
      <c r="CQO77" s="46"/>
      <c r="CQP77" s="45"/>
      <c r="CQQ77" s="46"/>
      <c r="CQR77" s="45"/>
      <c r="CQS77" s="46"/>
      <c r="CQT77" s="45"/>
      <c r="CQU77" s="46"/>
      <c r="CQV77" s="45"/>
      <c r="CQW77" s="46"/>
      <c r="CQX77" s="45"/>
      <c r="CQY77" s="46"/>
      <c r="CQZ77" s="45"/>
      <c r="CRA77" s="46"/>
      <c r="CRB77" s="45"/>
      <c r="CRC77" s="46"/>
      <c r="CRD77" s="45"/>
      <c r="CRE77" s="46"/>
      <c r="CRF77" s="45"/>
      <c r="CRG77" s="46"/>
      <c r="CRH77" s="45"/>
      <c r="CRI77" s="46"/>
      <c r="CRJ77" s="45"/>
      <c r="CRK77" s="46"/>
      <c r="CRL77" s="45"/>
      <c r="CRM77" s="46"/>
      <c r="CRN77" s="45"/>
      <c r="CRO77" s="46"/>
      <c r="CRP77" s="45"/>
      <c r="CRQ77" s="46"/>
      <c r="CRR77" s="45"/>
      <c r="CRS77" s="46"/>
      <c r="CRT77" s="45"/>
      <c r="CRU77" s="46"/>
      <c r="CRV77" s="45"/>
      <c r="CRW77" s="46"/>
      <c r="CRX77" s="45"/>
      <c r="CRY77" s="46"/>
      <c r="CRZ77" s="45"/>
      <c r="CSA77" s="46"/>
      <c r="CSB77" s="45"/>
      <c r="CSC77" s="46"/>
      <c r="CSD77" s="45"/>
      <c r="CSE77" s="46"/>
      <c r="CSF77" s="45"/>
      <c r="CSG77" s="46"/>
      <c r="CSH77" s="45"/>
      <c r="CSI77" s="46"/>
      <c r="CSJ77" s="45"/>
      <c r="CSK77" s="46"/>
      <c r="CSL77" s="45"/>
      <c r="CSM77" s="46"/>
      <c r="CSN77" s="45"/>
      <c r="CSO77" s="46"/>
      <c r="CSP77" s="45"/>
      <c r="CSQ77" s="46"/>
      <c r="CSR77" s="45"/>
      <c r="CSS77" s="46"/>
      <c r="CST77" s="45"/>
      <c r="CSU77" s="46"/>
      <c r="CSV77" s="45"/>
      <c r="CSW77" s="46"/>
      <c r="CSX77" s="45"/>
      <c r="CSY77" s="46"/>
      <c r="CSZ77" s="45"/>
      <c r="CTA77" s="46"/>
      <c r="CTB77" s="45"/>
      <c r="CTC77" s="46"/>
      <c r="CTD77" s="45"/>
      <c r="CTE77" s="46"/>
      <c r="CTF77" s="45"/>
      <c r="CTG77" s="46"/>
      <c r="CTH77" s="45"/>
      <c r="CTI77" s="46"/>
      <c r="CTJ77" s="45"/>
      <c r="CTK77" s="46"/>
      <c r="CTL77" s="45"/>
      <c r="CTM77" s="46"/>
      <c r="CTN77" s="45"/>
      <c r="CTO77" s="46"/>
      <c r="CTP77" s="45"/>
      <c r="CTQ77" s="46"/>
      <c r="CTR77" s="45"/>
      <c r="CTS77" s="46"/>
      <c r="CTT77" s="45"/>
      <c r="CTU77" s="46"/>
      <c r="CTV77" s="45"/>
      <c r="CTW77" s="46"/>
      <c r="CTX77" s="45"/>
      <c r="CTY77" s="46"/>
      <c r="CTZ77" s="45"/>
      <c r="CUA77" s="46"/>
      <c r="CUB77" s="45"/>
      <c r="CUC77" s="46"/>
      <c r="CUD77" s="45"/>
      <c r="CUE77" s="46"/>
      <c r="CUF77" s="45"/>
      <c r="CUG77" s="46"/>
      <c r="CUH77" s="45"/>
      <c r="CUI77" s="46"/>
      <c r="CUJ77" s="45"/>
      <c r="CUK77" s="46"/>
      <c r="CUL77" s="45"/>
      <c r="CUM77" s="46"/>
      <c r="CUN77" s="45"/>
      <c r="CUO77" s="46"/>
      <c r="CUP77" s="45"/>
      <c r="CUQ77" s="46"/>
      <c r="CUR77" s="45"/>
      <c r="CUS77" s="46"/>
      <c r="CUT77" s="45"/>
      <c r="CUU77" s="46"/>
      <c r="CUV77" s="45"/>
      <c r="CUW77" s="46"/>
      <c r="CUX77" s="45"/>
      <c r="CUY77" s="46"/>
      <c r="CUZ77" s="45"/>
      <c r="CVA77" s="46"/>
      <c r="CVB77" s="45"/>
      <c r="CVC77" s="46"/>
      <c r="CVD77" s="45"/>
      <c r="CVE77" s="46"/>
      <c r="CVF77" s="45"/>
      <c r="CVG77" s="46"/>
      <c r="CVH77" s="45"/>
      <c r="CVI77" s="46"/>
      <c r="CVJ77" s="45"/>
      <c r="CVK77" s="46"/>
      <c r="CVL77" s="45"/>
      <c r="CVM77" s="46"/>
      <c r="CVN77" s="45"/>
      <c r="CVO77" s="46"/>
      <c r="CVP77" s="45"/>
      <c r="CVQ77" s="46"/>
      <c r="CVR77" s="45"/>
      <c r="CVS77" s="46"/>
      <c r="CVT77" s="45"/>
      <c r="CVU77" s="46"/>
      <c r="CVV77" s="45"/>
      <c r="CVW77" s="46"/>
      <c r="CVX77" s="45"/>
      <c r="CVY77" s="46"/>
      <c r="CVZ77" s="45"/>
      <c r="CWA77" s="46"/>
      <c r="CWB77" s="45"/>
      <c r="CWC77" s="46"/>
      <c r="CWD77" s="45"/>
      <c r="CWE77" s="46"/>
      <c r="CWF77" s="45"/>
      <c r="CWG77" s="46"/>
      <c r="CWH77" s="45"/>
      <c r="CWI77" s="46"/>
      <c r="CWJ77" s="45"/>
      <c r="CWK77" s="46"/>
      <c r="CWL77" s="45"/>
      <c r="CWM77" s="46"/>
      <c r="CWN77" s="45"/>
      <c r="CWO77" s="46"/>
      <c r="CWP77" s="45"/>
      <c r="CWQ77" s="46"/>
      <c r="CWR77" s="45"/>
      <c r="CWS77" s="46"/>
      <c r="CWT77" s="45"/>
      <c r="CWU77" s="46"/>
      <c r="CWV77" s="45"/>
      <c r="CWW77" s="46"/>
      <c r="CWX77" s="45"/>
      <c r="CWY77" s="46"/>
      <c r="CWZ77" s="45"/>
      <c r="CXA77" s="46"/>
      <c r="CXB77" s="45"/>
      <c r="CXC77" s="46"/>
      <c r="CXD77" s="45"/>
      <c r="CXE77" s="46"/>
      <c r="CXF77" s="45"/>
      <c r="CXG77" s="46"/>
      <c r="CXH77" s="45"/>
      <c r="CXI77" s="46"/>
      <c r="CXJ77" s="45"/>
      <c r="CXK77" s="46"/>
      <c r="CXL77" s="45"/>
      <c r="CXM77" s="46"/>
      <c r="CXN77" s="45"/>
      <c r="CXO77" s="46"/>
      <c r="CXP77" s="45"/>
      <c r="CXQ77" s="46"/>
      <c r="CXR77" s="45"/>
      <c r="CXS77" s="46"/>
      <c r="CXT77" s="45"/>
      <c r="CXU77" s="46"/>
      <c r="CXV77" s="45"/>
      <c r="CXW77" s="46"/>
      <c r="CXX77" s="45"/>
      <c r="CXY77" s="46"/>
      <c r="CXZ77" s="45"/>
      <c r="CYA77" s="46"/>
      <c r="CYB77" s="45"/>
      <c r="CYC77" s="46"/>
      <c r="CYD77" s="45"/>
      <c r="CYE77" s="46"/>
      <c r="CYF77" s="45"/>
      <c r="CYG77" s="46"/>
      <c r="CYH77" s="45"/>
      <c r="CYI77" s="46"/>
      <c r="CYJ77" s="45"/>
      <c r="CYK77" s="46"/>
      <c r="CYL77" s="45"/>
      <c r="CYM77" s="46"/>
      <c r="CYN77" s="45"/>
      <c r="CYO77" s="46"/>
      <c r="CYP77" s="45"/>
      <c r="CYQ77" s="46"/>
      <c r="CYR77" s="45"/>
      <c r="CYS77" s="46"/>
      <c r="CYT77" s="45"/>
      <c r="CYU77" s="46"/>
      <c r="CYV77" s="45"/>
      <c r="CYW77" s="46"/>
      <c r="CYX77" s="45"/>
      <c r="CYY77" s="46"/>
      <c r="CYZ77" s="45"/>
      <c r="CZA77" s="46"/>
      <c r="CZB77" s="45"/>
      <c r="CZC77" s="46"/>
      <c r="CZD77" s="45"/>
      <c r="CZE77" s="46"/>
      <c r="CZF77" s="45"/>
      <c r="CZG77" s="46"/>
      <c r="CZH77" s="45"/>
      <c r="CZI77" s="46"/>
      <c r="CZJ77" s="45"/>
      <c r="CZK77" s="46"/>
      <c r="CZL77" s="45"/>
      <c r="CZM77" s="46"/>
      <c r="CZN77" s="45"/>
      <c r="CZO77" s="46"/>
      <c r="CZP77" s="45"/>
      <c r="CZQ77" s="46"/>
      <c r="CZR77" s="45"/>
      <c r="CZS77" s="46"/>
      <c r="CZT77" s="45"/>
      <c r="CZU77" s="46"/>
      <c r="CZV77" s="45"/>
      <c r="CZW77" s="46"/>
      <c r="CZX77" s="45"/>
      <c r="CZY77" s="46"/>
      <c r="CZZ77" s="45"/>
      <c r="DAA77" s="46"/>
      <c r="DAB77" s="45"/>
      <c r="DAC77" s="46"/>
      <c r="DAD77" s="45"/>
      <c r="DAE77" s="46"/>
      <c r="DAF77" s="45"/>
      <c r="DAG77" s="46"/>
      <c r="DAH77" s="45"/>
      <c r="DAI77" s="46"/>
      <c r="DAJ77" s="45"/>
      <c r="DAK77" s="46"/>
      <c r="DAL77" s="45"/>
      <c r="DAM77" s="46"/>
      <c r="DAN77" s="45"/>
      <c r="DAO77" s="46"/>
      <c r="DAP77" s="45"/>
      <c r="DAQ77" s="46"/>
      <c r="DAR77" s="45"/>
      <c r="DAS77" s="46"/>
      <c r="DAT77" s="45"/>
      <c r="DAU77" s="46"/>
      <c r="DAV77" s="45"/>
      <c r="DAW77" s="46"/>
      <c r="DAX77" s="45"/>
      <c r="DAY77" s="46"/>
      <c r="DAZ77" s="45"/>
      <c r="DBA77" s="46"/>
      <c r="DBB77" s="45"/>
      <c r="DBC77" s="46"/>
      <c r="DBD77" s="45"/>
      <c r="DBE77" s="46"/>
      <c r="DBF77" s="45"/>
      <c r="DBG77" s="46"/>
      <c r="DBH77" s="45"/>
      <c r="DBI77" s="46"/>
      <c r="DBJ77" s="45"/>
      <c r="DBK77" s="46"/>
      <c r="DBL77" s="45"/>
      <c r="DBM77" s="46"/>
      <c r="DBN77" s="45"/>
      <c r="DBO77" s="46"/>
      <c r="DBP77" s="45"/>
      <c r="DBQ77" s="46"/>
      <c r="DBR77" s="45"/>
      <c r="DBS77" s="46"/>
      <c r="DBT77" s="45"/>
      <c r="DBU77" s="46"/>
      <c r="DBV77" s="45"/>
      <c r="DBW77" s="46"/>
      <c r="DBX77" s="45"/>
      <c r="DBY77" s="46"/>
      <c r="DBZ77" s="45"/>
      <c r="DCA77" s="46"/>
      <c r="DCB77" s="45"/>
      <c r="DCC77" s="46"/>
      <c r="DCD77" s="45"/>
      <c r="DCE77" s="46"/>
      <c r="DCF77" s="45"/>
      <c r="DCG77" s="46"/>
      <c r="DCH77" s="45"/>
      <c r="DCI77" s="46"/>
      <c r="DCJ77" s="45"/>
      <c r="DCK77" s="46"/>
      <c r="DCL77" s="45"/>
      <c r="DCM77" s="46"/>
      <c r="DCN77" s="45"/>
      <c r="DCO77" s="46"/>
      <c r="DCP77" s="45"/>
      <c r="DCQ77" s="46"/>
      <c r="DCR77" s="45"/>
      <c r="DCS77" s="46"/>
      <c r="DCT77" s="45"/>
      <c r="DCU77" s="46"/>
      <c r="DCV77" s="45"/>
      <c r="DCW77" s="46"/>
      <c r="DCX77" s="45"/>
      <c r="DCY77" s="46"/>
      <c r="DCZ77" s="45"/>
      <c r="DDA77" s="46"/>
      <c r="DDB77" s="45"/>
      <c r="DDC77" s="46"/>
      <c r="DDD77" s="45"/>
      <c r="DDE77" s="46"/>
      <c r="DDF77" s="45"/>
      <c r="DDG77" s="46"/>
      <c r="DDH77" s="45"/>
      <c r="DDI77" s="46"/>
      <c r="DDJ77" s="45"/>
      <c r="DDK77" s="46"/>
      <c r="DDL77" s="45"/>
      <c r="DDM77" s="46"/>
      <c r="DDN77" s="45"/>
      <c r="DDO77" s="46"/>
      <c r="DDP77" s="45"/>
      <c r="DDQ77" s="46"/>
      <c r="DDR77" s="45"/>
      <c r="DDS77" s="46"/>
      <c r="DDT77" s="45"/>
      <c r="DDU77" s="46"/>
      <c r="DDV77" s="45"/>
      <c r="DDW77" s="46"/>
      <c r="DDX77" s="45"/>
      <c r="DDY77" s="46"/>
      <c r="DDZ77" s="45"/>
      <c r="DEA77" s="46"/>
      <c r="DEB77" s="45"/>
      <c r="DEC77" s="46"/>
      <c r="DED77" s="45"/>
      <c r="DEE77" s="46"/>
      <c r="DEF77" s="45"/>
      <c r="DEG77" s="46"/>
      <c r="DEH77" s="45"/>
      <c r="DEI77" s="46"/>
      <c r="DEJ77" s="45"/>
      <c r="DEK77" s="46"/>
      <c r="DEL77" s="45"/>
      <c r="DEM77" s="46"/>
      <c r="DEN77" s="45"/>
      <c r="DEO77" s="46"/>
      <c r="DEP77" s="45"/>
      <c r="DEQ77" s="46"/>
      <c r="DER77" s="45"/>
      <c r="DES77" s="46"/>
      <c r="DET77" s="45"/>
      <c r="DEU77" s="46"/>
      <c r="DEV77" s="45"/>
      <c r="DEW77" s="46"/>
      <c r="DEX77" s="45"/>
      <c r="DEY77" s="46"/>
      <c r="DEZ77" s="45"/>
      <c r="DFA77" s="46"/>
      <c r="DFB77" s="45"/>
      <c r="DFC77" s="46"/>
      <c r="DFD77" s="45"/>
      <c r="DFE77" s="46"/>
      <c r="DFF77" s="45"/>
      <c r="DFG77" s="46"/>
      <c r="DFH77" s="45"/>
      <c r="DFI77" s="46"/>
      <c r="DFJ77" s="45"/>
      <c r="DFK77" s="46"/>
      <c r="DFL77" s="45"/>
      <c r="DFM77" s="46"/>
      <c r="DFN77" s="45"/>
      <c r="DFO77" s="46"/>
      <c r="DFP77" s="45"/>
      <c r="DFQ77" s="46"/>
      <c r="DFR77" s="45"/>
      <c r="DFS77" s="46"/>
      <c r="DFT77" s="45"/>
      <c r="DFU77" s="46"/>
      <c r="DFV77" s="45"/>
      <c r="DFW77" s="46"/>
      <c r="DFX77" s="45"/>
      <c r="DFY77" s="46"/>
      <c r="DFZ77" s="45"/>
      <c r="DGA77" s="46"/>
      <c r="DGB77" s="45"/>
      <c r="DGC77" s="46"/>
      <c r="DGD77" s="45"/>
      <c r="DGE77" s="46"/>
      <c r="DGF77" s="45"/>
      <c r="DGG77" s="46"/>
      <c r="DGH77" s="45"/>
      <c r="DGI77" s="46"/>
      <c r="DGJ77" s="45"/>
      <c r="DGK77" s="46"/>
      <c r="DGL77" s="45"/>
      <c r="DGM77" s="46"/>
      <c r="DGN77" s="45"/>
      <c r="DGO77" s="46"/>
      <c r="DGP77" s="45"/>
      <c r="DGQ77" s="46"/>
      <c r="DGR77" s="45"/>
      <c r="DGS77" s="46"/>
      <c r="DGT77" s="45"/>
      <c r="DGU77" s="46"/>
      <c r="DGV77" s="45"/>
      <c r="DGW77" s="46"/>
      <c r="DGX77" s="45"/>
      <c r="DGY77" s="46"/>
      <c r="DGZ77" s="45"/>
      <c r="DHA77" s="46"/>
      <c r="DHB77" s="45"/>
      <c r="DHC77" s="46"/>
      <c r="DHD77" s="45"/>
      <c r="DHE77" s="46"/>
      <c r="DHF77" s="45"/>
      <c r="DHG77" s="46"/>
      <c r="DHH77" s="45"/>
      <c r="DHI77" s="46"/>
      <c r="DHJ77" s="45"/>
      <c r="DHK77" s="46"/>
      <c r="DHL77" s="45"/>
      <c r="DHM77" s="46"/>
      <c r="DHN77" s="45"/>
      <c r="DHO77" s="46"/>
      <c r="DHP77" s="45"/>
      <c r="DHQ77" s="46"/>
      <c r="DHR77" s="45"/>
      <c r="DHS77" s="46"/>
      <c r="DHT77" s="45"/>
      <c r="DHU77" s="46"/>
      <c r="DHV77" s="45"/>
      <c r="DHW77" s="46"/>
      <c r="DHX77" s="45"/>
      <c r="DHY77" s="46"/>
      <c r="DHZ77" s="45"/>
      <c r="DIA77" s="46"/>
      <c r="DIB77" s="45"/>
      <c r="DIC77" s="46"/>
      <c r="DID77" s="45"/>
      <c r="DIE77" s="46"/>
      <c r="DIF77" s="45"/>
      <c r="DIG77" s="46"/>
      <c r="DIH77" s="45"/>
      <c r="DII77" s="46"/>
      <c r="DIJ77" s="45"/>
      <c r="DIK77" s="46"/>
      <c r="DIL77" s="45"/>
      <c r="DIM77" s="46"/>
      <c r="DIN77" s="45"/>
      <c r="DIO77" s="46"/>
      <c r="DIP77" s="45"/>
      <c r="DIQ77" s="46"/>
      <c r="DIR77" s="45"/>
      <c r="DIS77" s="46"/>
      <c r="DIT77" s="45"/>
      <c r="DIU77" s="46"/>
      <c r="DIV77" s="45"/>
      <c r="DIW77" s="46"/>
      <c r="DIX77" s="45"/>
      <c r="DIY77" s="46"/>
      <c r="DIZ77" s="45"/>
      <c r="DJA77" s="46"/>
      <c r="DJB77" s="45"/>
      <c r="DJC77" s="46"/>
      <c r="DJD77" s="45"/>
      <c r="DJE77" s="46"/>
      <c r="DJF77" s="45"/>
      <c r="DJG77" s="46"/>
      <c r="DJH77" s="45"/>
      <c r="DJI77" s="46"/>
      <c r="DJJ77" s="45"/>
      <c r="DJK77" s="46"/>
      <c r="DJL77" s="45"/>
      <c r="DJM77" s="46"/>
      <c r="DJN77" s="45"/>
      <c r="DJO77" s="46"/>
      <c r="DJP77" s="45"/>
      <c r="DJQ77" s="46"/>
      <c r="DJR77" s="45"/>
      <c r="DJS77" s="46"/>
      <c r="DJT77" s="45"/>
      <c r="DJU77" s="46"/>
      <c r="DJV77" s="45"/>
      <c r="DJW77" s="46"/>
      <c r="DJX77" s="45"/>
      <c r="DJY77" s="46"/>
      <c r="DJZ77" s="45"/>
      <c r="DKA77" s="46"/>
      <c r="DKB77" s="45"/>
      <c r="DKC77" s="46"/>
      <c r="DKD77" s="45"/>
      <c r="DKE77" s="46"/>
      <c r="DKF77" s="45"/>
      <c r="DKG77" s="46"/>
      <c r="DKH77" s="45"/>
      <c r="DKI77" s="46"/>
      <c r="DKJ77" s="45"/>
      <c r="DKK77" s="46"/>
      <c r="DKL77" s="45"/>
      <c r="DKM77" s="46"/>
      <c r="DKN77" s="45"/>
      <c r="DKO77" s="46"/>
      <c r="DKP77" s="45"/>
      <c r="DKQ77" s="46"/>
      <c r="DKR77" s="45"/>
      <c r="DKS77" s="46"/>
      <c r="DKT77" s="45"/>
      <c r="DKU77" s="46"/>
      <c r="DKV77" s="45"/>
      <c r="DKW77" s="46"/>
      <c r="DKX77" s="45"/>
      <c r="DKY77" s="46"/>
      <c r="DKZ77" s="45"/>
      <c r="DLA77" s="46"/>
      <c r="DLB77" s="45"/>
      <c r="DLC77" s="46"/>
      <c r="DLD77" s="45"/>
      <c r="DLE77" s="46"/>
      <c r="DLF77" s="45"/>
      <c r="DLG77" s="46"/>
      <c r="DLH77" s="45"/>
      <c r="DLI77" s="46"/>
      <c r="DLJ77" s="45"/>
      <c r="DLK77" s="46"/>
      <c r="DLL77" s="45"/>
      <c r="DLM77" s="46"/>
      <c r="DLN77" s="45"/>
      <c r="DLO77" s="46"/>
      <c r="DLP77" s="45"/>
      <c r="DLQ77" s="46"/>
      <c r="DLR77" s="45"/>
      <c r="DLS77" s="46"/>
      <c r="DLT77" s="45"/>
      <c r="DLU77" s="46"/>
      <c r="DLV77" s="45"/>
      <c r="DLW77" s="46"/>
      <c r="DLX77" s="45"/>
      <c r="DLY77" s="46"/>
      <c r="DLZ77" s="45"/>
      <c r="DMA77" s="46"/>
      <c r="DMB77" s="45"/>
      <c r="DMC77" s="46"/>
      <c r="DMD77" s="45"/>
      <c r="DME77" s="46"/>
      <c r="DMF77" s="45"/>
      <c r="DMG77" s="46"/>
      <c r="DMH77" s="45"/>
      <c r="DMI77" s="46"/>
      <c r="DMJ77" s="45"/>
      <c r="DMK77" s="46"/>
      <c r="DML77" s="45"/>
      <c r="DMM77" s="46"/>
      <c r="DMN77" s="45"/>
      <c r="DMO77" s="46"/>
      <c r="DMP77" s="45"/>
      <c r="DMQ77" s="46"/>
      <c r="DMR77" s="45"/>
      <c r="DMS77" s="46"/>
      <c r="DMT77" s="45"/>
      <c r="DMU77" s="46"/>
      <c r="DMV77" s="45"/>
      <c r="DMW77" s="46"/>
      <c r="DMX77" s="45"/>
      <c r="DMY77" s="46"/>
      <c r="DMZ77" s="45"/>
      <c r="DNA77" s="46"/>
      <c r="DNB77" s="45"/>
      <c r="DNC77" s="46"/>
      <c r="DND77" s="45"/>
      <c r="DNE77" s="46"/>
      <c r="DNF77" s="45"/>
      <c r="DNG77" s="46"/>
      <c r="DNH77" s="45"/>
      <c r="DNI77" s="46"/>
      <c r="DNJ77" s="45"/>
      <c r="DNK77" s="46"/>
      <c r="DNL77" s="45"/>
      <c r="DNM77" s="46"/>
      <c r="DNN77" s="45"/>
      <c r="DNO77" s="46"/>
      <c r="DNP77" s="45"/>
      <c r="DNQ77" s="46"/>
      <c r="DNR77" s="45"/>
      <c r="DNS77" s="46"/>
      <c r="DNT77" s="45"/>
      <c r="DNU77" s="46"/>
      <c r="DNV77" s="45"/>
      <c r="DNW77" s="46"/>
      <c r="DNX77" s="45"/>
      <c r="DNY77" s="46"/>
      <c r="DNZ77" s="45"/>
      <c r="DOA77" s="46"/>
      <c r="DOB77" s="45"/>
      <c r="DOC77" s="46"/>
      <c r="DOD77" s="45"/>
      <c r="DOE77" s="46"/>
      <c r="DOF77" s="45"/>
      <c r="DOG77" s="46"/>
      <c r="DOH77" s="45"/>
      <c r="DOI77" s="46"/>
      <c r="DOJ77" s="45"/>
      <c r="DOK77" s="46"/>
      <c r="DOL77" s="45"/>
      <c r="DOM77" s="46"/>
      <c r="DON77" s="45"/>
      <c r="DOO77" s="46"/>
      <c r="DOP77" s="45"/>
      <c r="DOQ77" s="46"/>
      <c r="DOR77" s="45"/>
      <c r="DOS77" s="46"/>
      <c r="DOT77" s="45"/>
      <c r="DOU77" s="46"/>
      <c r="DOV77" s="45"/>
      <c r="DOW77" s="46"/>
      <c r="DOX77" s="45"/>
      <c r="DOY77" s="46"/>
      <c r="DOZ77" s="45"/>
      <c r="DPA77" s="46"/>
      <c r="DPB77" s="45"/>
      <c r="DPC77" s="46"/>
      <c r="DPD77" s="45"/>
      <c r="DPE77" s="46"/>
      <c r="DPF77" s="45"/>
      <c r="DPG77" s="46"/>
      <c r="DPH77" s="45"/>
      <c r="DPI77" s="46"/>
      <c r="DPJ77" s="45"/>
      <c r="DPK77" s="46"/>
      <c r="DPL77" s="45"/>
      <c r="DPM77" s="46"/>
      <c r="DPN77" s="45"/>
      <c r="DPO77" s="46"/>
      <c r="DPP77" s="45"/>
      <c r="DPQ77" s="46"/>
      <c r="DPR77" s="45"/>
      <c r="DPS77" s="46"/>
      <c r="DPT77" s="45"/>
      <c r="DPU77" s="46"/>
      <c r="DPV77" s="45"/>
      <c r="DPW77" s="46"/>
      <c r="DPX77" s="45"/>
      <c r="DPY77" s="46"/>
      <c r="DPZ77" s="45"/>
      <c r="DQA77" s="46"/>
      <c r="DQB77" s="45"/>
      <c r="DQC77" s="46"/>
      <c r="DQD77" s="45"/>
      <c r="DQE77" s="46"/>
      <c r="DQF77" s="45"/>
      <c r="DQG77" s="46"/>
      <c r="DQH77" s="45"/>
      <c r="DQI77" s="46"/>
      <c r="DQJ77" s="45"/>
      <c r="DQK77" s="46"/>
      <c r="DQL77" s="45"/>
      <c r="DQM77" s="46"/>
      <c r="DQN77" s="45"/>
      <c r="DQO77" s="46"/>
      <c r="DQP77" s="45"/>
      <c r="DQQ77" s="46"/>
      <c r="DQR77" s="45"/>
      <c r="DQS77" s="46"/>
      <c r="DQT77" s="45"/>
      <c r="DQU77" s="46"/>
      <c r="DQV77" s="45"/>
      <c r="DQW77" s="46"/>
      <c r="DQX77" s="45"/>
      <c r="DQY77" s="46"/>
      <c r="DQZ77" s="45"/>
      <c r="DRA77" s="46"/>
      <c r="DRB77" s="45"/>
      <c r="DRC77" s="46"/>
      <c r="DRD77" s="45"/>
      <c r="DRE77" s="46"/>
      <c r="DRF77" s="45"/>
      <c r="DRG77" s="46"/>
      <c r="DRH77" s="45"/>
      <c r="DRI77" s="46"/>
      <c r="DRJ77" s="45"/>
      <c r="DRK77" s="46"/>
      <c r="DRL77" s="45"/>
      <c r="DRM77" s="46"/>
      <c r="DRN77" s="45"/>
      <c r="DRO77" s="46"/>
      <c r="DRP77" s="45"/>
      <c r="DRQ77" s="46"/>
      <c r="DRR77" s="45"/>
      <c r="DRS77" s="46"/>
      <c r="DRT77" s="45"/>
      <c r="DRU77" s="46"/>
      <c r="DRV77" s="45"/>
      <c r="DRW77" s="46"/>
      <c r="DRX77" s="45"/>
      <c r="DRY77" s="46"/>
      <c r="DRZ77" s="45"/>
      <c r="DSA77" s="46"/>
      <c r="DSB77" s="45"/>
      <c r="DSC77" s="46"/>
      <c r="DSD77" s="45"/>
      <c r="DSE77" s="46"/>
      <c r="DSF77" s="45"/>
      <c r="DSG77" s="46"/>
      <c r="DSH77" s="45"/>
      <c r="DSI77" s="46"/>
      <c r="DSJ77" s="45"/>
      <c r="DSK77" s="46"/>
      <c r="DSL77" s="45"/>
      <c r="DSM77" s="46"/>
      <c r="DSN77" s="45"/>
      <c r="DSO77" s="46"/>
      <c r="DSP77" s="45"/>
      <c r="DSQ77" s="46"/>
      <c r="DSR77" s="45"/>
      <c r="DSS77" s="46"/>
      <c r="DST77" s="45"/>
      <c r="DSU77" s="46"/>
      <c r="DSV77" s="45"/>
      <c r="DSW77" s="46"/>
      <c r="DSX77" s="45"/>
      <c r="DSY77" s="46"/>
      <c r="DSZ77" s="45"/>
      <c r="DTA77" s="46"/>
      <c r="DTB77" s="45"/>
      <c r="DTC77" s="46"/>
      <c r="DTD77" s="45"/>
      <c r="DTE77" s="46"/>
      <c r="DTF77" s="45"/>
      <c r="DTG77" s="46"/>
      <c r="DTH77" s="45"/>
      <c r="DTI77" s="46"/>
      <c r="DTJ77" s="45"/>
      <c r="DTK77" s="46"/>
      <c r="DTL77" s="45"/>
      <c r="DTM77" s="46"/>
      <c r="DTN77" s="45"/>
      <c r="DTO77" s="46"/>
      <c r="DTP77" s="45"/>
      <c r="DTQ77" s="46"/>
      <c r="DTR77" s="45"/>
      <c r="DTS77" s="46"/>
      <c r="DTT77" s="45"/>
      <c r="DTU77" s="46"/>
      <c r="DTV77" s="45"/>
      <c r="DTW77" s="46"/>
      <c r="DTX77" s="45"/>
      <c r="DTY77" s="46"/>
      <c r="DTZ77" s="45"/>
      <c r="DUA77" s="46"/>
      <c r="DUB77" s="45"/>
      <c r="DUC77" s="46"/>
      <c r="DUD77" s="45"/>
      <c r="DUE77" s="46"/>
      <c r="DUF77" s="45"/>
      <c r="DUG77" s="46"/>
      <c r="DUH77" s="45"/>
      <c r="DUI77" s="46"/>
      <c r="DUJ77" s="45"/>
      <c r="DUK77" s="46"/>
      <c r="DUL77" s="45"/>
      <c r="DUM77" s="46"/>
      <c r="DUN77" s="45"/>
      <c r="DUO77" s="46"/>
      <c r="DUP77" s="45"/>
      <c r="DUQ77" s="46"/>
      <c r="DUR77" s="45"/>
      <c r="DUS77" s="46"/>
      <c r="DUT77" s="45"/>
      <c r="DUU77" s="46"/>
      <c r="DUV77" s="45"/>
      <c r="DUW77" s="46"/>
      <c r="DUX77" s="45"/>
      <c r="DUY77" s="46"/>
      <c r="DUZ77" s="45"/>
      <c r="DVA77" s="46"/>
      <c r="DVB77" s="45"/>
      <c r="DVC77" s="46"/>
      <c r="DVD77" s="45"/>
      <c r="DVE77" s="46"/>
      <c r="DVF77" s="45"/>
      <c r="DVG77" s="46"/>
      <c r="DVH77" s="45"/>
      <c r="DVI77" s="46"/>
      <c r="DVJ77" s="45"/>
      <c r="DVK77" s="46"/>
      <c r="DVL77" s="45"/>
      <c r="DVM77" s="46"/>
      <c r="DVN77" s="45"/>
      <c r="DVO77" s="46"/>
      <c r="DVP77" s="45"/>
      <c r="DVQ77" s="46"/>
      <c r="DVR77" s="45"/>
      <c r="DVS77" s="46"/>
      <c r="DVT77" s="45"/>
      <c r="DVU77" s="46"/>
      <c r="DVV77" s="45"/>
      <c r="DVW77" s="46"/>
      <c r="DVX77" s="45"/>
      <c r="DVY77" s="46"/>
      <c r="DVZ77" s="45"/>
      <c r="DWA77" s="46"/>
      <c r="DWB77" s="45"/>
      <c r="DWC77" s="46"/>
      <c r="DWD77" s="45"/>
      <c r="DWE77" s="46"/>
      <c r="DWF77" s="45"/>
      <c r="DWG77" s="46"/>
      <c r="DWH77" s="45"/>
      <c r="DWI77" s="46"/>
      <c r="DWJ77" s="45"/>
      <c r="DWK77" s="46"/>
      <c r="DWL77" s="45"/>
      <c r="DWM77" s="46"/>
      <c r="DWN77" s="45"/>
      <c r="DWO77" s="46"/>
      <c r="DWP77" s="45"/>
      <c r="DWQ77" s="46"/>
      <c r="DWR77" s="45"/>
      <c r="DWS77" s="46"/>
      <c r="DWT77" s="45"/>
      <c r="DWU77" s="46"/>
      <c r="DWV77" s="45"/>
      <c r="DWW77" s="46"/>
      <c r="DWX77" s="45"/>
      <c r="DWY77" s="46"/>
      <c r="DWZ77" s="45"/>
      <c r="DXA77" s="46"/>
      <c r="DXB77" s="45"/>
      <c r="DXC77" s="46"/>
      <c r="DXD77" s="45"/>
      <c r="DXE77" s="46"/>
      <c r="DXF77" s="45"/>
      <c r="DXG77" s="46"/>
      <c r="DXH77" s="45"/>
      <c r="DXI77" s="46"/>
      <c r="DXJ77" s="45"/>
      <c r="DXK77" s="46"/>
      <c r="DXL77" s="45"/>
      <c r="DXM77" s="46"/>
      <c r="DXN77" s="45"/>
      <c r="DXO77" s="46"/>
      <c r="DXP77" s="45"/>
      <c r="DXQ77" s="46"/>
      <c r="DXR77" s="45"/>
      <c r="DXS77" s="46"/>
      <c r="DXT77" s="45"/>
      <c r="DXU77" s="46"/>
      <c r="DXV77" s="45"/>
      <c r="DXW77" s="46"/>
      <c r="DXX77" s="45"/>
      <c r="DXY77" s="46"/>
      <c r="DXZ77" s="45"/>
      <c r="DYA77" s="46"/>
      <c r="DYB77" s="45"/>
      <c r="DYC77" s="46"/>
      <c r="DYD77" s="45"/>
      <c r="DYE77" s="46"/>
      <c r="DYF77" s="45"/>
      <c r="DYG77" s="46"/>
      <c r="DYH77" s="45"/>
      <c r="DYI77" s="46"/>
      <c r="DYJ77" s="45"/>
      <c r="DYK77" s="46"/>
      <c r="DYL77" s="45"/>
      <c r="DYM77" s="46"/>
      <c r="DYN77" s="45"/>
      <c r="DYO77" s="46"/>
      <c r="DYP77" s="45"/>
      <c r="DYQ77" s="46"/>
      <c r="DYR77" s="45"/>
      <c r="DYS77" s="46"/>
      <c r="DYT77" s="45"/>
      <c r="DYU77" s="46"/>
      <c r="DYV77" s="45"/>
      <c r="DYW77" s="46"/>
      <c r="DYX77" s="45"/>
      <c r="DYY77" s="46"/>
      <c r="DYZ77" s="45"/>
      <c r="DZA77" s="46"/>
      <c r="DZB77" s="45"/>
      <c r="DZC77" s="46"/>
      <c r="DZD77" s="45"/>
      <c r="DZE77" s="46"/>
      <c r="DZF77" s="45"/>
      <c r="DZG77" s="46"/>
      <c r="DZH77" s="45"/>
      <c r="DZI77" s="46"/>
      <c r="DZJ77" s="45"/>
      <c r="DZK77" s="46"/>
      <c r="DZL77" s="45"/>
      <c r="DZM77" s="46"/>
      <c r="DZN77" s="45"/>
      <c r="DZO77" s="46"/>
      <c r="DZP77" s="45"/>
      <c r="DZQ77" s="46"/>
      <c r="DZR77" s="45"/>
      <c r="DZS77" s="46"/>
      <c r="DZT77" s="45"/>
      <c r="DZU77" s="46"/>
      <c r="DZV77" s="45"/>
      <c r="DZW77" s="46"/>
      <c r="DZX77" s="45"/>
      <c r="DZY77" s="46"/>
      <c r="DZZ77" s="45"/>
      <c r="EAA77" s="46"/>
      <c r="EAB77" s="45"/>
      <c r="EAC77" s="46"/>
      <c r="EAD77" s="45"/>
      <c r="EAE77" s="46"/>
      <c r="EAF77" s="45"/>
      <c r="EAG77" s="46"/>
      <c r="EAH77" s="45"/>
      <c r="EAI77" s="46"/>
      <c r="EAJ77" s="45"/>
      <c r="EAK77" s="46"/>
      <c r="EAL77" s="45"/>
      <c r="EAM77" s="46"/>
      <c r="EAN77" s="45"/>
      <c r="EAO77" s="46"/>
      <c r="EAP77" s="45"/>
      <c r="EAQ77" s="46"/>
      <c r="EAR77" s="45"/>
      <c r="EAS77" s="46"/>
      <c r="EAT77" s="45"/>
      <c r="EAU77" s="46"/>
      <c r="EAV77" s="45"/>
      <c r="EAW77" s="46"/>
      <c r="EAX77" s="45"/>
      <c r="EAY77" s="46"/>
      <c r="EAZ77" s="45"/>
      <c r="EBA77" s="46"/>
      <c r="EBB77" s="45"/>
      <c r="EBC77" s="46"/>
      <c r="EBD77" s="45"/>
      <c r="EBE77" s="46"/>
      <c r="EBF77" s="45"/>
      <c r="EBG77" s="46"/>
      <c r="EBH77" s="45"/>
      <c r="EBI77" s="46"/>
      <c r="EBJ77" s="45"/>
      <c r="EBK77" s="46"/>
      <c r="EBL77" s="45"/>
      <c r="EBM77" s="46"/>
      <c r="EBN77" s="45"/>
      <c r="EBO77" s="46"/>
      <c r="EBP77" s="45"/>
      <c r="EBQ77" s="46"/>
      <c r="EBR77" s="45"/>
      <c r="EBS77" s="46"/>
      <c r="EBT77" s="45"/>
      <c r="EBU77" s="46"/>
      <c r="EBV77" s="45"/>
      <c r="EBW77" s="46"/>
      <c r="EBX77" s="45"/>
      <c r="EBY77" s="46"/>
      <c r="EBZ77" s="45"/>
      <c r="ECA77" s="46"/>
      <c r="ECB77" s="45"/>
      <c r="ECC77" s="46"/>
      <c r="ECD77" s="45"/>
      <c r="ECE77" s="46"/>
      <c r="ECF77" s="45"/>
      <c r="ECG77" s="46"/>
      <c r="ECH77" s="45"/>
      <c r="ECI77" s="46"/>
      <c r="ECJ77" s="45"/>
      <c r="ECK77" s="46"/>
      <c r="ECL77" s="45"/>
      <c r="ECM77" s="46"/>
      <c r="ECN77" s="45"/>
      <c r="ECO77" s="46"/>
      <c r="ECP77" s="45"/>
      <c r="ECQ77" s="46"/>
      <c r="ECR77" s="45"/>
      <c r="ECS77" s="46"/>
      <c r="ECT77" s="45"/>
      <c r="ECU77" s="46"/>
      <c r="ECV77" s="45"/>
      <c r="ECW77" s="46"/>
      <c r="ECX77" s="45"/>
      <c r="ECY77" s="46"/>
      <c r="ECZ77" s="45"/>
      <c r="EDA77" s="46"/>
      <c r="EDB77" s="45"/>
      <c r="EDC77" s="46"/>
      <c r="EDD77" s="45"/>
      <c r="EDE77" s="46"/>
      <c r="EDF77" s="45"/>
      <c r="EDG77" s="46"/>
      <c r="EDH77" s="45"/>
      <c r="EDI77" s="46"/>
      <c r="EDJ77" s="45"/>
      <c r="EDK77" s="46"/>
      <c r="EDL77" s="45"/>
      <c r="EDM77" s="46"/>
      <c r="EDN77" s="45"/>
      <c r="EDO77" s="46"/>
      <c r="EDP77" s="45"/>
      <c r="EDQ77" s="46"/>
      <c r="EDR77" s="45"/>
      <c r="EDS77" s="46"/>
      <c r="EDT77" s="45"/>
      <c r="EDU77" s="46"/>
      <c r="EDV77" s="45"/>
      <c r="EDW77" s="46"/>
      <c r="EDX77" s="45"/>
      <c r="EDY77" s="46"/>
      <c r="EDZ77" s="45"/>
      <c r="EEA77" s="46"/>
      <c r="EEB77" s="45"/>
      <c r="EEC77" s="46"/>
      <c r="EED77" s="45"/>
      <c r="EEE77" s="46"/>
      <c r="EEF77" s="45"/>
      <c r="EEG77" s="46"/>
      <c r="EEH77" s="45"/>
      <c r="EEI77" s="46"/>
      <c r="EEJ77" s="45"/>
      <c r="EEK77" s="46"/>
      <c r="EEL77" s="45"/>
      <c r="EEM77" s="46"/>
      <c r="EEN77" s="45"/>
      <c r="EEO77" s="46"/>
      <c r="EEP77" s="45"/>
      <c r="EEQ77" s="46"/>
      <c r="EER77" s="45"/>
      <c r="EES77" s="46"/>
      <c r="EET77" s="45"/>
      <c r="EEU77" s="46"/>
      <c r="EEV77" s="45"/>
      <c r="EEW77" s="46"/>
      <c r="EEX77" s="45"/>
      <c r="EEY77" s="46"/>
      <c r="EEZ77" s="45"/>
      <c r="EFA77" s="46"/>
      <c r="EFB77" s="45"/>
      <c r="EFC77" s="46"/>
      <c r="EFD77" s="45"/>
      <c r="EFE77" s="46"/>
      <c r="EFF77" s="45"/>
      <c r="EFG77" s="46"/>
      <c r="EFH77" s="45"/>
      <c r="EFI77" s="46"/>
      <c r="EFJ77" s="45"/>
      <c r="EFK77" s="46"/>
      <c r="EFL77" s="45"/>
      <c r="EFM77" s="46"/>
      <c r="EFN77" s="45"/>
      <c r="EFO77" s="46"/>
      <c r="EFP77" s="45"/>
      <c r="EFQ77" s="46"/>
      <c r="EFR77" s="45"/>
      <c r="EFS77" s="46"/>
      <c r="EFT77" s="45"/>
      <c r="EFU77" s="46"/>
      <c r="EFV77" s="45"/>
      <c r="EFW77" s="46"/>
      <c r="EFX77" s="45"/>
      <c r="EFY77" s="46"/>
      <c r="EFZ77" s="45"/>
      <c r="EGA77" s="46"/>
      <c r="EGB77" s="45"/>
      <c r="EGC77" s="46"/>
      <c r="EGD77" s="45"/>
      <c r="EGE77" s="46"/>
      <c r="EGF77" s="45"/>
      <c r="EGG77" s="46"/>
      <c r="EGH77" s="45"/>
      <c r="EGI77" s="46"/>
      <c r="EGJ77" s="45"/>
      <c r="EGK77" s="46"/>
      <c r="EGL77" s="45"/>
      <c r="EGM77" s="46"/>
      <c r="EGN77" s="45"/>
      <c r="EGO77" s="46"/>
      <c r="EGP77" s="45"/>
      <c r="EGQ77" s="46"/>
      <c r="EGR77" s="45"/>
      <c r="EGS77" s="46"/>
      <c r="EGT77" s="45"/>
      <c r="EGU77" s="46"/>
      <c r="EGV77" s="45"/>
      <c r="EGW77" s="46"/>
      <c r="EGX77" s="45"/>
      <c r="EGY77" s="46"/>
      <c r="EGZ77" s="45"/>
      <c r="EHA77" s="46"/>
      <c r="EHB77" s="45"/>
      <c r="EHC77" s="46"/>
      <c r="EHD77" s="45"/>
      <c r="EHE77" s="46"/>
      <c r="EHF77" s="45"/>
      <c r="EHG77" s="46"/>
      <c r="EHH77" s="45"/>
      <c r="EHI77" s="46"/>
      <c r="EHJ77" s="45"/>
      <c r="EHK77" s="46"/>
      <c r="EHL77" s="45"/>
      <c r="EHM77" s="46"/>
      <c r="EHN77" s="45"/>
      <c r="EHO77" s="46"/>
      <c r="EHP77" s="45"/>
      <c r="EHQ77" s="46"/>
      <c r="EHR77" s="45"/>
      <c r="EHS77" s="46"/>
      <c r="EHT77" s="45"/>
      <c r="EHU77" s="46"/>
      <c r="EHV77" s="45"/>
      <c r="EHW77" s="46"/>
      <c r="EHX77" s="45"/>
      <c r="EHY77" s="46"/>
      <c r="EHZ77" s="45"/>
      <c r="EIA77" s="46"/>
      <c r="EIB77" s="45"/>
      <c r="EIC77" s="46"/>
      <c r="EID77" s="45"/>
      <c r="EIE77" s="46"/>
      <c r="EIF77" s="45"/>
      <c r="EIG77" s="46"/>
      <c r="EIH77" s="45"/>
      <c r="EII77" s="46"/>
      <c r="EIJ77" s="45"/>
      <c r="EIK77" s="46"/>
      <c r="EIL77" s="45"/>
      <c r="EIM77" s="46"/>
      <c r="EIN77" s="45"/>
      <c r="EIO77" s="46"/>
      <c r="EIP77" s="45"/>
      <c r="EIQ77" s="46"/>
      <c r="EIR77" s="45"/>
      <c r="EIS77" s="46"/>
      <c r="EIT77" s="45"/>
      <c r="EIU77" s="46"/>
      <c r="EIV77" s="45"/>
      <c r="EIW77" s="46"/>
      <c r="EIX77" s="45"/>
      <c r="EIY77" s="46"/>
      <c r="EIZ77" s="45"/>
      <c r="EJA77" s="46"/>
      <c r="EJB77" s="45"/>
      <c r="EJC77" s="46"/>
      <c r="EJD77" s="45"/>
      <c r="EJE77" s="46"/>
      <c r="EJF77" s="45"/>
      <c r="EJG77" s="46"/>
      <c r="EJH77" s="45"/>
      <c r="EJI77" s="46"/>
      <c r="EJJ77" s="45"/>
      <c r="EJK77" s="46"/>
      <c r="EJL77" s="45"/>
      <c r="EJM77" s="46"/>
      <c r="EJN77" s="45"/>
      <c r="EJO77" s="46"/>
      <c r="EJP77" s="45"/>
      <c r="EJQ77" s="46"/>
      <c r="EJR77" s="45"/>
      <c r="EJS77" s="46"/>
      <c r="EJT77" s="45"/>
      <c r="EJU77" s="46"/>
      <c r="EJV77" s="45"/>
      <c r="EJW77" s="46"/>
      <c r="EJX77" s="45"/>
      <c r="EJY77" s="46"/>
      <c r="EJZ77" s="45"/>
      <c r="EKA77" s="46"/>
      <c r="EKB77" s="45"/>
      <c r="EKC77" s="46"/>
      <c r="EKD77" s="45"/>
      <c r="EKE77" s="46"/>
      <c r="EKF77" s="45"/>
      <c r="EKG77" s="46"/>
      <c r="EKH77" s="45"/>
      <c r="EKI77" s="46"/>
      <c r="EKJ77" s="45"/>
      <c r="EKK77" s="46"/>
      <c r="EKL77" s="45"/>
      <c r="EKM77" s="46"/>
      <c r="EKN77" s="45"/>
      <c r="EKO77" s="46"/>
      <c r="EKP77" s="45"/>
      <c r="EKQ77" s="46"/>
      <c r="EKR77" s="45"/>
      <c r="EKS77" s="46"/>
      <c r="EKT77" s="45"/>
      <c r="EKU77" s="46"/>
      <c r="EKV77" s="45"/>
      <c r="EKW77" s="46"/>
      <c r="EKX77" s="45"/>
      <c r="EKY77" s="46"/>
      <c r="EKZ77" s="45"/>
      <c r="ELA77" s="46"/>
      <c r="ELB77" s="45"/>
      <c r="ELC77" s="46"/>
      <c r="ELD77" s="45"/>
      <c r="ELE77" s="46"/>
      <c r="ELF77" s="45"/>
      <c r="ELG77" s="46"/>
      <c r="ELH77" s="45"/>
      <c r="ELI77" s="46"/>
      <c r="ELJ77" s="45"/>
      <c r="ELK77" s="46"/>
      <c r="ELL77" s="45"/>
      <c r="ELM77" s="46"/>
      <c r="ELN77" s="45"/>
      <c r="ELO77" s="46"/>
      <c r="ELP77" s="45"/>
      <c r="ELQ77" s="46"/>
      <c r="ELR77" s="45"/>
      <c r="ELS77" s="46"/>
      <c r="ELT77" s="45"/>
      <c r="ELU77" s="46"/>
      <c r="ELV77" s="45"/>
      <c r="ELW77" s="46"/>
      <c r="ELX77" s="45"/>
      <c r="ELY77" s="46"/>
      <c r="ELZ77" s="45"/>
      <c r="EMA77" s="46"/>
      <c r="EMB77" s="45"/>
      <c r="EMC77" s="46"/>
      <c r="EMD77" s="45"/>
      <c r="EME77" s="46"/>
      <c r="EMF77" s="45"/>
      <c r="EMG77" s="46"/>
      <c r="EMH77" s="45"/>
      <c r="EMI77" s="46"/>
      <c r="EMJ77" s="45"/>
      <c r="EMK77" s="46"/>
      <c r="EML77" s="45"/>
      <c r="EMM77" s="46"/>
      <c r="EMN77" s="45"/>
      <c r="EMO77" s="46"/>
      <c r="EMP77" s="45"/>
      <c r="EMQ77" s="46"/>
      <c r="EMR77" s="45"/>
      <c r="EMS77" s="46"/>
      <c r="EMT77" s="45"/>
      <c r="EMU77" s="46"/>
      <c r="EMV77" s="45"/>
      <c r="EMW77" s="46"/>
      <c r="EMX77" s="45"/>
      <c r="EMY77" s="46"/>
      <c r="EMZ77" s="45"/>
      <c r="ENA77" s="46"/>
      <c r="ENB77" s="45"/>
      <c r="ENC77" s="46"/>
      <c r="END77" s="45"/>
      <c r="ENE77" s="46"/>
      <c r="ENF77" s="45"/>
      <c r="ENG77" s="46"/>
      <c r="ENH77" s="45"/>
      <c r="ENI77" s="46"/>
      <c r="ENJ77" s="45"/>
      <c r="ENK77" s="46"/>
      <c r="ENL77" s="45"/>
      <c r="ENM77" s="46"/>
      <c r="ENN77" s="45"/>
      <c r="ENO77" s="46"/>
      <c r="ENP77" s="45"/>
      <c r="ENQ77" s="46"/>
      <c r="ENR77" s="45"/>
      <c r="ENS77" s="46"/>
      <c r="ENT77" s="45"/>
      <c r="ENU77" s="46"/>
      <c r="ENV77" s="45"/>
      <c r="ENW77" s="46"/>
      <c r="ENX77" s="45"/>
      <c r="ENY77" s="46"/>
      <c r="ENZ77" s="45"/>
      <c r="EOA77" s="46"/>
      <c r="EOB77" s="45"/>
      <c r="EOC77" s="46"/>
      <c r="EOD77" s="45"/>
      <c r="EOE77" s="46"/>
      <c r="EOF77" s="45"/>
      <c r="EOG77" s="46"/>
      <c r="EOH77" s="45"/>
      <c r="EOI77" s="46"/>
      <c r="EOJ77" s="45"/>
      <c r="EOK77" s="46"/>
      <c r="EOL77" s="45"/>
      <c r="EOM77" s="46"/>
      <c r="EON77" s="45"/>
      <c r="EOO77" s="46"/>
      <c r="EOP77" s="45"/>
      <c r="EOQ77" s="46"/>
      <c r="EOR77" s="45"/>
      <c r="EOS77" s="46"/>
      <c r="EOT77" s="45"/>
      <c r="EOU77" s="46"/>
      <c r="EOV77" s="45"/>
      <c r="EOW77" s="46"/>
      <c r="EOX77" s="45"/>
      <c r="EOY77" s="46"/>
      <c r="EOZ77" s="45"/>
      <c r="EPA77" s="46"/>
      <c r="EPB77" s="45"/>
      <c r="EPC77" s="46"/>
      <c r="EPD77" s="45"/>
      <c r="EPE77" s="46"/>
      <c r="EPF77" s="45"/>
      <c r="EPG77" s="46"/>
      <c r="EPH77" s="45"/>
      <c r="EPI77" s="46"/>
      <c r="EPJ77" s="45"/>
      <c r="EPK77" s="46"/>
      <c r="EPL77" s="45"/>
      <c r="EPM77" s="46"/>
      <c r="EPN77" s="45"/>
      <c r="EPO77" s="46"/>
      <c r="EPP77" s="45"/>
      <c r="EPQ77" s="46"/>
      <c r="EPR77" s="45"/>
      <c r="EPS77" s="46"/>
      <c r="EPT77" s="45"/>
      <c r="EPU77" s="46"/>
      <c r="EPV77" s="45"/>
      <c r="EPW77" s="46"/>
      <c r="EPX77" s="45"/>
      <c r="EPY77" s="46"/>
      <c r="EPZ77" s="45"/>
      <c r="EQA77" s="46"/>
      <c r="EQB77" s="45"/>
      <c r="EQC77" s="46"/>
      <c r="EQD77" s="45"/>
      <c r="EQE77" s="46"/>
      <c r="EQF77" s="45"/>
      <c r="EQG77" s="46"/>
      <c r="EQH77" s="45"/>
      <c r="EQI77" s="46"/>
      <c r="EQJ77" s="45"/>
      <c r="EQK77" s="46"/>
      <c r="EQL77" s="45"/>
      <c r="EQM77" s="46"/>
      <c r="EQN77" s="45"/>
      <c r="EQO77" s="46"/>
      <c r="EQP77" s="45"/>
      <c r="EQQ77" s="46"/>
      <c r="EQR77" s="45"/>
      <c r="EQS77" s="46"/>
      <c r="EQT77" s="45"/>
      <c r="EQU77" s="46"/>
      <c r="EQV77" s="45"/>
      <c r="EQW77" s="46"/>
      <c r="EQX77" s="45"/>
      <c r="EQY77" s="46"/>
      <c r="EQZ77" s="45"/>
      <c r="ERA77" s="46"/>
      <c r="ERB77" s="45"/>
      <c r="ERC77" s="46"/>
      <c r="ERD77" s="45"/>
      <c r="ERE77" s="46"/>
      <c r="ERF77" s="45"/>
      <c r="ERG77" s="46"/>
      <c r="ERH77" s="45"/>
      <c r="ERI77" s="46"/>
      <c r="ERJ77" s="45"/>
      <c r="ERK77" s="46"/>
      <c r="ERL77" s="45"/>
      <c r="ERM77" s="46"/>
      <c r="ERN77" s="45"/>
      <c r="ERO77" s="46"/>
      <c r="ERP77" s="45"/>
      <c r="ERQ77" s="46"/>
      <c r="ERR77" s="45"/>
      <c r="ERS77" s="46"/>
      <c r="ERT77" s="45"/>
      <c r="ERU77" s="46"/>
      <c r="ERV77" s="45"/>
      <c r="ERW77" s="46"/>
      <c r="ERX77" s="45"/>
      <c r="ERY77" s="46"/>
      <c r="ERZ77" s="45"/>
      <c r="ESA77" s="46"/>
      <c r="ESB77" s="45"/>
      <c r="ESC77" s="46"/>
      <c r="ESD77" s="45"/>
      <c r="ESE77" s="46"/>
      <c r="ESF77" s="45"/>
      <c r="ESG77" s="46"/>
      <c r="ESH77" s="45"/>
      <c r="ESI77" s="46"/>
      <c r="ESJ77" s="45"/>
      <c r="ESK77" s="46"/>
      <c r="ESL77" s="45"/>
      <c r="ESM77" s="46"/>
      <c r="ESN77" s="45"/>
      <c r="ESO77" s="46"/>
      <c r="ESP77" s="45"/>
      <c r="ESQ77" s="46"/>
      <c r="ESR77" s="45"/>
      <c r="ESS77" s="46"/>
      <c r="EST77" s="45"/>
      <c r="ESU77" s="46"/>
      <c r="ESV77" s="45"/>
      <c r="ESW77" s="46"/>
      <c r="ESX77" s="45"/>
      <c r="ESY77" s="46"/>
      <c r="ESZ77" s="45"/>
      <c r="ETA77" s="46"/>
      <c r="ETB77" s="45"/>
      <c r="ETC77" s="46"/>
      <c r="ETD77" s="45"/>
      <c r="ETE77" s="46"/>
      <c r="ETF77" s="45"/>
      <c r="ETG77" s="46"/>
      <c r="ETH77" s="45"/>
      <c r="ETI77" s="46"/>
      <c r="ETJ77" s="45"/>
      <c r="ETK77" s="46"/>
      <c r="ETL77" s="45"/>
      <c r="ETM77" s="46"/>
      <c r="ETN77" s="45"/>
      <c r="ETO77" s="46"/>
      <c r="ETP77" s="45"/>
      <c r="ETQ77" s="46"/>
      <c r="ETR77" s="45"/>
      <c r="ETS77" s="46"/>
      <c r="ETT77" s="45"/>
      <c r="ETU77" s="46"/>
      <c r="ETV77" s="45"/>
      <c r="ETW77" s="46"/>
      <c r="ETX77" s="45"/>
      <c r="ETY77" s="46"/>
      <c r="ETZ77" s="45"/>
      <c r="EUA77" s="46"/>
      <c r="EUB77" s="45"/>
      <c r="EUC77" s="46"/>
      <c r="EUD77" s="45"/>
      <c r="EUE77" s="46"/>
      <c r="EUF77" s="45"/>
      <c r="EUG77" s="46"/>
      <c r="EUH77" s="45"/>
      <c r="EUI77" s="46"/>
      <c r="EUJ77" s="45"/>
      <c r="EUK77" s="46"/>
      <c r="EUL77" s="45"/>
      <c r="EUM77" s="46"/>
      <c r="EUN77" s="45"/>
      <c r="EUO77" s="46"/>
      <c r="EUP77" s="45"/>
      <c r="EUQ77" s="46"/>
      <c r="EUR77" s="45"/>
      <c r="EUS77" s="46"/>
      <c r="EUT77" s="45"/>
      <c r="EUU77" s="46"/>
      <c r="EUV77" s="45"/>
      <c r="EUW77" s="46"/>
      <c r="EUX77" s="45"/>
      <c r="EUY77" s="46"/>
      <c r="EUZ77" s="45"/>
      <c r="EVA77" s="46"/>
      <c r="EVB77" s="45"/>
      <c r="EVC77" s="46"/>
      <c r="EVD77" s="45"/>
      <c r="EVE77" s="46"/>
      <c r="EVF77" s="45"/>
      <c r="EVG77" s="46"/>
      <c r="EVH77" s="45"/>
      <c r="EVI77" s="46"/>
      <c r="EVJ77" s="45"/>
      <c r="EVK77" s="46"/>
      <c r="EVL77" s="45"/>
      <c r="EVM77" s="46"/>
      <c r="EVN77" s="45"/>
      <c r="EVO77" s="46"/>
      <c r="EVP77" s="45"/>
      <c r="EVQ77" s="46"/>
      <c r="EVR77" s="45"/>
      <c r="EVS77" s="46"/>
      <c r="EVT77" s="45"/>
      <c r="EVU77" s="46"/>
      <c r="EVV77" s="45"/>
      <c r="EVW77" s="46"/>
      <c r="EVX77" s="45"/>
      <c r="EVY77" s="46"/>
      <c r="EVZ77" s="45"/>
      <c r="EWA77" s="46"/>
      <c r="EWB77" s="45"/>
      <c r="EWC77" s="46"/>
      <c r="EWD77" s="45"/>
      <c r="EWE77" s="46"/>
      <c r="EWF77" s="45"/>
      <c r="EWG77" s="46"/>
      <c r="EWH77" s="45"/>
      <c r="EWI77" s="46"/>
      <c r="EWJ77" s="45"/>
      <c r="EWK77" s="46"/>
      <c r="EWL77" s="45"/>
      <c r="EWM77" s="46"/>
      <c r="EWN77" s="45"/>
      <c r="EWO77" s="46"/>
      <c r="EWP77" s="45"/>
      <c r="EWQ77" s="46"/>
      <c r="EWR77" s="45"/>
      <c r="EWS77" s="46"/>
      <c r="EWT77" s="45"/>
      <c r="EWU77" s="46"/>
      <c r="EWV77" s="45"/>
      <c r="EWW77" s="46"/>
      <c r="EWX77" s="45"/>
      <c r="EWY77" s="46"/>
      <c r="EWZ77" s="45"/>
      <c r="EXA77" s="46"/>
      <c r="EXB77" s="45"/>
      <c r="EXC77" s="46"/>
      <c r="EXD77" s="45"/>
      <c r="EXE77" s="46"/>
      <c r="EXF77" s="45"/>
      <c r="EXG77" s="46"/>
      <c r="EXH77" s="45"/>
      <c r="EXI77" s="46"/>
      <c r="EXJ77" s="45"/>
      <c r="EXK77" s="46"/>
      <c r="EXL77" s="45"/>
      <c r="EXM77" s="46"/>
      <c r="EXN77" s="45"/>
      <c r="EXO77" s="46"/>
      <c r="EXP77" s="45"/>
      <c r="EXQ77" s="46"/>
      <c r="EXR77" s="45"/>
      <c r="EXS77" s="46"/>
      <c r="EXT77" s="45"/>
      <c r="EXU77" s="46"/>
      <c r="EXV77" s="45"/>
      <c r="EXW77" s="46"/>
      <c r="EXX77" s="45"/>
      <c r="EXY77" s="46"/>
      <c r="EXZ77" s="45"/>
      <c r="EYA77" s="46"/>
      <c r="EYB77" s="45"/>
      <c r="EYC77" s="46"/>
      <c r="EYD77" s="45"/>
      <c r="EYE77" s="46"/>
      <c r="EYF77" s="45"/>
      <c r="EYG77" s="46"/>
      <c r="EYH77" s="45"/>
      <c r="EYI77" s="46"/>
      <c r="EYJ77" s="45"/>
      <c r="EYK77" s="46"/>
      <c r="EYL77" s="45"/>
      <c r="EYM77" s="46"/>
      <c r="EYN77" s="45"/>
      <c r="EYO77" s="46"/>
      <c r="EYP77" s="45"/>
      <c r="EYQ77" s="46"/>
      <c r="EYR77" s="45"/>
      <c r="EYS77" s="46"/>
      <c r="EYT77" s="45"/>
      <c r="EYU77" s="46"/>
      <c r="EYV77" s="45"/>
      <c r="EYW77" s="46"/>
      <c r="EYX77" s="45"/>
      <c r="EYY77" s="46"/>
      <c r="EYZ77" s="45"/>
      <c r="EZA77" s="46"/>
      <c r="EZB77" s="45"/>
      <c r="EZC77" s="46"/>
      <c r="EZD77" s="45"/>
      <c r="EZE77" s="46"/>
      <c r="EZF77" s="45"/>
      <c r="EZG77" s="46"/>
      <c r="EZH77" s="45"/>
      <c r="EZI77" s="46"/>
      <c r="EZJ77" s="45"/>
      <c r="EZK77" s="46"/>
      <c r="EZL77" s="45"/>
      <c r="EZM77" s="46"/>
      <c r="EZN77" s="45"/>
      <c r="EZO77" s="46"/>
      <c r="EZP77" s="45"/>
      <c r="EZQ77" s="46"/>
      <c r="EZR77" s="45"/>
      <c r="EZS77" s="46"/>
      <c r="EZT77" s="45"/>
      <c r="EZU77" s="46"/>
      <c r="EZV77" s="45"/>
      <c r="EZW77" s="46"/>
      <c r="EZX77" s="45"/>
      <c r="EZY77" s="46"/>
      <c r="EZZ77" s="45"/>
      <c r="FAA77" s="46"/>
      <c r="FAB77" s="45"/>
      <c r="FAC77" s="46"/>
      <c r="FAD77" s="45"/>
      <c r="FAE77" s="46"/>
      <c r="FAF77" s="45"/>
      <c r="FAG77" s="46"/>
      <c r="FAH77" s="45"/>
      <c r="FAI77" s="46"/>
      <c r="FAJ77" s="45"/>
      <c r="FAK77" s="46"/>
      <c r="FAL77" s="45"/>
      <c r="FAM77" s="46"/>
      <c r="FAN77" s="45"/>
      <c r="FAO77" s="46"/>
      <c r="FAP77" s="45"/>
      <c r="FAQ77" s="46"/>
      <c r="FAR77" s="45"/>
      <c r="FAS77" s="46"/>
      <c r="FAT77" s="45"/>
      <c r="FAU77" s="46"/>
      <c r="FAV77" s="45"/>
      <c r="FAW77" s="46"/>
      <c r="FAX77" s="45"/>
      <c r="FAY77" s="46"/>
      <c r="FAZ77" s="45"/>
      <c r="FBA77" s="46"/>
      <c r="FBB77" s="45"/>
      <c r="FBC77" s="46"/>
      <c r="FBD77" s="45"/>
      <c r="FBE77" s="46"/>
      <c r="FBF77" s="45"/>
      <c r="FBG77" s="46"/>
      <c r="FBH77" s="45"/>
      <c r="FBI77" s="46"/>
      <c r="FBJ77" s="45"/>
      <c r="FBK77" s="46"/>
      <c r="FBL77" s="45"/>
      <c r="FBM77" s="46"/>
      <c r="FBN77" s="45"/>
      <c r="FBO77" s="46"/>
      <c r="FBP77" s="45"/>
      <c r="FBQ77" s="46"/>
      <c r="FBR77" s="45"/>
      <c r="FBS77" s="46"/>
      <c r="FBT77" s="45"/>
      <c r="FBU77" s="46"/>
      <c r="FBV77" s="45"/>
      <c r="FBW77" s="46"/>
      <c r="FBX77" s="45"/>
      <c r="FBY77" s="46"/>
      <c r="FBZ77" s="45"/>
      <c r="FCA77" s="46"/>
      <c r="FCB77" s="45"/>
      <c r="FCC77" s="46"/>
      <c r="FCD77" s="45"/>
      <c r="FCE77" s="46"/>
      <c r="FCF77" s="45"/>
      <c r="FCG77" s="46"/>
      <c r="FCH77" s="45"/>
      <c r="FCI77" s="46"/>
      <c r="FCJ77" s="45"/>
      <c r="FCK77" s="46"/>
      <c r="FCL77" s="45"/>
      <c r="FCM77" s="46"/>
      <c r="FCN77" s="45"/>
      <c r="FCO77" s="46"/>
      <c r="FCP77" s="45"/>
      <c r="FCQ77" s="46"/>
      <c r="FCR77" s="45"/>
      <c r="FCS77" s="46"/>
      <c r="FCT77" s="45"/>
      <c r="FCU77" s="46"/>
      <c r="FCV77" s="45"/>
      <c r="FCW77" s="46"/>
      <c r="FCX77" s="45"/>
      <c r="FCY77" s="46"/>
      <c r="FCZ77" s="45"/>
      <c r="FDA77" s="46"/>
      <c r="FDB77" s="45"/>
      <c r="FDC77" s="46"/>
      <c r="FDD77" s="45"/>
      <c r="FDE77" s="46"/>
      <c r="FDF77" s="45"/>
      <c r="FDG77" s="46"/>
      <c r="FDH77" s="45"/>
      <c r="FDI77" s="46"/>
      <c r="FDJ77" s="45"/>
      <c r="FDK77" s="46"/>
      <c r="FDL77" s="45"/>
      <c r="FDM77" s="46"/>
      <c r="FDN77" s="45"/>
      <c r="FDO77" s="46"/>
      <c r="FDP77" s="45"/>
      <c r="FDQ77" s="46"/>
      <c r="FDR77" s="45"/>
      <c r="FDS77" s="46"/>
      <c r="FDT77" s="45"/>
      <c r="FDU77" s="46"/>
      <c r="FDV77" s="45"/>
      <c r="FDW77" s="46"/>
      <c r="FDX77" s="45"/>
      <c r="FDY77" s="46"/>
      <c r="FDZ77" s="45"/>
      <c r="FEA77" s="46"/>
      <c r="FEB77" s="45"/>
      <c r="FEC77" s="46"/>
      <c r="FED77" s="45"/>
      <c r="FEE77" s="46"/>
      <c r="FEF77" s="45"/>
      <c r="FEG77" s="46"/>
      <c r="FEH77" s="45"/>
      <c r="FEI77" s="46"/>
      <c r="FEJ77" s="45"/>
      <c r="FEK77" s="46"/>
      <c r="FEL77" s="45"/>
      <c r="FEM77" s="46"/>
      <c r="FEN77" s="45"/>
      <c r="FEO77" s="46"/>
      <c r="FEP77" s="45"/>
      <c r="FEQ77" s="46"/>
      <c r="FER77" s="45"/>
      <c r="FES77" s="46"/>
      <c r="FET77" s="45"/>
      <c r="FEU77" s="46"/>
      <c r="FEV77" s="45"/>
      <c r="FEW77" s="46"/>
      <c r="FEX77" s="45"/>
      <c r="FEY77" s="46"/>
      <c r="FEZ77" s="45"/>
      <c r="FFA77" s="46"/>
      <c r="FFB77" s="45"/>
      <c r="FFC77" s="46"/>
      <c r="FFD77" s="45"/>
      <c r="FFE77" s="46"/>
      <c r="FFF77" s="45"/>
      <c r="FFG77" s="46"/>
      <c r="FFH77" s="45"/>
      <c r="FFI77" s="46"/>
      <c r="FFJ77" s="45"/>
      <c r="FFK77" s="46"/>
      <c r="FFL77" s="45"/>
      <c r="FFM77" s="46"/>
      <c r="FFN77" s="45"/>
      <c r="FFO77" s="46"/>
      <c r="FFP77" s="45"/>
      <c r="FFQ77" s="46"/>
      <c r="FFR77" s="45"/>
      <c r="FFS77" s="46"/>
      <c r="FFT77" s="45"/>
      <c r="FFU77" s="46"/>
      <c r="FFV77" s="45"/>
      <c r="FFW77" s="46"/>
      <c r="FFX77" s="45"/>
      <c r="FFY77" s="46"/>
      <c r="FFZ77" s="45"/>
      <c r="FGA77" s="46"/>
      <c r="FGB77" s="45"/>
      <c r="FGC77" s="46"/>
      <c r="FGD77" s="45"/>
      <c r="FGE77" s="46"/>
      <c r="FGF77" s="45"/>
      <c r="FGG77" s="46"/>
      <c r="FGH77" s="45"/>
      <c r="FGI77" s="46"/>
      <c r="FGJ77" s="45"/>
      <c r="FGK77" s="46"/>
      <c r="FGL77" s="45"/>
      <c r="FGM77" s="46"/>
      <c r="FGN77" s="45"/>
      <c r="FGO77" s="46"/>
      <c r="FGP77" s="45"/>
      <c r="FGQ77" s="46"/>
      <c r="FGR77" s="45"/>
      <c r="FGS77" s="46"/>
      <c r="FGT77" s="45"/>
      <c r="FGU77" s="46"/>
      <c r="FGV77" s="45"/>
      <c r="FGW77" s="46"/>
      <c r="FGX77" s="45"/>
      <c r="FGY77" s="46"/>
      <c r="FGZ77" s="45"/>
      <c r="FHA77" s="46"/>
      <c r="FHB77" s="45"/>
      <c r="FHC77" s="46"/>
      <c r="FHD77" s="45"/>
      <c r="FHE77" s="46"/>
      <c r="FHF77" s="45"/>
      <c r="FHG77" s="46"/>
      <c r="FHH77" s="45"/>
      <c r="FHI77" s="46"/>
      <c r="FHJ77" s="45"/>
      <c r="FHK77" s="46"/>
      <c r="FHL77" s="45"/>
      <c r="FHM77" s="46"/>
      <c r="FHN77" s="45"/>
      <c r="FHO77" s="46"/>
      <c r="FHP77" s="45"/>
      <c r="FHQ77" s="46"/>
      <c r="FHR77" s="45"/>
      <c r="FHS77" s="46"/>
      <c r="FHT77" s="45"/>
      <c r="FHU77" s="46"/>
      <c r="FHV77" s="45"/>
      <c r="FHW77" s="46"/>
      <c r="FHX77" s="45"/>
      <c r="FHY77" s="46"/>
      <c r="FHZ77" s="45"/>
      <c r="FIA77" s="46"/>
      <c r="FIB77" s="45"/>
      <c r="FIC77" s="46"/>
      <c r="FID77" s="45"/>
      <c r="FIE77" s="46"/>
      <c r="FIF77" s="45"/>
      <c r="FIG77" s="46"/>
      <c r="FIH77" s="45"/>
      <c r="FII77" s="46"/>
      <c r="FIJ77" s="45"/>
      <c r="FIK77" s="46"/>
      <c r="FIL77" s="45"/>
      <c r="FIM77" s="46"/>
      <c r="FIN77" s="45"/>
      <c r="FIO77" s="46"/>
      <c r="FIP77" s="45"/>
      <c r="FIQ77" s="46"/>
      <c r="FIR77" s="45"/>
      <c r="FIS77" s="46"/>
      <c r="FIT77" s="45"/>
      <c r="FIU77" s="46"/>
      <c r="FIV77" s="45"/>
      <c r="FIW77" s="46"/>
      <c r="FIX77" s="45"/>
      <c r="FIY77" s="46"/>
      <c r="FIZ77" s="45"/>
      <c r="FJA77" s="46"/>
      <c r="FJB77" s="45"/>
      <c r="FJC77" s="46"/>
      <c r="FJD77" s="45"/>
      <c r="FJE77" s="46"/>
      <c r="FJF77" s="45"/>
      <c r="FJG77" s="46"/>
      <c r="FJH77" s="45"/>
      <c r="FJI77" s="46"/>
      <c r="FJJ77" s="45"/>
      <c r="FJK77" s="46"/>
      <c r="FJL77" s="45"/>
      <c r="FJM77" s="46"/>
      <c r="FJN77" s="45"/>
      <c r="FJO77" s="46"/>
      <c r="FJP77" s="45"/>
      <c r="FJQ77" s="46"/>
      <c r="FJR77" s="45"/>
      <c r="FJS77" s="46"/>
      <c r="FJT77" s="45"/>
      <c r="FJU77" s="46"/>
      <c r="FJV77" s="45"/>
      <c r="FJW77" s="46"/>
      <c r="FJX77" s="45"/>
      <c r="FJY77" s="46"/>
      <c r="FJZ77" s="45"/>
      <c r="FKA77" s="46"/>
      <c r="FKB77" s="45"/>
      <c r="FKC77" s="46"/>
      <c r="FKD77" s="45"/>
      <c r="FKE77" s="46"/>
      <c r="FKF77" s="45"/>
      <c r="FKG77" s="46"/>
      <c r="FKH77" s="45"/>
      <c r="FKI77" s="46"/>
      <c r="FKJ77" s="45"/>
      <c r="FKK77" s="46"/>
      <c r="FKL77" s="45"/>
      <c r="FKM77" s="46"/>
      <c r="FKN77" s="45"/>
      <c r="FKO77" s="46"/>
      <c r="FKP77" s="45"/>
      <c r="FKQ77" s="46"/>
      <c r="FKR77" s="45"/>
      <c r="FKS77" s="46"/>
      <c r="FKT77" s="45"/>
      <c r="FKU77" s="46"/>
      <c r="FKV77" s="45"/>
      <c r="FKW77" s="46"/>
      <c r="FKX77" s="45"/>
      <c r="FKY77" s="46"/>
      <c r="FKZ77" s="45"/>
      <c r="FLA77" s="46"/>
      <c r="FLB77" s="45"/>
      <c r="FLC77" s="46"/>
      <c r="FLD77" s="45"/>
      <c r="FLE77" s="46"/>
      <c r="FLF77" s="45"/>
      <c r="FLG77" s="46"/>
      <c r="FLH77" s="45"/>
      <c r="FLI77" s="46"/>
      <c r="FLJ77" s="45"/>
      <c r="FLK77" s="46"/>
      <c r="FLL77" s="45"/>
      <c r="FLM77" s="46"/>
      <c r="FLN77" s="45"/>
      <c r="FLO77" s="46"/>
      <c r="FLP77" s="45"/>
      <c r="FLQ77" s="46"/>
      <c r="FLR77" s="45"/>
      <c r="FLS77" s="46"/>
      <c r="FLT77" s="45"/>
      <c r="FLU77" s="46"/>
      <c r="FLV77" s="45"/>
      <c r="FLW77" s="46"/>
      <c r="FLX77" s="45"/>
      <c r="FLY77" s="46"/>
      <c r="FLZ77" s="45"/>
      <c r="FMA77" s="46"/>
      <c r="FMB77" s="45"/>
      <c r="FMC77" s="46"/>
      <c r="FMD77" s="45"/>
      <c r="FME77" s="46"/>
      <c r="FMF77" s="45"/>
      <c r="FMG77" s="46"/>
      <c r="FMH77" s="45"/>
      <c r="FMI77" s="46"/>
      <c r="FMJ77" s="45"/>
      <c r="FMK77" s="46"/>
      <c r="FML77" s="45"/>
      <c r="FMM77" s="46"/>
      <c r="FMN77" s="45"/>
      <c r="FMO77" s="46"/>
      <c r="FMP77" s="45"/>
      <c r="FMQ77" s="46"/>
      <c r="FMR77" s="45"/>
      <c r="FMS77" s="46"/>
      <c r="FMT77" s="45"/>
      <c r="FMU77" s="46"/>
      <c r="FMV77" s="45"/>
      <c r="FMW77" s="46"/>
      <c r="FMX77" s="45"/>
      <c r="FMY77" s="46"/>
      <c r="FMZ77" s="45"/>
      <c r="FNA77" s="46"/>
      <c r="FNB77" s="45"/>
      <c r="FNC77" s="46"/>
      <c r="FND77" s="45"/>
      <c r="FNE77" s="46"/>
      <c r="FNF77" s="45"/>
      <c r="FNG77" s="46"/>
      <c r="FNH77" s="45"/>
      <c r="FNI77" s="46"/>
      <c r="FNJ77" s="45"/>
      <c r="FNK77" s="46"/>
      <c r="FNL77" s="45"/>
      <c r="FNM77" s="46"/>
      <c r="FNN77" s="45"/>
      <c r="FNO77" s="46"/>
      <c r="FNP77" s="45"/>
      <c r="FNQ77" s="46"/>
      <c r="FNR77" s="45"/>
      <c r="FNS77" s="46"/>
      <c r="FNT77" s="45"/>
      <c r="FNU77" s="46"/>
      <c r="FNV77" s="45"/>
      <c r="FNW77" s="46"/>
      <c r="FNX77" s="45"/>
      <c r="FNY77" s="46"/>
      <c r="FNZ77" s="45"/>
      <c r="FOA77" s="46"/>
      <c r="FOB77" s="45"/>
      <c r="FOC77" s="46"/>
      <c r="FOD77" s="45"/>
      <c r="FOE77" s="46"/>
      <c r="FOF77" s="45"/>
      <c r="FOG77" s="46"/>
      <c r="FOH77" s="45"/>
      <c r="FOI77" s="46"/>
      <c r="FOJ77" s="45"/>
      <c r="FOK77" s="46"/>
      <c r="FOL77" s="45"/>
      <c r="FOM77" s="46"/>
      <c r="FON77" s="45"/>
      <c r="FOO77" s="46"/>
      <c r="FOP77" s="45"/>
      <c r="FOQ77" s="46"/>
      <c r="FOR77" s="45"/>
      <c r="FOS77" s="46"/>
      <c r="FOT77" s="45"/>
      <c r="FOU77" s="46"/>
      <c r="FOV77" s="45"/>
      <c r="FOW77" s="46"/>
      <c r="FOX77" s="45"/>
      <c r="FOY77" s="46"/>
      <c r="FOZ77" s="45"/>
      <c r="FPA77" s="46"/>
      <c r="FPB77" s="45"/>
      <c r="FPC77" s="46"/>
      <c r="FPD77" s="45"/>
      <c r="FPE77" s="46"/>
      <c r="FPF77" s="45"/>
      <c r="FPG77" s="46"/>
      <c r="FPH77" s="45"/>
      <c r="FPI77" s="46"/>
      <c r="FPJ77" s="45"/>
      <c r="FPK77" s="46"/>
      <c r="FPL77" s="45"/>
      <c r="FPM77" s="46"/>
      <c r="FPN77" s="45"/>
      <c r="FPO77" s="46"/>
      <c r="FPP77" s="45"/>
      <c r="FPQ77" s="46"/>
      <c r="FPR77" s="45"/>
      <c r="FPS77" s="46"/>
      <c r="FPT77" s="45"/>
      <c r="FPU77" s="46"/>
      <c r="FPV77" s="45"/>
      <c r="FPW77" s="46"/>
      <c r="FPX77" s="45"/>
      <c r="FPY77" s="46"/>
      <c r="FPZ77" s="45"/>
      <c r="FQA77" s="46"/>
      <c r="FQB77" s="45"/>
      <c r="FQC77" s="46"/>
      <c r="FQD77" s="45"/>
      <c r="FQE77" s="46"/>
      <c r="FQF77" s="45"/>
      <c r="FQG77" s="46"/>
      <c r="FQH77" s="45"/>
      <c r="FQI77" s="46"/>
      <c r="FQJ77" s="45"/>
      <c r="FQK77" s="46"/>
      <c r="FQL77" s="45"/>
      <c r="FQM77" s="46"/>
      <c r="FQN77" s="45"/>
      <c r="FQO77" s="46"/>
      <c r="FQP77" s="45"/>
      <c r="FQQ77" s="46"/>
      <c r="FQR77" s="45"/>
      <c r="FQS77" s="46"/>
      <c r="FQT77" s="45"/>
      <c r="FQU77" s="46"/>
      <c r="FQV77" s="45"/>
      <c r="FQW77" s="46"/>
      <c r="FQX77" s="45"/>
      <c r="FQY77" s="46"/>
      <c r="FQZ77" s="45"/>
      <c r="FRA77" s="46"/>
      <c r="FRB77" s="45"/>
      <c r="FRC77" s="46"/>
      <c r="FRD77" s="45"/>
      <c r="FRE77" s="46"/>
      <c r="FRF77" s="45"/>
      <c r="FRG77" s="46"/>
      <c r="FRH77" s="45"/>
      <c r="FRI77" s="46"/>
      <c r="FRJ77" s="45"/>
      <c r="FRK77" s="46"/>
      <c r="FRL77" s="45"/>
      <c r="FRM77" s="46"/>
      <c r="FRN77" s="45"/>
      <c r="FRO77" s="46"/>
      <c r="FRP77" s="45"/>
      <c r="FRQ77" s="46"/>
      <c r="FRR77" s="45"/>
      <c r="FRS77" s="46"/>
      <c r="FRT77" s="45"/>
      <c r="FRU77" s="46"/>
      <c r="FRV77" s="45"/>
      <c r="FRW77" s="46"/>
      <c r="FRX77" s="45"/>
      <c r="FRY77" s="46"/>
      <c r="FRZ77" s="45"/>
      <c r="FSA77" s="46"/>
      <c r="FSB77" s="45"/>
      <c r="FSC77" s="46"/>
      <c r="FSD77" s="45"/>
      <c r="FSE77" s="46"/>
      <c r="FSF77" s="45"/>
      <c r="FSG77" s="46"/>
      <c r="FSH77" s="45"/>
      <c r="FSI77" s="46"/>
      <c r="FSJ77" s="45"/>
      <c r="FSK77" s="46"/>
      <c r="FSL77" s="45"/>
      <c r="FSM77" s="46"/>
      <c r="FSN77" s="45"/>
      <c r="FSO77" s="46"/>
      <c r="FSP77" s="45"/>
      <c r="FSQ77" s="46"/>
      <c r="FSR77" s="45"/>
      <c r="FSS77" s="46"/>
      <c r="FST77" s="45"/>
      <c r="FSU77" s="46"/>
      <c r="FSV77" s="45"/>
      <c r="FSW77" s="46"/>
      <c r="FSX77" s="45"/>
      <c r="FSY77" s="46"/>
      <c r="FSZ77" s="45"/>
      <c r="FTA77" s="46"/>
      <c r="FTB77" s="45"/>
      <c r="FTC77" s="46"/>
      <c r="FTD77" s="45"/>
      <c r="FTE77" s="46"/>
      <c r="FTF77" s="45"/>
      <c r="FTG77" s="46"/>
      <c r="FTH77" s="45"/>
      <c r="FTI77" s="46"/>
      <c r="FTJ77" s="45"/>
      <c r="FTK77" s="46"/>
      <c r="FTL77" s="45"/>
      <c r="FTM77" s="46"/>
      <c r="FTN77" s="45"/>
      <c r="FTO77" s="46"/>
      <c r="FTP77" s="45"/>
      <c r="FTQ77" s="46"/>
      <c r="FTR77" s="45"/>
      <c r="FTS77" s="46"/>
      <c r="FTT77" s="45"/>
      <c r="FTU77" s="46"/>
      <c r="FTV77" s="45"/>
      <c r="FTW77" s="46"/>
      <c r="FTX77" s="45"/>
      <c r="FTY77" s="46"/>
      <c r="FTZ77" s="45"/>
      <c r="FUA77" s="46"/>
      <c r="FUB77" s="45"/>
      <c r="FUC77" s="46"/>
      <c r="FUD77" s="45"/>
      <c r="FUE77" s="46"/>
      <c r="FUF77" s="45"/>
      <c r="FUG77" s="46"/>
      <c r="FUH77" s="45"/>
      <c r="FUI77" s="46"/>
      <c r="FUJ77" s="45"/>
      <c r="FUK77" s="46"/>
      <c r="FUL77" s="45"/>
      <c r="FUM77" s="46"/>
      <c r="FUN77" s="45"/>
      <c r="FUO77" s="46"/>
      <c r="FUP77" s="45"/>
      <c r="FUQ77" s="46"/>
      <c r="FUR77" s="45"/>
      <c r="FUS77" s="46"/>
      <c r="FUT77" s="45"/>
      <c r="FUU77" s="46"/>
      <c r="FUV77" s="45"/>
      <c r="FUW77" s="46"/>
      <c r="FUX77" s="45"/>
      <c r="FUY77" s="46"/>
      <c r="FUZ77" s="45"/>
      <c r="FVA77" s="46"/>
      <c r="FVB77" s="45"/>
      <c r="FVC77" s="46"/>
      <c r="FVD77" s="45"/>
      <c r="FVE77" s="46"/>
      <c r="FVF77" s="45"/>
      <c r="FVG77" s="46"/>
      <c r="FVH77" s="45"/>
      <c r="FVI77" s="46"/>
      <c r="FVJ77" s="45"/>
      <c r="FVK77" s="46"/>
      <c r="FVL77" s="45"/>
      <c r="FVM77" s="46"/>
      <c r="FVN77" s="45"/>
      <c r="FVO77" s="46"/>
      <c r="FVP77" s="45"/>
      <c r="FVQ77" s="46"/>
      <c r="FVR77" s="45"/>
      <c r="FVS77" s="46"/>
      <c r="FVT77" s="45"/>
      <c r="FVU77" s="46"/>
      <c r="FVV77" s="45"/>
      <c r="FVW77" s="46"/>
      <c r="FVX77" s="45"/>
      <c r="FVY77" s="46"/>
      <c r="FVZ77" s="45"/>
      <c r="FWA77" s="46"/>
      <c r="FWB77" s="45"/>
      <c r="FWC77" s="46"/>
      <c r="FWD77" s="45"/>
      <c r="FWE77" s="46"/>
      <c r="FWF77" s="45"/>
      <c r="FWG77" s="46"/>
      <c r="FWH77" s="45"/>
      <c r="FWI77" s="46"/>
      <c r="FWJ77" s="45"/>
      <c r="FWK77" s="46"/>
      <c r="FWL77" s="45"/>
      <c r="FWM77" s="46"/>
      <c r="FWN77" s="45"/>
      <c r="FWO77" s="46"/>
      <c r="FWP77" s="45"/>
      <c r="FWQ77" s="46"/>
      <c r="FWR77" s="45"/>
      <c r="FWS77" s="46"/>
      <c r="FWT77" s="45"/>
      <c r="FWU77" s="46"/>
      <c r="FWV77" s="45"/>
      <c r="FWW77" s="46"/>
      <c r="FWX77" s="45"/>
      <c r="FWY77" s="46"/>
      <c r="FWZ77" s="45"/>
      <c r="FXA77" s="46"/>
      <c r="FXB77" s="45"/>
      <c r="FXC77" s="46"/>
      <c r="FXD77" s="45"/>
      <c r="FXE77" s="46"/>
      <c r="FXF77" s="45"/>
      <c r="FXG77" s="46"/>
      <c r="FXH77" s="45"/>
      <c r="FXI77" s="46"/>
      <c r="FXJ77" s="45"/>
      <c r="FXK77" s="46"/>
      <c r="FXL77" s="45"/>
      <c r="FXM77" s="46"/>
      <c r="FXN77" s="45"/>
      <c r="FXO77" s="46"/>
      <c r="FXP77" s="45"/>
      <c r="FXQ77" s="46"/>
      <c r="FXR77" s="45"/>
      <c r="FXS77" s="46"/>
      <c r="FXT77" s="45"/>
      <c r="FXU77" s="46"/>
      <c r="FXV77" s="45"/>
      <c r="FXW77" s="46"/>
      <c r="FXX77" s="45"/>
      <c r="FXY77" s="46"/>
      <c r="FXZ77" s="45"/>
      <c r="FYA77" s="46"/>
      <c r="FYB77" s="45"/>
      <c r="FYC77" s="46"/>
      <c r="FYD77" s="45"/>
      <c r="FYE77" s="46"/>
      <c r="FYF77" s="45"/>
      <c r="FYG77" s="46"/>
      <c r="FYH77" s="45"/>
      <c r="FYI77" s="46"/>
      <c r="FYJ77" s="45"/>
      <c r="FYK77" s="46"/>
      <c r="FYL77" s="45"/>
      <c r="FYM77" s="46"/>
      <c r="FYN77" s="45"/>
      <c r="FYO77" s="46"/>
      <c r="FYP77" s="45"/>
      <c r="FYQ77" s="46"/>
      <c r="FYR77" s="45"/>
      <c r="FYS77" s="46"/>
      <c r="FYT77" s="45"/>
      <c r="FYU77" s="46"/>
      <c r="FYV77" s="45"/>
      <c r="FYW77" s="46"/>
      <c r="FYX77" s="45"/>
      <c r="FYY77" s="46"/>
      <c r="FYZ77" s="45"/>
      <c r="FZA77" s="46"/>
      <c r="FZB77" s="45"/>
      <c r="FZC77" s="46"/>
      <c r="FZD77" s="45"/>
      <c r="FZE77" s="46"/>
      <c r="FZF77" s="45"/>
      <c r="FZG77" s="46"/>
      <c r="FZH77" s="45"/>
      <c r="FZI77" s="46"/>
      <c r="FZJ77" s="45"/>
      <c r="FZK77" s="46"/>
      <c r="FZL77" s="45"/>
      <c r="FZM77" s="46"/>
      <c r="FZN77" s="45"/>
      <c r="FZO77" s="46"/>
      <c r="FZP77" s="45"/>
      <c r="FZQ77" s="46"/>
      <c r="FZR77" s="45"/>
      <c r="FZS77" s="46"/>
      <c r="FZT77" s="45"/>
      <c r="FZU77" s="46"/>
      <c r="FZV77" s="45"/>
      <c r="FZW77" s="46"/>
      <c r="FZX77" s="45"/>
      <c r="FZY77" s="46"/>
      <c r="FZZ77" s="45"/>
      <c r="GAA77" s="46"/>
      <c r="GAB77" s="45"/>
      <c r="GAC77" s="46"/>
      <c r="GAD77" s="45"/>
      <c r="GAE77" s="46"/>
      <c r="GAF77" s="45"/>
      <c r="GAG77" s="46"/>
      <c r="GAH77" s="45"/>
      <c r="GAI77" s="46"/>
      <c r="GAJ77" s="45"/>
      <c r="GAK77" s="46"/>
      <c r="GAL77" s="45"/>
      <c r="GAM77" s="46"/>
      <c r="GAN77" s="45"/>
      <c r="GAO77" s="46"/>
      <c r="GAP77" s="45"/>
      <c r="GAQ77" s="46"/>
      <c r="GAR77" s="45"/>
      <c r="GAS77" s="46"/>
      <c r="GAT77" s="45"/>
      <c r="GAU77" s="46"/>
      <c r="GAV77" s="45"/>
      <c r="GAW77" s="46"/>
      <c r="GAX77" s="45"/>
      <c r="GAY77" s="46"/>
      <c r="GAZ77" s="45"/>
      <c r="GBA77" s="46"/>
      <c r="GBB77" s="45"/>
      <c r="GBC77" s="46"/>
      <c r="GBD77" s="45"/>
      <c r="GBE77" s="46"/>
      <c r="GBF77" s="45"/>
      <c r="GBG77" s="46"/>
      <c r="GBH77" s="45"/>
      <c r="GBI77" s="46"/>
      <c r="GBJ77" s="45"/>
      <c r="GBK77" s="46"/>
      <c r="GBL77" s="45"/>
      <c r="GBM77" s="46"/>
      <c r="GBN77" s="45"/>
      <c r="GBO77" s="46"/>
      <c r="GBP77" s="45"/>
      <c r="GBQ77" s="46"/>
      <c r="GBR77" s="45"/>
      <c r="GBS77" s="46"/>
      <c r="GBT77" s="45"/>
      <c r="GBU77" s="46"/>
      <c r="GBV77" s="45"/>
      <c r="GBW77" s="46"/>
      <c r="GBX77" s="45"/>
      <c r="GBY77" s="46"/>
      <c r="GBZ77" s="45"/>
      <c r="GCA77" s="46"/>
      <c r="GCB77" s="45"/>
      <c r="GCC77" s="46"/>
      <c r="GCD77" s="45"/>
      <c r="GCE77" s="46"/>
      <c r="GCF77" s="45"/>
      <c r="GCG77" s="46"/>
      <c r="GCH77" s="45"/>
      <c r="GCI77" s="46"/>
      <c r="GCJ77" s="45"/>
      <c r="GCK77" s="46"/>
      <c r="GCL77" s="45"/>
      <c r="GCM77" s="46"/>
      <c r="GCN77" s="45"/>
      <c r="GCO77" s="46"/>
      <c r="GCP77" s="45"/>
      <c r="GCQ77" s="46"/>
      <c r="GCR77" s="45"/>
      <c r="GCS77" s="46"/>
      <c r="GCT77" s="45"/>
      <c r="GCU77" s="46"/>
      <c r="GCV77" s="45"/>
      <c r="GCW77" s="46"/>
      <c r="GCX77" s="45"/>
      <c r="GCY77" s="46"/>
      <c r="GCZ77" s="45"/>
      <c r="GDA77" s="46"/>
      <c r="GDB77" s="45"/>
      <c r="GDC77" s="46"/>
      <c r="GDD77" s="45"/>
      <c r="GDE77" s="46"/>
      <c r="GDF77" s="45"/>
      <c r="GDG77" s="46"/>
      <c r="GDH77" s="45"/>
      <c r="GDI77" s="46"/>
      <c r="GDJ77" s="45"/>
      <c r="GDK77" s="46"/>
      <c r="GDL77" s="45"/>
      <c r="GDM77" s="46"/>
      <c r="GDN77" s="45"/>
      <c r="GDO77" s="46"/>
      <c r="GDP77" s="45"/>
      <c r="GDQ77" s="46"/>
      <c r="GDR77" s="45"/>
      <c r="GDS77" s="46"/>
      <c r="GDT77" s="45"/>
      <c r="GDU77" s="46"/>
      <c r="GDV77" s="45"/>
      <c r="GDW77" s="46"/>
      <c r="GDX77" s="45"/>
      <c r="GDY77" s="46"/>
      <c r="GDZ77" s="45"/>
      <c r="GEA77" s="46"/>
      <c r="GEB77" s="45"/>
      <c r="GEC77" s="46"/>
      <c r="GED77" s="45"/>
      <c r="GEE77" s="46"/>
      <c r="GEF77" s="45"/>
      <c r="GEG77" s="46"/>
      <c r="GEH77" s="45"/>
      <c r="GEI77" s="46"/>
      <c r="GEJ77" s="45"/>
      <c r="GEK77" s="46"/>
      <c r="GEL77" s="45"/>
      <c r="GEM77" s="46"/>
      <c r="GEN77" s="45"/>
      <c r="GEO77" s="46"/>
      <c r="GEP77" s="45"/>
      <c r="GEQ77" s="46"/>
      <c r="GER77" s="45"/>
      <c r="GES77" s="46"/>
      <c r="GET77" s="45"/>
      <c r="GEU77" s="46"/>
      <c r="GEV77" s="45"/>
      <c r="GEW77" s="46"/>
      <c r="GEX77" s="45"/>
      <c r="GEY77" s="46"/>
      <c r="GEZ77" s="45"/>
      <c r="GFA77" s="46"/>
      <c r="GFB77" s="45"/>
      <c r="GFC77" s="46"/>
      <c r="GFD77" s="45"/>
      <c r="GFE77" s="46"/>
      <c r="GFF77" s="45"/>
      <c r="GFG77" s="46"/>
      <c r="GFH77" s="45"/>
      <c r="GFI77" s="46"/>
      <c r="GFJ77" s="45"/>
      <c r="GFK77" s="46"/>
      <c r="GFL77" s="45"/>
      <c r="GFM77" s="46"/>
      <c r="GFN77" s="45"/>
      <c r="GFO77" s="46"/>
      <c r="GFP77" s="45"/>
      <c r="GFQ77" s="46"/>
      <c r="GFR77" s="45"/>
      <c r="GFS77" s="46"/>
      <c r="GFT77" s="45"/>
      <c r="GFU77" s="46"/>
      <c r="GFV77" s="45"/>
      <c r="GFW77" s="46"/>
      <c r="GFX77" s="45"/>
      <c r="GFY77" s="46"/>
      <c r="GFZ77" s="45"/>
      <c r="GGA77" s="46"/>
      <c r="GGB77" s="45"/>
      <c r="GGC77" s="46"/>
      <c r="GGD77" s="45"/>
      <c r="GGE77" s="46"/>
      <c r="GGF77" s="45"/>
      <c r="GGG77" s="46"/>
      <c r="GGH77" s="45"/>
      <c r="GGI77" s="46"/>
      <c r="GGJ77" s="45"/>
      <c r="GGK77" s="46"/>
      <c r="GGL77" s="45"/>
      <c r="GGM77" s="46"/>
      <c r="GGN77" s="45"/>
      <c r="GGO77" s="46"/>
      <c r="GGP77" s="45"/>
      <c r="GGQ77" s="46"/>
      <c r="GGR77" s="45"/>
      <c r="GGS77" s="46"/>
      <c r="GGT77" s="45"/>
      <c r="GGU77" s="46"/>
      <c r="GGV77" s="45"/>
      <c r="GGW77" s="46"/>
      <c r="GGX77" s="45"/>
      <c r="GGY77" s="46"/>
      <c r="GGZ77" s="45"/>
      <c r="GHA77" s="46"/>
      <c r="GHB77" s="45"/>
      <c r="GHC77" s="46"/>
      <c r="GHD77" s="45"/>
      <c r="GHE77" s="46"/>
      <c r="GHF77" s="45"/>
      <c r="GHG77" s="46"/>
      <c r="GHH77" s="45"/>
      <c r="GHI77" s="46"/>
      <c r="GHJ77" s="45"/>
      <c r="GHK77" s="46"/>
      <c r="GHL77" s="45"/>
      <c r="GHM77" s="46"/>
      <c r="GHN77" s="45"/>
      <c r="GHO77" s="46"/>
      <c r="GHP77" s="45"/>
      <c r="GHQ77" s="46"/>
      <c r="GHR77" s="45"/>
      <c r="GHS77" s="46"/>
      <c r="GHT77" s="45"/>
      <c r="GHU77" s="46"/>
      <c r="GHV77" s="45"/>
      <c r="GHW77" s="46"/>
      <c r="GHX77" s="45"/>
      <c r="GHY77" s="46"/>
      <c r="GHZ77" s="45"/>
      <c r="GIA77" s="46"/>
      <c r="GIB77" s="45"/>
      <c r="GIC77" s="46"/>
      <c r="GID77" s="45"/>
      <c r="GIE77" s="46"/>
      <c r="GIF77" s="45"/>
      <c r="GIG77" s="46"/>
      <c r="GIH77" s="45"/>
      <c r="GII77" s="46"/>
      <c r="GIJ77" s="45"/>
      <c r="GIK77" s="46"/>
      <c r="GIL77" s="45"/>
      <c r="GIM77" s="46"/>
      <c r="GIN77" s="45"/>
      <c r="GIO77" s="46"/>
      <c r="GIP77" s="45"/>
      <c r="GIQ77" s="46"/>
      <c r="GIR77" s="45"/>
      <c r="GIS77" s="46"/>
      <c r="GIT77" s="45"/>
      <c r="GIU77" s="46"/>
      <c r="GIV77" s="45"/>
      <c r="GIW77" s="46"/>
      <c r="GIX77" s="45"/>
      <c r="GIY77" s="46"/>
      <c r="GIZ77" s="45"/>
      <c r="GJA77" s="46"/>
      <c r="GJB77" s="45"/>
      <c r="GJC77" s="46"/>
      <c r="GJD77" s="45"/>
      <c r="GJE77" s="46"/>
      <c r="GJF77" s="45"/>
      <c r="GJG77" s="46"/>
      <c r="GJH77" s="45"/>
      <c r="GJI77" s="46"/>
      <c r="GJJ77" s="45"/>
      <c r="GJK77" s="46"/>
      <c r="GJL77" s="45"/>
      <c r="GJM77" s="46"/>
      <c r="GJN77" s="45"/>
      <c r="GJO77" s="46"/>
      <c r="GJP77" s="45"/>
      <c r="GJQ77" s="46"/>
      <c r="GJR77" s="45"/>
      <c r="GJS77" s="46"/>
      <c r="GJT77" s="45"/>
      <c r="GJU77" s="46"/>
      <c r="GJV77" s="45"/>
      <c r="GJW77" s="46"/>
      <c r="GJX77" s="45"/>
      <c r="GJY77" s="46"/>
      <c r="GJZ77" s="45"/>
      <c r="GKA77" s="46"/>
      <c r="GKB77" s="45"/>
      <c r="GKC77" s="46"/>
      <c r="GKD77" s="45"/>
      <c r="GKE77" s="46"/>
      <c r="GKF77" s="45"/>
      <c r="GKG77" s="46"/>
      <c r="GKH77" s="45"/>
      <c r="GKI77" s="46"/>
      <c r="GKJ77" s="45"/>
      <c r="GKK77" s="46"/>
      <c r="GKL77" s="45"/>
      <c r="GKM77" s="46"/>
      <c r="GKN77" s="45"/>
      <c r="GKO77" s="46"/>
      <c r="GKP77" s="45"/>
      <c r="GKQ77" s="46"/>
      <c r="GKR77" s="45"/>
      <c r="GKS77" s="46"/>
      <c r="GKT77" s="45"/>
      <c r="GKU77" s="46"/>
      <c r="GKV77" s="45"/>
      <c r="GKW77" s="46"/>
      <c r="GKX77" s="45"/>
      <c r="GKY77" s="46"/>
      <c r="GKZ77" s="45"/>
      <c r="GLA77" s="46"/>
      <c r="GLB77" s="45"/>
      <c r="GLC77" s="46"/>
      <c r="GLD77" s="45"/>
      <c r="GLE77" s="46"/>
      <c r="GLF77" s="45"/>
      <c r="GLG77" s="46"/>
      <c r="GLH77" s="45"/>
      <c r="GLI77" s="46"/>
      <c r="GLJ77" s="45"/>
      <c r="GLK77" s="46"/>
      <c r="GLL77" s="45"/>
      <c r="GLM77" s="46"/>
      <c r="GLN77" s="45"/>
      <c r="GLO77" s="46"/>
      <c r="GLP77" s="45"/>
      <c r="GLQ77" s="46"/>
      <c r="GLR77" s="45"/>
      <c r="GLS77" s="46"/>
      <c r="GLT77" s="45"/>
      <c r="GLU77" s="46"/>
      <c r="GLV77" s="45"/>
      <c r="GLW77" s="46"/>
      <c r="GLX77" s="45"/>
      <c r="GLY77" s="46"/>
      <c r="GLZ77" s="45"/>
      <c r="GMA77" s="46"/>
      <c r="GMB77" s="45"/>
      <c r="GMC77" s="46"/>
      <c r="GMD77" s="45"/>
      <c r="GME77" s="46"/>
      <c r="GMF77" s="45"/>
      <c r="GMG77" s="46"/>
      <c r="GMH77" s="45"/>
      <c r="GMI77" s="46"/>
      <c r="GMJ77" s="45"/>
      <c r="GMK77" s="46"/>
      <c r="GML77" s="45"/>
      <c r="GMM77" s="46"/>
      <c r="GMN77" s="45"/>
      <c r="GMO77" s="46"/>
      <c r="GMP77" s="45"/>
      <c r="GMQ77" s="46"/>
      <c r="GMR77" s="45"/>
      <c r="GMS77" s="46"/>
      <c r="GMT77" s="45"/>
      <c r="GMU77" s="46"/>
      <c r="GMV77" s="45"/>
      <c r="GMW77" s="46"/>
      <c r="GMX77" s="45"/>
      <c r="GMY77" s="46"/>
      <c r="GMZ77" s="45"/>
      <c r="GNA77" s="46"/>
      <c r="GNB77" s="45"/>
      <c r="GNC77" s="46"/>
      <c r="GND77" s="45"/>
      <c r="GNE77" s="46"/>
      <c r="GNF77" s="45"/>
      <c r="GNG77" s="46"/>
      <c r="GNH77" s="45"/>
      <c r="GNI77" s="46"/>
      <c r="GNJ77" s="45"/>
      <c r="GNK77" s="46"/>
      <c r="GNL77" s="45"/>
      <c r="GNM77" s="46"/>
      <c r="GNN77" s="45"/>
      <c r="GNO77" s="46"/>
      <c r="GNP77" s="45"/>
      <c r="GNQ77" s="46"/>
      <c r="GNR77" s="45"/>
      <c r="GNS77" s="46"/>
      <c r="GNT77" s="45"/>
      <c r="GNU77" s="46"/>
      <c r="GNV77" s="45"/>
      <c r="GNW77" s="46"/>
      <c r="GNX77" s="45"/>
      <c r="GNY77" s="46"/>
      <c r="GNZ77" s="45"/>
      <c r="GOA77" s="46"/>
      <c r="GOB77" s="45"/>
      <c r="GOC77" s="46"/>
      <c r="GOD77" s="45"/>
      <c r="GOE77" s="46"/>
      <c r="GOF77" s="45"/>
      <c r="GOG77" s="46"/>
      <c r="GOH77" s="45"/>
      <c r="GOI77" s="46"/>
      <c r="GOJ77" s="45"/>
      <c r="GOK77" s="46"/>
      <c r="GOL77" s="45"/>
      <c r="GOM77" s="46"/>
      <c r="GON77" s="45"/>
      <c r="GOO77" s="46"/>
      <c r="GOP77" s="45"/>
      <c r="GOQ77" s="46"/>
      <c r="GOR77" s="45"/>
      <c r="GOS77" s="46"/>
      <c r="GOT77" s="45"/>
      <c r="GOU77" s="46"/>
      <c r="GOV77" s="45"/>
      <c r="GOW77" s="46"/>
      <c r="GOX77" s="45"/>
      <c r="GOY77" s="46"/>
      <c r="GOZ77" s="45"/>
      <c r="GPA77" s="46"/>
      <c r="GPB77" s="45"/>
      <c r="GPC77" s="46"/>
      <c r="GPD77" s="45"/>
      <c r="GPE77" s="46"/>
      <c r="GPF77" s="45"/>
      <c r="GPG77" s="46"/>
      <c r="GPH77" s="45"/>
      <c r="GPI77" s="46"/>
      <c r="GPJ77" s="45"/>
      <c r="GPK77" s="46"/>
      <c r="GPL77" s="45"/>
      <c r="GPM77" s="46"/>
      <c r="GPN77" s="45"/>
      <c r="GPO77" s="46"/>
      <c r="GPP77" s="45"/>
      <c r="GPQ77" s="46"/>
      <c r="GPR77" s="45"/>
      <c r="GPS77" s="46"/>
      <c r="GPT77" s="45"/>
      <c r="GPU77" s="46"/>
      <c r="GPV77" s="45"/>
      <c r="GPW77" s="46"/>
      <c r="GPX77" s="45"/>
      <c r="GPY77" s="46"/>
      <c r="GPZ77" s="45"/>
      <c r="GQA77" s="46"/>
      <c r="GQB77" s="45"/>
      <c r="GQC77" s="46"/>
      <c r="GQD77" s="45"/>
      <c r="GQE77" s="46"/>
      <c r="GQF77" s="45"/>
      <c r="GQG77" s="46"/>
      <c r="GQH77" s="45"/>
      <c r="GQI77" s="46"/>
      <c r="GQJ77" s="45"/>
      <c r="GQK77" s="46"/>
      <c r="GQL77" s="45"/>
      <c r="GQM77" s="46"/>
      <c r="GQN77" s="45"/>
      <c r="GQO77" s="46"/>
      <c r="GQP77" s="45"/>
      <c r="GQQ77" s="46"/>
      <c r="GQR77" s="45"/>
      <c r="GQS77" s="46"/>
      <c r="GQT77" s="45"/>
      <c r="GQU77" s="46"/>
      <c r="GQV77" s="45"/>
      <c r="GQW77" s="46"/>
      <c r="GQX77" s="45"/>
      <c r="GQY77" s="46"/>
      <c r="GQZ77" s="45"/>
      <c r="GRA77" s="46"/>
      <c r="GRB77" s="45"/>
      <c r="GRC77" s="46"/>
      <c r="GRD77" s="45"/>
      <c r="GRE77" s="46"/>
      <c r="GRF77" s="45"/>
      <c r="GRG77" s="46"/>
      <c r="GRH77" s="45"/>
      <c r="GRI77" s="46"/>
      <c r="GRJ77" s="45"/>
      <c r="GRK77" s="46"/>
      <c r="GRL77" s="45"/>
      <c r="GRM77" s="46"/>
      <c r="GRN77" s="45"/>
      <c r="GRO77" s="46"/>
      <c r="GRP77" s="45"/>
      <c r="GRQ77" s="46"/>
      <c r="GRR77" s="45"/>
      <c r="GRS77" s="46"/>
      <c r="GRT77" s="45"/>
      <c r="GRU77" s="46"/>
      <c r="GRV77" s="45"/>
      <c r="GRW77" s="46"/>
      <c r="GRX77" s="45"/>
      <c r="GRY77" s="46"/>
      <c r="GRZ77" s="45"/>
      <c r="GSA77" s="46"/>
      <c r="GSB77" s="45"/>
      <c r="GSC77" s="46"/>
      <c r="GSD77" s="45"/>
      <c r="GSE77" s="46"/>
      <c r="GSF77" s="45"/>
      <c r="GSG77" s="46"/>
      <c r="GSH77" s="45"/>
      <c r="GSI77" s="46"/>
      <c r="GSJ77" s="45"/>
      <c r="GSK77" s="46"/>
      <c r="GSL77" s="45"/>
      <c r="GSM77" s="46"/>
      <c r="GSN77" s="45"/>
      <c r="GSO77" s="46"/>
      <c r="GSP77" s="45"/>
      <c r="GSQ77" s="46"/>
      <c r="GSR77" s="45"/>
      <c r="GSS77" s="46"/>
      <c r="GST77" s="45"/>
      <c r="GSU77" s="46"/>
      <c r="GSV77" s="45"/>
      <c r="GSW77" s="46"/>
      <c r="GSX77" s="45"/>
      <c r="GSY77" s="46"/>
      <c r="GSZ77" s="45"/>
      <c r="GTA77" s="46"/>
      <c r="GTB77" s="45"/>
      <c r="GTC77" s="46"/>
      <c r="GTD77" s="45"/>
      <c r="GTE77" s="46"/>
      <c r="GTF77" s="45"/>
      <c r="GTG77" s="46"/>
      <c r="GTH77" s="45"/>
      <c r="GTI77" s="46"/>
      <c r="GTJ77" s="45"/>
      <c r="GTK77" s="46"/>
      <c r="GTL77" s="45"/>
      <c r="GTM77" s="46"/>
      <c r="GTN77" s="45"/>
      <c r="GTO77" s="46"/>
      <c r="GTP77" s="45"/>
      <c r="GTQ77" s="46"/>
      <c r="GTR77" s="45"/>
      <c r="GTS77" s="46"/>
      <c r="GTT77" s="45"/>
      <c r="GTU77" s="46"/>
      <c r="GTV77" s="45"/>
      <c r="GTW77" s="46"/>
      <c r="GTX77" s="45"/>
      <c r="GTY77" s="46"/>
      <c r="GTZ77" s="45"/>
      <c r="GUA77" s="46"/>
      <c r="GUB77" s="45"/>
      <c r="GUC77" s="46"/>
      <c r="GUD77" s="45"/>
      <c r="GUE77" s="46"/>
      <c r="GUF77" s="45"/>
      <c r="GUG77" s="46"/>
      <c r="GUH77" s="45"/>
      <c r="GUI77" s="46"/>
      <c r="GUJ77" s="45"/>
      <c r="GUK77" s="46"/>
      <c r="GUL77" s="45"/>
      <c r="GUM77" s="46"/>
      <c r="GUN77" s="45"/>
      <c r="GUO77" s="46"/>
      <c r="GUP77" s="45"/>
      <c r="GUQ77" s="46"/>
      <c r="GUR77" s="45"/>
      <c r="GUS77" s="46"/>
      <c r="GUT77" s="45"/>
      <c r="GUU77" s="46"/>
      <c r="GUV77" s="45"/>
      <c r="GUW77" s="46"/>
      <c r="GUX77" s="45"/>
      <c r="GUY77" s="46"/>
      <c r="GUZ77" s="45"/>
      <c r="GVA77" s="46"/>
      <c r="GVB77" s="45"/>
      <c r="GVC77" s="46"/>
      <c r="GVD77" s="45"/>
      <c r="GVE77" s="46"/>
      <c r="GVF77" s="45"/>
      <c r="GVG77" s="46"/>
      <c r="GVH77" s="45"/>
      <c r="GVI77" s="46"/>
      <c r="GVJ77" s="45"/>
      <c r="GVK77" s="46"/>
      <c r="GVL77" s="45"/>
      <c r="GVM77" s="46"/>
      <c r="GVN77" s="45"/>
      <c r="GVO77" s="46"/>
      <c r="GVP77" s="45"/>
      <c r="GVQ77" s="46"/>
      <c r="GVR77" s="45"/>
      <c r="GVS77" s="46"/>
      <c r="GVT77" s="45"/>
      <c r="GVU77" s="46"/>
      <c r="GVV77" s="45"/>
      <c r="GVW77" s="46"/>
      <c r="GVX77" s="45"/>
      <c r="GVY77" s="46"/>
      <c r="GVZ77" s="45"/>
      <c r="GWA77" s="46"/>
      <c r="GWB77" s="45"/>
      <c r="GWC77" s="46"/>
      <c r="GWD77" s="45"/>
      <c r="GWE77" s="46"/>
      <c r="GWF77" s="45"/>
      <c r="GWG77" s="46"/>
      <c r="GWH77" s="45"/>
      <c r="GWI77" s="46"/>
      <c r="GWJ77" s="45"/>
      <c r="GWK77" s="46"/>
      <c r="GWL77" s="45"/>
      <c r="GWM77" s="46"/>
      <c r="GWN77" s="45"/>
      <c r="GWO77" s="46"/>
      <c r="GWP77" s="45"/>
      <c r="GWQ77" s="46"/>
      <c r="GWR77" s="45"/>
      <c r="GWS77" s="46"/>
      <c r="GWT77" s="45"/>
      <c r="GWU77" s="46"/>
      <c r="GWV77" s="45"/>
      <c r="GWW77" s="46"/>
      <c r="GWX77" s="45"/>
      <c r="GWY77" s="46"/>
      <c r="GWZ77" s="45"/>
      <c r="GXA77" s="46"/>
      <c r="GXB77" s="45"/>
      <c r="GXC77" s="46"/>
      <c r="GXD77" s="45"/>
      <c r="GXE77" s="46"/>
      <c r="GXF77" s="45"/>
      <c r="GXG77" s="46"/>
      <c r="GXH77" s="45"/>
      <c r="GXI77" s="46"/>
      <c r="GXJ77" s="45"/>
      <c r="GXK77" s="46"/>
      <c r="GXL77" s="45"/>
      <c r="GXM77" s="46"/>
      <c r="GXN77" s="45"/>
      <c r="GXO77" s="46"/>
      <c r="GXP77" s="45"/>
      <c r="GXQ77" s="46"/>
      <c r="GXR77" s="45"/>
      <c r="GXS77" s="46"/>
      <c r="GXT77" s="45"/>
      <c r="GXU77" s="46"/>
      <c r="GXV77" s="45"/>
      <c r="GXW77" s="46"/>
      <c r="GXX77" s="45"/>
      <c r="GXY77" s="46"/>
      <c r="GXZ77" s="45"/>
      <c r="GYA77" s="46"/>
      <c r="GYB77" s="45"/>
      <c r="GYC77" s="46"/>
      <c r="GYD77" s="45"/>
      <c r="GYE77" s="46"/>
      <c r="GYF77" s="45"/>
      <c r="GYG77" s="46"/>
      <c r="GYH77" s="45"/>
      <c r="GYI77" s="46"/>
      <c r="GYJ77" s="45"/>
      <c r="GYK77" s="46"/>
      <c r="GYL77" s="45"/>
      <c r="GYM77" s="46"/>
      <c r="GYN77" s="45"/>
      <c r="GYO77" s="46"/>
      <c r="GYP77" s="45"/>
      <c r="GYQ77" s="46"/>
      <c r="GYR77" s="45"/>
      <c r="GYS77" s="46"/>
      <c r="GYT77" s="45"/>
      <c r="GYU77" s="46"/>
      <c r="GYV77" s="45"/>
      <c r="GYW77" s="46"/>
      <c r="GYX77" s="45"/>
      <c r="GYY77" s="46"/>
      <c r="GYZ77" s="45"/>
      <c r="GZA77" s="46"/>
      <c r="GZB77" s="45"/>
      <c r="GZC77" s="46"/>
      <c r="GZD77" s="45"/>
      <c r="GZE77" s="46"/>
      <c r="GZF77" s="45"/>
      <c r="GZG77" s="46"/>
      <c r="GZH77" s="45"/>
      <c r="GZI77" s="46"/>
      <c r="GZJ77" s="45"/>
      <c r="GZK77" s="46"/>
      <c r="GZL77" s="45"/>
      <c r="GZM77" s="46"/>
      <c r="GZN77" s="45"/>
      <c r="GZO77" s="46"/>
      <c r="GZP77" s="45"/>
      <c r="GZQ77" s="46"/>
      <c r="GZR77" s="45"/>
      <c r="GZS77" s="46"/>
      <c r="GZT77" s="45"/>
      <c r="GZU77" s="46"/>
      <c r="GZV77" s="45"/>
      <c r="GZW77" s="46"/>
      <c r="GZX77" s="45"/>
      <c r="GZY77" s="46"/>
      <c r="GZZ77" s="45"/>
      <c r="HAA77" s="46"/>
      <c r="HAB77" s="45"/>
      <c r="HAC77" s="46"/>
      <c r="HAD77" s="45"/>
      <c r="HAE77" s="46"/>
      <c r="HAF77" s="45"/>
      <c r="HAG77" s="46"/>
      <c r="HAH77" s="45"/>
      <c r="HAI77" s="46"/>
      <c r="HAJ77" s="45"/>
      <c r="HAK77" s="46"/>
      <c r="HAL77" s="45"/>
      <c r="HAM77" s="46"/>
      <c r="HAN77" s="45"/>
      <c r="HAO77" s="46"/>
      <c r="HAP77" s="45"/>
      <c r="HAQ77" s="46"/>
      <c r="HAR77" s="45"/>
      <c r="HAS77" s="46"/>
      <c r="HAT77" s="45"/>
      <c r="HAU77" s="46"/>
      <c r="HAV77" s="45"/>
      <c r="HAW77" s="46"/>
      <c r="HAX77" s="45"/>
      <c r="HAY77" s="46"/>
      <c r="HAZ77" s="45"/>
      <c r="HBA77" s="46"/>
      <c r="HBB77" s="45"/>
      <c r="HBC77" s="46"/>
      <c r="HBD77" s="45"/>
      <c r="HBE77" s="46"/>
      <c r="HBF77" s="45"/>
      <c r="HBG77" s="46"/>
      <c r="HBH77" s="45"/>
      <c r="HBI77" s="46"/>
      <c r="HBJ77" s="45"/>
      <c r="HBK77" s="46"/>
      <c r="HBL77" s="45"/>
      <c r="HBM77" s="46"/>
      <c r="HBN77" s="45"/>
      <c r="HBO77" s="46"/>
      <c r="HBP77" s="45"/>
      <c r="HBQ77" s="46"/>
      <c r="HBR77" s="45"/>
      <c r="HBS77" s="46"/>
      <c r="HBT77" s="45"/>
      <c r="HBU77" s="46"/>
      <c r="HBV77" s="45"/>
      <c r="HBW77" s="46"/>
      <c r="HBX77" s="45"/>
      <c r="HBY77" s="46"/>
      <c r="HBZ77" s="45"/>
      <c r="HCA77" s="46"/>
      <c r="HCB77" s="45"/>
      <c r="HCC77" s="46"/>
      <c r="HCD77" s="45"/>
      <c r="HCE77" s="46"/>
      <c r="HCF77" s="45"/>
      <c r="HCG77" s="46"/>
      <c r="HCH77" s="45"/>
      <c r="HCI77" s="46"/>
      <c r="HCJ77" s="45"/>
      <c r="HCK77" s="46"/>
      <c r="HCL77" s="45"/>
      <c r="HCM77" s="46"/>
      <c r="HCN77" s="45"/>
      <c r="HCO77" s="46"/>
      <c r="HCP77" s="45"/>
      <c r="HCQ77" s="46"/>
      <c r="HCR77" s="45"/>
      <c r="HCS77" s="46"/>
      <c r="HCT77" s="45"/>
      <c r="HCU77" s="46"/>
      <c r="HCV77" s="45"/>
      <c r="HCW77" s="46"/>
      <c r="HCX77" s="45"/>
      <c r="HCY77" s="46"/>
      <c r="HCZ77" s="45"/>
      <c r="HDA77" s="46"/>
      <c r="HDB77" s="45"/>
      <c r="HDC77" s="46"/>
      <c r="HDD77" s="45"/>
      <c r="HDE77" s="46"/>
      <c r="HDF77" s="45"/>
      <c r="HDG77" s="46"/>
      <c r="HDH77" s="45"/>
      <c r="HDI77" s="46"/>
      <c r="HDJ77" s="45"/>
      <c r="HDK77" s="46"/>
      <c r="HDL77" s="45"/>
      <c r="HDM77" s="46"/>
      <c r="HDN77" s="45"/>
      <c r="HDO77" s="46"/>
      <c r="HDP77" s="45"/>
      <c r="HDQ77" s="46"/>
      <c r="HDR77" s="45"/>
      <c r="HDS77" s="46"/>
      <c r="HDT77" s="45"/>
      <c r="HDU77" s="46"/>
      <c r="HDV77" s="45"/>
      <c r="HDW77" s="46"/>
      <c r="HDX77" s="45"/>
      <c r="HDY77" s="46"/>
      <c r="HDZ77" s="45"/>
      <c r="HEA77" s="46"/>
      <c r="HEB77" s="45"/>
      <c r="HEC77" s="46"/>
      <c r="HED77" s="45"/>
      <c r="HEE77" s="46"/>
      <c r="HEF77" s="45"/>
      <c r="HEG77" s="46"/>
      <c r="HEH77" s="45"/>
      <c r="HEI77" s="46"/>
      <c r="HEJ77" s="45"/>
      <c r="HEK77" s="46"/>
      <c r="HEL77" s="45"/>
      <c r="HEM77" s="46"/>
      <c r="HEN77" s="45"/>
      <c r="HEO77" s="46"/>
      <c r="HEP77" s="45"/>
      <c r="HEQ77" s="46"/>
      <c r="HER77" s="45"/>
      <c r="HES77" s="46"/>
      <c r="HET77" s="45"/>
      <c r="HEU77" s="46"/>
      <c r="HEV77" s="45"/>
      <c r="HEW77" s="46"/>
      <c r="HEX77" s="45"/>
      <c r="HEY77" s="46"/>
      <c r="HEZ77" s="45"/>
      <c r="HFA77" s="46"/>
      <c r="HFB77" s="45"/>
      <c r="HFC77" s="46"/>
      <c r="HFD77" s="45"/>
      <c r="HFE77" s="46"/>
      <c r="HFF77" s="45"/>
      <c r="HFG77" s="46"/>
      <c r="HFH77" s="45"/>
      <c r="HFI77" s="46"/>
      <c r="HFJ77" s="45"/>
      <c r="HFK77" s="46"/>
      <c r="HFL77" s="45"/>
      <c r="HFM77" s="46"/>
      <c r="HFN77" s="45"/>
      <c r="HFO77" s="46"/>
      <c r="HFP77" s="45"/>
      <c r="HFQ77" s="46"/>
      <c r="HFR77" s="45"/>
      <c r="HFS77" s="46"/>
      <c r="HFT77" s="45"/>
      <c r="HFU77" s="46"/>
      <c r="HFV77" s="45"/>
      <c r="HFW77" s="46"/>
      <c r="HFX77" s="45"/>
      <c r="HFY77" s="46"/>
      <c r="HFZ77" s="45"/>
      <c r="HGA77" s="46"/>
      <c r="HGB77" s="45"/>
      <c r="HGC77" s="46"/>
      <c r="HGD77" s="45"/>
      <c r="HGE77" s="46"/>
      <c r="HGF77" s="45"/>
      <c r="HGG77" s="46"/>
      <c r="HGH77" s="45"/>
      <c r="HGI77" s="46"/>
      <c r="HGJ77" s="45"/>
      <c r="HGK77" s="46"/>
      <c r="HGL77" s="45"/>
      <c r="HGM77" s="46"/>
      <c r="HGN77" s="45"/>
      <c r="HGO77" s="46"/>
      <c r="HGP77" s="45"/>
      <c r="HGQ77" s="46"/>
      <c r="HGR77" s="45"/>
      <c r="HGS77" s="46"/>
      <c r="HGT77" s="45"/>
      <c r="HGU77" s="46"/>
      <c r="HGV77" s="45"/>
      <c r="HGW77" s="46"/>
      <c r="HGX77" s="45"/>
      <c r="HGY77" s="46"/>
      <c r="HGZ77" s="45"/>
      <c r="HHA77" s="46"/>
      <c r="HHB77" s="45"/>
      <c r="HHC77" s="46"/>
      <c r="HHD77" s="45"/>
      <c r="HHE77" s="46"/>
      <c r="HHF77" s="45"/>
      <c r="HHG77" s="46"/>
      <c r="HHH77" s="45"/>
      <c r="HHI77" s="46"/>
      <c r="HHJ77" s="45"/>
      <c r="HHK77" s="46"/>
      <c r="HHL77" s="45"/>
      <c r="HHM77" s="46"/>
      <c r="HHN77" s="45"/>
      <c r="HHO77" s="46"/>
      <c r="HHP77" s="45"/>
      <c r="HHQ77" s="46"/>
      <c r="HHR77" s="45"/>
      <c r="HHS77" s="46"/>
      <c r="HHT77" s="45"/>
      <c r="HHU77" s="46"/>
      <c r="HHV77" s="45"/>
      <c r="HHW77" s="46"/>
      <c r="HHX77" s="45"/>
      <c r="HHY77" s="46"/>
      <c r="HHZ77" s="45"/>
      <c r="HIA77" s="46"/>
      <c r="HIB77" s="45"/>
      <c r="HIC77" s="46"/>
      <c r="HID77" s="45"/>
      <c r="HIE77" s="46"/>
      <c r="HIF77" s="45"/>
      <c r="HIG77" s="46"/>
      <c r="HIH77" s="45"/>
      <c r="HII77" s="46"/>
      <c r="HIJ77" s="45"/>
      <c r="HIK77" s="46"/>
      <c r="HIL77" s="45"/>
      <c r="HIM77" s="46"/>
      <c r="HIN77" s="45"/>
      <c r="HIO77" s="46"/>
      <c r="HIP77" s="45"/>
      <c r="HIQ77" s="46"/>
      <c r="HIR77" s="45"/>
      <c r="HIS77" s="46"/>
      <c r="HIT77" s="45"/>
      <c r="HIU77" s="46"/>
      <c r="HIV77" s="45"/>
      <c r="HIW77" s="46"/>
      <c r="HIX77" s="45"/>
      <c r="HIY77" s="46"/>
      <c r="HIZ77" s="45"/>
      <c r="HJA77" s="46"/>
      <c r="HJB77" s="45"/>
      <c r="HJC77" s="46"/>
      <c r="HJD77" s="45"/>
      <c r="HJE77" s="46"/>
      <c r="HJF77" s="45"/>
      <c r="HJG77" s="46"/>
      <c r="HJH77" s="45"/>
      <c r="HJI77" s="46"/>
      <c r="HJJ77" s="45"/>
      <c r="HJK77" s="46"/>
      <c r="HJL77" s="45"/>
      <c r="HJM77" s="46"/>
      <c r="HJN77" s="45"/>
      <c r="HJO77" s="46"/>
      <c r="HJP77" s="45"/>
      <c r="HJQ77" s="46"/>
      <c r="HJR77" s="45"/>
      <c r="HJS77" s="46"/>
      <c r="HJT77" s="45"/>
      <c r="HJU77" s="46"/>
      <c r="HJV77" s="45"/>
      <c r="HJW77" s="46"/>
      <c r="HJX77" s="45"/>
      <c r="HJY77" s="46"/>
      <c r="HJZ77" s="45"/>
      <c r="HKA77" s="46"/>
      <c r="HKB77" s="45"/>
      <c r="HKC77" s="46"/>
      <c r="HKD77" s="45"/>
      <c r="HKE77" s="46"/>
      <c r="HKF77" s="45"/>
      <c r="HKG77" s="46"/>
      <c r="HKH77" s="45"/>
      <c r="HKI77" s="46"/>
      <c r="HKJ77" s="45"/>
      <c r="HKK77" s="46"/>
      <c r="HKL77" s="45"/>
      <c r="HKM77" s="46"/>
      <c r="HKN77" s="45"/>
      <c r="HKO77" s="46"/>
      <c r="HKP77" s="45"/>
      <c r="HKQ77" s="46"/>
      <c r="HKR77" s="45"/>
      <c r="HKS77" s="46"/>
      <c r="HKT77" s="45"/>
      <c r="HKU77" s="46"/>
      <c r="HKV77" s="45"/>
      <c r="HKW77" s="46"/>
      <c r="HKX77" s="45"/>
      <c r="HKY77" s="46"/>
      <c r="HKZ77" s="45"/>
      <c r="HLA77" s="46"/>
      <c r="HLB77" s="45"/>
      <c r="HLC77" s="46"/>
      <c r="HLD77" s="45"/>
      <c r="HLE77" s="46"/>
      <c r="HLF77" s="45"/>
      <c r="HLG77" s="46"/>
      <c r="HLH77" s="45"/>
      <c r="HLI77" s="46"/>
      <c r="HLJ77" s="45"/>
      <c r="HLK77" s="46"/>
      <c r="HLL77" s="45"/>
      <c r="HLM77" s="46"/>
      <c r="HLN77" s="45"/>
      <c r="HLO77" s="46"/>
      <c r="HLP77" s="45"/>
      <c r="HLQ77" s="46"/>
      <c r="HLR77" s="45"/>
      <c r="HLS77" s="46"/>
      <c r="HLT77" s="45"/>
      <c r="HLU77" s="46"/>
      <c r="HLV77" s="45"/>
      <c r="HLW77" s="46"/>
      <c r="HLX77" s="45"/>
      <c r="HLY77" s="46"/>
      <c r="HLZ77" s="45"/>
      <c r="HMA77" s="46"/>
      <c r="HMB77" s="45"/>
      <c r="HMC77" s="46"/>
      <c r="HMD77" s="45"/>
      <c r="HME77" s="46"/>
      <c r="HMF77" s="45"/>
      <c r="HMG77" s="46"/>
      <c r="HMH77" s="45"/>
      <c r="HMI77" s="46"/>
      <c r="HMJ77" s="45"/>
      <c r="HMK77" s="46"/>
      <c r="HML77" s="45"/>
      <c r="HMM77" s="46"/>
      <c r="HMN77" s="45"/>
      <c r="HMO77" s="46"/>
      <c r="HMP77" s="45"/>
      <c r="HMQ77" s="46"/>
      <c r="HMR77" s="45"/>
      <c r="HMS77" s="46"/>
      <c r="HMT77" s="45"/>
      <c r="HMU77" s="46"/>
      <c r="HMV77" s="45"/>
      <c r="HMW77" s="46"/>
      <c r="HMX77" s="45"/>
      <c r="HMY77" s="46"/>
      <c r="HMZ77" s="45"/>
      <c r="HNA77" s="46"/>
      <c r="HNB77" s="45"/>
      <c r="HNC77" s="46"/>
      <c r="HND77" s="45"/>
      <c r="HNE77" s="46"/>
      <c r="HNF77" s="45"/>
      <c r="HNG77" s="46"/>
      <c r="HNH77" s="45"/>
      <c r="HNI77" s="46"/>
      <c r="HNJ77" s="45"/>
      <c r="HNK77" s="46"/>
      <c r="HNL77" s="45"/>
      <c r="HNM77" s="46"/>
      <c r="HNN77" s="45"/>
      <c r="HNO77" s="46"/>
      <c r="HNP77" s="45"/>
      <c r="HNQ77" s="46"/>
      <c r="HNR77" s="45"/>
      <c r="HNS77" s="46"/>
      <c r="HNT77" s="45"/>
      <c r="HNU77" s="46"/>
      <c r="HNV77" s="45"/>
      <c r="HNW77" s="46"/>
      <c r="HNX77" s="45"/>
      <c r="HNY77" s="46"/>
      <c r="HNZ77" s="45"/>
      <c r="HOA77" s="46"/>
      <c r="HOB77" s="45"/>
      <c r="HOC77" s="46"/>
      <c r="HOD77" s="45"/>
      <c r="HOE77" s="46"/>
      <c r="HOF77" s="45"/>
      <c r="HOG77" s="46"/>
      <c r="HOH77" s="45"/>
      <c r="HOI77" s="46"/>
      <c r="HOJ77" s="45"/>
      <c r="HOK77" s="46"/>
      <c r="HOL77" s="45"/>
      <c r="HOM77" s="46"/>
      <c r="HON77" s="45"/>
      <c r="HOO77" s="46"/>
      <c r="HOP77" s="45"/>
      <c r="HOQ77" s="46"/>
      <c r="HOR77" s="45"/>
      <c r="HOS77" s="46"/>
      <c r="HOT77" s="45"/>
      <c r="HOU77" s="46"/>
      <c r="HOV77" s="45"/>
      <c r="HOW77" s="46"/>
      <c r="HOX77" s="45"/>
      <c r="HOY77" s="46"/>
      <c r="HOZ77" s="45"/>
      <c r="HPA77" s="46"/>
      <c r="HPB77" s="45"/>
      <c r="HPC77" s="46"/>
      <c r="HPD77" s="45"/>
      <c r="HPE77" s="46"/>
      <c r="HPF77" s="45"/>
      <c r="HPG77" s="46"/>
      <c r="HPH77" s="45"/>
      <c r="HPI77" s="46"/>
      <c r="HPJ77" s="45"/>
      <c r="HPK77" s="46"/>
      <c r="HPL77" s="45"/>
      <c r="HPM77" s="46"/>
      <c r="HPN77" s="45"/>
      <c r="HPO77" s="46"/>
      <c r="HPP77" s="45"/>
      <c r="HPQ77" s="46"/>
      <c r="HPR77" s="45"/>
      <c r="HPS77" s="46"/>
      <c r="HPT77" s="45"/>
      <c r="HPU77" s="46"/>
      <c r="HPV77" s="45"/>
      <c r="HPW77" s="46"/>
      <c r="HPX77" s="45"/>
      <c r="HPY77" s="46"/>
      <c r="HPZ77" s="45"/>
      <c r="HQA77" s="46"/>
      <c r="HQB77" s="45"/>
      <c r="HQC77" s="46"/>
      <c r="HQD77" s="45"/>
      <c r="HQE77" s="46"/>
      <c r="HQF77" s="45"/>
      <c r="HQG77" s="46"/>
      <c r="HQH77" s="45"/>
      <c r="HQI77" s="46"/>
      <c r="HQJ77" s="45"/>
      <c r="HQK77" s="46"/>
      <c r="HQL77" s="45"/>
      <c r="HQM77" s="46"/>
      <c r="HQN77" s="45"/>
      <c r="HQO77" s="46"/>
      <c r="HQP77" s="45"/>
      <c r="HQQ77" s="46"/>
      <c r="HQR77" s="45"/>
      <c r="HQS77" s="46"/>
      <c r="HQT77" s="45"/>
      <c r="HQU77" s="46"/>
      <c r="HQV77" s="45"/>
      <c r="HQW77" s="46"/>
      <c r="HQX77" s="45"/>
      <c r="HQY77" s="46"/>
      <c r="HQZ77" s="45"/>
      <c r="HRA77" s="46"/>
      <c r="HRB77" s="45"/>
      <c r="HRC77" s="46"/>
      <c r="HRD77" s="45"/>
      <c r="HRE77" s="46"/>
      <c r="HRF77" s="45"/>
      <c r="HRG77" s="46"/>
      <c r="HRH77" s="45"/>
      <c r="HRI77" s="46"/>
      <c r="HRJ77" s="45"/>
      <c r="HRK77" s="46"/>
      <c r="HRL77" s="45"/>
      <c r="HRM77" s="46"/>
      <c r="HRN77" s="45"/>
      <c r="HRO77" s="46"/>
      <c r="HRP77" s="45"/>
      <c r="HRQ77" s="46"/>
      <c r="HRR77" s="45"/>
      <c r="HRS77" s="46"/>
      <c r="HRT77" s="45"/>
      <c r="HRU77" s="46"/>
      <c r="HRV77" s="45"/>
      <c r="HRW77" s="46"/>
      <c r="HRX77" s="45"/>
      <c r="HRY77" s="46"/>
      <c r="HRZ77" s="45"/>
      <c r="HSA77" s="46"/>
      <c r="HSB77" s="45"/>
      <c r="HSC77" s="46"/>
      <c r="HSD77" s="45"/>
      <c r="HSE77" s="46"/>
      <c r="HSF77" s="45"/>
      <c r="HSG77" s="46"/>
      <c r="HSH77" s="45"/>
      <c r="HSI77" s="46"/>
      <c r="HSJ77" s="45"/>
      <c r="HSK77" s="46"/>
      <c r="HSL77" s="45"/>
      <c r="HSM77" s="46"/>
      <c r="HSN77" s="45"/>
      <c r="HSO77" s="46"/>
      <c r="HSP77" s="45"/>
      <c r="HSQ77" s="46"/>
      <c r="HSR77" s="45"/>
      <c r="HSS77" s="46"/>
      <c r="HST77" s="45"/>
      <c r="HSU77" s="46"/>
      <c r="HSV77" s="45"/>
      <c r="HSW77" s="46"/>
      <c r="HSX77" s="45"/>
      <c r="HSY77" s="46"/>
      <c r="HSZ77" s="45"/>
      <c r="HTA77" s="46"/>
      <c r="HTB77" s="45"/>
      <c r="HTC77" s="46"/>
      <c r="HTD77" s="45"/>
      <c r="HTE77" s="46"/>
      <c r="HTF77" s="45"/>
      <c r="HTG77" s="46"/>
      <c r="HTH77" s="45"/>
      <c r="HTI77" s="46"/>
      <c r="HTJ77" s="45"/>
      <c r="HTK77" s="46"/>
      <c r="HTL77" s="45"/>
      <c r="HTM77" s="46"/>
      <c r="HTN77" s="45"/>
      <c r="HTO77" s="46"/>
      <c r="HTP77" s="45"/>
      <c r="HTQ77" s="46"/>
      <c r="HTR77" s="45"/>
      <c r="HTS77" s="46"/>
      <c r="HTT77" s="45"/>
      <c r="HTU77" s="46"/>
      <c r="HTV77" s="45"/>
      <c r="HTW77" s="46"/>
      <c r="HTX77" s="45"/>
      <c r="HTY77" s="46"/>
      <c r="HTZ77" s="45"/>
      <c r="HUA77" s="46"/>
      <c r="HUB77" s="45"/>
      <c r="HUC77" s="46"/>
      <c r="HUD77" s="45"/>
      <c r="HUE77" s="46"/>
      <c r="HUF77" s="45"/>
      <c r="HUG77" s="46"/>
      <c r="HUH77" s="45"/>
      <c r="HUI77" s="46"/>
      <c r="HUJ77" s="45"/>
      <c r="HUK77" s="46"/>
      <c r="HUL77" s="45"/>
      <c r="HUM77" s="46"/>
      <c r="HUN77" s="45"/>
      <c r="HUO77" s="46"/>
      <c r="HUP77" s="45"/>
      <c r="HUQ77" s="46"/>
      <c r="HUR77" s="45"/>
      <c r="HUS77" s="46"/>
      <c r="HUT77" s="45"/>
      <c r="HUU77" s="46"/>
      <c r="HUV77" s="45"/>
      <c r="HUW77" s="46"/>
      <c r="HUX77" s="45"/>
      <c r="HUY77" s="46"/>
      <c r="HUZ77" s="45"/>
      <c r="HVA77" s="46"/>
      <c r="HVB77" s="45"/>
      <c r="HVC77" s="46"/>
      <c r="HVD77" s="45"/>
      <c r="HVE77" s="46"/>
      <c r="HVF77" s="45"/>
      <c r="HVG77" s="46"/>
      <c r="HVH77" s="45"/>
      <c r="HVI77" s="46"/>
      <c r="HVJ77" s="45"/>
      <c r="HVK77" s="46"/>
      <c r="HVL77" s="45"/>
      <c r="HVM77" s="46"/>
      <c r="HVN77" s="45"/>
      <c r="HVO77" s="46"/>
      <c r="HVP77" s="45"/>
      <c r="HVQ77" s="46"/>
      <c r="HVR77" s="45"/>
      <c r="HVS77" s="46"/>
      <c r="HVT77" s="45"/>
      <c r="HVU77" s="46"/>
      <c r="HVV77" s="45"/>
      <c r="HVW77" s="46"/>
      <c r="HVX77" s="45"/>
      <c r="HVY77" s="46"/>
      <c r="HVZ77" s="45"/>
      <c r="HWA77" s="46"/>
      <c r="HWB77" s="45"/>
      <c r="HWC77" s="46"/>
      <c r="HWD77" s="45"/>
      <c r="HWE77" s="46"/>
      <c r="HWF77" s="45"/>
      <c r="HWG77" s="46"/>
      <c r="HWH77" s="45"/>
      <c r="HWI77" s="46"/>
      <c r="HWJ77" s="45"/>
      <c r="HWK77" s="46"/>
      <c r="HWL77" s="45"/>
      <c r="HWM77" s="46"/>
      <c r="HWN77" s="45"/>
      <c r="HWO77" s="46"/>
      <c r="HWP77" s="45"/>
      <c r="HWQ77" s="46"/>
      <c r="HWR77" s="45"/>
      <c r="HWS77" s="46"/>
      <c r="HWT77" s="45"/>
      <c r="HWU77" s="46"/>
      <c r="HWV77" s="45"/>
      <c r="HWW77" s="46"/>
      <c r="HWX77" s="45"/>
      <c r="HWY77" s="46"/>
      <c r="HWZ77" s="45"/>
      <c r="HXA77" s="46"/>
      <c r="HXB77" s="45"/>
      <c r="HXC77" s="46"/>
      <c r="HXD77" s="45"/>
      <c r="HXE77" s="46"/>
      <c r="HXF77" s="45"/>
      <c r="HXG77" s="46"/>
      <c r="HXH77" s="45"/>
      <c r="HXI77" s="46"/>
      <c r="HXJ77" s="45"/>
      <c r="HXK77" s="46"/>
      <c r="HXL77" s="45"/>
      <c r="HXM77" s="46"/>
      <c r="HXN77" s="45"/>
      <c r="HXO77" s="46"/>
      <c r="HXP77" s="45"/>
      <c r="HXQ77" s="46"/>
      <c r="HXR77" s="45"/>
      <c r="HXS77" s="46"/>
      <c r="HXT77" s="45"/>
      <c r="HXU77" s="46"/>
      <c r="HXV77" s="45"/>
      <c r="HXW77" s="46"/>
      <c r="HXX77" s="45"/>
      <c r="HXY77" s="46"/>
      <c r="HXZ77" s="45"/>
      <c r="HYA77" s="46"/>
      <c r="HYB77" s="45"/>
      <c r="HYC77" s="46"/>
      <c r="HYD77" s="45"/>
      <c r="HYE77" s="46"/>
      <c r="HYF77" s="45"/>
      <c r="HYG77" s="46"/>
      <c r="HYH77" s="45"/>
      <c r="HYI77" s="46"/>
      <c r="HYJ77" s="45"/>
      <c r="HYK77" s="46"/>
      <c r="HYL77" s="45"/>
      <c r="HYM77" s="46"/>
      <c r="HYN77" s="45"/>
      <c r="HYO77" s="46"/>
      <c r="HYP77" s="45"/>
      <c r="HYQ77" s="46"/>
      <c r="HYR77" s="45"/>
      <c r="HYS77" s="46"/>
      <c r="HYT77" s="45"/>
      <c r="HYU77" s="46"/>
      <c r="HYV77" s="45"/>
      <c r="HYW77" s="46"/>
      <c r="HYX77" s="45"/>
      <c r="HYY77" s="46"/>
      <c r="HYZ77" s="45"/>
      <c r="HZA77" s="46"/>
      <c r="HZB77" s="45"/>
      <c r="HZC77" s="46"/>
      <c r="HZD77" s="45"/>
      <c r="HZE77" s="46"/>
      <c r="HZF77" s="45"/>
      <c r="HZG77" s="46"/>
      <c r="HZH77" s="45"/>
      <c r="HZI77" s="46"/>
      <c r="HZJ77" s="45"/>
      <c r="HZK77" s="46"/>
      <c r="HZL77" s="45"/>
      <c r="HZM77" s="46"/>
      <c r="HZN77" s="45"/>
      <c r="HZO77" s="46"/>
      <c r="HZP77" s="45"/>
      <c r="HZQ77" s="46"/>
      <c r="HZR77" s="45"/>
      <c r="HZS77" s="46"/>
      <c r="HZT77" s="45"/>
      <c r="HZU77" s="46"/>
      <c r="HZV77" s="45"/>
      <c r="HZW77" s="46"/>
      <c r="HZX77" s="45"/>
      <c r="HZY77" s="46"/>
      <c r="HZZ77" s="45"/>
      <c r="IAA77" s="46"/>
      <c r="IAB77" s="45"/>
      <c r="IAC77" s="46"/>
      <c r="IAD77" s="45"/>
      <c r="IAE77" s="46"/>
      <c r="IAF77" s="45"/>
      <c r="IAG77" s="46"/>
      <c r="IAH77" s="45"/>
      <c r="IAI77" s="46"/>
      <c r="IAJ77" s="45"/>
      <c r="IAK77" s="46"/>
      <c r="IAL77" s="45"/>
      <c r="IAM77" s="46"/>
      <c r="IAN77" s="45"/>
      <c r="IAO77" s="46"/>
      <c r="IAP77" s="45"/>
      <c r="IAQ77" s="46"/>
      <c r="IAR77" s="45"/>
      <c r="IAS77" s="46"/>
      <c r="IAT77" s="45"/>
      <c r="IAU77" s="46"/>
      <c r="IAV77" s="45"/>
      <c r="IAW77" s="46"/>
      <c r="IAX77" s="45"/>
      <c r="IAY77" s="46"/>
      <c r="IAZ77" s="45"/>
      <c r="IBA77" s="46"/>
      <c r="IBB77" s="45"/>
      <c r="IBC77" s="46"/>
      <c r="IBD77" s="45"/>
      <c r="IBE77" s="46"/>
      <c r="IBF77" s="45"/>
      <c r="IBG77" s="46"/>
      <c r="IBH77" s="45"/>
      <c r="IBI77" s="46"/>
      <c r="IBJ77" s="45"/>
      <c r="IBK77" s="46"/>
      <c r="IBL77" s="45"/>
      <c r="IBM77" s="46"/>
      <c r="IBN77" s="45"/>
      <c r="IBO77" s="46"/>
      <c r="IBP77" s="45"/>
      <c r="IBQ77" s="46"/>
      <c r="IBR77" s="45"/>
      <c r="IBS77" s="46"/>
      <c r="IBT77" s="45"/>
      <c r="IBU77" s="46"/>
      <c r="IBV77" s="45"/>
      <c r="IBW77" s="46"/>
      <c r="IBX77" s="45"/>
      <c r="IBY77" s="46"/>
      <c r="IBZ77" s="45"/>
      <c r="ICA77" s="46"/>
      <c r="ICB77" s="45"/>
      <c r="ICC77" s="46"/>
      <c r="ICD77" s="45"/>
      <c r="ICE77" s="46"/>
      <c r="ICF77" s="45"/>
      <c r="ICG77" s="46"/>
      <c r="ICH77" s="45"/>
      <c r="ICI77" s="46"/>
      <c r="ICJ77" s="45"/>
      <c r="ICK77" s="46"/>
      <c r="ICL77" s="45"/>
      <c r="ICM77" s="46"/>
      <c r="ICN77" s="45"/>
      <c r="ICO77" s="46"/>
      <c r="ICP77" s="45"/>
      <c r="ICQ77" s="46"/>
      <c r="ICR77" s="45"/>
      <c r="ICS77" s="46"/>
      <c r="ICT77" s="45"/>
      <c r="ICU77" s="46"/>
      <c r="ICV77" s="45"/>
      <c r="ICW77" s="46"/>
      <c r="ICX77" s="45"/>
      <c r="ICY77" s="46"/>
      <c r="ICZ77" s="45"/>
      <c r="IDA77" s="46"/>
      <c r="IDB77" s="45"/>
      <c r="IDC77" s="46"/>
      <c r="IDD77" s="45"/>
      <c r="IDE77" s="46"/>
      <c r="IDF77" s="45"/>
      <c r="IDG77" s="46"/>
      <c r="IDH77" s="45"/>
      <c r="IDI77" s="46"/>
      <c r="IDJ77" s="45"/>
      <c r="IDK77" s="46"/>
      <c r="IDL77" s="45"/>
      <c r="IDM77" s="46"/>
      <c r="IDN77" s="45"/>
      <c r="IDO77" s="46"/>
      <c r="IDP77" s="45"/>
      <c r="IDQ77" s="46"/>
      <c r="IDR77" s="45"/>
      <c r="IDS77" s="46"/>
      <c r="IDT77" s="45"/>
      <c r="IDU77" s="46"/>
      <c r="IDV77" s="45"/>
      <c r="IDW77" s="46"/>
      <c r="IDX77" s="45"/>
      <c r="IDY77" s="46"/>
      <c r="IDZ77" s="45"/>
      <c r="IEA77" s="46"/>
      <c r="IEB77" s="45"/>
      <c r="IEC77" s="46"/>
      <c r="IED77" s="45"/>
      <c r="IEE77" s="46"/>
      <c r="IEF77" s="45"/>
      <c r="IEG77" s="46"/>
      <c r="IEH77" s="45"/>
      <c r="IEI77" s="46"/>
      <c r="IEJ77" s="45"/>
      <c r="IEK77" s="46"/>
      <c r="IEL77" s="45"/>
      <c r="IEM77" s="46"/>
      <c r="IEN77" s="45"/>
      <c r="IEO77" s="46"/>
      <c r="IEP77" s="45"/>
      <c r="IEQ77" s="46"/>
      <c r="IER77" s="45"/>
      <c r="IES77" s="46"/>
      <c r="IET77" s="45"/>
      <c r="IEU77" s="46"/>
      <c r="IEV77" s="45"/>
      <c r="IEW77" s="46"/>
      <c r="IEX77" s="45"/>
      <c r="IEY77" s="46"/>
      <c r="IEZ77" s="45"/>
      <c r="IFA77" s="46"/>
      <c r="IFB77" s="45"/>
      <c r="IFC77" s="46"/>
      <c r="IFD77" s="45"/>
      <c r="IFE77" s="46"/>
      <c r="IFF77" s="45"/>
      <c r="IFG77" s="46"/>
      <c r="IFH77" s="45"/>
      <c r="IFI77" s="46"/>
      <c r="IFJ77" s="45"/>
      <c r="IFK77" s="46"/>
      <c r="IFL77" s="45"/>
      <c r="IFM77" s="46"/>
      <c r="IFN77" s="45"/>
      <c r="IFO77" s="46"/>
      <c r="IFP77" s="45"/>
      <c r="IFQ77" s="46"/>
      <c r="IFR77" s="45"/>
      <c r="IFS77" s="46"/>
      <c r="IFT77" s="45"/>
      <c r="IFU77" s="46"/>
      <c r="IFV77" s="45"/>
      <c r="IFW77" s="46"/>
      <c r="IFX77" s="45"/>
      <c r="IFY77" s="46"/>
      <c r="IFZ77" s="45"/>
      <c r="IGA77" s="46"/>
      <c r="IGB77" s="45"/>
      <c r="IGC77" s="46"/>
      <c r="IGD77" s="45"/>
      <c r="IGE77" s="46"/>
      <c r="IGF77" s="45"/>
      <c r="IGG77" s="46"/>
      <c r="IGH77" s="45"/>
      <c r="IGI77" s="46"/>
      <c r="IGJ77" s="45"/>
      <c r="IGK77" s="46"/>
      <c r="IGL77" s="45"/>
      <c r="IGM77" s="46"/>
      <c r="IGN77" s="45"/>
      <c r="IGO77" s="46"/>
      <c r="IGP77" s="45"/>
      <c r="IGQ77" s="46"/>
      <c r="IGR77" s="45"/>
      <c r="IGS77" s="46"/>
      <c r="IGT77" s="45"/>
      <c r="IGU77" s="46"/>
      <c r="IGV77" s="45"/>
      <c r="IGW77" s="46"/>
      <c r="IGX77" s="45"/>
      <c r="IGY77" s="46"/>
      <c r="IGZ77" s="45"/>
      <c r="IHA77" s="46"/>
      <c r="IHB77" s="45"/>
      <c r="IHC77" s="46"/>
      <c r="IHD77" s="45"/>
      <c r="IHE77" s="46"/>
      <c r="IHF77" s="45"/>
      <c r="IHG77" s="46"/>
      <c r="IHH77" s="45"/>
      <c r="IHI77" s="46"/>
      <c r="IHJ77" s="45"/>
      <c r="IHK77" s="46"/>
      <c r="IHL77" s="45"/>
      <c r="IHM77" s="46"/>
      <c r="IHN77" s="45"/>
      <c r="IHO77" s="46"/>
      <c r="IHP77" s="45"/>
      <c r="IHQ77" s="46"/>
      <c r="IHR77" s="45"/>
      <c r="IHS77" s="46"/>
      <c r="IHT77" s="45"/>
      <c r="IHU77" s="46"/>
      <c r="IHV77" s="45"/>
      <c r="IHW77" s="46"/>
      <c r="IHX77" s="45"/>
      <c r="IHY77" s="46"/>
      <c r="IHZ77" s="45"/>
      <c r="IIA77" s="46"/>
      <c r="IIB77" s="45"/>
      <c r="IIC77" s="46"/>
      <c r="IID77" s="45"/>
      <c r="IIE77" s="46"/>
      <c r="IIF77" s="45"/>
      <c r="IIG77" s="46"/>
      <c r="IIH77" s="45"/>
      <c r="III77" s="46"/>
      <c r="IIJ77" s="45"/>
      <c r="IIK77" s="46"/>
      <c r="IIL77" s="45"/>
      <c r="IIM77" s="46"/>
      <c r="IIN77" s="45"/>
      <c r="IIO77" s="46"/>
      <c r="IIP77" s="45"/>
      <c r="IIQ77" s="46"/>
      <c r="IIR77" s="45"/>
      <c r="IIS77" s="46"/>
      <c r="IIT77" s="45"/>
      <c r="IIU77" s="46"/>
      <c r="IIV77" s="45"/>
      <c r="IIW77" s="46"/>
      <c r="IIX77" s="45"/>
      <c r="IIY77" s="46"/>
      <c r="IIZ77" s="45"/>
      <c r="IJA77" s="46"/>
      <c r="IJB77" s="45"/>
      <c r="IJC77" s="46"/>
      <c r="IJD77" s="45"/>
      <c r="IJE77" s="46"/>
      <c r="IJF77" s="45"/>
      <c r="IJG77" s="46"/>
      <c r="IJH77" s="45"/>
      <c r="IJI77" s="46"/>
      <c r="IJJ77" s="45"/>
      <c r="IJK77" s="46"/>
      <c r="IJL77" s="45"/>
      <c r="IJM77" s="46"/>
      <c r="IJN77" s="45"/>
      <c r="IJO77" s="46"/>
      <c r="IJP77" s="45"/>
      <c r="IJQ77" s="46"/>
      <c r="IJR77" s="45"/>
      <c r="IJS77" s="46"/>
      <c r="IJT77" s="45"/>
      <c r="IJU77" s="46"/>
      <c r="IJV77" s="45"/>
      <c r="IJW77" s="46"/>
      <c r="IJX77" s="45"/>
      <c r="IJY77" s="46"/>
      <c r="IJZ77" s="45"/>
      <c r="IKA77" s="46"/>
      <c r="IKB77" s="45"/>
      <c r="IKC77" s="46"/>
      <c r="IKD77" s="45"/>
      <c r="IKE77" s="46"/>
      <c r="IKF77" s="45"/>
      <c r="IKG77" s="46"/>
      <c r="IKH77" s="45"/>
      <c r="IKI77" s="46"/>
      <c r="IKJ77" s="45"/>
      <c r="IKK77" s="46"/>
      <c r="IKL77" s="45"/>
      <c r="IKM77" s="46"/>
      <c r="IKN77" s="45"/>
      <c r="IKO77" s="46"/>
      <c r="IKP77" s="45"/>
      <c r="IKQ77" s="46"/>
      <c r="IKR77" s="45"/>
      <c r="IKS77" s="46"/>
      <c r="IKT77" s="45"/>
      <c r="IKU77" s="46"/>
      <c r="IKV77" s="45"/>
      <c r="IKW77" s="46"/>
      <c r="IKX77" s="45"/>
      <c r="IKY77" s="46"/>
      <c r="IKZ77" s="45"/>
      <c r="ILA77" s="46"/>
      <c r="ILB77" s="45"/>
      <c r="ILC77" s="46"/>
      <c r="ILD77" s="45"/>
      <c r="ILE77" s="46"/>
      <c r="ILF77" s="45"/>
      <c r="ILG77" s="46"/>
      <c r="ILH77" s="45"/>
      <c r="ILI77" s="46"/>
      <c r="ILJ77" s="45"/>
      <c r="ILK77" s="46"/>
      <c r="ILL77" s="45"/>
      <c r="ILM77" s="46"/>
      <c r="ILN77" s="45"/>
      <c r="ILO77" s="46"/>
      <c r="ILP77" s="45"/>
      <c r="ILQ77" s="46"/>
      <c r="ILR77" s="45"/>
      <c r="ILS77" s="46"/>
      <c r="ILT77" s="45"/>
      <c r="ILU77" s="46"/>
      <c r="ILV77" s="45"/>
      <c r="ILW77" s="46"/>
      <c r="ILX77" s="45"/>
      <c r="ILY77" s="46"/>
      <c r="ILZ77" s="45"/>
      <c r="IMA77" s="46"/>
      <c r="IMB77" s="45"/>
      <c r="IMC77" s="46"/>
      <c r="IMD77" s="45"/>
      <c r="IME77" s="46"/>
      <c r="IMF77" s="45"/>
      <c r="IMG77" s="46"/>
      <c r="IMH77" s="45"/>
      <c r="IMI77" s="46"/>
      <c r="IMJ77" s="45"/>
      <c r="IMK77" s="46"/>
      <c r="IML77" s="45"/>
      <c r="IMM77" s="46"/>
      <c r="IMN77" s="45"/>
      <c r="IMO77" s="46"/>
      <c r="IMP77" s="45"/>
      <c r="IMQ77" s="46"/>
      <c r="IMR77" s="45"/>
      <c r="IMS77" s="46"/>
      <c r="IMT77" s="45"/>
      <c r="IMU77" s="46"/>
      <c r="IMV77" s="45"/>
      <c r="IMW77" s="46"/>
      <c r="IMX77" s="45"/>
      <c r="IMY77" s="46"/>
      <c r="IMZ77" s="45"/>
      <c r="INA77" s="46"/>
      <c r="INB77" s="45"/>
      <c r="INC77" s="46"/>
      <c r="IND77" s="45"/>
      <c r="INE77" s="46"/>
      <c r="INF77" s="45"/>
      <c r="ING77" s="46"/>
      <c r="INH77" s="45"/>
      <c r="INI77" s="46"/>
      <c r="INJ77" s="45"/>
      <c r="INK77" s="46"/>
      <c r="INL77" s="45"/>
      <c r="INM77" s="46"/>
      <c r="INN77" s="45"/>
      <c r="INO77" s="46"/>
      <c r="INP77" s="45"/>
      <c r="INQ77" s="46"/>
      <c r="INR77" s="45"/>
      <c r="INS77" s="46"/>
      <c r="INT77" s="45"/>
      <c r="INU77" s="46"/>
      <c r="INV77" s="45"/>
      <c r="INW77" s="46"/>
      <c r="INX77" s="45"/>
      <c r="INY77" s="46"/>
      <c r="INZ77" s="45"/>
      <c r="IOA77" s="46"/>
      <c r="IOB77" s="45"/>
      <c r="IOC77" s="46"/>
      <c r="IOD77" s="45"/>
      <c r="IOE77" s="46"/>
      <c r="IOF77" s="45"/>
      <c r="IOG77" s="46"/>
      <c r="IOH77" s="45"/>
      <c r="IOI77" s="46"/>
      <c r="IOJ77" s="45"/>
      <c r="IOK77" s="46"/>
      <c r="IOL77" s="45"/>
      <c r="IOM77" s="46"/>
      <c r="ION77" s="45"/>
      <c r="IOO77" s="46"/>
      <c r="IOP77" s="45"/>
      <c r="IOQ77" s="46"/>
      <c r="IOR77" s="45"/>
      <c r="IOS77" s="46"/>
      <c r="IOT77" s="45"/>
      <c r="IOU77" s="46"/>
      <c r="IOV77" s="45"/>
      <c r="IOW77" s="46"/>
      <c r="IOX77" s="45"/>
      <c r="IOY77" s="46"/>
      <c r="IOZ77" s="45"/>
      <c r="IPA77" s="46"/>
      <c r="IPB77" s="45"/>
      <c r="IPC77" s="46"/>
      <c r="IPD77" s="45"/>
      <c r="IPE77" s="46"/>
      <c r="IPF77" s="45"/>
      <c r="IPG77" s="46"/>
      <c r="IPH77" s="45"/>
      <c r="IPI77" s="46"/>
      <c r="IPJ77" s="45"/>
      <c r="IPK77" s="46"/>
      <c r="IPL77" s="45"/>
      <c r="IPM77" s="46"/>
      <c r="IPN77" s="45"/>
      <c r="IPO77" s="46"/>
      <c r="IPP77" s="45"/>
      <c r="IPQ77" s="46"/>
      <c r="IPR77" s="45"/>
      <c r="IPS77" s="46"/>
      <c r="IPT77" s="45"/>
      <c r="IPU77" s="46"/>
      <c r="IPV77" s="45"/>
      <c r="IPW77" s="46"/>
      <c r="IPX77" s="45"/>
      <c r="IPY77" s="46"/>
      <c r="IPZ77" s="45"/>
      <c r="IQA77" s="46"/>
      <c r="IQB77" s="45"/>
      <c r="IQC77" s="46"/>
      <c r="IQD77" s="45"/>
      <c r="IQE77" s="46"/>
      <c r="IQF77" s="45"/>
      <c r="IQG77" s="46"/>
      <c r="IQH77" s="45"/>
      <c r="IQI77" s="46"/>
      <c r="IQJ77" s="45"/>
      <c r="IQK77" s="46"/>
      <c r="IQL77" s="45"/>
      <c r="IQM77" s="46"/>
      <c r="IQN77" s="45"/>
      <c r="IQO77" s="46"/>
      <c r="IQP77" s="45"/>
      <c r="IQQ77" s="46"/>
      <c r="IQR77" s="45"/>
      <c r="IQS77" s="46"/>
      <c r="IQT77" s="45"/>
      <c r="IQU77" s="46"/>
      <c r="IQV77" s="45"/>
      <c r="IQW77" s="46"/>
      <c r="IQX77" s="45"/>
      <c r="IQY77" s="46"/>
      <c r="IQZ77" s="45"/>
      <c r="IRA77" s="46"/>
      <c r="IRB77" s="45"/>
      <c r="IRC77" s="46"/>
      <c r="IRD77" s="45"/>
      <c r="IRE77" s="46"/>
      <c r="IRF77" s="45"/>
      <c r="IRG77" s="46"/>
      <c r="IRH77" s="45"/>
      <c r="IRI77" s="46"/>
      <c r="IRJ77" s="45"/>
      <c r="IRK77" s="46"/>
      <c r="IRL77" s="45"/>
      <c r="IRM77" s="46"/>
      <c r="IRN77" s="45"/>
      <c r="IRO77" s="46"/>
      <c r="IRP77" s="45"/>
      <c r="IRQ77" s="46"/>
      <c r="IRR77" s="45"/>
      <c r="IRS77" s="46"/>
      <c r="IRT77" s="45"/>
      <c r="IRU77" s="46"/>
      <c r="IRV77" s="45"/>
      <c r="IRW77" s="46"/>
      <c r="IRX77" s="45"/>
      <c r="IRY77" s="46"/>
      <c r="IRZ77" s="45"/>
      <c r="ISA77" s="46"/>
      <c r="ISB77" s="45"/>
      <c r="ISC77" s="46"/>
      <c r="ISD77" s="45"/>
      <c r="ISE77" s="46"/>
      <c r="ISF77" s="45"/>
      <c r="ISG77" s="46"/>
      <c r="ISH77" s="45"/>
      <c r="ISI77" s="46"/>
      <c r="ISJ77" s="45"/>
      <c r="ISK77" s="46"/>
      <c r="ISL77" s="45"/>
      <c r="ISM77" s="46"/>
      <c r="ISN77" s="45"/>
      <c r="ISO77" s="46"/>
      <c r="ISP77" s="45"/>
      <c r="ISQ77" s="46"/>
      <c r="ISR77" s="45"/>
      <c r="ISS77" s="46"/>
      <c r="IST77" s="45"/>
      <c r="ISU77" s="46"/>
      <c r="ISV77" s="45"/>
      <c r="ISW77" s="46"/>
      <c r="ISX77" s="45"/>
      <c r="ISY77" s="46"/>
      <c r="ISZ77" s="45"/>
      <c r="ITA77" s="46"/>
      <c r="ITB77" s="45"/>
      <c r="ITC77" s="46"/>
      <c r="ITD77" s="45"/>
      <c r="ITE77" s="46"/>
      <c r="ITF77" s="45"/>
      <c r="ITG77" s="46"/>
      <c r="ITH77" s="45"/>
      <c r="ITI77" s="46"/>
      <c r="ITJ77" s="45"/>
      <c r="ITK77" s="46"/>
      <c r="ITL77" s="45"/>
      <c r="ITM77" s="46"/>
      <c r="ITN77" s="45"/>
      <c r="ITO77" s="46"/>
      <c r="ITP77" s="45"/>
      <c r="ITQ77" s="46"/>
      <c r="ITR77" s="45"/>
      <c r="ITS77" s="46"/>
      <c r="ITT77" s="45"/>
      <c r="ITU77" s="46"/>
      <c r="ITV77" s="45"/>
      <c r="ITW77" s="46"/>
      <c r="ITX77" s="45"/>
      <c r="ITY77" s="46"/>
      <c r="ITZ77" s="45"/>
      <c r="IUA77" s="46"/>
      <c r="IUB77" s="45"/>
      <c r="IUC77" s="46"/>
      <c r="IUD77" s="45"/>
      <c r="IUE77" s="46"/>
      <c r="IUF77" s="45"/>
      <c r="IUG77" s="46"/>
      <c r="IUH77" s="45"/>
      <c r="IUI77" s="46"/>
      <c r="IUJ77" s="45"/>
      <c r="IUK77" s="46"/>
      <c r="IUL77" s="45"/>
      <c r="IUM77" s="46"/>
      <c r="IUN77" s="45"/>
      <c r="IUO77" s="46"/>
      <c r="IUP77" s="45"/>
      <c r="IUQ77" s="46"/>
      <c r="IUR77" s="45"/>
      <c r="IUS77" s="46"/>
      <c r="IUT77" s="45"/>
      <c r="IUU77" s="46"/>
      <c r="IUV77" s="45"/>
      <c r="IUW77" s="46"/>
      <c r="IUX77" s="45"/>
      <c r="IUY77" s="46"/>
      <c r="IUZ77" s="45"/>
      <c r="IVA77" s="46"/>
      <c r="IVB77" s="45"/>
      <c r="IVC77" s="46"/>
      <c r="IVD77" s="45"/>
      <c r="IVE77" s="46"/>
      <c r="IVF77" s="45"/>
      <c r="IVG77" s="46"/>
      <c r="IVH77" s="45"/>
      <c r="IVI77" s="46"/>
      <c r="IVJ77" s="45"/>
      <c r="IVK77" s="46"/>
      <c r="IVL77" s="45"/>
      <c r="IVM77" s="46"/>
      <c r="IVN77" s="45"/>
      <c r="IVO77" s="46"/>
      <c r="IVP77" s="45"/>
      <c r="IVQ77" s="46"/>
      <c r="IVR77" s="45"/>
      <c r="IVS77" s="46"/>
      <c r="IVT77" s="45"/>
      <c r="IVU77" s="46"/>
      <c r="IVV77" s="45"/>
      <c r="IVW77" s="46"/>
      <c r="IVX77" s="45"/>
      <c r="IVY77" s="46"/>
      <c r="IVZ77" s="45"/>
      <c r="IWA77" s="46"/>
      <c r="IWB77" s="45"/>
      <c r="IWC77" s="46"/>
      <c r="IWD77" s="45"/>
      <c r="IWE77" s="46"/>
      <c r="IWF77" s="45"/>
      <c r="IWG77" s="46"/>
      <c r="IWH77" s="45"/>
      <c r="IWI77" s="46"/>
      <c r="IWJ77" s="45"/>
      <c r="IWK77" s="46"/>
      <c r="IWL77" s="45"/>
      <c r="IWM77" s="46"/>
      <c r="IWN77" s="45"/>
      <c r="IWO77" s="46"/>
      <c r="IWP77" s="45"/>
      <c r="IWQ77" s="46"/>
      <c r="IWR77" s="45"/>
      <c r="IWS77" s="46"/>
      <c r="IWT77" s="45"/>
      <c r="IWU77" s="46"/>
      <c r="IWV77" s="45"/>
      <c r="IWW77" s="46"/>
      <c r="IWX77" s="45"/>
      <c r="IWY77" s="46"/>
      <c r="IWZ77" s="45"/>
      <c r="IXA77" s="46"/>
      <c r="IXB77" s="45"/>
      <c r="IXC77" s="46"/>
      <c r="IXD77" s="45"/>
      <c r="IXE77" s="46"/>
      <c r="IXF77" s="45"/>
      <c r="IXG77" s="46"/>
      <c r="IXH77" s="45"/>
      <c r="IXI77" s="46"/>
      <c r="IXJ77" s="45"/>
      <c r="IXK77" s="46"/>
      <c r="IXL77" s="45"/>
      <c r="IXM77" s="46"/>
      <c r="IXN77" s="45"/>
      <c r="IXO77" s="46"/>
      <c r="IXP77" s="45"/>
      <c r="IXQ77" s="46"/>
      <c r="IXR77" s="45"/>
      <c r="IXS77" s="46"/>
      <c r="IXT77" s="45"/>
      <c r="IXU77" s="46"/>
      <c r="IXV77" s="45"/>
      <c r="IXW77" s="46"/>
      <c r="IXX77" s="45"/>
      <c r="IXY77" s="46"/>
      <c r="IXZ77" s="45"/>
      <c r="IYA77" s="46"/>
      <c r="IYB77" s="45"/>
      <c r="IYC77" s="46"/>
      <c r="IYD77" s="45"/>
      <c r="IYE77" s="46"/>
      <c r="IYF77" s="45"/>
      <c r="IYG77" s="46"/>
      <c r="IYH77" s="45"/>
      <c r="IYI77" s="46"/>
      <c r="IYJ77" s="45"/>
      <c r="IYK77" s="46"/>
      <c r="IYL77" s="45"/>
      <c r="IYM77" s="46"/>
      <c r="IYN77" s="45"/>
      <c r="IYO77" s="46"/>
      <c r="IYP77" s="45"/>
      <c r="IYQ77" s="46"/>
      <c r="IYR77" s="45"/>
      <c r="IYS77" s="46"/>
      <c r="IYT77" s="45"/>
      <c r="IYU77" s="46"/>
      <c r="IYV77" s="45"/>
      <c r="IYW77" s="46"/>
      <c r="IYX77" s="45"/>
      <c r="IYY77" s="46"/>
      <c r="IYZ77" s="45"/>
      <c r="IZA77" s="46"/>
      <c r="IZB77" s="45"/>
      <c r="IZC77" s="46"/>
      <c r="IZD77" s="45"/>
      <c r="IZE77" s="46"/>
      <c r="IZF77" s="45"/>
      <c r="IZG77" s="46"/>
      <c r="IZH77" s="45"/>
      <c r="IZI77" s="46"/>
      <c r="IZJ77" s="45"/>
      <c r="IZK77" s="46"/>
      <c r="IZL77" s="45"/>
      <c r="IZM77" s="46"/>
      <c r="IZN77" s="45"/>
      <c r="IZO77" s="46"/>
      <c r="IZP77" s="45"/>
      <c r="IZQ77" s="46"/>
      <c r="IZR77" s="45"/>
      <c r="IZS77" s="46"/>
      <c r="IZT77" s="45"/>
      <c r="IZU77" s="46"/>
      <c r="IZV77" s="45"/>
      <c r="IZW77" s="46"/>
      <c r="IZX77" s="45"/>
      <c r="IZY77" s="46"/>
      <c r="IZZ77" s="45"/>
      <c r="JAA77" s="46"/>
      <c r="JAB77" s="45"/>
      <c r="JAC77" s="46"/>
      <c r="JAD77" s="45"/>
      <c r="JAE77" s="46"/>
      <c r="JAF77" s="45"/>
      <c r="JAG77" s="46"/>
      <c r="JAH77" s="45"/>
      <c r="JAI77" s="46"/>
      <c r="JAJ77" s="45"/>
      <c r="JAK77" s="46"/>
      <c r="JAL77" s="45"/>
      <c r="JAM77" s="46"/>
      <c r="JAN77" s="45"/>
      <c r="JAO77" s="46"/>
      <c r="JAP77" s="45"/>
      <c r="JAQ77" s="46"/>
      <c r="JAR77" s="45"/>
      <c r="JAS77" s="46"/>
      <c r="JAT77" s="45"/>
      <c r="JAU77" s="46"/>
      <c r="JAV77" s="45"/>
      <c r="JAW77" s="46"/>
      <c r="JAX77" s="45"/>
      <c r="JAY77" s="46"/>
      <c r="JAZ77" s="45"/>
      <c r="JBA77" s="46"/>
      <c r="JBB77" s="45"/>
      <c r="JBC77" s="46"/>
      <c r="JBD77" s="45"/>
      <c r="JBE77" s="46"/>
      <c r="JBF77" s="45"/>
      <c r="JBG77" s="46"/>
      <c r="JBH77" s="45"/>
      <c r="JBI77" s="46"/>
      <c r="JBJ77" s="45"/>
      <c r="JBK77" s="46"/>
      <c r="JBL77" s="45"/>
      <c r="JBM77" s="46"/>
      <c r="JBN77" s="45"/>
      <c r="JBO77" s="46"/>
      <c r="JBP77" s="45"/>
      <c r="JBQ77" s="46"/>
      <c r="JBR77" s="45"/>
      <c r="JBS77" s="46"/>
      <c r="JBT77" s="45"/>
      <c r="JBU77" s="46"/>
      <c r="JBV77" s="45"/>
      <c r="JBW77" s="46"/>
      <c r="JBX77" s="45"/>
      <c r="JBY77" s="46"/>
      <c r="JBZ77" s="45"/>
      <c r="JCA77" s="46"/>
      <c r="JCB77" s="45"/>
      <c r="JCC77" s="46"/>
      <c r="JCD77" s="45"/>
      <c r="JCE77" s="46"/>
      <c r="JCF77" s="45"/>
      <c r="JCG77" s="46"/>
      <c r="JCH77" s="45"/>
      <c r="JCI77" s="46"/>
      <c r="JCJ77" s="45"/>
      <c r="JCK77" s="46"/>
      <c r="JCL77" s="45"/>
      <c r="JCM77" s="46"/>
      <c r="JCN77" s="45"/>
      <c r="JCO77" s="46"/>
      <c r="JCP77" s="45"/>
      <c r="JCQ77" s="46"/>
      <c r="JCR77" s="45"/>
      <c r="JCS77" s="46"/>
      <c r="JCT77" s="45"/>
      <c r="JCU77" s="46"/>
      <c r="JCV77" s="45"/>
      <c r="JCW77" s="46"/>
      <c r="JCX77" s="45"/>
      <c r="JCY77" s="46"/>
      <c r="JCZ77" s="45"/>
      <c r="JDA77" s="46"/>
      <c r="JDB77" s="45"/>
      <c r="JDC77" s="46"/>
      <c r="JDD77" s="45"/>
      <c r="JDE77" s="46"/>
      <c r="JDF77" s="45"/>
      <c r="JDG77" s="46"/>
      <c r="JDH77" s="45"/>
      <c r="JDI77" s="46"/>
      <c r="JDJ77" s="45"/>
      <c r="JDK77" s="46"/>
      <c r="JDL77" s="45"/>
      <c r="JDM77" s="46"/>
      <c r="JDN77" s="45"/>
      <c r="JDO77" s="46"/>
      <c r="JDP77" s="45"/>
      <c r="JDQ77" s="46"/>
      <c r="JDR77" s="45"/>
      <c r="JDS77" s="46"/>
      <c r="JDT77" s="45"/>
      <c r="JDU77" s="46"/>
      <c r="JDV77" s="45"/>
      <c r="JDW77" s="46"/>
      <c r="JDX77" s="45"/>
      <c r="JDY77" s="46"/>
      <c r="JDZ77" s="45"/>
      <c r="JEA77" s="46"/>
      <c r="JEB77" s="45"/>
      <c r="JEC77" s="46"/>
      <c r="JED77" s="45"/>
      <c r="JEE77" s="46"/>
      <c r="JEF77" s="45"/>
      <c r="JEG77" s="46"/>
      <c r="JEH77" s="45"/>
      <c r="JEI77" s="46"/>
      <c r="JEJ77" s="45"/>
      <c r="JEK77" s="46"/>
      <c r="JEL77" s="45"/>
      <c r="JEM77" s="46"/>
      <c r="JEN77" s="45"/>
      <c r="JEO77" s="46"/>
      <c r="JEP77" s="45"/>
      <c r="JEQ77" s="46"/>
      <c r="JER77" s="45"/>
      <c r="JES77" s="46"/>
      <c r="JET77" s="45"/>
      <c r="JEU77" s="46"/>
      <c r="JEV77" s="45"/>
      <c r="JEW77" s="46"/>
      <c r="JEX77" s="45"/>
      <c r="JEY77" s="46"/>
      <c r="JEZ77" s="45"/>
      <c r="JFA77" s="46"/>
      <c r="JFB77" s="45"/>
      <c r="JFC77" s="46"/>
      <c r="JFD77" s="45"/>
      <c r="JFE77" s="46"/>
      <c r="JFF77" s="45"/>
      <c r="JFG77" s="46"/>
      <c r="JFH77" s="45"/>
      <c r="JFI77" s="46"/>
      <c r="JFJ77" s="45"/>
      <c r="JFK77" s="46"/>
      <c r="JFL77" s="45"/>
      <c r="JFM77" s="46"/>
      <c r="JFN77" s="45"/>
      <c r="JFO77" s="46"/>
      <c r="JFP77" s="45"/>
      <c r="JFQ77" s="46"/>
      <c r="JFR77" s="45"/>
      <c r="JFS77" s="46"/>
      <c r="JFT77" s="45"/>
      <c r="JFU77" s="46"/>
      <c r="JFV77" s="45"/>
      <c r="JFW77" s="46"/>
      <c r="JFX77" s="45"/>
      <c r="JFY77" s="46"/>
      <c r="JFZ77" s="45"/>
      <c r="JGA77" s="46"/>
      <c r="JGB77" s="45"/>
      <c r="JGC77" s="46"/>
      <c r="JGD77" s="45"/>
      <c r="JGE77" s="46"/>
      <c r="JGF77" s="45"/>
      <c r="JGG77" s="46"/>
      <c r="JGH77" s="45"/>
      <c r="JGI77" s="46"/>
      <c r="JGJ77" s="45"/>
      <c r="JGK77" s="46"/>
      <c r="JGL77" s="45"/>
      <c r="JGM77" s="46"/>
      <c r="JGN77" s="45"/>
      <c r="JGO77" s="46"/>
      <c r="JGP77" s="45"/>
      <c r="JGQ77" s="46"/>
      <c r="JGR77" s="45"/>
      <c r="JGS77" s="46"/>
      <c r="JGT77" s="45"/>
      <c r="JGU77" s="46"/>
      <c r="JGV77" s="45"/>
      <c r="JGW77" s="46"/>
      <c r="JGX77" s="45"/>
      <c r="JGY77" s="46"/>
      <c r="JGZ77" s="45"/>
      <c r="JHA77" s="46"/>
      <c r="JHB77" s="45"/>
      <c r="JHC77" s="46"/>
      <c r="JHD77" s="45"/>
      <c r="JHE77" s="46"/>
      <c r="JHF77" s="45"/>
      <c r="JHG77" s="46"/>
      <c r="JHH77" s="45"/>
      <c r="JHI77" s="46"/>
      <c r="JHJ77" s="45"/>
      <c r="JHK77" s="46"/>
      <c r="JHL77" s="45"/>
      <c r="JHM77" s="46"/>
      <c r="JHN77" s="45"/>
      <c r="JHO77" s="46"/>
      <c r="JHP77" s="45"/>
      <c r="JHQ77" s="46"/>
      <c r="JHR77" s="45"/>
      <c r="JHS77" s="46"/>
      <c r="JHT77" s="45"/>
      <c r="JHU77" s="46"/>
      <c r="JHV77" s="45"/>
      <c r="JHW77" s="46"/>
      <c r="JHX77" s="45"/>
      <c r="JHY77" s="46"/>
      <c r="JHZ77" s="45"/>
      <c r="JIA77" s="46"/>
      <c r="JIB77" s="45"/>
      <c r="JIC77" s="46"/>
      <c r="JID77" s="45"/>
      <c r="JIE77" s="46"/>
      <c r="JIF77" s="45"/>
      <c r="JIG77" s="46"/>
      <c r="JIH77" s="45"/>
      <c r="JII77" s="46"/>
      <c r="JIJ77" s="45"/>
      <c r="JIK77" s="46"/>
      <c r="JIL77" s="45"/>
      <c r="JIM77" s="46"/>
      <c r="JIN77" s="45"/>
      <c r="JIO77" s="46"/>
      <c r="JIP77" s="45"/>
      <c r="JIQ77" s="46"/>
      <c r="JIR77" s="45"/>
      <c r="JIS77" s="46"/>
      <c r="JIT77" s="45"/>
      <c r="JIU77" s="46"/>
      <c r="JIV77" s="45"/>
      <c r="JIW77" s="46"/>
      <c r="JIX77" s="45"/>
      <c r="JIY77" s="46"/>
      <c r="JIZ77" s="45"/>
      <c r="JJA77" s="46"/>
      <c r="JJB77" s="45"/>
      <c r="JJC77" s="46"/>
      <c r="JJD77" s="45"/>
      <c r="JJE77" s="46"/>
      <c r="JJF77" s="45"/>
      <c r="JJG77" s="46"/>
      <c r="JJH77" s="45"/>
      <c r="JJI77" s="46"/>
      <c r="JJJ77" s="45"/>
      <c r="JJK77" s="46"/>
      <c r="JJL77" s="45"/>
      <c r="JJM77" s="46"/>
      <c r="JJN77" s="45"/>
      <c r="JJO77" s="46"/>
      <c r="JJP77" s="45"/>
      <c r="JJQ77" s="46"/>
      <c r="JJR77" s="45"/>
      <c r="JJS77" s="46"/>
      <c r="JJT77" s="45"/>
      <c r="JJU77" s="46"/>
      <c r="JJV77" s="45"/>
      <c r="JJW77" s="46"/>
      <c r="JJX77" s="45"/>
      <c r="JJY77" s="46"/>
      <c r="JJZ77" s="45"/>
      <c r="JKA77" s="46"/>
      <c r="JKB77" s="45"/>
      <c r="JKC77" s="46"/>
      <c r="JKD77" s="45"/>
      <c r="JKE77" s="46"/>
      <c r="JKF77" s="45"/>
      <c r="JKG77" s="46"/>
      <c r="JKH77" s="45"/>
      <c r="JKI77" s="46"/>
      <c r="JKJ77" s="45"/>
      <c r="JKK77" s="46"/>
      <c r="JKL77" s="45"/>
      <c r="JKM77" s="46"/>
      <c r="JKN77" s="45"/>
      <c r="JKO77" s="46"/>
      <c r="JKP77" s="45"/>
      <c r="JKQ77" s="46"/>
      <c r="JKR77" s="45"/>
      <c r="JKS77" s="46"/>
      <c r="JKT77" s="45"/>
      <c r="JKU77" s="46"/>
      <c r="JKV77" s="45"/>
      <c r="JKW77" s="46"/>
      <c r="JKX77" s="45"/>
      <c r="JKY77" s="46"/>
      <c r="JKZ77" s="45"/>
      <c r="JLA77" s="46"/>
      <c r="JLB77" s="45"/>
      <c r="JLC77" s="46"/>
      <c r="JLD77" s="45"/>
      <c r="JLE77" s="46"/>
      <c r="JLF77" s="45"/>
      <c r="JLG77" s="46"/>
      <c r="JLH77" s="45"/>
      <c r="JLI77" s="46"/>
      <c r="JLJ77" s="45"/>
      <c r="JLK77" s="46"/>
      <c r="JLL77" s="45"/>
      <c r="JLM77" s="46"/>
      <c r="JLN77" s="45"/>
      <c r="JLO77" s="46"/>
      <c r="JLP77" s="45"/>
      <c r="JLQ77" s="46"/>
      <c r="JLR77" s="45"/>
      <c r="JLS77" s="46"/>
      <c r="JLT77" s="45"/>
      <c r="JLU77" s="46"/>
      <c r="JLV77" s="45"/>
      <c r="JLW77" s="46"/>
      <c r="JLX77" s="45"/>
      <c r="JLY77" s="46"/>
      <c r="JLZ77" s="45"/>
      <c r="JMA77" s="46"/>
      <c r="JMB77" s="45"/>
      <c r="JMC77" s="46"/>
      <c r="JMD77" s="45"/>
      <c r="JME77" s="46"/>
      <c r="JMF77" s="45"/>
      <c r="JMG77" s="46"/>
      <c r="JMH77" s="45"/>
      <c r="JMI77" s="46"/>
      <c r="JMJ77" s="45"/>
      <c r="JMK77" s="46"/>
      <c r="JML77" s="45"/>
      <c r="JMM77" s="46"/>
      <c r="JMN77" s="45"/>
      <c r="JMO77" s="46"/>
      <c r="JMP77" s="45"/>
      <c r="JMQ77" s="46"/>
      <c r="JMR77" s="45"/>
      <c r="JMS77" s="46"/>
      <c r="JMT77" s="45"/>
      <c r="JMU77" s="46"/>
      <c r="JMV77" s="45"/>
      <c r="JMW77" s="46"/>
      <c r="JMX77" s="45"/>
      <c r="JMY77" s="46"/>
      <c r="JMZ77" s="45"/>
      <c r="JNA77" s="46"/>
      <c r="JNB77" s="45"/>
      <c r="JNC77" s="46"/>
      <c r="JND77" s="45"/>
      <c r="JNE77" s="46"/>
      <c r="JNF77" s="45"/>
      <c r="JNG77" s="46"/>
      <c r="JNH77" s="45"/>
      <c r="JNI77" s="46"/>
      <c r="JNJ77" s="45"/>
      <c r="JNK77" s="46"/>
      <c r="JNL77" s="45"/>
      <c r="JNM77" s="46"/>
      <c r="JNN77" s="45"/>
      <c r="JNO77" s="46"/>
      <c r="JNP77" s="45"/>
      <c r="JNQ77" s="46"/>
      <c r="JNR77" s="45"/>
      <c r="JNS77" s="46"/>
      <c r="JNT77" s="45"/>
      <c r="JNU77" s="46"/>
      <c r="JNV77" s="45"/>
      <c r="JNW77" s="46"/>
      <c r="JNX77" s="45"/>
      <c r="JNY77" s="46"/>
      <c r="JNZ77" s="45"/>
      <c r="JOA77" s="46"/>
      <c r="JOB77" s="45"/>
      <c r="JOC77" s="46"/>
      <c r="JOD77" s="45"/>
      <c r="JOE77" s="46"/>
      <c r="JOF77" s="45"/>
      <c r="JOG77" s="46"/>
      <c r="JOH77" s="45"/>
      <c r="JOI77" s="46"/>
      <c r="JOJ77" s="45"/>
      <c r="JOK77" s="46"/>
      <c r="JOL77" s="45"/>
      <c r="JOM77" s="46"/>
      <c r="JON77" s="45"/>
      <c r="JOO77" s="46"/>
      <c r="JOP77" s="45"/>
      <c r="JOQ77" s="46"/>
      <c r="JOR77" s="45"/>
      <c r="JOS77" s="46"/>
      <c r="JOT77" s="45"/>
      <c r="JOU77" s="46"/>
      <c r="JOV77" s="45"/>
      <c r="JOW77" s="46"/>
      <c r="JOX77" s="45"/>
      <c r="JOY77" s="46"/>
      <c r="JOZ77" s="45"/>
      <c r="JPA77" s="46"/>
      <c r="JPB77" s="45"/>
      <c r="JPC77" s="46"/>
      <c r="JPD77" s="45"/>
      <c r="JPE77" s="46"/>
      <c r="JPF77" s="45"/>
      <c r="JPG77" s="46"/>
      <c r="JPH77" s="45"/>
      <c r="JPI77" s="46"/>
      <c r="JPJ77" s="45"/>
      <c r="JPK77" s="46"/>
      <c r="JPL77" s="45"/>
      <c r="JPM77" s="46"/>
      <c r="JPN77" s="45"/>
      <c r="JPO77" s="46"/>
      <c r="JPP77" s="45"/>
      <c r="JPQ77" s="46"/>
      <c r="JPR77" s="45"/>
      <c r="JPS77" s="46"/>
      <c r="JPT77" s="45"/>
      <c r="JPU77" s="46"/>
      <c r="JPV77" s="45"/>
      <c r="JPW77" s="46"/>
      <c r="JPX77" s="45"/>
      <c r="JPY77" s="46"/>
      <c r="JPZ77" s="45"/>
      <c r="JQA77" s="46"/>
      <c r="JQB77" s="45"/>
      <c r="JQC77" s="46"/>
      <c r="JQD77" s="45"/>
      <c r="JQE77" s="46"/>
      <c r="JQF77" s="45"/>
      <c r="JQG77" s="46"/>
      <c r="JQH77" s="45"/>
      <c r="JQI77" s="46"/>
      <c r="JQJ77" s="45"/>
      <c r="JQK77" s="46"/>
      <c r="JQL77" s="45"/>
      <c r="JQM77" s="46"/>
      <c r="JQN77" s="45"/>
      <c r="JQO77" s="46"/>
      <c r="JQP77" s="45"/>
      <c r="JQQ77" s="46"/>
      <c r="JQR77" s="45"/>
      <c r="JQS77" s="46"/>
      <c r="JQT77" s="45"/>
      <c r="JQU77" s="46"/>
      <c r="JQV77" s="45"/>
      <c r="JQW77" s="46"/>
      <c r="JQX77" s="45"/>
      <c r="JQY77" s="46"/>
      <c r="JQZ77" s="45"/>
      <c r="JRA77" s="46"/>
      <c r="JRB77" s="45"/>
      <c r="JRC77" s="46"/>
      <c r="JRD77" s="45"/>
      <c r="JRE77" s="46"/>
      <c r="JRF77" s="45"/>
      <c r="JRG77" s="46"/>
      <c r="JRH77" s="45"/>
      <c r="JRI77" s="46"/>
      <c r="JRJ77" s="45"/>
      <c r="JRK77" s="46"/>
      <c r="JRL77" s="45"/>
      <c r="JRM77" s="46"/>
      <c r="JRN77" s="45"/>
      <c r="JRO77" s="46"/>
      <c r="JRP77" s="45"/>
      <c r="JRQ77" s="46"/>
      <c r="JRR77" s="45"/>
      <c r="JRS77" s="46"/>
      <c r="JRT77" s="45"/>
      <c r="JRU77" s="46"/>
      <c r="JRV77" s="45"/>
      <c r="JRW77" s="46"/>
      <c r="JRX77" s="45"/>
      <c r="JRY77" s="46"/>
      <c r="JRZ77" s="45"/>
      <c r="JSA77" s="46"/>
      <c r="JSB77" s="45"/>
      <c r="JSC77" s="46"/>
      <c r="JSD77" s="45"/>
      <c r="JSE77" s="46"/>
      <c r="JSF77" s="45"/>
      <c r="JSG77" s="46"/>
      <c r="JSH77" s="45"/>
      <c r="JSI77" s="46"/>
      <c r="JSJ77" s="45"/>
      <c r="JSK77" s="46"/>
      <c r="JSL77" s="45"/>
      <c r="JSM77" s="46"/>
      <c r="JSN77" s="45"/>
      <c r="JSO77" s="46"/>
      <c r="JSP77" s="45"/>
      <c r="JSQ77" s="46"/>
      <c r="JSR77" s="45"/>
      <c r="JSS77" s="46"/>
      <c r="JST77" s="45"/>
      <c r="JSU77" s="46"/>
      <c r="JSV77" s="45"/>
      <c r="JSW77" s="46"/>
      <c r="JSX77" s="45"/>
      <c r="JSY77" s="46"/>
      <c r="JSZ77" s="45"/>
      <c r="JTA77" s="46"/>
      <c r="JTB77" s="45"/>
      <c r="JTC77" s="46"/>
      <c r="JTD77" s="45"/>
      <c r="JTE77" s="46"/>
      <c r="JTF77" s="45"/>
      <c r="JTG77" s="46"/>
      <c r="JTH77" s="45"/>
      <c r="JTI77" s="46"/>
      <c r="JTJ77" s="45"/>
      <c r="JTK77" s="46"/>
      <c r="JTL77" s="45"/>
      <c r="JTM77" s="46"/>
      <c r="JTN77" s="45"/>
      <c r="JTO77" s="46"/>
      <c r="JTP77" s="45"/>
      <c r="JTQ77" s="46"/>
      <c r="JTR77" s="45"/>
      <c r="JTS77" s="46"/>
      <c r="JTT77" s="45"/>
      <c r="JTU77" s="46"/>
      <c r="JTV77" s="45"/>
      <c r="JTW77" s="46"/>
      <c r="JTX77" s="45"/>
      <c r="JTY77" s="46"/>
      <c r="JTZ77" s="45"/>
      <c r="JUA77" s="46"/>
      <c r="JUB77" s="45"/>
      <c r="JUC77" s="46"/>
      <c r="JUD77" s="45"/>
      <c r="JUE77" s="46"/>
      <c r="JUF77" s="45"/>
      <c r="JUG77" s="46"/>
      <c r="JUH77" s="45"/>
      <c r="JUI77" s="46"/>
      <c r="JUJ77" s="45"/>
      <c r="JUK77" s="46"/>
      <c r="JUL77" s="45"/>
      <c r="JUM77" s="46"/>
      <c r="JUN77" s="45"/>
      <c r="JUO77" s="46"/>
      <c r="JUP77" s="45"/>
      <c r="JUQ77" s="46"/>
      <c r="JUR77" s="45"/>
      <c r="JUS77" s="46"/>
      <c r="JUT77" s="45"/>
      <c r="JUU77" s="46"/>
      <c r="JUV77" s="45"/>
      <c r="JUW77" s="46"/>
      <c r="JUX77" s="45"/>
      <c r="JUY77" s="46"/>
      <c r="JUZ77" s="45"/>
      <c r="JVA77" s="46"/>
      <c r="JVB77" s="45"/>
      <c r="JVC77" s="46"/>
      <c r="JVD77" s="45"/>
      <c r="JVE77" s="46"/>
      <c r="JVF77" s="45"/>
      <c r="JVG77" s="46"/>
      <c r="JVH77" s="45"/>
      <c r="JVI77" s="46"/>
      <c r="JVJ77" s="45"/>
      <c r="JVK77" s="46"/>
      <c r="JVL77" s="45"/>
      <c r="JVM77" s="46"/>
      <c r="JVN77" s="45"/>
      <c r="JVO77" s="46"/>
      <c r="JVP77" s="45"/>
      <c r="JVQ77" s="46"/>
      <c r="JVR77" s="45"/>
      <c r="JVS77" s="46"/>
      <c r="JVT77" s="45"/>
      <c r="JVU77" s="46"/>
      <c r="JVV77" s="45"/>
      <c r="JVW77" s="46"/>
      <c r="JVX77" s="45"/>
      <c r="JVY77" s="46"/>
      <c r="JVZ77" s="45"/>
      <c r="JWA77" s="46"/>
      <c r="JWB77" s="45"/>
      <c r="JWC77" s="46"/>
      <c r="JWD77" s="45"/>
      <c r="JWE77" s="46"/>
      <c r="JWF77" s="45"/>
      <c r="JWG77" s="46"/>
      <c r="JWH77" s="45"/>
      <c r="JWI77" s="46"/>
      <c r="JWJ77" s="45"/>
      <c r="JWK77" s="46"/>
      <c r="JWL77" s="45"/>
      <c r="JWM77" s="46"/>
      <c r="JWN77" s="45"/>
      <c r="JWO77" s="46"/>
      <c r="JWP77" s="45"/>
      <c r="JWQ77" s="46"/>
      <c r="JWR77" s="45"/>
      <c r="JWS77" s="46"/>
      <c r="JWT77" s="45"/>
      <c r="JWU77" s="46"/>
      <c r="JWV77" s="45"/>
      <c r="JWW77" s="46"/>
      <c r="JWX77" s="45"/>
      <c r="JWY77" s="46"/>
      <c r="JWZ77" s="45"/>
      <c r="JXA77" s="46"/>
      <c r="JXB77" s="45"/>
      <c r="JXC77" s="46"/>
      <c r="JXD77" s="45"/>
      <c r="JXE77" s="46"/>
      <c r="JXF77" s="45"/>
      <c r="JXG77" s="46"/>
      <c r="JXH77" s="45"/>
      <c r="JXI77" s="46"/>
      <c r="JXJ77" s="45"/>
      <c r="JXK77" s="46"/>
      <c r="JXL77" s="45"/>
      <c r="JXM77" s="46"/>
      <c r="JXN77" s="45"/>
      <c r="JXO77" s="46"/>
      <c r="JXP77" s="45"/>
      <c r="JXQ77" s="46"/>
      <c r="JXR77" s="45"/>
      <c r="JXS77" s="46"/>
      <c r="JXT77" s="45"/>
      <c r="JXU77" s="46"/>
      <c r="JXV77" s="45"/>
      <c r="JXW77" s="46"/>
      <c r="JXX77" s="45"/>
      <c r="JXY77" s="46"/>
      <c r="JXZ77" s="45"/>
      <c r="JYA77" s="46"/>
      <c r="JYB77" s="45"/>
      <c r="JYC77" s="46"/>
      <c r="JYD77" s="45"/>
      <c r="JYE77" s="46"/>
      <c r="JYF77" s="45"/>
      <c r="JYG77" s="46"/>
      <c r="JYH77" s="45"/>
      <c r="JYI77" s="46"/>
      <c r="JYJ77" s="45"/>
      <c r="JYK77" s="46"/>
      <c r="JYL77" s="45"/>
      <c r="JYM77" s="46"/>
      <c r="JYN77" s="45"/>
      <c r="JYO77" s="46"/>
      <c r="JYP77" s="45"/>
      <c r="JYQ77" s="46"/>
      <c r="JYR77" s="45"/>
      <c r="JYS77" s="46"/>
      <c r="JYT77" s="45"/>
      <c r="JYU77" s="46"/>
      <c r="JYV77" s="45"/>
      <c r="JYW77" s="46"/>
      <c r="JYX77" s="45"/>
      <c r="JYY77" s="46"/>
      <c r="JYZ77" s="45"/>
      <c r="JZA77" s="46"/>
      <c r="JZB77" s="45"/>
      <c r="JZC77" s="46"/>
      <c r="JZD77" s="45"/>
      <c r="JZE77" s="46"/>
      <c r="JZF77" s="45"/>
      <c r="JZG77" s="46"/>
      <c r="JZH77" s="45"/>
      <c r="JZI77" s="46"/>
      <c r="JZJ77" s="45"/>
      <c r="JZK77" s="46"/>
      <c r="JZL77" s="45"/>
      <c r="JZM77" s="46"/>
      <c r="JZN77" s="45"/>
      <c r="JZO77" s="46"/>
      <c r="JZP77" s="45"/>
      <c r="JZQ77" s="46"/>
      <c r="JZR77" s="45"/>
      <c r="JZS77" s="46"/>
      <c r="JZT77" s="45"/>
      <c r="JZU77" s="46"/>
      <c r="JZV77" s="45"/>
      <c r="JZW77" s="46"/>
      <c r="JZX77" s="45"/>
      <c r="JZY77" s="46"/>
      <c r="JZZ77" s="45"/>
      <c r="KAA77" s="46"/>
      <c r="KAB77" s="45"/>
      <c r="KAC77" s="46"/>
      <c r="KAD77" s="45"/>
      <c r="KAE77" s="46"/>
      <c r="KAF77" s="45"/>
      <c r="KAG77" s="46"/>
      <c r="KAH77" s="45"/>
      <c r="KAI77" s="46"/>
      <c r="KAJ77" s="45"/>
      <c r="KAK77" s="46"/>
      <c r="KAL77" s="45"/>
      <c r="KAM77" s="46"/>
      <c r="KAN77" s="45"/>
      <c r="KAO77" s="46"/>
      <c r="KAP77" s="45"/>
      <c r="KAQ77" s="46"/>
      <c r="KAR77" s="45"/>
      <c r="KAS77" s="46"/>
      <c r="KAT77" s="45"/>
      <c r="KAU77" s="46"/>
      <c r="KAV77" s="45"/>
      <c r="KAW77" s="46"/>
      <c r="KAX77" s="45"/>
      <c r="KAY77" s="46"/>
      <c r="KAZ77" s="45"/>
      <c r="KBA77" s="46"/>
      <c r="KBB77" s="45"/>
      <c r="KBC77" s="46"/>
      <c r="KBD77" s="45"/>
      <c r="KBE77" s="46"/>
      <c r="KBF77" s="45"/>
      <c r="KBG77" s="46"/>
      <c r="KBH77" s="45"/>
      <c r="KBI77" s="46"/>
      <c r="KBJ77" s="45"/>
      <c r="KBK77" s="46"/>
      <c r="KBL77" s="45"/>
      <c r="KBM77" s="46"/>
      <c r="KBN77" s="45"/>
      <c r="KBO77" s="46"/>
      <c r="KBP77" s="45"/>
      <c r="KBQ77" s="46"/>
      <c r="KBR77" s="45"/>
      <c r="KBS77" s="46"/>
      <c r="KBT77" s="45"/>
      <c r="KBU77" s="46"/>
      <c r="KBV77" s="45"/>
      <c r="KBW77" s="46"/>
      <c r="KBX77" s="45"/>
      <c r="KBY77" s="46"/>
      <c r="KBZ77" s="45"/>
      <c r="KCA77" s="46"/>
      <c r="KCB77" s="45"/>
      <c r="KCC77" s="46"/>
      <c r="KCD77" s="45"/>
      <c r="KCE77" s="46"/>
      <c r="KCF77" s="45"/>
      <c r="KCG77" s="46"/>
      <c r="KCH77" s="45"/>
      <c r="KCI77" s="46"/>
      <c r="KCJ77" s="45"/>
      <c r="KCK77" s="46"/>
      <c r="KCL77" s="45"/>
      <c r="KCM77" s="46"/>
      <c r="KCN77" s="45"/>
      <c r="KCO77" s="46"/>
      <c r="KCP77" s="45"/>
      <c r="KCQ77" s="46"/>
      <c r="KCR77" s="45"/>
      <c r="KCS77" s="46"/>
      <c r="KCT77" s="45"/>
      <c r="KCU77" s="46"/>
      <c r="KCV77" s="45"/>
      <c r="KCW77" s="46"/>
      <c r="KCX77" s="45"/>
      <c r="KCY77" s="46"/>
      <c r="KCZ77" s="45"/>
      <c r="KDA77" s="46"/>
      <c r="KDB77" s="45"/>
      <c r="KDC77" s="46"/>
      <c r="KDD77" s="45"/>
      <c r="KDE77" s="46"/>
      <c r="KDF77" s="45"/>
      <c r="KDG77" s="46"/>
      <c r="KDH77" s="45"/>
      <c r="KDI77" s="46"/>
      <c r="KDJ77" s="45"/>
      <c r="KDK77" s="46"/>
      <c r="KDL77" s="45"/>
      <c r="KDM77" s="46"/>
      <c r="KDN77" s="45"/>
      <c r="KDO77" s="46"/>
      <c r="KDP77" s="45"/>
      <c r="KDQ77" s="46"/>
      <c r="KDR77" s="45"/>
      <c r="KDS77" s="46"/>
      <c r="KDT77" s="45"/>
      <c r="KDU77" s="46"/>
      <c r="KDV77" s="45"/>
      <c r="KDW77" s="46"/>
      <c r="KDX77" s="45"/>
      <c r="KDY77" s="46"/>
      <c r="KDZ77" s="45"/>
      <c r="KEA77" s="46"/>
      <c r="KEB77" s="45"/>
      <c r="KEC77" s="46"/>
      <c r="KED77" s="45"/>
      <c r="KEE77" s="46"/>
      <c r="KEF77" s="45"/>
      <c r="KEG77" s="46"/>
      <c r="KEH77" s="45"/>
      <c r="KEI77" s="46"/>
      <c r="KEJ77" s="45"/>
      <c r="KEK77" s="46"/>
      <c r="KEL77" s="45"/>
      <c r="KEM77" s="46"/>
      <c r="KEN77" s="45"/>
      <c r="KEO77" s="46"/>
      <c r="KEP77" s="45"/>
      <c r="KEQ77" s="46"/>
      <c r="KER77" s="45"/>
      <c r="KES77" s="46"/>
      <c r="KET77" s="45"/>
      <c r="KEU77" s="46"/>
      <c r="KEV77" s="45"/>
      <c r="KEW77" s="46"/>
      <c r="KEX77" s="45"/>
      <c r="KEY77" s="46"/>
      <c r="KEZ77" s="45"/>
      <c r="KFA77" s="46"/>
      <c r="KFB77" s="45"/>
      <c r="KFC77" s="46"/>
      <c r="KFD77" s="45"/>
      <c r="KFE77" s="46"/>
      <c r="KFF77" s="45"/>
      <c r="KFG77" s="46"/>
      <c r="KFH77" s="45"/>
      <c r="KFI77" s="46"/>
      <c r="KFJ77" s="45"/>
      <c r="KFK77" s="46"/>
      <c r="KFL77" s="45"/>
      <c r="KFM77" s="46"/>
      <c r="KFN77" s="45"/>
      <c r="KFO77" s="46"/>
      <c r="KFP77" s="45"/>
      <c r="KFQ77" s="46"/>
      <c r="KFR77" s="45"/>
      <c r="KFS77" s="46"/>
      <c r="KFT77" s="45"/>
      <c r="KFU77" s="46"/>
      <c r="KFV77" s="45"/>
      <c r="KFW77" s="46"/>
      <c r="KFX77" s="45"/>
      <c r="KFY77" s="46"/>
      <c r="KFZ77" s="45"/>
      <c r="KGA77" s="46"/>
      <c r="KGB77" s="45"/>
      <c r="KGC77" s="46"/>
      <c r="KGD77" s="45"/>
      <c r="KGE77" s="46"/>
      <c r="KGF77" s="45"/>
      <c r="KGG77" s="46"/>
      <c r="KGH77" s="45"/>
      <c r="KGI77" s="46"/>
      <c r="KGJ77" s="45"/>
      <c r="KGK77" s="46"/>
      <c r="KGL77" s="45"/>
      <c r="KGM77" s="46"/>
      <c r="KGN77" s="45"/>
      <c r="KGO77" s="46"/>
      <c r="KGP77" s="45"/>
      <c r="KGQ77" s="46"/>
      <c r="KGR77" s="45"/>
      <c r="KGS77" s="46"/>
      <c r="KGT77" s="45"/>
      <c r="KGU77" s="46"/>
      <c r="KGV77" s="45"/>
      <c r="KGW77" s="46"/>
      <c r="KGX77" s="45"/>
      <c r="KGY77" s="46"/>
      <c r="KGZ77" s="45"/>
      <c r="KHA77" s="46"/>
      <c r="KHB77" s="45"/>
      <c r="KHC77" s="46"/>
      <c r="KHD77" s="45"/>
      <c r="KHE77" s="46"/>
      <c r="KHF77" s="45"/>
      <c r="KHG77" s="46"/>
      <c r="KHH77" s="45"/>
      <c r="KHI77" s="46"/>
      <c r="KHJ77" s="45"/>
      <c r="KHK77" s="46"/>
      <c r="KHL77" s="45"/>
      <c r="KHM77" s="46"/>
      <c r="KHN77" s="45"/>
      <c r="KHO77" s="46"/>
      <c r="KHP77" s="45"/>
      <c r="KHQ77" s="46"/>
      <c r="KHR77" s="45"/>
      <c r="KHS77" s="46"/>
      <c r="KHT77" s="45"/>
      <c r="KHU77" s="46"/>
      <c r="KHV77" s="45"/>
      <c r="KHW77" s="46"/>
      <c r="KHX77" s="45"/>
      <c r="KHY77" s="46"/>
      <c r="KHZ77" s="45"/>
      <c r="KIA77" s="46"/>
      <c r="KIB77" s="45"/>
      <c r="KIC77" s="46"/>
      <c r="KID77" s="45"/>
      <c r="KIE77" s="46"/>
      <c r="KIF77" s="45"/>
      <c r="KIG77" s="46"/>
      <c r="KIH77" s="45"/>
      <c r="KII77" s="46"/>
      <c r="KIJ77" s="45"/>
      <c r="KIK77" s="46"/>
      <c r="KIL77" s="45"/>
      <c r="KIM77" s="46"/>
      <c r="KIN77" s="45"/>
      <c r="KIO77" s="46"/>
      <c r="KIP77" s="45"/>
      <c r="KIQ77" s="46"/>
      <c r="KIR77" s="45"/>
      <c r="KIS77" s="46"/>
      <c r="KIT77" s="45"/>
      <c r="KIU77" s="46"/>
      <c r="KIV77" s="45"/>
      <c r="KIW77" s="46"/>
      <c r="KIX77" s="45"/>
      <c r="KIY77" s="46"/>
      <c r="KIZ77" s="45"/>
      <c r="KJA77" s="46"/>
      <c r="KJB77" s="45"/>
      <c r="KJC77" s="46"/>
      <c r="KJD77" s="45"/>
      <c r="KJE77" s="46"/>
      <c r="KJF77" s="45"/>
      <c r="KJG77" s="46"/>
      <c r="KJH77" s="45"/>
      <c r="KJI77" s="46"/>
      <c r="KJJ77" s="45"/>
      <c r="KJK77" s="46"/>
      <c r="KJL77" s="45"/>
      <c r="KJM77" s="46"/>
      <c r="KJN77" s="45"/>
      <c r="KJO77" s="46"/>
      <c r="KJP77" s="45"/>
      <c r="KJQ77" s="46"/>
      <c r="KJR77" s="45"/>
      <c r="KJS77" s="46"/>
      <c r="KJT77" s="45"/>
      <c r="KJU77" s="46"/>
      <c r="KJV77" s="45"/>
      <c r="KJW77" s="46"/>
      <c r="KJX77" s="45"/>
      <c r="KJY77" s="46"/>
      <c r="KJZ77" s="45"/>
      <c r="KKA77" s="46"/>
      <c r="KKB77" s="45"/>
      <c r="KKC77" s="46"/>
      <c r="KKD77" s="45"/>
      <c r="KKE77" s="46"/>
      <c r="KKF77" s="45"/>
      <c r="KKG77" s="46"/>
      <c r="KKH77" s="45"/>
      <c r="KKI77" s="46"/>
      <c r="KKJ77" s="45"/>
      <c r="KKK77" s="46"/>
      <c r="KKL77" s="45"/>
      <c r="KKM77" s="46"/>
      <c r="KKN77" s="45"/>
      <c r="KKO77" s="46"/>
      <c r="KKP77" s="45"/>
      <c r="KKQ77" s="46"/>
      <c r="KKR77" s="45"/>
      <c r="KKS77" s="46"/>
      <c r="KKT77" s="45"/>
      <c r="KKU77" s="46"/>
      <c r="KKV77" s="45"/>
      <c r="KKW77" s="46"/>
      <c r="KKX77" s="45"/>
      <c r="KKY77" s="46"/>
      <c r="KKZ77" s="45"/>
      <c r="KLA77" s="46"/>
      <c r="KLB77" s="45"/>
      <c r="KLC77" s="46"/>
      <c r="KLD77" s="45"/>
      <c r="KLE77" s="46"/>
      <c r="KLF77" s="45"/>
      <c r="KLG77" s="46"/>
      <c r="KLH77" s="45"/>
      <c r="KLI77" s="46"/>
      <c r="KLJ77" s="45"/>
      <c r="KLK77" s="46"/>
      <c r="KLL77" s="45"/>
      <c r="KLM77" s="46"/>
      <c r="KLN77" s="45"/>
      <c r="KLO77" s="46"/>
      <c r="KLP77" s="45"/>
      <c r="KLQ77" s="46"/>
      <c r="KLR77" s="45"/>
      <c r="KLS77" s="46"/>
      <c r="KLT77" s="45"/>
      <c r="KLU77" s="46"/>
      <c r="KLV77" s="45"/>
      <c r="KLW77" s="46"/>
      <c r="KLX77" s="45"/>
      <c r="KLY77" s="46"/>
      <c r="KLZ77" s="45"/>
      <c r="KMA77" s="46"/>
      <c r="KMB77" s="45"/>
      <c r="KMC77" s="46"/>
      <c r="KMD77" s="45"/>
      <c r="KME77" s="46"/>
      <c r="KMF77" s="45"/>
      <c r="KMG77" s="46"/>
      <c r="KMH77" s="45"/>
      <c r="KMI77" s="46"/>
      <c r="KMJ77" s="45"/>
      <c r="KMK77" s="46"/>
      <c r="KML77" s="45"/>
      <c r="KMM77" s="46"/>
      <c r="KMN77" s="45"/>
      <c r="KMO77" s="46"/>
      <c r="KMP77" s="45"/>
      <c r="KMQ77" s="46"/>
      <c r="KMR77" s="45"/>
      <c r="KMS77" s="46"/>
      <c r="KMT77" s="45"/>
      <c r="KMU77" s="46"/>
      <c r="KMV77" s="45"/>
      <c r="KMW77" s="46"/>
      <c r="KMX77" s="45"/>
      <c r="KMY77" s="46"/>
      <c r="KMZ77" s="45"/>
      <c r="KNA77" s="46"/>
      <c r="KNB77" s="45"/>
      <c r="KNC77" s="46"/>
      <c r="KND77" s="45"/>
      <c r="KNE77" s="46"/>
      <c r="KNF77" s="45"/>
      <c r="KNG77" s="46"/>
      <c r="KNH77" s="45"/>
      <c r="KNI77" s="46"/>
      <c r="KNJ77" s="45"/>
      <c r="KNK77" s="46"/>
      <c r="KNL77" s="45"/>
      <c r="KNM77" s="46"/>
      <c r="KNN77" s="45"/>
      <c r="KNO77" s="46"/>
      <c r="KNP77" s="45"/>
      <c r="KNQ77" s="46"/>
      <c r="KNR77" s="45"/>
      <c r="KNS77" s="46"/>
      <c r="KNT77" s="45"/>
      <c r="KNU77" s="46"/>
      <c r="KNV77" s="45"/>
      <c r="KNW77" s="46"/>
      <c r="KNX77" s="45"/>
      <c r="KNY77" s="46"/>
      <c r="KNZ77" s="45"/>
      <c r="KOA77" s="46"/>
      <c r="KOB77" s="45"/>
      <c r="KOC77" s="46"/>
      <c r="KOD77" s="45"/>
      <c r="KOE77" s="46"/>
      <c r="KOF77" s="45"/>
      <c r="KOG77" s="46"/>
      <c r="KOH77" s="45"/>
      <c r="KOI77" s="46"/>
      <c r="KOJ77" s="45"/>
      <c r="KOK77" s="46"/>
      <c r="KOL77" s="45"/>
      <c r="KOM77" s="46"/>
      <c r="KON77" s="45"/>
      <c r="KOO77" s="46"/>
      <c r="KOP77" s="45"/>
      <c r="KOQ77" s="46"/>
      <c r="KOR77" s="45"/>
      <c r="KOS77" s="46"/>
      <c r="KOT77" s="45"/>
      <c r="KOU77" s="46"/>
      <c r="KOV77" s="45"/>
      <c r="KOW77" s="46"/>
      <c r="KOX77" s="45"/>
      <c r="KOY77" s="46"/>
      <c r="KOZ77" s="45"/>
      <c r="KPA77" s="46"/>
      <c r="KPB77" s="45"/>
      <c r="KPC77" s="46"/>
      <c r="KPD77" s="45"/>
      <c r="KPE77" s="46"/>
      <c r="KPF77" s="45"/>
      <c r="KPG77" s="46"/>
      <c r="KPH77" s="45"/>
      <c r="KPI77" s="46"/>
      <c r="KPJ77" s="45"/>
      <c r="KPK77" s="46"/>
      <c r="KPL77" s="45"/>
      <c r="KPM77" s="46"/>
      <c r="KPN77" s="45"/>
      <c r="KPO77" s="46"/>
      <c r="KPP77" s="45"/>
      <c r="KPQ77" s="46"/>
      <c r="KPR77" s="45"/>
      <c r="KPS77" s="46"/>
      <c r="KPT77" s="45"/>
      <c r="KPU77" s="46"/>
      <c r="KPV77" s="45"/>
      <c r="KPW77" s="46"/>
      <c r="KPX77" s="45"/>
      <c r="KPY77" s="46"/>
      <c r="KPZ77" s="45"/>
      <c r="KQA77" s="46"/>
      <c r="KQB77" s="45"/>
      <c r="KQC77" s="46"/>
      <c r="KQD77" s="45"/>
      <c r="KQE77" s="46"/>
      <c r="KQF77" s="45"/>
      <c r="KQG77" s="46"/>
      <c r="KQH77" s="45"/>
      <c r="KQI77" s="46"/>
      <c r="KQJ77" s="45"/>
      <c r="KQK77" s="46"/>
      <c r="KQL77" s="45"/>
      <c r="KQM77" s="46"/>
      <c r="KQN77" s="45"/>
      <c r="KQO77" s="46"/>
      <c r="KQP77" s="45"/>
      <c r="KQQ77" s="46"/>
      <c r="KQR77" s="45"/>
      <c r="KQS77" s="46"/>
      <c r="KQT77" s="45"/>
      <c r="KQU77" s="46"/>
      <c r="KQV77" s="45"/>
      <c r="KQW77" s="46"/>
      <c r="KQX77" s="45"/>
      <c r="KQY77" s="46"/>
      <c r="KQZ77" s="45"/>
      <c r="KRA77" s="46"/>
      <c r="KRB77" s="45"/>
      <c r="KRC77" s="46"/>
      <c r="KRD77" s="45"/>
      <c r="KRE77" s="46"/>
      <c r="KRF77" s="45"/>
      <c r="KRG77" s="46"/>
      <c r="KRH77" s="45"/>
      <c r="KRI77" s="46"/>
      <c r="KRJ77" s="45"/>
      <c r="KRK77" s="46"/>
      <c r="KRL77" s="45"/>
      <c r="KRM77" s="46"/>
      <c r="KRN77" s="45"/>
      <c r="KRO77" s="46"/>
      <c r="KRP77" s="45"/>
      <c r="KRQ77" s="46"/>
      <c r="KRR77" s="45"/>
      <c r="KRS77" s="46"/>
      <c r="KRT77" s="45"/>
      <c r="KRU77" s="46"/>
      <c r="KRV77" s="45"/>
      <c r="KRW77" s="46"/>
      <c r="KRX77" s="45"/>
      <c r="KRY77" s="46"/>
      <c r="KRZ77" s="45"/>
      <c r="KSA77" s="46"/>
      <c r="KSB77" s="45"/>
      <c r="KSC77" s="46"/>
      <c r="KSD77" s="45"/>
      <c r="KSE77" s="46"/>
      <c r="KSF77" s="45"/>
      <c r="KSG77" s="46"/>
      <c r="KSH77" s="45"/>
      <c r="KSI77" s="46"/>
      <c r="KSJ77" s="45"/>
      <c r="KSK77" s="46"/>
      <c r="KSL77" s="45"/>
      <c r="KSM77" s="46"/>
      <c r="KSN77" s="45"/>
      <c r="KSO77" s="46"/>
      <c r="KSP77" s="45"/>
      <c r="KSQ77" s="46"/>
      <c r="KSR77" s="45"/>
      <c r="KSS77" s="46"/>
      <c r="KST77" s="45"/>
      <c r="KSU77" s="46"/>
      <c r="KSV77" s="45"/>
      <c r="KSW77" s="46"/>
      <c r="KSX77" s="45"/>
      <c r="KSY77" s="46"/>
      <c r="KSZ77" s="45"/>
      <c r="KTA77" s="46"/>
      <c r="KTB77" s="45"/>
      <c r="KTC77" s="46"/>
      <c r="KTD77" s="45"/>
      <c r="KTE77" s="46"/>
      <c r="KTF77" s="45"/>
      <c r="KTG77" s="46"/>
      <c r="KTH77" s="45"/>
      <c r="KTI77" s="46"/>
      <c r="KTJ77" s="45"/>
      <c r="KTK77" s="46"/>
      <c r="KTL77" s="45"/>
      <c r="KTM77" s="46"/>
      <c r="KTN77" s="45"/>
      <c r="KTO77" s="46"/>
      <c r="KTP77" s="45"/>
      <c r="KTQ77" s="46"/>
      <c r="KTR77" s="45"/>
      <c r="KTS77" s="46"/>
      <c r="KTT77" s="45"/>
      <c r="KTU77" s="46"/>
      <c r="KTV77" s="45"/>
      <c r="KTW77" s="46"/>
      <c r="KTX77" s="45"/>
      <c r="KTY77" s="46"/>
      <c r="KTZ77" s="45"/>
      <c r="KUA77" s="46"/>
      <c r="KUB77" s="45"/>
      <c r="KUC77" s="46"/>
      <c r="KUD77" s="45"/>
      <c r="KUE77" s="46"/>
      <c r="KUF77" s="45"/>
      <c r="KUG77" s="46"/>
      <c r="KUH77" s="45"/>
      <c r="KUI77" s="46"/>
      <c r="KUJ77" s="45"/>
      <c r="KUK77" s="46"/>
      <c r="KUL77" s="45"/>
      <c r="KUM77" s="46"/>
      <c r="KUN77" s="45"/>
      <c r="KUO77" s="46"/>
      <c r="KUP77" s="45"/>
      <c r="KUQ77" s="46"/>
      <c r="KUR77" s="45"/>
      <c r="KUS77" s="46"/>
      <c r="KUT77" s="45"/>
      <c r="KUU77" s="46"/>
      <c r="KUV77" s="45"/>
      <c r="KUW77" s="46"/>
      <c r="KUX77" s="45"/>
      <c r="KUY77" s="46"/>
      <c r="KUZ77" s="45"/>
      <c r="KVA77" s="46"/>
      <c r="KVB77" s="45"/>
      <c r="KVC77" s="46"/>
      <c r="KVD77" s="45"/>
      <c r="KVE77" s="46"/>
      <c r="KVF77" s="45"/>
      <c r="KVG77" s="46"/>
      <c r="KVH77" s="45"/>
      <c r="KVI77" s="46"/>
      <c r="KVJ77" s="45"/>
      <c r="KVK77" s="46"/>
      <c r="KVL77" s="45"/>
      <c r="KVM77" s="46"/>
      <c r="KVN77" s="45"/>
      <c r="KVO77" s="46"/>
      <c r="KVP77" s="45"/>
      <c r="KVQ77" s="46"/>
      <c r="KVR77" s="45"/>
      <c r="KVS77" s="46"/>
      <c r="KVT77" s="45"/>
      <c r="KVU77" s="46"/>
      <c r="KVV77" s="45"/>
      <c r="KVW77" s="46"/>
      <c r="KVX77" s="45"/>
      <c r="KVY77" s="46"/>
      <c r="KVZ77" s="45"/>
      <c r="KWA77" s="46"/>
      <c r="KWB77" s="45"/>
      <c r="KWC77" s="46"/>
      <c r="KWD77" s="45"/>
      <c r="KWE77" s="46"/>
      <c r="KWF77" s="45"/>
      <c r="KWG77" s="46"/>
      <c r="KWH77" s="45"/>
      <c r="KWI77" s="46"/>
      <c r="KWJ77" s="45"/>
      <c r="KWK77" s="46"/>
      <c r="KWL77" s="45"/>
      <c r="KWM77" s="46"/>
      <c r="KWN77" s="45"/>
      <c r="KWO77" s="46"/>
      <c r="KWP77" s="45"/>
      <c r="KWQ77" s="46"/>
      <c r="KWR77" s="45"/>
      <c r="KWS77" s="46"/>
      <c r="KWT77" s="45"/>
      <c r="KWU77" s="46"/>
      <c r="KWV77" s="45"/>
      <c r="KWW77" s="46"/>
      <c r="KWX77" s="45"/>
      <c r="KWY77" s="46"/>
      <c r="KWZ77" s="45"/>
      <c r="KXA77" s="46"/>
      <c r="KXB77" s="45"/>
      <c r="KXC77" s="46"/>
      <c r="KXD77" s="45"/>
      <c r="KXE77" s="46"/>
      <c r="KXF77" s="45"/>
      <c r="KXG77" s="46"/>
      <c r="KXH77" s="45"/>
      <c r="KXI77" s="46"/>
      <c r="KXJ77" s="45"/>
      <c r="KXK77" s="46"/>
      <c r="KXL77" s="45"/>
      <c r="KXM77" s="46"/>
      <c r="KXN77" s="45"/>
      <c r="KXO77" s="46"/>
      <c r="KXP77" s="45"/>
      <c r="KXQ77" s="46"/>
      <c r="KXR77" s="45"/>
      <c r="KXS77" s="46"/>
      <c r="KXT77" s="45"/>
      <c r="KXU77" s="46"/>
      <c r="KXV77" s="45"/>
      <c r="KXW77" s="46"/>
      <c r="KXX77" s="45"/>
      <c r="KXY77" s="46"/>
      <c r="KXZ77" s="45"/>
      <c r="KYA77" s="46"/>
      <c r="KYB77" s="45"/>
      <c r="KYC77" s="46"/>
      <c r="KYD77" s="45"/>
      <c r="KYE77" s="46"/>
      <c r="KYF77" s="45"/>
      <c r="KYG77" s="46"/>
      <c r="KYH77" s="45"/>
      <c r="KYI77" s="46"/>
      <c r="KYJ77" s="45"/>
      <c r="KYK77" s="46"/>
      <c r="KYL77" s="45"/>
      <c r="KYM77" s="46"/>
      <c r="KYN77" s="45"/>
      <c r="KYO77" s="46"/>
      <c r="KYP77" s="45"/>
      <c r="KYQ77" s="46"/>
      <c r="KYR77" s="45"/>
      <c r="KYS77" s="46"/>
      <c r="KYT77" s="45"/>
      <c r="KYU77" s="46"/>
      <c r="KYV77" s="45"/>
      <c r="KYW77" s="46"/>
      <c r="KYX77" s="45"/>
      <c r="KYY77" s="46"/>
      <c r="KYZ77" s="45"/>
      <c r="KZA77" s="46"/>
      <c r="KZB77" s="45"/>
      <c r="KZC77" s="46"/>
      <c r="KZD77" s="45"/>
      <c r="KZE77" s="46"/>
      <c r="KZF77" s="45"/>
      <c r="KZG77" s="46"/>
      <c r="KZH77" s="45"/>
      <c r="KZI77" s="46"/>
      <c r="KZJ77" s="45"/>
      <c r="KZK77" s="46"/>
      <c r="KZL77" s="45"/>
      <c r="KZM77" s="46"/>
      <c r="KZN77" s="45"/>
      <c r="KZO77" s="46"/>
      <c r="KZP77" s="45"/>
      <c r="KZQ77" s="46"/>
      <c r="KZR77" s="45"/>
      <c r="KZS77" s="46"/>
      <c r="KZT77" s="45"/>
      <c r="KZU77" s="46"/>
      <c r="KZV77" s="45"/>
      <c r="KZW77" s="46"/>
      <c r="KZX77" s="45"/>
      <c r="KZY77" s="46"/>
      <c r="KZZ77" s="45"/>
      <c r="LAA77" s="46"/>
      <c r="LAB77" s="45"/>
      <c r="LAC77" s="46"/>
      <c r="LAD77" s="45"/>
      <c r="LAE77" s="46"/>
      <c r="LAF77" s="45"/>
      <c r="LAG77" s="46"/>
      <c r="LAH77" s="45"/>
      <c r="LAI77" s="46"/>
      <c r="LAJ77" s="45"/>
      <c r="LAK77" s="46"/>
      <c r="LAL77" s="45"/>
      <c r="LAM77" s="46"/>
      <c r="LAN77" s="45"/>
      <c r="LAO77" s="46"/>
      <c r="LAP77" s="45"/>
      <c r="LAQ77" s="46"/>
      <c r="LAR77" s="45"/>
      <c r="LAS77" s="46"/>
      <c r="LAT77" s="45"/>
      <c r="LAU77" s="46"/>
      <c r="LAV77" s="45"/>
      <c r="LAW77" s="46"/>
      <c r="LAX77" s="45"/>
      <c r="LAY77" s="46"/>
      <c r="LAZ77" s="45"/>
      <c r="LBA77" s="46"/>
      <c r="LBB77" s="45"/>
      <c r="LBC77" s="46"/>
      <c r="LBD77" s="45"/>
      <c r="LBE77" s="46"/>
      <c r="LBF77" s="45"/>
      <c r="LBG77" s="46"/>
      <c r="LBH77" s="45"/>
      <c r="LBI77" s="46"/>
      <c r="LBJ77" s="45"/>
      <c r="LBK77" s="46"/>
      <c r="LBL77" s="45"/>
      <c r="LBM77" s="46"/>
      <c r="LBN77" s="45"/>
      <c r="LBO77" s="46"/>
      <c r="LBP77" s="45"/>
      <c r="LBQ77" s="46"/>
      <c r="LBR77" s="45"/>
      <c r="LBS77" s="46"/>
      <c r="LBT77" s="45"/>
      <c r="LBU77" s="46"/>
      <c r="LBV77" s="45"/>
      <c r="LBW77" s="46"/>
      <c r="LBX77" s="45"/>
      <c r="LBY77" s="46"/>
      <c r="LBZ77" s="45"/>
      <c r="LCA77" s="46"/>
      <c r="LCB77" s="45"/>
      <c r="LCC77" s="46"/>
      <c r="LCD77" s="45"/>
      <c r="LCE77" s="46"/>
      <c r="LCF77" s="45"/>
      <c r="LCG77" s="46"/>
      <c r="LCH77" s="45"/>
      <c r="LCI77" s="46"/>
      <c r="LCJ77" s="45"/>
      <c r="LCK77" s="46"/>
      <c r="LCL77" s="45"/>
      <c r="LCM77" s="46"/>
      <c r="LCN77" s="45"/>
      <c r="LCO77" s="46"/>
      <c r="LCP77" s="45"/>
      <c r="LCQ77" s="46"/>
      <c r="LCR77" s="45"/>
      <c r="LCS77" s="46"/>
      <c r="LCT77" s="45"/>
      <c r="LCU77" s="46"/>
      <c r="LCV77" s="45"/>
      <c r="LCW77" s="46"/>
      <c r="LCX77" s="45"/>
      <c r="LCY77" s="46"/>
      <c r="LCZ77" s="45"/>
      <c r="LDA77" s="46"/>
      <c r="LDB77" s="45"/>
      <c r="LDC77" s="46"/>
      <c r="LDD77" s="45"/>
      <c r="LDE77" s="46"/>
      <c r="LDF77" s="45"/>
      <c r="LDG77" s="46"/>
      <c r="LDH77" s="45"/>
      <c r="LDI77" s="46"/>
      <c r="LDJ77" s="45"/>
      <c r="LDK77" s="46"/>
      <c r="LDL77" s="45"/>
      <c r="LDM77" s="46"/>
      <c r="LDN77" s="45"/>
      <c r="LDO77" s="46"/>
      <c r="LDP77" s="45"/>
      <c r="LDQ77" s="46"/>
      <c r="LDR77" s="45"/>
      <c r="LDS77" s="46"/>
      <c r="LDT77" s="45"/>
      <c r="LDU77" s="46"/>
      <c r="LDV77" s="45"/>
      <c r="LDW77" s="46"/>
      <c r="LDX77" s="45"/>
      <c r="LDY77" s="46"/>
      <c r="LDZ77" s="45"/>
      <c r="LEA77" s="46"/>
      <c r="LEB77" s="45"/>
      <c r="LEC77" s="46"/>
      <c r="LED77" s="45"/>
      <c r="LEE77" s="46"/>
      <c r="LEF77" s="45"/>
      <c r="LEG77" s="46"/>
      <c r="LEH77" s="45"/>
      <c r="LEI77" s="46"/>
      <c r="LEJ77" s="45"/>
      <c r="LEK77" s="46"/>
      <c r="LEL77" s="45"/>
      <c r="LEM77" s="46"/>
      <c r="LEN77" s="45"/>
      <c r="LEO77" s="46"/>
      <c r="LEP77" s="45"/>
      <c r="LEQ77" s="46"/>
      <c r="LER77" s="45"/>
      <c r="LES77" s="46"/>
      <c r="LET77" s="45"/>
      <c r="LEU77" s="46"/>
      <c r="LEV77" s="45"/>
      <c r="LEW77" s="46"/>
      <c r="LEX77" s="45"/>
      <c r="LEY77" s="46"/>
      <c r="LEZ77" s="45"/>
      <c r="LFA77" s="46"/>
      <c r="LFB77" s="45"/>
      <c r="LFC77" s="46"/>
      <c r="LFD77" s="45"/>
      <c r="LFE77" s="46"/>
      <c r="LFF77" s="45"/>
      <c r="LFG77" s="46"/>
      <c r="LFH77" s="45"/>
      <c r="LFI77" s="46"/>
      <c r="LFJ77" s="45"/>
      <c r="LFK77" s="46"/>
      <c r="LFL77" s="45"/>
      <c r="LFM77" s="46"/>
      <c r="LFN77" s="45"/>
      <c r="LFO77" s="46"/>
      <c r="LFP77" s="45"/>
      <c r="LFQ77" s="46"/>
      <c r="LFR77" s="45"/>
      <c r="LFS77" s="46"/>
      <c r="LFT77" s="45"/>
      <c r="LFU77" s="46"/>
      <c r="LFV77" s="45"/>
      <c r="LFW77" s="46"/>
      <c r="LFX77" s="45"/>
      <c r="LFY77" s="46"/>
      <c r="LFZ77" s="45"/>
      <c r="LGA77" s="46"/>
      <c r="LGB77" s="45"/>
      <c r="LGC77" s="46"/>
      <c r="LGD77" s="45"/>
      <c r="LGE77" s="46"/>
      <c r="LGF77" s="45"/>
      <c r="LGG77" s="46"/>
      <c r="LGH77" s="45"/>
      <c r="LGI77" s="46"/>
      <c r="LGJ77" s="45"/>
      <c r="LGK77" s="46"/>
      <c r="LGL77" s="45"/>
      <c r="LGM77" s="46"/>
      <c r="LGN77" s="45"/>
      <c r="LGO77" s="46"/>
      <c r="LGP77" s="45"/>
      <c r="LGQ77" s="46"/>
      <c r="LGR77" s="45"/>
      <c r="LGS77" s="46"/>
      <c r="LGT77" s="45"/>
      <c r="LGU77" s="46"/>
      <c r="LGV77" s="45"/>
      <c r="LGW77" s="46"/>
      <c r="LGX77" s="45"/>
      <c r="LGY77" s="46"/>
      <c r="LGZ77" s="45"/>
      <c r="LHA77" s="46"/>
      <c r="LHB77" s="45"/>
      <c r="LHC77" s="46"/>
      <c r="LHD77" s="45"/>
      <c r="LHE77" s="46"/>
      <c r="LHF77" s="45"/>
      <c r="LHG77" s="46"/>
      <c r="LHH77" s="45"/>
      <c r="LHI77" s="46"/>
      <c r="LHJ77" s="45"/>
      <c r="LHK77" s="46"/>
      <c r="LHL77" s="45"/>
      <c r="LHM77" s="46"/>
      <c r="LHN77" s="45"/>
      <c r="LHO77" s="46"/>
      <c r="LHP77" s="45"/>
      <c r="LHQ77" s="46"/>
      <c r="LHR77" s="45"/>
      <c r="LHS77" s="46"/>
      <c r="LHT77" s="45"/>
      <c r="LHU77" s="46"/>
      <c r="LHV77" s="45"/>
      <c r="LHW77" s="46"/>
      <c r="LHX77" s="45"/>
      <c r="LHY77" s="46"/>
      <c r="LHZ77" s="45"/>
      <c r="LIA77" s="46"/>
      <c r="LIB77" s="45"/>
      <c r="LIC77" s="46"/>
      <c r="LID77" s="45"/>
      <c r="LIE77" s="46"/>
      <c r="LIF77" s="45"/>
      <c r="LIG77" s="46"/>
      <c r="LIH77" s="45"/>
      <c r="LII77" s="46"/>
      <c r="LIJ77" s="45"/>
      <c r="LIK77" s="46"/>
      <c r="LIL77" s="45"/>
      <c r="LIM77" s="46"/>
      <c r="LIN77" s="45"/>
      <c r="LIO77" s="46"/>
      <c r="LIP77" s="45"/>
      <c r="LIQ77" s="46"/>
      <c r="LIR77" s="45"/>
      <c r="LIS77" s="46"/>
      <c r="LIT77" s="45"/>
      <c r="LIU77" s="46"/>
      <c r="LIV77" s="45"/>
      <c r="LIW77" s="46"/>
      <c r="LIX77" s="45"/>
      <c r="LIY77" s="46"/>
      <c r="LIZ77" s="45"/>
      <c r="LJA77" s="46"/>
      <c r="LJB77" s="45"/>
      <c r="LJC77" s="46"/>
      <c r="LJD77" s="45"/>
      <c r="LJE77" s="46"/>
      <c r="LJF77" s="45"/>
      <c r="LJG77" s="46"/>
      <c r="LJH77" s="45"/>
      <c r="LJI77" s="46"/>
      <c r="LJJ77" s="45"/>
      <c r="LJK77" s="46"/>
      <c r="LJL77" s="45"/>
      <c r="LJM77" s="46"/>
      <c r="LJN77" s="45"/>
      <c r="LJO77" s="46"/>
      <c r="LJP77" s="45"/>
      <c r="LJQ77" s="46"/>
      <c r="LJR77" s="45"/>
      <c r="LJS77" s="46"/>
      <c r="LJT77" s="45"/>
      <c r="LJU77" s="46"/>
      <c r="LJV77" s="45"/>
      <c r="LJW77" s="46"/>
      <c r="LJX77" s="45"/>
      <c r="LJY77" s="46"/>
      <c r="LJZ77" s="45"/>
      <c r="LKA77" s="46"/>
      <c r="LKB77" s="45"/>
      <c r="LKC77" s="46"/>
      <c r="LKD77" s="45"/>
      <c r="LKE77" s="46"/>
      <c r="LKF77" s="45"/>
      <c r="LKG77" s="46"/>
      <c r="LKH77" s="45"/>
      <c r="LKI77" s="46"/>
      <c r="LKJ77" s="45"/>
      <c r="LKK77" s="46"/>
      <c r="LKL77" s="45"/>
      <c r="LKM77" s="46"/>
      <c r="LKN77" s="45"/>
      <c r="LKO77" s="46"/>
      <c r="LKP77" s="45"/>
      <c r="LKQ77" s="46"/>
      <c r="LKR77" s="45"/>
      <c r="LKS77" s="46"/>
      <c r="LKT77" s="45"/>
      <c r="LKU77" s="46"/>
      <c r="LKV77" s="45"/>
      <c r="LKW77" s="46"/>
      <c r="LKX77" s="45"/>
      <c r="LKY77" s="46"/>
      <c r="LKZ77" s="45"/>
      <c r="LLA77" s="46"/>
      <c r="LLB77" s="45"/>
      <c r="LLC77" s="46"/>
      <c r="LLD77" s="45"/>
      <c r="LLE77" s="46"/>
      <c r="LLF77" s="45"/>
      <c r="LLG77" s="46"/>
      <c r="LLH77" s="45"/>
      <c r="LLI77" s="46"/>
      <c r="LLJ77" s="45"/>
      <c r="LLK77" s="46"/>
      <c r="LLL77" s="45"/>
      <c r="LLM77" s="46"/>
      <c r="LLN77" s="45"/>
      <c r="LLO77" s="46"/>
      <c r="LLP77" s="45"/>
      <c r="LLQ77" s="46"/>
      <c r="LLR77" s="45"/>
      <c r="LLS77" s="46"/>
      <c r="LLT77" s="45"/>
      <c r="LLU77" s="46"/>
      <c r="LLV77" s="45"/>
      <c r="LLW77" s="46"/>
      <c r="LLX77" s="45"/>
      <c r="LLY77" s="46"/>
      <c r="LLZ77" s="45"/>
      <c r="LMA77" s="46"/>
      <c r="LMB77" s="45"/>
      <c r="LMC77" s="46"/>
      <c r="LMD77" s="45"/>
      <c r="LME77" s="46"/>
      <c r="LMF77" s="45"/>
      <c r="LMG77" s="46"/>
      <c r="LMH77" s="45"/>
      <c r="LMI77" s="46"/>
      <c r="LMJ77" s="45"/>
      <c r="LMK77" s="46"/>
      <c r="LML77" s="45"/>
      <c r="LMM77" s="46"/>
      <c r="LMN77" s="45"/>
      <c r="LMO77" s="46"/>
      <c r="LMP77" s="45"/>
      <c r="LMQ77" s="46"/>
      <c r="LMR77" s="45"/>
      <c r="LMS77" s="46"/>
      <c r="LMT77" s="45"/>
      <c r="LMU77" s="46"/>
      <c r="LMV77" s="45"/>
      <c r="LMW77" s="46"/>
      <c r="LMX77" s="45"/>
      <c r="LMY77" s="46"/>
      <c r="LMZ77" s="45"/>
      <c r="LNA77" s="46"/>
      <c r="LNB77" s="45"/>
      <c r="LNC77" s="46"/>
      <c r="LND77" s="45"/>
      <c r="LNE77" s="46"/>
      <c r="LNF77" s="45"/>
      <c r="LNG77" s="46"/>
      <c r="LNH77" s="45"/>
      <c r="LNI77" s="46"/>
      <c r="LNJ77" s="45"/>
      <c r="LNK77" s="46"/>
      <c r="LNL77" s="45"/>
      <c r="LNM77" s="46"/>
      <c r="LNN77" s="45"/>
      <c r="LNO77" s="46"/>
      <c r="LNP77" s="45"/>
      <c r="LNQ77" s="46"/>
      <c r="LNR77" s="45"/>
      <c r="LNS77" s="46"/>
      <c r="LNT77" s="45"/>
      <c r="LNU77" s="46"/>
      <c r="LNV77" s="45"/>
      <c r="LNW77" s="46"/>
      <c r="LNX77" s="45"/>
      <c r="LNY77" s="46"/>
      <c r="LNZ77" s="45"/>
      <c r="LOA77" s="46"/>
      <c r="LOB77" s="45"/>
      <c r="LOC77" s="46"/>
      <c r="LOD77" s="45"/>
      <c r="LOE77" s="46"/>
      <c r="LOF77" s="45"/>
      <c r="LOG77" s="46"/>
      <c r="LOH77" s="45"/>
      <c r="LOI77" s="46"/>
      <c r="LOJ77" s="45"/>
      <c r="LOK77" s="46"/>
      <c r="LOL77" s="45"/>
      <c r="LOM77" s="46"/>
      <c r="LON77" s="45"/>
      <c r="LOO77" s="46"/>
      <c r="LOP77" s="45"/>
      <c r="LOQ77" s="46"/>
      <c r="LOR77" s="45"/>
      <c r="LOS77" s="46"/>
      <c r="LOT77" s="45"/>
      <c r="LOU77" s="46"/>
      <c r="LOV77" s="45"/>
      <c r="LOW77" s="46"/>
      <c r="LOX77" s="45"/>
      <c r="LOY77" s="46"/>
      <c r="LOZ77" s="45"/>
      <c r="LPA77" s="46"/>
      <c r="LPB77" s="45"/>
      <c r="LPC77" s="46"/>
      <c r="LPD77" s="45"/>
      <c r="LPE77" s="46"/>
      <c r="LPF77" s="45"/>
      <c r="LPG77" s="46"/>
      <c r="LPH77" s="45"/>
      <c r="LPI77" s="46"/>
      <c r="LPJ77" s="45"/>
      <c r="LPK77" s="46"/>
      <c r="LPL77" s="45"/>
      <c r="LPM77" s="46"/>
      <c r="LPN77" s="45"/>
      <c r="LPO77" s="46"/>
      <c r="LPP77" s="45"/>
      <c r="LPQ77" s="46"/>
      <c r="LPR77" s="45"/>
      <c r="LPS77" s="46"/>
      <c r="LPT77" s="45"/>
      <c r="LPU77" s="46"/>
      <c r="LPV77" s="45"/>
      <c r="LPW77" s="46"/>
      <c r="LPX77" s="45"/>
      <c r="LPY77" s="46"/>
      <c r="LPZ77" s="45"/>
      <c r="LQA77" s="46"/>
      <c r="LQB77" s="45"/>
      <c r="LQC77" s="46"/>
      <c r="LQD77" s="45"/>
      <c r="LQE77" s="46"/>
      <c r="LQF77" s="45"/>
      <c r="LQG77" s="46"/>
      <c r="LQH77" s="45"/>
      <c r="LQI77" s="46"/>
      <c r="LQJ77" s="45"/>
      <c r="LQK77" s="46"/>
      <c r="LQL77" s="45"/>
      <c r="LQM77" s="46"/>
      <c r="LQN77" s="45"/>
      <c r="LQO77" s="46"/>
      <c r="LQP77" s="45"/>
      <c r="LQQ77" s="46"/>
      <c r="LQR77" s="45"/>
      <c r="LQS77" s="46"/>
      <c r="LQT77" s="45"/>
      <c r="LQU77" s="46"/>
      <c r="LQV77" s="45"/>
      <c r="LQW77" s="46"/>
      <c r="LQX77" s="45"/>
      <c r="LQY77" s="46"/>
      <c r="LQZ77" s="45"/>
      <c r="LRA77" s="46"/>
      <c r="LRB77" s="45"/>
      <c r="LRC77" s="46"/>
      <c r="LRD77" s="45"/>
      <c r="LRE77" s="46"/>
      <c r="LRF77" s="45"/>
      <c r="LRG77" s="46"/>
      <c r="LRH77" s="45"/>
      <c r="LRI77" s="46"/>
      <c r="LRJ77" s="45"/>
      <c r="LRK77" s="46"/>
      <c r="LRL77" s="45"/>
      <c r="LRM77" s="46"/>
      <c r="LRN77" s="45"/>
      <c r="LRO77" s="46"/>
      <c r="LRP77" s="45"/>
      <c r="LRQ77" s="46"/>
      <c r="LRR77" s="45"/>
      <c r="LRS77" s="46"/>
      <c r="LRT77" s="45"/>
      <c r="LRU77" s="46"/>
      <c r="LRV77" s="45"/>
      <c r="LRW77" s="46"/>
      <c r="LRX77" s="45"/>
      <c r="LRY77" s="46"/>
      <c r="LRZ77" s="45"/>
      <c r="LSA77" s="46"/>
      <c r="LSB77" s="45"/>
      <c r="LSC77" s="46"/>
      <c r="LSD77" s="45"/>
      <c r="LSE77" s="46"/>
      <c r="LSF77" s="45"/>
      <c r="LSG77" s="46"/>
      <c r="LSH77" s="45"/>
      <c r="LSI77" s="46"/>
      <c r="LSJ77" s="45"/>
      <c r="LSK77" s="46"/>
      <c r="LSL77" s="45"/>
      <c r="LSM77" s="46"/>
      <c r="LSN77" s="45"/>
      <c r="LSO77" s="46"/>
      <c r="LSP77" s="45"/>
      <c r="LSQ77" s="46"/>
      <c r="LSR77" s="45"/>
      <c r="LSS77" s="46"/>
      <c r="LST77" s="45"/>
      <c r="LSU77" s="46"/>
      <c r="LSV77" s="45"/>
      <c r="LSW77" s="46"/>
      <c r="LSX77" s="45"/>
      <c r="LSY77" s="46"/>
      <c r="LSZ77" s="45"/>
      <c r="LTA77" s="46"/>
      <c r="LTB77" s="45"/>
      <c r="LTC77" s="46"/>
      <c r="LTD77" s="45"/>
      <c r="LTE77" s="46"/>
      <c r="LTF77" s="45"/>
      <c r="LTG77" s="46"/>
      <c r="LTH77" s="45"/>
      <c r="LTI77" s="46"/>
      <c r="LTJ77" s="45"/>
      <c r="LTK77" s="46"/>
      <c r="LTL77" s="45"/>
      <c r="LTM77" s="46"/>
      <c r="LTN77" s="45"/>
      <c r="LTO77" s="46"/>
      <c r="LTP77" s="45"/>
      <c r="LTQ77" s="46"/>
      <c r="LTR77" s="45"/>
      <c r="LTS77" s="46"/>
      <c r="LTT77" s="45"/>
      <c r="LTU77" s="46"/>
      <c r="LTV77" s="45"/>
      <c r="LTW77" s="46"/>
      <c r="LTX77" s="45"/>
      <c r="LTY77" s="46"/>
      <c r="LTZ77" s="45"/>
      <c r="LUA77" s="46"/>
      <c r="LUB77" s="45"/>
      <c r="LUC77" s="46"/>
      <c r="LUD77" s="45"/>
      <c r="LUE77" s="46"/>
      <c r="LUF77" s="45"/>
      <c r="LUG77" s="46"/>
      <c r="LUH77" s="45"/>
      <c r="LUI77" s="46"/>
      <c r="LUJ77" s="45"/>
      <c r="LUK77" s="46"/>
      <c r="LUL77" s="45"/>
      <c r="LUM77" s="46"/>
      <c r="LUN77" s="45"/>
      <c r="LUO77" s="46"/>
      <c r="LUP77" s="45"/>
      <c r="LUQ77" s="46"/>
      <c r="LUR77" s="45"/>
      <c r="LUS77" s="46"/>
      <c r="LUT77" s="45"/>
      <c r="LUU77" s="46"/>
      <c r="LUV77" s="45"/>
      <c r="LUW77" s="46"/>
      <c r="LUX77" s="45"/>
      <c r="LUY77" s="46"/>
      <c r="LUZ77" s="45"/>
      <c r="LVA77" s="46"/>
      <c r="LVB77" s="45"/>
      <c r="LVC77" s="46"/>
      <c r="LVD77" s="45"/>
      <c r="LVE77" s="46"/>
      <c r="LVF77" s="45"/>
      <c r="LVG77" s="46"/>
      <c r="LVH77" s="45"/>
      <c r="LVI77" s="46"/>
      <c r="LVJ77" s="45"/>
      <c r="LVK77" s="46"/>
      <c r="LVL77" s="45"/>
      <c r="LVM77" s="46"/>
      <c r="LVN77" s="45"/>
      <c r="LVO77" s="46"/>
      <c r="LVP77" s="45"/>
      <c r="LVQ77" s="46"/>
      <c r="LVR77" s="45"/>
      <c r="LVS77" s="46"/>
      <c r="LVT77" s="45"/>
      <c r="LVU77" s="46"/>
      <c r="LVV77" s="45"/>
      <c r="LVW77" s="46"/>
      <c r="LVX77" s="45"/>
      <c r="LVY77" s="46"/>
      <c r="LVZ77" s="45"/>
      <c r="LWA77" s="46"/>
      <c r="LWB77" s="45"/>
      <c r="LWC77" s="46"/>
      <c r="LWD77" s="45"/>
      <c r="LWE77" s="46"/>
      <c r="LWF77" s="45"/>
      <c r="LWG77" s="46"/>
      <c r="LWH77" s="45"/>
      <c r="LWI77" s="46"/>
      <c r="LWJ77" s="45"/>
      <c r="LWK77" s="46"/>
      <c r="LWL77" s="45"/>
      <c r="LWM77" s="46"/>
      <c r="LWN77" s="45"/>
      <c r="LWO77" s="46"/>
      <c r="LWP77" s="45"/>
      <c r="LWQ77" s="46"/>
      <c r="LWR77" s="45"/>
      <c r="LWS77" s="46"/>
      <c r="LWT77" s="45"/>
      <c r="LWU77" s="46"/>
      <c r="LWV77" s="45"/>
      <c r="LWW77" s="46"/>
      <c r="LWX77" s="45"/>
      <c r="LWY77" s="46"/>
      <c r="LWZ77" s="45"/>
      <c r="LXA77" s="46"/>
      <c r="LXB77" s="45"/>
      <c r="LXC77" s="46"/>
      <c r="LXD77" s="45"/>
      <c r="LXE77" s="46"/>
      <c r="LXF77" s="45"/>
      <c r="LXG77" s="46"/>
      <c r="LXH77" s="45"/>
      <c r="LXI77" s="46"/>
      <c r="LXJ77" s="45"/>
      <c r="LXK77" s="46"/>
      <c r="LXL77" s="45"/>
      <c r="LXM77" s="46"/>
      <c r="LXN77" s="45"/>
      <c r="LXO77" s="46"/>
      <c r="LXP77" s="45"/>
      <c r="LXQ77" s="46"/>
      <c r="LXR77" s="45"/>
      <c r="LXS77" s="46"/>
      <c r="LXT77" s="45"/>
      <c r="LXU77" s="46"/>
      <c r="LXV77" s="45"/>
      <c r="LXW77" s="46"/>
      <c r="LXX77" s="45"/>
      <c r="LXY77" s="46"/>
      <c r="LXZ77" s="45"/>
      <c r="LYA77" s="46"/>
      <c r="LYB77" s="45"/>
      <c r="LYC77" s="46"/>
      <c r="LYD77" s="45"/>
      <c r="LYE77" s="46"/>
      <c r="LYF77" s="45"/>
      <c r="LYG77" s="46"/>
      <c r="LYH77" s="45"/>
      <c r="LYI77" s="46"/>
      <c r="LYJ77" s="45"/>
      <c r="LYK77" s="46"/>
      <c r="LYL77" s="45"/>
      <c r="LYM77" s="46"/>
      <c r="LYN77" s="45"/>
      <c r="LYO77" s="46"/>
      <c r="LYP77" s="45"/>
      <c r="LYQ77" s="46"/>
      <c r="LYR77" s="45"/>
      <c r="LYS77" s="46"/>
      <c r="LYT77" s="45"/>
      <c r="LYU77" s="46"/>
      <c r="LYV77" s="45"/>
      <c r="LYW77" s="46"/>
      <c r="LYX77" s="45"/>
      <c r="LYY77" s="46"/>
      <c r="LYZ77" s="45"/>
      <c r="LZA77" s="46"/>
      <c r="LZB77" s="45"/>
      <c r="LZC77" s="46"/>
      <c r="LZD77" s="45"/>
      <c r="LZE77" s="46"/>
      <c r="LZF77" s="45"/>
      <c r="LZG77" s="46"/>
      <c r="LZH77" s="45"/>
      <c r="LZI77" s="46"/>
      <c r="LZJ77" s="45"/>
      <c r="LZK77" s="46"/>
      <c r="LZL77" s="45"/>
      <c r="LZM77" s="46"/>
      <c r="LZN77" s="45"/>
      <c r="LZO77" s="46"/>
      <c r="LZP77" s="45"/>
      <c r="LZQ77" s="46"/>
      <c r="LZR77" s="45"/>
      <c r="LZS77" s="46"/>
      <c r="LZT77" s="45"/>
      <c r="LZU77" s="46"/>
      <c r="LZV77" s="45"/>
      <c r="LZW77" s="46"/>
      <c r="LZX77" s="45"/>
      <c r="LZY77" s="46"/>
      <c r="LZZ77" s="45"/>
      <c r="MAA77" s="46"/>
      <c r="MAB77" s="45"/>
      <c r="MAC77" s="46"/>
      <c r="MAD77" s="45"/>
      <c r="MAE77" s="46"/>
      <c r="MAF77" s="45"/>
      <c r="MAG77" s="46"/>
      <c r="MAH77" s="45"/>
      <c r="MAI77" s="46"/>
      <c r="MAJ77" s="45"/>
      <c r="MAK77" s="46"/>
      <c r="MAL77" s="45"/>
      <c r="MAM77" s="46"/>
      <c r="MAN77" s="45"/>
      <c r="MAO77" s="46"/>
      <c r="MAP77" s="45"/>
      <c r="MAQ77" s="46"/>
      <c r="MAR77" s="45"/>
      <c r="MAS77" s="46"/>
      <c r="MAT77" s="45"/>
      <c r="MAU77" s="46"/>
      <c r="MAV77" s="45"/>
      <c r="MAW77" s="46"/>
      <c r="MAX77" s="45"/>
      <c r="MAY77" s="46"/>
      <c r="MAZ77" s="45"/>
      <c r="MBA77" s="46"/>
      <c r="MBB77" s="45"/>
      <c r="MBC77" s="46"/>
      <c r="MBD77" s="45"/>
      <c r="MBE77" s="46"/>
      <c r="MBF77" s="45"/>
      <c r="MBG77" s="46"/>
      <c r="MBH77" s="45"/>
      <c r="MBI77" s="46"/>
      <c r="MBJ77" s="45"/>
      <c r="MBK77" s="46"/>
      <c r="MBL77" s="45"/>
      <c r="MBM77" s="46"/>
      <c r="MBN77" s="45"/>
      <c r="MBO77" s="46"/>
      <c r="MBP77" s="45"/>
      <c r="MBQ77" s="46"/>
      <c r="MBR77" s="45"/>
      <c r="MBS77" s="46"/>
      <c r="MBT77" s="45"/>
      <c r="MBU77" s="46"/>
      <c r="MBV77" s="45"/>
      <c r="MBW77" s="46"/>
      <c r="MBX77" s="45"/>
      <c r="MBY77" s="46"/>
      <c r="MBZ77" s="45"/>
      <c r="MCA77" s="46"/>
      <c r="MCB77" s="45"/>
      <c r="MCC77" s="46"/>
      <c r="MCD77" s="45"/>
      <c r="MCE77" s="46"/>
      <c r="MCF77" s="45"/>
      <c r="MCG77" s="46"/>
      <c r="MCH77" s="45"/>
      <c r="MCI77" s="46"/>
      <c r="MCJ77" s="45"/>
      <c r="MCK77" s="46"/>
      <c r="MCL77" s="45"/>
      <c r="MCM77" s="46"/>
      <c r="MCN77" s="45"/>
      <c r="MCO77" s="46"/>
      <c r="MCP77" s="45"/>
      <c r="MCQ77" s="46"/>
      <c r="MCR77" s="45"/>
      <c r="MCS77" s="46"/>
      <c r="MCT77" s="45"/>
      <c r="MCU77" s="46"/>
      <c r="MCV77" s="45"/>
      <c r="MCW77" s="46"/>
      <c r="MCX77" s="45"/>
      <c r="MCY77" s="46"/>
      <c r="MCZ77" s="45"/>
      <c r="MDA77" s="46"/>
      <c r="MDB77" s="45"/>
      <c r="MDC77" s="46"/>
      <c r="MDD77" s="45"/>
      <c r="MDE77" s="46"/>
      <c r="MDF77" s="45"/>
      <c r="MDG77" s="46"/>
      <c r="MDH77" s="45"/>
      <c r="MDI77" s="46"/>
      <c r="MDJ77" s="45"/>
      <c r="MDK77" s="46"/>
      <c r="MDL77" s="45"/>
      <c r="MDM77" s="46"/>
      <c r="MDN77" s="45"/>
      <c r="MDO77" s="46"/>
      <c r="MDP77" s="45"/>
      <c r="MDQ77" s="46"/>
      <c r="MDR77" s="45"/>
      <c r="MDS77" s="46"/>
      <c r="MDT77" s="45"/>
      <c r="MDU77" s="46"/>
      <c r="MDV77" s="45"/>
      <c r="MDW77" s="46"/>
      <c r="MDX77" s="45"/>
      <c r="MDY77" s="46"/>
      <c r="MDZ77" s="45"/>
      <c r="MEA77" s="46"/>
      <c r="MEB77" s="45"/>
      <c r="MEC77" s="46"/>
      <c r="MED77" s="45"/>
      <c r="MEE77" s="46"/>
      <c r="MEF77" s="45"/>
      <c r="MEG77" s="46"/>
      <c r="MEH77" s="45"/>
      <c r="MEI77" s="46"/>
      <c r="MEJ77" s="45"/>
      <c r="MEK77" s="46"/>
      <c r="MEL77" s="45"/>
      <c r="MEM77" s="46"/>
      <c r="MEN77" s="45"/>
      <c r="MEO77" s="46"/>
      <c r="MEP77" s="45"/>
      <c r="MEQ77" s="46"/>
      <c r="MER77" s="45"/>
      <c r="MES77" s="46"/>
      <c r="MET77" s="45"/>
      <c r="MEU77" s="46"/>
      <c r="MEV77" s="45"/>
      <c r="MEW77" s="46"/>
      <c r="MEX77" s="45"/>
      <c r="MEY77" s="46"/>
      <c r="MEZ77" s="45"/>
      <c r="MFA77" s="46"/>
      <c r="MFB77" s="45"/>
      <c r="MFC77" s="46"/>
      <c r="MFD77" s="45"/>
      <c r="MFE77" s="46"/>
      <c r="MFF77" s="45"/>
      <c r="MFG77" s="46"/>
      <c r="MFH77" s="45"/>
      <c r="MFI77" s="46"/>
      <c r="MFJ77" s="45"/>
      <c r="MFK77" s="46"/>
      <c r="MFL77" s="45"/>
      <c r="MFM77" s="46"/>
      <c r="MFN77" s="45"/>
      <c r="MFO77" s="46"/>
      <c r="MFP77" s="45"/>
      <c r="MFQ77" s="46"/>
      <c r="MFR77" s="45"/>
      <c r="MFS77" s="46"/>
      <c r="MFT77" s="45"/>
      <c r="MFU77" s="46"/>
      <c r="MFV77" s="45"/>
      <c r="MFW77" s="46"/>
      <c r="MFX77" s="45"/>
      <c r="MFY77" s="46"/>
      <c r="MFZ77" s="45"/>
      <c r="MGA77" s="46"/>
      <c r="MGB77" s="45"/>
      <c r="MGC77" s="46"/>
      <c r="MGD77" s="45"/>
      <c r="MGE77" s="46"/>
      <c r="MGF77" s="45"/>
      <c r="MGG77" s="46"/>
      <c r="MGH77" s="45"/>
      <c r="MGI77" s="46"/>
      <c r="MGJ77" s="45"/>
      <c r="MGK77" s="46"/>
      <c r="MGL77" s="45"/>
      <c r="MGM77" s="46"/>
      <c r="MGN77" s="45"/>
      <c r="MGO77" s="46"/>
      <c r="MGP77" s="45"/>
      <c r="MGQ77" s="46"/>
      <c r="MGR77" s="45"/>
      <c r="MGS77" s="46"/>
      <c r="MGT77" s="45"/>
      <c r="MGU77" s="46"/>
      <c r="MGV77" s="45"/>
      <c r="MGW77" s="46"/>
      <c r="MGX77" s="45"/>
      <c r="MGY77" s="46"/>
      <c r="MGZ77" s="45"/>
      <c r="MHA77" s="46"/>
      <c r="MHB77" s="45"/>
      <c r="MHC77" s="46"/>
      <c r="MHD77" s="45"/>
      <c r="MHE77" s="46"/>
      <c r="MHF77" s="45"/>
      <c r="MHG77" s="46"/>
      <c r="MHH77" s="45"/>
      <c r="MHI77" s="46"/>
      <c r="MHJ77" s="45"/>
      <c r="MHK77" s="46"/>
      <c r="MHL77" s="45"/>
      <c r="MHM77" s="46"/>
      <c r="MHN77" s="45"/>
      <c r="MHO77" s="46"/>
      <c r="MHP77" s="45"/>
      <c r="MHQ77" s="46"/>
      <c r="MHR77" s="45"/>
      <c r="MHS77" s="46"/>
      <c r="MHT77" s="45"/>
      <c r="MHU77" s="46"/>
      <c r="MHV77" s="45"/>
      <c r="MHW77" s="46"/>
      <c r="MHX77" s="45"/>
      <c r="MHY77" s="46"/>
      <c r="MHZ77" s="45"/>
      <c r="MIA77" s="46"/>
      <c r="MIB77" s="45"/>
      <c r="MIC77" s="46"/>
      <c r="MID77" s="45"/>
      <c r="MIE77" s="46"/>
      <c r="MIF77" s="45"/>
      <c r="MIG77" s="46"/>
      <c r="MIH77" s="45"/>
      <c r="MII77" s="46"/>
      <c r="MIJ77" s="45"/>
      <c r="MIK77" s="46"/>
      <c r="MIL77" s="45"/>
      <c r="MIM77" s="46"/>
      <c r="MIN77" s="45"/>
      <c r="MIO77" s="46"/>
      <c r="MIP77" s="45"/>
      <c r="MIQ77" s="46"/>
      <c r="MIR77" s="45"/>
      <c r="MIS77" s="46"/>
      <c r="MIT77" s="45"/>
      <c r="MIU77" s="46"/>
      <c r="MIV77" s="45"/>
      <c r="MIW77" s="46"/>
      <c r="MIX77" s="45"/>
      <c r="MIY77" s="46"/>
      <c r="MIZ77" s="45"/>
      <c r="MJA77" s="46"/>
      <c r="MJB77" s="45"/>
      <c r="MJC77" s="46"/>
      <c r="MJD77" s="45"/>
      <c r="MJE77" s="46"/>
      <c r="MJF77" s="45"/>
      <c r="MJG77" s="46"/>
      <c r="MJH77" s="45"/>
      <c r="MJI77" s="46"/>
      <c r="MJJ77" s="45"/>
      <c r="MJK77" s="46"/>
      <c r="MJL77" s="45"/>
      <c r="MJM77" s="46"/>
      <c r="MJN77" s="45"/>
      <c r="MJO77" s="46"/>
      <c r="MJP77" s="45"/>
      <c r="MJQ77" s="46"/>
      <c r="MJR77" s="45"/>
      <c r="MJS77" s="46"/>
      <c r="MJT77" s="45"/>
      <c r="MJU77" s="46"/>
      <c r="MJV77" s="45"/>
      <c r="MJW77" s="46"/>
      <c r="MJX77" s="45"/>
      <c r="MJY77" s="46"/>
      <c r="MJZ77" s="45"/>
      <c r="MKA77" s="46"/>
      <c r="MKB77" s="45"/>
      <c r="MKC77" s="46"/>
      <c r="MKD77" s="45"/>
      <c r="MKE77" s="46"/>
      <c r="MKF77" s="45"/>
      <c r="MKG77" s="46"/>
      <c r="MKH77" s="45"/>
      <c r="MKI77" s="46"/>
      <c r="MKJ77" s="45"/>
      <c r="MKK77" s="46"/>
      <c r="MKL77" s="45"/>
      <c r="MKM77" s="46"/>
      <c r="MKN77" s="45"/>
      <c r="MKO77" s="46"/>
      <c r="MKP77" s="45"/>
      <c r="MKQ77" s="46"/>
      <c r="MKR77" s="45"/>
      <c r="MKS77" s="46"/>
      <c r="MKT77" s="45"/>
      <c r="MKU77" s="46"/>
      <c r="MKV77" s="45"/>
      <c r="MKW77" s="46"/>
      <c r="MKX77" s="45"/>
      <c r="MKY77" s="46"/>
      <c r="MKZ77" s="45"/>
      <c r="MLA77" s="46"/>
      <c r="MLB77" s="45"/>
      <c r="MLC77" s="46"/>
      <c r="MLD77" s="45"/>
      <c r="MLE77" s="46"/>
      <c r="MLF77" s="45"/>
      <c r="MLG77" s="46"/>
      <c r="MLH77" s="45"/>
      <c r="MLI77" s="46"/>
      <c r="MLJ77" s="45"/>
      <c r="MLK77" s="46"/>
      <c r="MLL77" s="45"/>
      <c r="MLM77" s="46"/>
      <c r="MLN77" s="45"/>
      <c r="MLO77" s="46"/>
      <c r="MLP77" s="45"/>
      <c r="MLQ77" s="46"/>
      <c r="MLR77" s="45"/>
      <c r="MLS77" s="46"/>
      <c r="MLT77" s="45"/>
      <c r="MLU77" s="46"/>
      <c r="MLV77" s="45"/>
      <c r="MLW77" s="46"/>
      <c r="MLX77" s="45"/>
      <c r="MLY77" s="46"/>
      <c r="MLZ77" s="45"/>
      <c r="MMA77" s="46"/>
      <c r="MMB77" s="45"/>
      <c r="MMC77" s="46"/>
      <c r="MMD77" s="45"/>
      <c r="MME77" s="46"/>
      <c r="MMF77" s="45"/>
      <c r="MMG77" s="46"/>
      <c r="MMH77" s="45"/>
      <c r="MMI77" s="46"/>
      <c r="MMJ77" s="45"/>
      <c r="MMK77" s="46"/>
      <c r="MML77" s="45"/>
      <c r="MMM77" s="46"/>
      <c r="MMN77" s="45"/>
      <c r="MMO77" s="46"/>
      <c r="MMP77" s="45"/>
      <c r="MMQ77" s="46"/>
      <c r="MMR77" s="45"/>
      <c r="MMS77" s="46"/>
      <c r="MMT77" s="45"/>
      <c r="MMU77" s="46"/>
      <c r="MMV77" s="45"/>
      <c r="MMW77" s="46"/>
      <c r="MMX77" s="45"/>
      <c r="MMY77" s="46"/>
      <c r="MMZ77" s="45"/>
      <c r="MNA77" s="46"/>
      <c r="MNB77" s="45"/>
      <c r="MNC77" s="46"/>
      <c r="MND77" s="45"/>
      <c r="MNE77" s="46"/>
      <c r="MNF77" s="45"/>
      <c r="MNG77" s="46"/>
      <c r="MNH77" s="45"/>
      <c r="MNI77" s="46"/>
      <c r="MNJ77" s="45"/>
      <c r="MNK77" s="46"/>
      <c r="MNL77" s="45"/>
      <c r="MNM77" s="46"/>
      <c r="MNN77" s="45"/>
      <c r="MNO77" s="46"/>
      <c r="MNP77" s="45"/>
      <c r="MNQ77" s="46"/>
      <c r="MNR77" s="45"/>
      <c r="MNS77" s="46"/>
      <c r="MNT77" s="45"/>
      <c r="MNU77" s="46"/>
      <c r="MNV77" s="45"/>
      <c r="MNW77" s="46"/>
      <c r="MNX77" s="45"/>
      <c r="MNY77" s="46"/>
      <c r="MNZ77" s="45"/>
      <c r="MOA77" s="46"/>
      <c r="MOB77" s="45"/>
      <c r="MOC77" s="46"/>
      <c r="MOD77" s="45"/>
      <c r="MOE77" s="46"/>
      <c r="MOF77" s="45"/>
      <c r="MOG77" s="46"/>
      <c r="MOH77" s="45"/>
      <c r="MOI77" s="46"/>
      <c r="MOJ77" s="45"/>
      <c r="MOK77" s="46"/>
      <c r="MOL77" s="45"/>
      <c r="MOM77" s="46"/>
      <c r="MON77" s="45"/>
      <c r="MOO77" s="46"/>
      <c r="MOP77" s="45"/>
      <c r="MOQ77" s="46"/>
      <c r="MOR77" s="45"/>
      <c r="MOS77" s="46"/>
      <c r="MOT77" s="45"/>
      <c r="MOU77" s="46"/>
      <c r="MOV77" s="45"/>
      <c r="MOW77" s="46"/>
      <c r="MOX77" s="45"/>
      <c r="MOY77" s="46"/>
      <c r="MOZ77" s="45"/>
      <c r="MPA77" s="46"/>
      <c r="MPB77" s="45"/>
      <c r="MPC77" s="46"/>
      <c r="MPD77" s="45"/>
      <c r="MPE77" s="46"/>
      <c r="MPF77" s="45"/>
      <c r="MPG77" s="46"/>
      <c r="MPH77" s="45"/>
      <c r="MPI77" s="46"/>
      <c r="MPJ77" s="45"/>
      <c r="MPK77" s="46"/>
      <c r="MPL77" s="45"/>
      <c r="MPM77" s="46"/>
      <c r="MPN77" s="45"/>
      <c r="MPO77" s="46"/>
      <c r="MPP77" s="45"/>
      <c r="MPQ77" s="46"/>
      <c r="MPR77" s="45"/>
      <c r="MPS77" s="46"/>
      <c r="MPT77" s="45"/>
      <c r="MPU77" s="46"/>
      <c r="MPV77" s="45"/>
      <c r="MPW77" s="46"/>
      <c r="MPX77" s="45"/>
      <c r="MPY77" s="46"/>
      <c r="MPZ77" s="45"/>
      <c r="MQA77" s="46"/>
      <c r="MQB77" s="45"/>
      <c r="MQC77" s="46"/>
      <c r="MQD77" s="45"/>
      <c r="MQE77" s="46"/>
      <c r="MQF77" s="45"/>
      <c r="MQG77" s="46"/>
      <c r="MQH77" s="45"/>
      <c r="MQI77" s="46"/>
      <c r="MQJ77" s="45"/>
      <c r="MQK77" s="46"/>
      <c r="MQL77" s="45"/>
      <c r="MQM77" s="46"/>
      <c r="MQN77" s="45"/>
      <c r="MQO77" s="46"/>
      <c r="MQP77" s="45"/>
      <c r="MQQ77" s="46"/>
      <c r="MQR77" s="45"/>
      <c r="MQS77" s="46"/>
      <c r="MQT77" s="45"/>
      <c r="MQU77" s="46"/>
      <c r="MQV77" s="45"/>
      <c r="MQW77" s="46"/>
      <c r="MQX77" s="45"/>
      <c r="MQY77" s="46"/>
      <c r="MQZ77" s="45"/>
      <c r="MRA77" s="46"/>
      <c r="MRB77" s="45"/>
      <c r="MRC77" s="46"/>
      <c r="MRD77" s="45"/>
      <c r="MRE77" s="46"/>
      <c r="MRF77" s="45"/>
      <c r="MRG77" s="46"/>
      <c r="MRH77" s="45"/>
      <c r="MRI77" s="46"/>
      <c r="MRJ77" s="45"/>
      <c r="MRK77" s="46"/>
      <c r="MRL77" s="45"/>
      <c r="MRM77" s="46"/>
      <c r="MRN77" s="45"/>
      <c r="MRO77" s="46"/>
      <c r="MRP77" s="45"/>
      <c r="MRQ77" s="46"/>
      <c r="MRR77" s="45"/>
      <c r="MRS77" s="46"/>
      <c r="MRT77" s="45"/>
      <c r="MRU77" s="46"/>
      <c r="MRV77" s="45"/>
      <c r="MRW77" s="46"/>
      <c r="MRX77" s="45"/>
      <c r="MRY77" s="46"/>
      <c r="MRZ77" s="45"/>
      <c r="MSA77" s="46"/>
      <c r="MSB77" s="45"/>
      <c r="MSC77" s="46"/>
      <c r="MSD77" s="45"/>
      <c r="MSE77" s="46"/>
      <c r="MSF77" s="45"/>
      <c r="MSG77" s="46"/>
      <c r="MSH77" s="45"/>
      <c r="MSI77" s="46"/>
      <c r="MSJ77" s="45"/>
      <c r="MSK77" s="46"/>
      <c r="MSL77" s="45"/>
      <c r="MSM77" s="46"/>
      <c r="MSN77" s="45"/>
      <c r="MSO77" s="46"/>
      <c r="MSP77" s="45"/>
      <c r="MSQ77" s="46"/>
      <c r="MSR77" s="45"/>
      <c r="MSS77" s="46"/>
      <c r="MST77" s="45"/>
      <c r="MSU77" s="46"/>
      <c r="MSV77" s="45"/>
      <c r="MSW77" s="46"/>
      <c r="MSX77" s="45"/>
      <c r="MSY77" s="46"/>
      <c r="MSZ77" s="45"/>
      <c r="MTA77" s="46"/>
      <c r="MTB77" s="45"/>
      <c r="MTC77" s="46"/>
      <c r="MTD77" s="45"/>
      <c r="MTE77" s="46"/>
      <c r="MTF77" s="45"/>
      <c r="MTG77" s="46"/>
      <c r="MTH77" s="45"/>
      <c r="MTI77" s="46"/>
      <c r="MTJ77" s="45"/>
      <c r="MTK77" s="46"/>
      <c r="MTL77" s="45"/>
      <c r="MTM77" s="46"/>
      <c r="MTN77" s="45"/>
      <c r="MTO77" s="46"/>
      <c r="MTP77" s="45"/>
      <c r="MTQ77" s="46"/>
      <c r="MTR77" s="45"/>
      <c r="MTS77" s="46"/>
      <c r="MTT77" s="45"/>
      <c r="MTU77" s="46"/>
      <c r="MTV77" s="45"/>
      <c r="MTW77" s="46"/>
      <c r="MTX77" s="45"/>
      <c r="MTY77" s="46"/>
      <c r="MTZ77" s="45"/>
      <c r="MUA77" s="46"/>
      <c r="MUB77" s="45"/>
      <c r="MUC77" s="46"/>
      <c r="MUD77" s="45"/>
      <c r="MUE77" s="46"/>
      <c r="MUF77" s="45"/>
      <c r="MUG77" s="46"/>
      <c r="MUH77" s="45"/>
      <c r="MUI77" s="46"/>
      <c r="MUJ77" s="45"/>
      <c r="MUK77" s="46"/>
      <c r="MUL77" s="45"/>
      <c r="MUM77" s="46"/>
      <c r="MUN77" s="45"/>
      <c r="MUO77" s="46"/>
      <c r="MUP77" s="45"/>
      <c r="MUQ77" s="46"/>
      <c r="MUR77" s="45"/>
      <c r="MUS77" s="46"/>
      <c r="MUT77" s="45"/>
      <c r="MUU77" s="46"/>
      <c r="MUV77" s="45"/>
      <c r="MUW77" s="46"/>
      <c r="MUX77" s="45"/>
      <c r="MUY77" s="46"/>
      <c r="MUZ77" s="45"/>
      <c r="MVA77" s="46"/>
      <c r="MVB77" s="45"/>
      <c r="MVC77" s="46"/>
      <c r="MVD77" s="45"/>
      <c r="MVE77" s="46"/>
      <c r="MVF77" s="45"/>
      <c r="MVG77" s="46"/>
      <c r="MVH77" s="45"/>
      <c r="MVI77" s="46"/>
      <c r="MVJ77" s="45"/>
      <c r="MVK77" s="46"/>
      <c r="MVL77" s="45"/>
      <c r="MVM77" s="46"/>
      <c r="MVN77" s="45"/>
      <c r="MVO77" s="46"/>
      <c r="MVP77" s="45"/>
      <c r="MVQ77" s="46"/>
      <c r="MVR77" s="45"/>
      <c r="MVS77" s="46"/>
      <c r="MVT77" s="45"/>
      <c r="MVU77" s="46"/>
      <c r="MVV77" s="45"/>
      <c r="MVW77" s="46"/>
      <c r="MVX77" s="45"/>
      <c r="MVY77" s="46"/>
      <c r="MVZ77" s="45"/>
      <c r="MWA77" s="46"/>
      <c r="MWB77" s="45"/>
      <c r="MWC77" s="46"/>
      <c r="MWD77" s="45"/>
      <c r="MWE77" s="46"/>
      <c r="MWF77" s="45"/>
      <c r="MWG77" s="46"/>
      <c r="MWH77" s="45"/>
      <c r="MWI77" s="46"/>
      <c r="MWJ77" s="45"/>
      <c r="MWK77" s="46"/>
      <c r="MWL77" s="45"/>
      <c r="MWM77" s="46"/>
      <c r="MWN77" s="45"/>
      <c r="MWO77" s="46"/>
      <c r="MWP77" s="45"/>
      <c r="MWQ77" s="46"/>
      <c r="MWR77" s="45"/>
      <c r="MWS77" s="46"/>
      <c r="MWT77" s="45"/>
      <c r="MWU77" s="46"/>
      <c r="MWV77" s="45"/>
      <c r="MWW77" s="46"/>
      <c r="MWX77" s="45"/>
      <c r="MWY77" s="46"/>
      <c r="MWZ77" s="45"/>
      <c r="MXA77" s="46"/>
      <c r="MXB77" s="45"/>
      <c r="MXC77" s="46"/>
      <c r="MXD77" s="45"/>
      <c r="MXE77" s="46"/>
      <c r="MXF77" s="45"/>
      <c r="MXG77" s="46"/>
      <c r="MXH77" s="45"/>
      <c r="MXI77" s="46"/>
      <c r="MXJ77" s="45"/>
      <c r="MXK77" s="46"/>
      <c r="MXL77" s="45"/>
      <c r="MXM77" s="46"/>
      <c r="MXN77" s="45"/>
      <c r="MXO77" s="46"/>
      <c r="MXP77" s="45"/>
      <c r="MXQ77" s="46"/>
      <c r="MXR77" s="45"/>
      <c r="MXS77" s="46"/>
      <c r="MXT77" s="45"/>
      <c r="MXU77" s="46"/>
      <c r="MXV77" s="45"/>
      <c r="MXW77" s="46"/>
      <c r="MXX77" s="45"/>
      <c r="MXY77" s="46"/>
      <c r="MXZ77" s="45"/>
      <c r="MYA77" s="46"/>
      <c r="MYB77" s="45"/>
      <c r="MYC77" s="46"/>
      <c r="MYD77" s="45"/>
      <c r="MYE77" s="46"/>
      <c r="MYF77" s="45"/>
      <c r="MYG77" s="46"/>
      <c r="MYH77" s="45"/>
      <c r="MYI77" s="46"/>
      <c r="MYJ77" s="45"/>
      <c r="MYK77" s="46"/>
      <c r="MYL77" s="45"/>
      <c r="MYM77" s="46"/>
      <c r="MYN77" s="45"/>
      <c r="MYO77" s="46"/>
      <c r="MYP77" s="45"/>
      <c r="MYQ77" s="46"/>
      <c r="MYR77" s="45"/>
      <c r="MYS77" s="46"/>
      <c r="MYT77" s="45"/>
      <c r="MYU77" s="46"/>
      <c r="MYV77" s="45"/>
      <c r="MYW77" s="46"/>
      <c r="MYX77" s="45"/>
      <c r="MYY77" s="46"/>
      <c r="MYZ77" s="45"/>
      <c r="MZA77" s="46"/>
      <c r="MZB77" s="45"/>
      <c r="MZC77" s="46"/>
      <c r="MZD77" s="45"/>
      <c r="MZE77" s="46"/>
      <c r="MZF77" s="45"/>
      <c r="MZG77" s="46"/>
      <c r="MZH77" s="45"/>
      <c r="MZI77" s="46"/>
      <c r="MZJ77" s="45"/>
      <c r="MZK77" s="46"/>
      <c r="MZL77" s="45"/>
      <c r="MZM77" s="46"/>
      <c r="MZN77" s="45"/>
      <c r="MZO77" s="46"/>
      <c r="MZP77" s="45"/>
      <c r="MZQ77" s="46"/>
      <c r="MZR77" s="45"/>
      <c r="MZS77" s="46"/>
      <c r="MZT77" s="45"/>
      <c r="MZU77" s="46"/>
      <c r="MZV77" s="45"/>
      <c r="MZW77" s="46"/>
      <c r="MZX77" s="45"/>
      <c r="MZY77" s="46"/>
      <c r="MZZ77" s="45"/>
      <c r="NAA77" s="46"/>
      <c r="NAB77" s="45"/>
      <c r="NAC77" s="46"/>
      <c r="NAD77" s="45"/>
      <c r="NAE77" s="46"/>
      <c r="NAF77" s="45"/>
      <c r="NAG77" s="46"/>
      <c r="NAH77" s="45"/>
      <c r="NAI77" s="46"/>
      <c r="NAJ77" s="45"/>
      <c r="NAK77" s="46"/>
      <c r="NAL77" s="45"/>
      <c r="NAM77" s="46"/>
      <c r="NAN77" s="45"/>
      <c r="NAO77" s="46"/>
      <c r="NAP77" s="45"/>
      <c r="NAQ77" s="46"/>
      <c r="NAR77" s="45"/>
      <c r="NAS77" s="46"/>
      <c r="NAT77" s="45"/>
      <c r="NAU77" s="46"/>
      <c r="NAV77" s="45"/>
      <c r="NAW77" s="46"/>
      <c r="NAX77" s="45"/>
      <c r="NAY77" s="46"/>
      <c r="NAZ77" s="45"/>
      <c r="NBA77" s="46"/>
      <c r="NBB77" s="45"/>
      <c r="NBC77" s="46"/>
      <c r="NBD77" s="45"/>
      <c r="NBE77" s="46"/>
      <c r="NBF77" s="45"/>
      <c r="NBG77" s="46"/>
      <c r="NBH77" s="45"/>
      <c r="NBI77" s="46"/>
      <c r="NBJ77" s="45"/>
      <c r="NBK77" s="46"/>
      <c r="NBL77" s="45"/>
      <c r="NBM77" s="46"/>
      <c r="NBN77" s="45"/>
      <c r="NBO77" s="46"/>
      <c r="NBP77" s="45"/>
      <c r="NBQ77" s="46"/>
      <c r="NBR77" s="45"/>
      <c r="NBS77" s="46"/>
      <c r="NBT77" s="45"/>
      <c r="NBU77" s="46"/>
      <c r="NBV77" s="45"/>
      <c r="NBW77" s="46"/>
      <c r="NBX77" s="45"/>
      <c r="NBY77" s="46"/>
      <c r="NBZ77" s="45"/>
      <c r="NCA77" s="46"/>
      <c r="NCB77" s="45"/>
      <c r="NCC77" s="46"/>
      <c r="NCD77" s="45"/>
      <c r="NCE77" s="46"/>
      <c r="NCF77" s="45"/>
      <c r="NCG77" s="46"/>
      <c r="NCH77" s="45"/>
      <c r="NCI77" s="46"/>
      <c r="NCJ77" s="45"/>
      <c r="NCK77" s="46"/>
      <c r="NCL77" s="45"/>
      <c r="NCM77" s="46"/>
      <c r="NCN77" s="45"/>
      <c r="NCO77" s="46"/>
      <c r="NCP77" s="45"/>
      <c r="NCQ77" s="46"/>
      <c r="NCR77" s="45"/>
      <c r="NCS77" s="46"/>
      <c r="NCT77" s="45"/>
      <c r="NCU77" s="46"/>
      <c r="NCV77" s="45"/>
      <c r="NCW77" s="46"/>
      <c r="NCX77" s="45"/>
      <c r="NCY77" s="46"/>
      <c r="NCZ77" s="45"/>
      <c r="NDA77" s="46"/>
      <c r="NDB77" s="45"/>
      <c r="NDC77" s="46"/>
      <c r="NDD77" s="45"/>
      <c r="NDE77" s="46"/>
      <c r="NDF77" s="45"/>
      <c r="NDG77" s="46"/>
      <c r="NDH77" s="45"/>
      <c r="NDI77" s="46"/>
      <c r="NDJ77" s="45"/>
      <c r="NDK77" s="46"/>
      <c r="NDL77" s="45"/>
      <c r="NDM77" s="46"/>
      <c r="NDN77" s="45"/>
      <c r="NDO77" s="46"/>
      <c r="NDP77" s="45"/>
      <c r="NDQ77" s="46"/>
      <c r="NDR77" s="45"/>
      <c r="NDS77" s="46"/>
      <c r="NDT77" s="45"/>
      <c r="NDU77" s="46"/>
      <c r="NDV77" s="45"/>
      <c r="NDW77" s="46"/>
      <c r="NDX77" s="45"/>
      <c r="NDY77" s="46"/>
      <c r="NDZ77" s="45"/>
      <c r="NEA77" s="46"/>
      <c r="NEB77" s="45"/>
      <c r="NEC77" s="46"/>
      <c r="NED77" s="45"/>
      <c r="NEE77" s="46"/>
      <c r="NEF77" s="45"/>
      <c r="NEG77" s="46"/>
      <c r="NEH77" s="45"/>
      <c r="NEI77" s="46"/>
      <c r="NEJ77" s="45"/>
      <c r="NEK77" s="46"/>
      <c r="NEL77" s="45"/>
      <c r="NEM77" s="46"/>
      <c r="NEN77" s="45"/>
      <c r="NEO77" s="46"/>
      <c r="NEP77" s="45"/>
      <c r="NEQ77" s="46"/>
      <c r="NER77" s="45"/>
      <c r="NES77" s="46"/>
      <c r="NET77" s="45"/>
      <c r="NEU77" s="46"/>
      <c r="NEV77" s="45"/>
      <c r="NEW77" s="46"/>
      <c r="NEX77" s="45"/>
      <c r="NEY77" s="46"/>
      <c r="NEZ77" s="45"/>
      <c r="NFA77" s="46"/>
      <c r="NFB77" s="45"/>
      <c r="NFC77" s="46"/>
      <c r="NFD77" s="45"/>
      <c r="NFE77" s="46"/>
      <c r="NFF77" s="45"/>
      <c r="NFG77" s="46"/>
      <c r="NFH77" s="45"/>
      <c r="NFI77" s="46"/>
      <c r="NFJ77" s="45"/>
      <c r="NFK77" s="46"/>
      <c r="NFL77" s="45"/>
      <c r="NFM77" s="46"/>
      <c r="NFN77" s="45"/>
      <c r="NFO77" s="46"/>
      <c r="NFP77" s="45"/>
      <c r="NFQ77" s="46"/>
      <c r="NFR77" s="45"/>
      <c r="NFS77" s="46"/>
      <c r="NFT77" s="45"/>
      <c r="NFU77" s="46"/>
      <c r="NFV77" s="45"/>
      <c r="NFW77" s="46"/>
      <c r="NFX77" s="45"/>
      <c r="NFY77" s="46"/>
      <c r="NFZ77" s="45"/>
      <c r="NGA77" s="46"/>
      <c r="NGB77" s="45"/>
      <c r="NGC77" s="46"/>
      <c r="NGD77" s="45"/>
      <c r="NGE77" s="46"/>
      <c r="NGF77" s="45"/>
      <c r="NGG77" s="46"/>
      <c r="NGH77" s="45"/>
      <c r="NGI77" s="46"/>
      <c r="NGJ77" s="45"/>
      <c r="NGK77" s="46"/>
      <c r="NGL77" s="45"/>
      <c r="NGM77" s="46"/>
      <c r="NGN77" s="45"/>
      <c r="NGO77" s="46"/>
      <c r="NGP77" s="45"/>
      <c r="NGQ77" s="46"/>
      <c r="NGR77" s="45"/>
      <c r="NGS77" s="46"/>
      <c r="NGT77" s="45"/>
      <c r="NGU77" s="46"/>
      <c r="NGV77" s="45"/>
      <c r="NGW77" s="46"/>
      <c r="NGX77" s="45"/>
      <c r="NGY77" s="46"/>
      <c r="NGZ77" s="45"/>
      <c r="NHA77" s="46"/>
      <c r="NHB77" s="45"/>
      <c r="NHC77" s="46"/>
      <c r="NHD77" s="45"/>
      <c r="NHE77" s="46"/>
      <c r="NHF77" s="45"/>
      <c r="NHG77" s="46"/>
      <c r="NHH77" s="45"/>
      <c r="NHI77" s="46"/>
      <c r="NHJ77" s="45"/>
      <c r="NHK77" s="46"/>
      <c r="NHL77" s="45"/>
      <c r="NHM77" s="46"/>
      <c r="NHN77" s="45"/>
      <c r="NHO77" s="46"/>
      <c r="NHP77" s="45"/>
      <c r="NHQ77" s="46"/>
      <c r="NHR77" s="45"/>
      <c r="NHS77" s="46"/>
      <c r="NHT77" s="45"/>
      <c r="NHU77" s="46"/>
      <c r="NHV77" s="45"/>
      <c r="NHW77" s="46"/>
      <c r="NHX77" s="45"/>
      <c r="NHY77" s="46"/>
      <c r="NHZ77" s="45"/>
      <c r="NIA77" s="46"/>
      <c r="NIB77" s="45"/>
      <c r="NIC77" s="46"/>
      <c r="NID77" s="45"/>
      <c r="NIE77" s="46"/>
      <c r="NIF77" s="45"/>
      <c r="NIG77" s="46"/>
      <c r="NIH77" s="45"/>
      <c r="NII77" s="46"/>
      <c r="NIJ77" s="45"/>
      <c r="NIK77" s="46"/>
      <c r="NIL77" s="45"/>
      <c r="NIM77" s="46"/>
      <c r="NIN77" s="45"/>
      <c r="NIO77" s="46"/>
      <c r="NIP77" s="45"/>
      <c r="NIQ77" s="46"/>
      <c r="NIR77" s="45"/>
      <c r="NIS77" s="46"/>
      <c r="NIT77" s="45"/>
      <c r="NIU77" s="46"/>
      <c r="NIV77" s="45"/>
      <c r="NIW77" s="46"/>
      <c r="NIX77" s="45"/>
      <c r="NIY77" s="46"/>
      <c r="NIZ77" s="45"/>
      <c r="NJA77" s="46"/>
      <c r="NJB77" s="45"/>
      <c r="NJC77" s="46"/>
      <c r="NJD77" s="45"/>
      <c r="NJE77" s="46"/>
      <c r="NJF77" s="45"/>
      <c r="NJG77" s="46"/>
      <c r="NJH77" s="45"/>
      <c r="NJI77" s="46"/>
      <c r="NJJ77" s="45"/>
      <c r="NJK77" s="46"/>
      <c r="NJL77" s="45"/>
      <c r="NJM77" s="46"/>
      <c r="NJN77" s="45"/>
      <c r="NJO77" s="46"/>
      <c r="NJP77" s="45"/>
      <c r="NJQ77" s="46"/>
      <c r="NJR77" s="45"/>
      <c r="NJS77" s="46"/>
      <c r="NJT77" s="45"/>
      <c r="NJU77" s="46"/>
      <c r="NJV77" s="45"/>
      <c r="NJW77" s="46"/>
      <c r="NJX77" s="45"/>
      <c r="NJY77" s="46"/>
      <c r="NJZ77" s="45"/>
      <c r="NKA77" s="46"/>
      <c r="NKB77" s="45"/>
      <c r="NKC77" s="46"/>
      <c r="NKD77" s="45"/>
      <c r="NKE77" s="46"/>
      <c r="NKF77" s="45"/>
      <c r="NKG77" s="46"/>
      <c r="NKH77" s="45"/>
      <c r="NKI77" s="46"/>
      <c r="NKJ77" s="45"/>
      <c r="NKK77" s="46"/>
      <c r="NKL77" s="45"/>
      <c r="NKM77" s="46"/>
      <c r="NKN77" s="45"/>
      <c r="NKO77" s="46"/>
      <c r="NKP77" s="45"/>
      <c r="NKQ77" s="46"/>
      <c r="NKR77" s="45"/>
      <c r="NKS77" s="46"/>
      <c r="NKT77" s="45"/>
      <c r="NKU77" s="46"/>
      <c r="NKV77" s="45"/>
      <c r="NKW77" s="46"/>
      <c r="NKX77" s="45"/>
      <c r="NKY77" s="46"/>
      <c r="NKZ77" s="45"/>
      <c r="NLA77" s="46"/>
      <c r="NLB77" s="45"/>
      <c r="NLC77" s="46"/>
      <c r="NLD77" s="45"/>
      <c r="NLE77" s="46"/>
      <c r="NLF77" s="45"/>
      <c r="NLG77" s="46"/>
      <c r="NLH77" s="45"/>
      <c r="NLI77" s="46"/>
      <c r="NLJ77" s="45"/>
      <c r="NLK77" s="46"/>
      <c r="NLL77" s="45"/>
      <c r="NLM77" s="46"/>
      <c r="NLN77" s="45"/>
      <c r="NLO77" s="46"/>
      <c r="NLP77" s="45"/>
      <c r="NLQ77" s="46"/>
      <c r="NLR77" s="45"/>
      <c r="NLS77" s="46"/>
      <c r="NLT77" s="45"/>
      <c r="NLU77" s="46"/>
      <c r="NLV77" s="45"/>
      <c r="NLW77" s="46"/>
      <c r="NLX77" s="45"/>
      <c r="NLY77" s="46"/>
      <c r="NLZ77" s="45"/>
      <c r="NMA77" s="46"/>
      <c r="NMB77" s="45"/>
      <c r="NMC77" s="46"/>
      <c r="NMD77" s="45"/>
      <c r="NME77" s="46"/>
      <c r="NMF77" s="45"/>
      <c r="NMG77" s="46"/>
      <c r="NMH77" s="45"/>
      <c r="NMI77" s="46"/>
      <c r="NMJ77" s="45"/>
      <c r="NMK77" s="46"/>
      <c r="NML77" s="45"/>
      <c r="NMM77" s="46"/>
      <c r="NMN77" s="45"/>
      <c r="NMO77" s="46"/>
      <c r="NMP77" s="45"/>
      <c r="NMQ77" s="46"/>
      <c r="NMR77" s="45"/>
      <c r="NMS77" s="46"/>
      <c r="NMT77" s="45"/>
      <c r="NMU77" s="46"/>
      <c r="NMV77" s="45"/>
      <c r="NMW77" s="46"/>
      <c r="NMX77" s="45"/>
      <c r="NMY77" s="46"/>
      <c r="NMZ77" s="45"/>
      <c r="NNA77" s="46"/>
      <c r="NNB77" s="45"/>
      <c r="NNC77" s="46"/>
      <c r="NND77" s="45"/>
      <c r="NNE77" s="46"/>
      <c r="NNF77" s="45"/>
      <c r="NNG77" s="46"/>
      <c r="NNH77" s="45"/>
      <c r="NNI77" s="46"/>
      <c r="NNJ77" s="45"/>
      <c r="NNK77" s="46"/>
      <c r="NNL77" s="45"/>
      <c r="NNM77" s="46"/>
      <c r="NNN77" s="45"/>
      <c r="NNO77" s="46"/>
      <c r="NNP77" s="45"/>
      <c r="NNQ77" s="46"/>
      <c r="NNR77" s="45"/>
      <c r="NNS77" s="46"/>
      <c r="NNT77" s="45"/>
      <c r="NNU77" s="46"/>
      <c r="NNV77" s="45"/>
      <c r="NNW77" s="46"/>
      <c r="NNX77" s="45"/>
      <c r="NNY77" s="46"/>
      <c r="NNZ77" s="45"/>
      <c r="NOA77" s="46"/>
      <c r="NOB77" s="45"/>
      <c r="NOC77" s="46"/>
      <c r="NOD77" s="45"/>
      <c r="NOE77" s="46"/>
      <c r="NOF77" s="45"/>
      <c r="NOG77" s="46"/>
      <c r="NOH77" s="45"/>
      <c r="NOI77" s="46"/>
      <c r="NOJ77" s="45"/>
      <c r="NOK77" s="46"/>
      <c r="NOL77" s="45"/>
      <c r="NOM77" s="46"/>
      <c r="NON77" s="45"/>
      <c r="NOO77" s="46"/>
      <c r="NOP77" s="45"/>
      <c r="NOQ77" s="46"/>
      <c r="NOR77" s="45"/>
      <c r="NOS77" s="46"/>
      <c r="NOT77" s="45"/>
      <c r="NOU77" s="46"/>
      <c r="NOV77" s="45"/>
      <c r="NOW77" s="46"/>
      <c r="NOX77" s="45"/>
      <c r="NOY77" s="46"/>
      <c r="NOZ77" s="45"/>
      <c r="NPA77" s="46"/>
      <c r="NPB77" s="45"/>
      <c r="NPC77" s="46"/>
      <c r="NPD77" s="45"/>
      <c r="NPE77" s="46"/>
      <c r="NPF77" s="45"/>
      <c r="NPG77" s="46"/>
      <c r="NPH77" s="45"/>
      <c r="NPI77" s="46"/>
      <c r="NPJ77" s="45"/>
      <c r="NPK77" s="46"/>
      <c r="NPL77" s="45"/>
      <c r="NPM77" s="46"/>
      <c r="NPN77" s="45"/>
      <c r="NPO77" s="46"/>
      <c r="NPP77" s="45"/>
      <c r="NPQ77" s="46"/>
      <c r="NPR77" s="45"/>
      <c r="NPS77" s="46"/>
      <c r="NPT77" s="45"/>
      <c r="NPU77" s="46"/>
      <c r="NPV77" s="45"/>
      <c r="NPW77" s="46"/>
      <c r="NPX77" s="45"/>
      <c r="NPY77" s="46"/>
      <c r="NPZ77" s="45"/>
      <c r="NQA77" s="46"/>
      <c r="NQB77" s="45"/>
      <c r="NQC77" s="46"/>
      <c r="NQD77" s="45"/>
      <c r="NQE77" s="46"/>
      <c r="NQF77" s="45"/>
      <c r="NQG77" s="46"/>
      <c r="NQH77" s="45"/>
      <c r="NQI77" s="46"/>
      <c r="NQJ77" s="45"/>
      <c r="NQK77" s="46"/>
      <c r="NQL77" s="45"/>
      <c r="NQM77" s="46"/>
      <c r="NQN77" s="45"/>
      <c r="NQO77" s="46"/>
      <c r="NQP77" s="45"/>
      <c r="NQQ77" s="46"/>
      <c r="NQR77" s="45"/>
      <c r="NQS77" s="46"/>
      <c r="NQT77" s="45"/>
      <c r="NQU77" s="46"/>
      <c r="NQV77" s="45"/>
      <c r="NQW77" s="46"/>
      <c r="NQX77" s="45"/>
      <c r="NQY77" s="46"/>
      <c r="NQZ77" s="45"/>
      <c r="NRA77" s="46"/>
      <c r="NRB77" s="45"/>
      <c r="NRC77" s="46"/>
      <c r="NRD77" s="45"/>
      <c r="NRE77" s="46"/>
      <c r="NRF77" s="45"/>
      <c r="NRG77" s="46"/>
      <c r="NRH77" s="45"/>
      <c r="NRI77" s="46"/>
      <c r="NRJ77" s="45"/>
      <c r="NRK77" s="46"/>
      <c r="NRL77" s="45"/>
      <c r="NRM77" s="46"/>
      <c r="NRN77" s="45"/>
      <c r="NRO77" s="46"/>
      <c r="NRP77" s="45"/>
      <c r="NRQ77" s="46"/>
      <c r="NRR77" s="45"/>
      <c r="NRS77" s="46"/>
      <c r="NRT77" s="45"/>
      <c r="NRU77" s="46"/>
      <c r="NRV77" s="45"/>
      <c r="NRW77" s="46"/>
      <c r="NRX77" s="45"/>
      <c r="NRY77" s="46"/>
      <c r="NRZ77" s="45"/>
      <c r="NSA77" s="46"/>
      <c r="NSB77" s="45"/>
      <c r="NSC77" s="46"/>
      <c r="NSD77" s="45"/>
      <c r="NSE77" s="46"/>
      <c r="NSF77" s="45"/>
      <c r="NSG77" s="46"/>
      <c r="NSH77" s="45"/>
      <c r="NSI77" s="46"/>
      <c r="NSJ77" s="45"/>
      <c r="NSK77" s="46"/>
      <c r="NSL77" s="45"/>
      <c r="NSM77" s="46"/>
      <c r="NSN77" s="45"/>
      <c r="NSO77" s="46"/>
      <c r="NSP77" s="45"/>
      <c r="NSQ77" s="46"/>
      <c r="NSR77" s="45"/>
      <c r="NSS77" s="46"/>
      <c r="NST77" s="45"/>
      <c r="NSU77" s="46"/>
      <c r="NSV77" s="45"/>
      <c r="NSW77" s="46"/>
      <c r="NSX77" s="45"/>
      <c r="NSY77" s="46"/>
      <c r="NSZ77" s="45"/>
      <c r="NTA77" s="46"/>
      <c r="NTB77" s="45"/>
      <c r="NTC77" s="46"/>
      <c r="NTD77" s="45"/>
      <c r="NTE77" s="46"/>
      <c r="NTF77" s="45"/>
      <c r="NTG77" s="46"/>
      <c r="NTH77" s="45"/>
      <c r="NTI77" s="46"/>
      <c r="NTJ77" s="45"/>
      <c r="NTK77" s="46"/>
      <c r="NTL77" s="45"/>
      <c r="NTM77" s="46"/>
      <c r="NTN77" s="45"/>
      <c r="NTO77" s="46"/>
      <c r="NTP77" s="45"/>
      <c r="NTQ77" s="46"/>
      <c r="NTR77" s="45"/>
      <c r="NTS77" s="46"/>
      <c r="NTT77" s="45"/>
      <c r="NTU77" s="46"/>
      <c r="NTV77" s="45"/>
      <c r="NTW77" s="46"/>
      <c r="NTX77" s="45"/>
      <c r="NTY77" s="46"/>
      <c r="NTZ77" s="45"/>
      <c r="NUA77" s="46"/>
      <c r="NUB77" s="45"/>
      <c r="NUC77" s="46"/>
      <c r="NUD77" s="45"/>
      <c r="NUE77" s="46"/>
      <c r="NUF77" s="45"/>
      <c r="NUG77" s="46"/>
      <c r="NUH77" s="45"/>
      <c r="NUI77" s="46"/>
      <c r="NUJ77" s="45"/>
      <c r="NUK77" s="46"/>
      <c r="NUL77" s="45"/>
      <c r="NUM77" s="46"/>
      <c r="NUN77" s="45"/>
      <c r="NUO77" s="46"/>
      <c r="NUP77" s="45"/>
      <c r="NUQ77" s="46"/>
      <c r="NUR77" s="45"/>
      <c r="NUS77" s="46"/>
      <c r="NUT77" s="45"/>
      <c r="NUU77" s="46"/>
      <c r="NUV77" s="45"/>
      <c r="NUW77" s="46"/>
      <c r="NUX77" s="45"/>
      <c r="NUY77" s="46"/>
      <c r="NUZ77" s="45"/>
      <c r="NVA77" s="46"/>
      <c r="NVB77" s="45"/>
      <c r="NVC77" s="46"/>
      <c r="NVD77" s="45"/>
      <c r="NVE77" s="46"/>
      <c r="NVF77" s="45"/>
      <c r="NVG77" s="46"/>
      <c r="NVH77" s="45"/>
      <c r="NVI77" s="46"/>
      <c r="NVJ77" s="45"/>
      <c r="NVK77" s="46"/>
      <c r="NVL77" s="45"/>
      <c r="NVM77" s="46"/>
      <c r="NVN77" s="45"/>
      <c r="NVO77" s="46"/>
      <c r="NVP77" s="45"/>
      <c r="NVQ77" s="46"/>
      <c r="NVR77" s="45"/>
      <c r="NVS77" s="46"/>
      <c r="NVT77" s="45"/>
      <c r="NVU77" s="46"/>
      <c r="NVV77" s="45"/>
      <c r="NVW77" s="46"/>
      <c r="NVX77" s="45"/>
      <c r="NVY77" s="46"/>
      <c r="NVZ77" s="45"/>
      <c r="NWA77" s="46"/>
      <c r="NWB77" s="45"/>
      <c r="NWC77" s="46"/>
      <c r="NWD77" s="45"/>
      <c r="NWE77" s="46"/>
      <c r="NWF77" s="45"/>
      <c r="NWG77" s="46"/>
      <c r="NWH77" s="45"/>
      <c r="NWI77" s="46"/>
      <c r="NWJ77" s="45"/>
      <c r="NWK77" s="46"/>
      <c r="NWL77" s="45"/>
      <c r="NWM77" s="46"/>
      <c r="NWN77" s="45"/>
      <c r="NWO77" s="46"/>
      <c r="NWP77" s="45"/>
      <c r="NWQ77" s="46"/>
      <c r="NWR77" s="45"/>
      <c r="NWS77" s="46"/>
      <c r="NWT77" s="45"/>
      <c r="NWU77" s="46"/>
      <c r="NWV77" s="45"/>
      <c r="NWW77" s="46"/>
      <c r="NWX77" s="45"/>
      <c r="NWY77" s="46"/>
      <c r="NWZ77" s="45"/>
      <c r="NXA77" s="46"/>
      <c r="NXB77" s="45"/>
      <c r="NXC77" s="46"/>
      <c r="NXD77" s="45"/>
      <c r="NXE77" s="46"/>
      <c r="NXF77" s="45"/>
      <c r="NXG77" s="46"/>
      <c r="NXH77" s="45"/>
      <c r="NXI77" s="46"/>
      <c r="NXJ77" s="45"/>
      <c r="NXK77" s="46"/>
      <c r="NXL77" s="45"/>
      <c r="NXM77" s="46"/>
      <c r="NXN77" s="45"/>
      <c r="NXO77" s="46"/>
      <c r="NXP77" s="45"/>
      <c r="NXQ77" s="46"/>
      <c r="NXR77" s="45"/>
      <c r="NXS77" s="46"/>
      <c r="NXT77" s="45"/>
      <c r="NXU77" s="46"/>
      <c r="NXV77" s="45"/>
      <c r="NXW77" s="46"/>
      <c r="NXX77" s="45"/>
      <c r="NXY77" s="46"/>
      <c r="NXZ77" s="45"/>
      <c r="NYA77" s="46"/>
      <c r="NYB77" s="45"/>
      <c r="NYC77" s="46"/>
      <c r="NYD77" s="45"/>
      <c r="NYE77" s="46"/>
      <c r="NYF77" s="45"/>
      <c r="NYG77" s="46"/>
      <c r="NYH77" s="45"/>
      <c r="NYI77" s="46"/>
      <c r="NYJ77" s="45"/>
      <c r="NYK77" s="46"/>
      <c r="NYL77" s="45"/>
      <c r="NYM77" s="46"/>
      <c r="NYN77" s="45"/>
      <c r="NYO77" s="46"/>
      <c r="NYP77" s="45"/>
      <c r="NYQ77" s="46"/>
      <c r="NYR77" s="45"/>
      <c r="NYS77" s="46"/>
      <c r="NYT77" s="45"/>
      <c r="NYU77" s="46"/>
      <c r="NYV77" s="45"/>
      <c r="NYW77" s="46"/>
      <c r="NYX77" s="45"/>
      <c r="NYY77" s="46"/>
      <c r="NYZ77" s="45"/>
      <c r="NZA77" s="46"/>
      <c r="NZB77" s="45"/>
      <c r="NZC77" s="46"/>
      <c r="NZD77" s="45"/>
      <c r="NZE77" s="46"/>
      <c r="NZF77" s="45"/>
      <c r="NZG77" s="46"/>
      <c r="NZH77" s="45"/>
      <c r="NZI77" s="46"/>
      <c r="NZJ77" s="45"/>
      <c r="NZK77" s="46"/>
      <c r="NZL77" s="45"/>
      <c r="NZM77" s="46"/>
      <c r="NZN77" s="45"/>
      <c r="NZO77" s="46"/>
      <c r="NZP77" s="45"/>
      <c r="NZQ77" s="46"/>
      <c r="NZR77" s="45"/>
      <c r="NZS77" s="46"/>
      <c r="NZT77" s="45"/>
      <c r="NZU77" s="46"/>
      <c r="NZV77" s="45"/>
      <c r="NZW77" s="46"/>
      <c r="NZX77" s="45"/>
      <c r="NZY77" s="46"/>
      <c r="NZZ77" s="45"/>
      <c r="OAA77" s="46"/>
      <c r="OAB77" s="45"/>
      <c r="OAC77" s="46"/>
      <c r="OAD77" s="45"/>
      <c r="OAE77" s="46"/>
      <c r="OAF77" s="45"/>
      <c r="OAG77" s="46"/>
      <c r="OAH77" s="45"/>
      <c r="OAI77" s="46"/>
      <c r="OAJ77" s="45"/>
      <c r="OAK77" s="46"/>
      <c r="OAL77" s="45"/>
      <c r="OAM77" s="46"/>
      <c r="OAN77" s="45"/>
      <c r="OAO77" s="46"/>
      <c r="OAP77" s="45"/>
      <c r="OAQ77" s="46"/>
      <c r="OAR77" s="45"/>
      <c r="OAS77" s="46"/>
      <c r="OAT77" s="45"/>
      <c r="OAU77" s="46"/>
      <c r="OAV77" s="45"/>
      <c r="OAW77" s="46"/>
      <c r="OAX77" s="45"/>
      <c r="OAY77" s="46"/>
      <c r="OAZ77" s="45"/>
      <c r="OBA77" s="46"/>
      <c r="OBB77" s="45"/>
      <c r="OBC77" s="46"/>
      <c r="OBD77" s="45"/>
      <c r="OBE77" s="46"/>
      <c r="OBF77" s="45"/>
      <c r="OBG77" s="46"/>
      <c r="OBH77" s="45"/>
      <c r="OBI77" s="46"/>
      <c r="OBJ77" s="45"/>
      <c r="OBK77" s="46"/>
      <c r="OBL77" s="45"/>
      <c r="OBM77" s="46"/>
      <c r="OBN77" s="45"/>
      <c r="OBO77" s="46"/>
      <c r="OBP77" s="45"/>
      <c r="OBQ77" s="46"/>
      <c r="OBR77" s="45"/>
      <c r="OBS77" s="46"/>
      <c r="OBT77" s="45"/>
      <c r="OBU77" s="46"/>
      <c r="OBV77" s="45"/>
      <c r="OBW77" s="46"/>
      <c r="OBX77" s="45"/>
      <c r="OBY77" s="46"/>
      <c r="OBZ77" s="45"/>
      <c r="OCA77" s="46"/>
      <c r="OCB77" s="45"/>
      <c r="OCC77" s="46"/>
      <c r="OCD77" s="45"/>
      <c r="OCE77" s="46"/>
      <c r="OCF77" s="45"/>
      <c r="OCG77" s="46"/>
      <c r="OCH77" s="45"/>
      <c r="OCI77" s="46"/>
      <c r="OCJ77" s="45"/>
      <c r="OCK77" s="46"/>
      <c r="OCL77" s="45"/>
      <c r="OCM77" s="46"/>
      <c r="OCN77" s="45"/>
      <c r="OCO77" s="46"/>
      <c r="OCP77" s="45"/>
      <c r="OCQ77" s="46"/>
      <c r="OCR77" s="45"/>
      <c r="OCS77" s="46"/>
      <c r="OCT77" s="45"/>
      <c r="OCU77" s="46"/>
      <c r="OCV77" s="45"/>
      <c r="OCW77" s="46"/>
      <c r="OCX77" s="45"/>
      <c r="OCY77" s="46"/>
      <c r="OCZ77" s="45"/>
      <c r="ODA77" s="46"/>
      <c r="ODB77" s="45"/>
      <c r="ODC77" s="46"/>
      <c r="ODD77" s="45"/>
      <c r="ODE77" s="46"/>
      <c r="ODF77" s="45"/>
      <c r="ODG77" s="46"/>
      <c r="ODH77" s="45"/>
      <c r="ODI77" s="46"/>
      <c r="ODJ77" s="45"/>
      <c r="ODK77" s="46"/>
      <c r="ODL77" s="45"/>
      <c r="ODM77" s="46"/>
      <c r="ODN77" s="45"/>
      <c r="ODO77" s="46"/>
      <c r="ODP77" s="45"/>
      <c r="ODQ77" s="46"/>
      <c r="ODR77" s="45"/>
      <c r="ODS77" s="46"/>
      <c r="ODT77" s="45"/>
      <c r="ODU77" s="46"/>
      <c r="ODV77" s="45"/>
      <c r="ODW77" s="46"/>
      <c r="ODX77" s="45"/>
      <c r="ODY77" s="46"/>
      <c r="ODZ77" s="45"/>
      <c r="OEA77" s="46"/>
      <c r="OEB77" s="45"/>
      <c r="OEC77" s="46"/>
      <c r="OED77" s="45"/>
      <c r="OEE77" s="46"/>
      <c r="OEF77" s="45"/>
      <c r="OEG77" s="46"/>
      <c r="OEH77" s="45"/>
      <c r="OEI77" s="46"/>
      <c r="OEJ77" s="45"/>
      <c r="OEK77" s="46"/>
      <c r="OEL77" s="45"/>
      <c r="OEM77" s="46"/>
      <c r="OEN77" s="45"/>
      <c r="OEO77" s="46"/>
      <c r="OEP77" s="45"/>
      <c r="OEQ77" s="46"/>
      <c r="OER77" s="45"/>
      <c r="OES77" s="46"/>
      <c r="OET77" s="45"/>
      <c r="OEU77" s="46"/>
      <c r="OEV77" s="45"/>
      <c r="OEW77" s="46"/>
      <c r="OEX77" s="45"/>
      <c r="OEY77" s="46"/>
      <c r="OEZ77" s="45"/>
      <c r="OFA77" s="46"/>
      <c r="OFB77" s="45"/>
      <c r="OFC77" s="46"/>
      <c r="OFD77" s="45"/>
      <c r="OFE77" s="46"/>
      <c r="OFF77" s="45"/>
      <c r="OFG77" s="46"/>
      <c r="OFH77" s="45"/>
      <c r="OFI77" s="46"/>
      <c r="OFJ77" s="45"/>
      <c r="OFK77" s="46"/>
      <c r="OFL77" s="45"/>
      <c r="OFM77" s="46"/>
      <c r="OFN77" s="45"/>
      <c r="OFO77" s="46"/>
      <c r="OFP77" s="45"/>
      <c r="OFQ77" s="46"/>
      <c r="OFR77" s="45"/>
      <c r="OFS77" s="46"/>
      <c r="OFT77" s="45"/>
      <c r="OFU77" s="46"/>
      <c r="OFV77" s="45"/>
      <c r="OFW77" s="46"/>
      <c r="OFX77" s="45"/>
      <c r="OFY77" s="46"/>
      <c r="OFZ77" s="45"/>
      <c r="OGA77" s="46"/>
      <c r="OGB77" s="45"/>
      <c r="OGC77" s="46"/>
      <c r="OGD77" s="45"/>
      <c r="OGE77" s="46"/>
      <c r="OGF77" s="45"/>
      <c r="OGG77" s="46"/>
      <c r="OGH77" s="45"/>
      <c r="OGI77" s="46"/>
      <c r="OGJ77" s="45"/>
      <c r="OGK77" s="46"/>
      <c r="OGL77" s="45"/>
      <c r="OGM77" s="46"/>
      <c r="OGN77" s="45"/>
      <c r="OGO77" s="46"/>
      <c r="OGP77" s="45"/>
      <c r="OGQ77" s="46"/>
      <c r="OGR77" s="45"/>
      <c r="OGS77" s="46"/>
      <c r="OGT77" s="45"/>
      <c r="OGU77" s="46"/>
      <c r="OGV77" s="45"/>
      <c r="OGW77" s="46"/>
      <c r="OGX77" s="45"/>
      <c r="OGY77" s="46"/>
      <c r="OGZ77" s="45"/>
      <c r="OHA77" s="46"/>
      <c r="OHB77" s="45"/>
      <c r="OHC77" s="46"/>
      <c r="OHD77" s="45"/>
      <c r="OHE77" s="46"/>
      <c r="OHF77" s="45"/>
      <c r="OHG77" s="46"/>
      <c r="OHH77" s="45"/>
      <c r="OHI77" s="46"/>
      <c r="OHJ77" s="45"/>
      <c r="OHK77" s="46"/>
      <c r="OHL77" s="45"/>
      <c r="OHM77" s="46"/>
      <c r="OHN77" s="45"/>
      <c r="OHO77" s="46"/>
      <c r="OHP77" s="45"/>
      <c r="OHQ77" s="46"/>
      <c r="OHR77" s="45"/>
      <c r="OHS77" s="46"/>
      <c r="OHT77" s="45"/>
      <c r="OHU77" s="46"/>
      <c r="OHV77" s="45"/>
      <c r="OHW77" s="46"/>
      <c r="OHX77" s="45"/>
      <c r="OHY77" s="46"/>
      <c r="OHZ77" s="45"/>
      <c r="OIA77" s="46"/>
      <c r="OIB77" s="45"/>
      <c r="OIC77" s="46"/>
      <c r="OID77" s="45"/>
      <c r="OIE77" s="46"/>
      <c r="OIF77" s="45"/>
      <c r="OIG77" s="46"/>
      <c r="OIH77" s="45"/>
      <c r="OII77" s="46"/>
      <c r="OIJ77" s="45"/>
      <c r="OIK77" s="46"/>
      <c r="OIL77" s="45"/>
      <c r="OIM77" s="46"/>
      <c r="OIN77" s="45"/>
      <c r="OIO77" s="46"/>
      <c r="OIP77" s="45"/>
      <c r="OIQ77" s="46"/>
      <c r="OIR77" s="45"/>
      <c r="OIS77" s="46"/>
      <c r="OIT77" s="45"/>
      <c r="OIU77" s="46"/>
      <c r="OIV77" s="45"/>
      <c r="OIW77" s="46"/>
      <c r="OIX77" s="45"/>
      <c r="OIY77" s="46"/>
      <c r="OIZ77" s="45"/>
      <c r="OJA77" s="46"/>
      <c r="OJB77" s="45"/>
      <c r="OJC77" s="46"/>
      <c r="OJD77" s="45"/>
      <c r="OJE77" s="46"/>
      <c r="OJF77" s="45"/>
      <c r="OJG77" s="46"/>
      <c r="OJH77" s="45"/>
      <c r="OJI77" s="46"/>
      <c r="OJJ77" s="45"/>
      <c r="OJK77" s="46"/>
      <c r="OJL77" s="45"/>
      <c r="OJM77" s="46"/>
      <c r="OJN77" s="45"/>
      <c r="OJO77" s="46"/>
      <c r="OJP77" s="45"/>
      <c r="OJQ77" s="46"/>
      <c r="OJR77" s="45"/>
      <c r="OJS77" s="46"/>
      <c r="OJT77" s="45"/>
      <c r="OJU77" s="46"/>
      <c r="OJV77" s="45"/>
      <c r="OJW77" s="46"/>
      <c r="OJX77" s="45"/>
      <c r="OJY77" s="46"/>
      <c r="OJZ77" s="45"/>
      <c r="OKA77" s="46"/>
      <c r="OKB77" s="45"/>
      <c r="OKC77" s="46"/>
      <c r="OKD77" s="45"/>
      <c r="OKE77" s="46"/>
      <c r="OKF77" s="45"/>
      <c r="OKG77" s="46"/>
      <c r="OKH77" s="45"/>
      <c r="OKI77" s="46"/>
      <c r="OKJ77" s="45"/>
      <c r="OKK77" s="46"/>
      <c r="OKL77" s="45"/>
      <c r="OKM77" s="46"/>
      <c r="OKN77" s="45"/>
      <c r="OKO77" s="46"/>
      <c r="OKP77" s="45"/>
      <c r="OKQ77" s="46"/>
      <c r="OKR77" s="45"/>
      <c r="OKS77" s="46"/>
      <c r="OKT77" s="45"/>
      <c r="OKU77" s="46"/>
      <c r="OKV77" s="45"/>
      <c r="OKW77" s="46"/>
      <c r="OKX77" s="45"/>
      <c r="OKY77" s="46"/>
      <c r="OKZ77" s="45"/>
      <c r="OLA77" s="46"/>
      <c r="OLB77" s="45"/>
      <c r="OLC77" s="46"/>
      <c r="OLD77" s="45"/>
      <c r="OLE77" s="46"/>
      <c r="OLF77" s="45"/>
      <c r="OLG77" s="46"/>
      <c r="OLH77" s="45"/>
      <c r="OLI77" s="46"/>
      <c r="OLJ77" s="45"/>
      <c r="OLK77" s="46"/>
      <c r="OLL77" s="45"/>
      <c r="OLM77" s="46"/>
      <c r="OLN77" s="45"/>
      <c r="OLO77" s="46"/>
      <c r="OLP77" s="45"/>
      <c r="OLQ77" s="46"/>
      <c r="OLR77" s="45"/>
      <c r="OLS77" s="46"/>
      <c r="OLT77" s="45"/>
      <c r="OLU77" s="46"/>
      <c r="OLV77" s="45"/>
      <c r="OLW77" s="46"/>
      <c r="OLX77" s="45"/>
      <c r="OLY77" s="46"/>
      <c r="OLZ77" s="45"/>
      <c r="OMA77" s="46"/>
      <c r="OMB77" s="45"/>
      <c r="OMC77" s="46"/>
      <c r="OMD77" s="45"/>
      <c r="OME77" s="46"/>
      <c r="OMF77" s="45"/>
      <c r="OMG77" s="46"/>
      <c r="OMH77" s="45"/>
      <c r="OMI77" s="46"/>
      <c r="OMJ77" s="45"/>
      <c r="OMK77" s="46"/>
      <c r="OML77" s="45"/>
      <c r="OMM77" s="46"/>
      <c r="OMN77" s="45"/>
      <c r="OMO77" s="46"/>
      <c r="OMP77" s="45"/>
      <c r="OMQ77" s="46"/>
      <c r="OMR77" s="45"/>
      <c r="OMS77" s="46"/>
      <c r="OMT77" s="45"/>
      <c r="OMU77" s="46"/>
      <c r="OMV77" s="45"/>
      <c r="OMW77" s="46"/>
      <c r="OMX77" s="45"/>
      <c r="OMY77" s="46"/>
      <c r="OMZ77" s="45"/>
      <c r="ONA77" s="46"/>
      <c r="ONB77" s="45"/>
      <c r="ONC77" s="46"/>
      <c r="OND77" s="45"/>
      <c r="ONE77" s="46"/>
      <c r="ONF77" s="45"/>
      <c r="ONG77" s="46"/>
      <c r="ONH77" s="45"/>
      <c r="ONI77" s="46"/>
      <c r="ONJ77" s="45"/>
      <c r="ONK77" s="46"/>
      <c r="ONL77" s="45"/>
      <c r="ONM77" s="46"/>
      <c r="ONN77" s="45"/>
      <c r="ONO77" s="46"/>
      <c r="ONP77" s="45"/>
      <c r="ONQ77" s="46"/>
      <c r="ONR77" s="45"/>
      <c r="ONS77" s="46"/>
      <c r="ONT77" s="45"/>
      <c r="ONU77" s="46"/>
      <c r="ONV77" s="45"/>
      <c r="ONW77" s="46"/>
      <c r="ONX77" s="45"/>
      <c r="ONY77" s="46"/>
      <c r="ONZ77" s="45"/>
      <c r="OOA77" s="46"/>
      <c r="OOB77" s="45"/>
      <c r="OOC77" s="46"/>
      <c r="OOD77" s="45"/>
      <c r="OOE77" s="46"/>
      <c r="OOF77" s="45"/>
      <c r="OOG77" s="46"/>
      <c r="OOH77" s="45"/>
      <c r="OOI77" s="46"/>
      <c r="OOJ77" s="45"/>
      <c r="OOK77" s="46"/>
      <c r="OOL77" s="45"/>
      <c r="OOM77" s="46"/>
      <c r="OON77" s="45"/>
      <c r="OOO77" s="46"/>
      <c r="OOP77" s="45"/>
      <c r="OOQ77" s="46"/>
      <c r="OOR77" s="45"/>
      <c r="OOS77" s="46"/>
      <c r="OOT77" s="45"/>
      <c r="OOU77" s="46"/>
      <c r="OOV77" s="45"/>
      <c r="OOW77" s="46"/>
      <c r="OOX77" s="45"/>
      <c r="OOY77" s="46"/>
      <c r="OOZ77" s="45"/>
      <c r="OPA77" s="46"/>
      <c r="OPB77" s="45"/>
      <c r="OPC77" s="46"/>
      <c r="OPD77" s="45"/>
      <c r="OPE77" s="46"/>
      <c r="OPF77" s="45"/>
      <c r="OPG77" s="46"/>
      <c r="OPH77" s="45"/>
      <c r="OPI77" s="46"/>
      <c r="OPJ77" s="45"/>
      <c r="OPK77" s="46"/>
      <c r="OPL77" s="45"/>
      <c r="OPM77" s="46"/>
      <c r="OPN77" s="45"/>
      <c r="OPO77" s="46"/>
      <c r="OPP77" s="45"/>
      <c r="OPQ77" s="46"/>
      <c r="OPR77" s="45"/>
      <c r="OPS77" s="46"/>
      <c r="OPT77" s="45"/>
      <c r="OPU77" s="46"/>
      <c r="OPV77" s="45"/>
      <c r="OPW77" s="46"/>
      <c r="OPX77" s="45"/>
      <c r="OPY77" s="46"/>
      <c r="OPZ77" s="45"/>
      <c r="OQA77" s="46"/>
      <c r="OQB77" s="45"/>
      <c r="OQC77" s="46"/>
      <c r="OQD77" s="45"/>
      <c r="OQE77" s="46"/>
      <c r="OQF77" s="45"/>
      <c r="OQG77" s="46"/>
      <c r="OQH77" s="45"/>
      <c r="OQI77" s="46"/>
      <c r="OQJ77" s="45"/>
      <c r="OQK77" s="46"/>
      <c r="OQL77" s="45"/>
      <c r="OQM77" s="46"/>
      <c r="OQN77" s="45"/>
      <c r="OQO77" s="46"/>
      <c r="OQP77" s="45"/>
      <c r="OQQ77" s="46"/>
      <c r="OQR77" s="45"/>
      <c r="OQS77" s="46"/>
      <c r="OQT77" s="45"/>
      <c r="OQU77" s="46"/>
      <c r="OQV77" s="45"/>
      <c r="OQW77" s="46"/>
      <c r="OQX77" s="45"/>
      <c r="OQY77" s="46"/>
      <c r="OQZ77" s="45"/>
      <c r="ORA77" s="46"/>
      <c r="ORB77" s="45"/>
      <c r="ORC77" s="46"/>
      <c r="ORD77" s="45"/>
      <c r="ORE77" s="46"/>
      <c r="ORF77" s="45"/>
      <c r="ORG77" s="46"/>
      <c r="ORH77" s="45"/>
      <c r="ORI77" s="46"/>
      <c r="ORJ77" s="45"/>
      <c r="ORK77" s="46"/>
      <c r="ORL77" s="45"/>
      <c r="ORM77" s="46"/>
      <c r="ORN77" s="45"/>
      <c r="ORO77" s="46"/>
      <c r="ORP77" s="45"/>
      <c r="ORQ77" s="46"/>
      <c r="ORR77" s="45"/>
      <c r="ORS77" s="46"/>
      <c r="ORT77" s="45"/>
      <c r="ORU77" s="46"/>
      <c r="ORV77" s="45"/>
      <c r="ORW77" s="46"/>
      <c r="ORX77" s="45"/>
      <c r="ORY77" s="46"/>
      <c r="ORZ77" s="45"/>
      <c r="OSA77" s="46"/>
      <c r="OSB77" s="45"/>
      <c r="OSC77" s="46"/>
      <c r="OSD77" s="45"/>
      <c r="OSE77" s="46"/>
      <c r="OSF77" s="45"/>
      <c r="OSG77" s="46"/>
      <c r="OSH77" s="45"/>
      <c r="OSI77" s="46"/>
      <c r="OSJ77" s="45"/>
      <c r="OSK77" s="46"/>
      <c r="OSL77" s="45"/>
      <c r="OSM77" s="46"/>
      <c r="OSN77" s="45"/>
      <c r="OSO77" s="46"/>
      <c r="OSP77" s="45"/>
      <c r="OSQ77" s="46"/>
      <c r="OSR77" s="45"/>
      <c r="OSS77" s="46"/>
      <c r="OST77" s="45"/>
      <c r="OSU77" s="46"/>
      <c r="OSV77" s="45"/>
      <c r="OSW77" s="46"/>
      <c r="OSX77" s="45"/>
      <c r="OSY77" s="46"/>
      <c r="OSZ77" s="45"/>
      <c r="OTA77" s="46"/>
      <c r="OTB77" s="45"/>
      <c r="OTC77" s="46"/>
      <c r="OTD77" s="45"/>
      <c r="OTE77" s="46"/>
      <c r="OTF77" s="45"/>
      <c r="OTG77" s="46"/>
      <c r="OTH77" s="45"/>
      <c r="OTI77" s="46"/>
      <c r="OTJ77" s="45"/>
      <c r="OTK77" s="46"/>
      <c r="OTL77" s="45"/>
      <c r="OTM77" s="46"/>
      <c r="OTN77" s="45"/>
      <c r="OTO77" s="46"/>
      <c r="OTP77" s="45"/>
      <c r="OTQ77" s="46"/>
      <c r="OTR77" s="45"/>
      <c r="OTS77" s="46"/>
      <c r="OTT77" s="45"/>
      <c r="OTU77" s="46"/>
      <c r="OTV77" s="45"/>
      <c r="OTW77" s="46"/>
      <c r="OTX77" s="45"/>
      <c r="OTY77" s="46"/>
      <c r="OTZ77" s="45"/>
      <c r="OUA77" s="46"/>
      <c r="OUB77" s="45"/>
      <c r="OUC77" s="46"/>
      <c r="OUD77" s="45"/>
      <c r="OUE77" s="46"/>
      <c r="OUF77" s="45"/>
      <c r="OUG77" s="46"/>
      <c r="OUH77" s="45"/>
      <c r="OUI77" s="46"/>
      <c r="OUJ77" s="45"/>
      <c r="OUK77" s="46"/>
      <c r="OUL77" s="45"/>
      <c r="OUM77" s="46"/>
      <c r="OUN77" s="45"/>
      <c r="OUO77" s="46"/>
      <c r="OUP77" s="45"/>
      <c r="OUQ77" s="46"/>
      <c r="OUR77" s="45"/>
      <c r="OUS77" s="46"/>
      <c r="OUT77" s="45"/>
      <c r="OUU77" s="46"/>
      <c r="OUV77" s="45"/>
      <c r="OUW77" s="46"/>
      <c r="OUX77" s="45"/>
      <c r="OUY77" s="46"/>
      <c r="OUZ77" s="45"/>
      <c r="OVA77" s="46"/>
      <c r="OVB77" s="45"/>
      <c r="OVC77" s="46"/>
      <c r="OVD77" s="45"/>
      <c r="OVE77" s="46"/>
      <c r="OVF77" s="45"/>
      <c r="OVG77" s="46"/>
      <c r="OVH77" s="45"/>
      <c r="OVI77" s="46"/>
      <c r="OVJ77" s="45"/>
      <c r="OVK77" s="46"/>
      <c r="OVL77" s="45"/>
      <c r="OVM77" s="46"/>
      <c r="OVN77" s="45"/>
      <c r="OVO77" s="46"/>
      <c r="OVP77" s="45"/>
      <c r="OVQ77" s="46"/>
      <c r="OVR77" s="45"/>
      <c r="OVS77" s="46"/>
      <c r="OVT77" s="45"/>
      <c r="OVU77" s="46"/>
      <c r="OVV77" s="45"/>
      <c r="OVW77" s="46"/>
      <c r="OVX77" s="45"/>
      <c r="OVY77" s="46"/>
      <c r="OVZ77" s="45"/>
      <c r="OWA77" s="46"/>
      <c r="OWB77" s="45"/>
      <c r="OWC77" s="46"/>
      <c r="OWD77" s="45"/>
      <c r="OWE77" s="46"/>
      <c r="OWF77" s="45"/>
      <c r="OWG77" s="46"/>
      <c r="OWH77" s="45"/>
      <c r="OWI77" s="46"/>
      <c r="OWJ77" s="45"/>
      <c r="OWK77" s="46"/>
      <c r="OWL77" s="45"/>
      <c r="OWM77" s="46"/>
      <c r="OWN77" s="45"/>
      <c r="OWO77" s="46"/>
      <c r="OWP77" s="45"/>
      <c r="OWQ77" s="46"/>
      <c r="OWR77" s="45"/>
      <c r="OWS77" s="46"/>
      <c r="OWT77" s="45"/>
      <c r="OWU77" s="46"/>
      <c r="OWV77" s="45"/>
      <c r="OWW77" s="46"/>
      <c r="OWX77" s="45"/>
      <c r="OWY77" s="46"/>
      <c r="OWZ77" s="45"/>
      <c r="OXA77" s="46"/>
      <c r="OXB77" s="45"/>
      <c r="OXC77" s="46"/>
      <c r="OXD77" s="45"/>
      <c r="OXE77" s="46"/>
      <c r="OXF77" s="45"/>
      <c r="OXG77" s="46"/>
      <c r="OXH77" s="45"/>
      <c r="OXI77" s="46"/>
      <c r="OXJ77" s="45"/>
      <c r="OXK77" s="46"/>
      <c r="OXL77" s="45"/>
      <c r="OXM77" s="46"/>
      <c r="OXN77" s="45"/>
      <c r="OXO77" s="46"/>
      <c r="OXP77" s="45"/>
      <c r="OXQ77" s="46"/>
      <c r="OXR77" s="45"/>
      <c r="OXS77" s="46"/>
      <c r="OXT77" s="45"/>
      <c r="OXU77" s="46"/>
      <c r="OXV77" s="45"/>
      <c r="OXW77" s="46"/>
      <c r="OXX77" s="45"/>
      <c r="OXY77" s="46"/>
      <c r="OXZ77" s="45"/>
      <c r="OYA77" s="46"/>
      <c r="OYB77" s="45"/>
      <c r="OYC77" s="46"/>
      <c r="OYD77" s="45"/>
      <c r="OYE77" s="46"/>
      <c r="OYF77" s="45"/>
      <c r="OYG77" s="46"/>
      <c r="OYH77" s="45"/>
      <c r="OYI77" s="46"/>
      <c r="OYJ77" s="45"/>
      <c r="OYK77" s="46"/>
      <c r="OYL77" s="45"/>
      <c r="OYM77" s="46"/>
      <c r="OYN77" s="45"/>
      <c r="OYO77" s="46"/>
      <c r="OYP77" s="45"/>
      <c r="OYQ77" s="46"/>
      <c r="OYR77" s="45"/>
      <c r="OYS77" s="46"/>
      <c r="OYT77" s="45"/>
      <c r="OYU77" s="46"/>
      <c r="OYV77" s="45"/>
      <c r="OYW77" s="46"/>
      <c r="OYX77" s="45"/>
      <c r="OYY77" s="46"/>
      <c r="OYZ77" s="45"/>
      <c r="OZA77" s="46"/>
      <c r="OZB77" s="45"/>
      <c r="OZC77" s="46"/>
      <c r="OZD77" s="45"/>
      <c r="OZE77" s="46"/>
      <c r="OZF77" s="45"/>
      <c r="OZG77" s="46"/>
      <c r="OZH77" s="45"/>
      <c r="OZI77" s="46"/>
      <c r="OZJ77" s="45"/>
      <c r="OZK77" s="46"/>
      <c r="OZL77" s="45"/>
      <c r="OZM77" s="46"/>
      <c r="OZN77" s="45"/>
      <c r="OZO77" s="46"/>
      <c r="OZP77" s="45"/>
      <c r="OZQ77" s="46"/>
      <c r="OZR77" s="45"/>
      <c r="OZS77" s="46"/>
      <c r="OZT77" s="45"/>
      <c r="OZU77" s="46"/>
      <c r="OZV77" s="45"/>
      <c r="OZW77" s="46"/>
      <c r="OZX77" s="45"/>
      <c r="OZY77" s="46"/>
      <c r="OZZ77" s="45"/>
      <c r="PAA77" s="46"/>
      <c r="PAB77" s="45"/>
      <c r="PAC77" s="46"/>
      <c r="PAD77" s="45"/>
      <c r="PAE77" s="46"/>
      <c r="PAF77" s="45"/>
      <c r="PAG77" s="46"/>
      <c r="PAH77" s="45"/>
      <c r="PAI77" s="46"/>
      <c r="PAJ77" s="45"/>
      <c r="PAK77" s="46"/>
      <c r="PAL77" s="45"/>
      <c r="PAM77" s="46"/>
      <c r="PAN77" s="45"/>
      <c r="PAO77" s="46"/>
      <c r="PAP77" s="45"/>
      <c r="PAQ77" s="46"/>
      <c r="PAR77" s="45"/>
      <c r="PAS77" s="46"/>
      <c r="PAT77" s="45"/>
      <c r="PAU77" s="46"/>
      <c r="PAV77" s="45"/>
      <c r="PAW77" s="46"/>
      <c r="PAX77" s="45"/>
      <c r="PAY77" s="46"/>
      <c r="PAZ77" s="45"/>
      <c r="PBA77" s="46"/>
      <c r="PBB77" s="45"/>
      <c r="PBC77" s="46"/>
      <c r="PBD77" s="45"/>
      <c r="PBE77" s="46"/>
      <c r="PBF77" s="45"/>
      <c r="PBG77" s="46"/>
      <c r="PBH77" s="45"/>
      <c r="PBI77" s="46"/>
      <c r="PBJ77" s="45"/>
      <c r="PBK77" s="46"/>
      <c r="PBL77" s="45"/>
      <c r="PBM77" s="46"/>
      <c r="PBN77" s="45"/>
      <c r="PBO77" s="46"/>
      <c r="PBP77" s="45"/>
      <c r="PBQ77" s="46"/>
      <c r="PBR77" s="45"/>
      <c r="PBS77" s="46"/>
      <c r="PBT77" s="45"/>
      <c r="PBU77" s="46"/>
      <c r="PBV77" s="45"/>
      <c r="PBW77" s="46"/>
      <c r="PBX77" s="45"/>
      <c r="PBY77" s="46"/>
      <c r="PBZ77" s="45"/>
      <c r="PCA77" s="46"/>
      <c r="PCB77" s="45"/>
      <c r="PCC77" s="46"/>
      <c r="PCD77" s="45"/>
      <c r="PCE77" s="46"/>
      <c r="PCF77" s="45"/>
      <c r="PCG77" s="46"/>
      <c r="PCH77" s="45"/>
      <c r="PCI77" s="46"/>
      <c r="PCJ77" s="45"/>
      <c r="PCK77" s="46"/>
      <c r="PCL77" s="45"/>
      <c r="PCM77" s="46"/>
      <c r="PCN77" s="45"/>
      <c r="PCO77" s="46"/>
      <c r="PCP77" s="45"/>
      <c r="PCQ77" s="46"/>
      <c r="PCR77" s="45"/>
      <c r="PCS77" s="46"/>
      <c r="PCT77" s="45"/>
      <c r="PCU77" s="46"/>
      <c r="PCV77" s="45"/>
      <c r="PCW77" s="46"/>
      <c r="PCX77" s="45"/>
      <c r="PCY77" s="46"/>
      <c r="PCZ77" s="45"/>
      <c r="PDA77" s="46"/>
      <c r="PDB77" s="45"/>
      <c r="PDC77" s="46"/>
      <c r="PDD77" s="45"/>
      <c r="PDE77" s="46"/>
      <c r="PDF77" s="45"/>
      <c r="PDG77" s="46"/>
      <c r="PDH77" s="45"/>
      <c r="PDI77" s="46"/>
      <c r="PDJ77" s="45"/>
      <c r="PDK77" s="46"/>
      <c r="PDL77" s="45"/>
      <c r="PDM77" s="46"/>
      <c r="PDN77" s="45"/>
      <c r="PDO77" s="46"/>
      <c r="PDP77" s="45"/>
      <c r="PDQ77" s="46"/>
      <c r="PDR77" s="45"/>
      <c r="PDS77" s="46"/>
      <c r="PDT77" s="45"/>
      <c r="PDU77" s="46"/>
      <c r="PDV77" s="45"/>
      <c r="PDW77" s="46"/>
      <c r="PDX77" s="45"/>
      <c r="PDY77" s="46"/>
      <c r="PDZ77" s="45"/>
      <c r="PEA77" s="46"/>
      <c r="PEB77" s="45"/>
      <c r="PEC77" s="46"/>
      <c r="PED77" s="45"/>
      <c r="PEE77" s="46"/>
      <c r="PEF77" s="45"/>
      <c r="PEG77" s="46"/>
      <c r="PEH77" s="45"/>
      <c r="PEI77" s="46"/>
      <c r="PEJ77" s="45"/>
      <c r="PEK77" s="46"/>
      <c r="PEL77" s="45"/>
      <c r="PEM77" s="46"/>
      <c r="PEN77" s="45"/>
      <c r="PEO77" s="46"/>
      <c r="PEP77" s="45"/>
      <c r="PEQ77" s="46"/>
      <c r="PER77" s="45"/>
      <c r="PES77" s="46"/>
      <c r="PET77" s="45"/>
      <c r="PEU77" s="46"/>
      <c r="PEV77" s="45"/>
      <c r="PEW77" s="46"/>
      <c r="PEX77" s="45"/>
      <c r="PEY77" s="46"/>
      <c r="PEZ77" s="45"/>
      <c r="PFA77" s="46"/>
      <c r="PFB77" s="45"/>
      <c r="PFC77" s="46"/>
      <c r="PFD77" s="45"/>
      <c r="PFE77" s="46"/>
      <c r="PFF77" s="45"/>
      <c r="PFG77" s="46"/>
      <c r="PFH77" s="45"/>
      <c r="PFI77" s="46"/>
      <c r="PFJ77" s="45"/>
      <c r="PFK77" s="46"/>
      <c r="PFL77" s="45"/>
      <c r="PFM77" s="46"/>
      <c r="PFN77" s="45"/>
      <c r="PFO77" s="46"/>
      <c r="PFP77" s="45"/>
      <c r="PFQ77" s="46"/>
      <c r="PFR77" s="45"/>
      <c r="PFS77" s="46"/>
      <c r="PFT77" s="45"/>
      <c r="PFU77" s="46"/>
      <c r="PFV77" s="45"/>
      <c r="PFW77" s="46"/>
      <c r="PFX77" s="45"/>
      <c r="PFY77" s="46"/>
      <c r="PFZ77" s="45"/>
      <c r="PGA77" s="46"/>
      <c r="PGB77" s="45"/>
      <c r="PGC77" s="46"/>
      <c r="PGD77" s="45"/>
      <c r="PGE77" s="46"/>
      <c r="PGF77" s="45"/>
      <c r="PGG77" s="46"/>
      <c r="PGH77" s="45"/>
      <c r="PGI77" s="46"/>
      <c r="PGJ77" s="45"/>
      <c r="PGK77" s="46"/>
      <c r="PGL77" s="45"/>
      <c r="PGM77" s="46"/>
      <c r="PGN77" s="45"/>
      <c r="PGO77" s="46"/>
      <c r="PGP77" s="45"/>
      <c r="PGQ77" s="46"/>
      <c r="PGR77" s="45"/>
      <c r="PGS77" s="46"/>
      <c r="PGT77" s="45"/>
      <c r="PGU77" s="46"/>
      <c r="PGV77" s="45"/>
      <c r="PGW77" s="46"/>
      <c r="PGX77" s="45"/>
      <c r="PGY77" s="46"/>
      <c r="PGZ77" s="45"/>
      <c r="PHA77" s="46"/>
      <c r="PHB77" s="45"/>
      <c r="PHC77" s="46"/>
      <c r="PHD77" s="45"/>
      <c r="PHE77" s="46"/>
      <c r="PHF77" s="45"/>
      <c r="PHG77" s="46"/>
      <c r="PHH77" s="45"/>
      <c r="PHI77" s="46"/>
      <c r="PHJ77" s="45"/>
      <c r="PHK77" s="46"/>
      <c r="PHL77" s="45"/>
      <c r="PHM77" s="46"/>
      <c r="PHN77" s="45"/>
      <c r="PHO77" s="46"/>
      <c r="PHP77" s="45"/>
      <c r="PHQ77" s="46"/>
      <c r="PHR77" s="45"/>
      <c r="PHS77" s="46"/>
      <c r="PHT77" s="45"/>
      <c r="PHU77" s="46"/>
      <c r="PHV77" s="45"/>
      <c r="PHW77" s="46"/>
      <c r="PHX77" s="45"/>
      <c r="PHY77" s="46"/>
      <c r="PHZ77" s="45"/>
      <c r="PIA77" s="46"/>
      <c r="PIB77" s="45"/>
      <c r="PIC77" s="46"/>
      <c r="PID77" s="45"/>
      <c r="PIE77" s="46"/>
      <c r="PIF77" s="45"/>
      <c r="PIG77" s="46"/>
      <c r="PIH77" s="45"/>
      <c r="PII77" s="46"/>
      <c r="PIJ77" s="45"/>
      <c r="PIK77" s="46"/>
      <c r="PIL77" s="45"/>
      <c r="PIM77" s="46"/>
      <c r="PIN77" s="45"/>
      <c r="PIO77" s="46"/>
      <c r="PIP77" s="45"/>
      <c r="PIQ77" s="46"/>
      <c r="PIR77" s="45"/>
      <c r="PIS77" s="46"/>
      <c r="PIT77" s="45"/>
      <c r="PIU77" s="46"/>
      <c r="PIV77" s="45"/>
      <c r="PIW77" s="46"/>
      <c r="PIX77" s="45"/>
      <c r="PIY77" s="46"/>
      <c r="PIZ77" s="45"/>
      <c r="PJA77" s="46"/>
      <c r="PJB77" s="45"/>
      <c r="PJC77" s="46"/>
      <c r="PJD77" s="45"/>
      <c r="PJE77" s="46"/>
      <c r="PJF77" s="45"/>
      <c r="PJG77" s="46"/>
      <c r="PJH77" s="45"/>
      <c r="PJI77" s="46"/>
      <c r="PJJ77" s="45"/>
      <c r="PJK77" s="46"/>
      <c r="PJL77" s="45"/>
      <c r="PJM77" s="46"/>
      <c r="PJN77" s="45"/>
      <c r="PJO77" s="46"/>
      <c r="PJP77" s="45"/>
      <c r="PJQ77" s="46"/>
      <c r="PJR77" s="45"/>
      <c r="PJS77" s="46"/>
      <c r="PJT77" s="45"/>
      <c r="PJU77" s="46"/>
      <c r="PJV77" s="45"/>
      <c r="PJW77" s="46"/>
      <c r="PJX77" s="45"/>
      <c r="PJY77" s="46"/>
      <c r="PJZ77" s="45"/>
      <c r="PKA77" s="46"/>
      <c r="PKB77" s="45"/>
      <c r="PKC77" s="46"/>
      <c r="PKD77" s="45"/>
      <c r="PKE77" s="46"/>
      <c r="PKF77" s="45"/>
      <c r="PKG77" s="46"/>
      <c r="PKH77" s="45"/>
      <c r="PKI77" s="46"/>
      <c r="PKJ77" s="45"/>
      <c r="PKK77" s="46"/>
      <c r="PKL77" s="45"/>
      <c r="PKM77" s="46"/>
      <c r="PKN77" s="45"/>
      <c r="PKO77" s="46"/>
      <c r="PKP77" s="45"/>
      <c r="PKQ77" s="46"/>
      <c r="PKR77" s="45"/>
      <c r="PKS77" s="46"/>
      <c r="PKT77" s="45"/>
      <c r="PKU77" s="46"/>
      <c r="PKV77" s="45"/>
      <c r="PKW77" s="46"/>
      <c r="PKX77" s="45"/>
      <c r="PKY77" s="46"/>
      <c r="PKZ77" s="45"/>
      <c r="PLA77" s="46"/>
      <c r="PLB77" s="45"/>
      <c r="PLC77" s="46"/>
      <c r="PLD77" s="45"/>
      <c r="PLE77" s="46"/>
      <c r="PLF77" s="45"/>
      <c r="PLG77" s="46"/>
      <c r="PLH77" s="45"/>
      <c r="PLI77" s="46"/>
      <c r="PLJ77" s="45"/>
      <c r="PLK77" s="46"/>
      <c r="PLL77" s="45"/>
      <c r="PLM77" s="46"/>
      <c r="PLN77" s="45"/>
      <c r="PLO77" s="46"/>
      <c r="PLP77" s="45"/>
      <c r="PLQ77" s="46"/>
      <c r="PLR77" s="45"/>
      <c r="PLS77" s="46"/>
      <c r="PLT77" s="45"/>
      <c r="PLU77" s="46"/>
      <c r="PLV77" s="45"/>
      <c r="PLW77" s="46"/>
      <c r="PLX77" s="45"/>
      <c r="PLY77" s="46"/>
      <c r="PLZ77" s="45"/>
      <c r="PMA77" s="46"/>
      <c r="PMB77" s="45"/>
      <c r="PMC77" s="46"/>
      <c r="PMD77" s="45"/>
      <c r="PME77" s="46"/>
      <c r="PMF77" s="45"/>
      <c r="PMG77" s="46"/>
      <c r="PMH77" s="45"/>
      <c r="PMI77" s="46"/>
      <c r="PMJ77" s="45"/>
      <c r="PMK77" s="46"/>
      <c r="PML77" s="45"/>
      <c r="PMM77" s="46"/>
      <c r="PMN77" s="45"/>
      <c r="PMO77" s="46"/>
      <c r="PMP77" s="45"/>
      <c r="PMQ77" s="46"/>
      <c r="PMR77" s="45"/>
      <c r="PMS77" s="46"/>
      <c r="PMT77" s="45"/>
      <c r="PMU77" s="46"/>
      <c r="PMV77" s="45"/>
      <c r="PMW77" s="46"/>
      <c r="PMX77" s="45"/>
      <c r="PMY77" s="46"/>
      <c r="PMZ77" s="45"/>
      <c r="PNA77" s="46"/>
      <c r="PNB77" s="45"/>
      <c r="PNC77" s="46"/>
      <c r="PND77" s="45"/>
      <c r="PNE77" s="46"/>
      <c r="PNF77" s="45"/>
      <c r="PNG77" s="46"/>
      <c r="PNH77" s="45"/>
      <c r="PNI77" s="46"/>
      <c r="PNJ77" s="45"/>
      <c r="PNK77" s="46"/>
      <c r="PNL77" s="45"/>
      <c r="PNM77" s="46"/>
      <c r="PNN77" s="45"/>
      <c r="PNO77" s="46"/>
      <c r="PNP77" s="45"/>
      <c r="PNQ77" s="46"/>
      <c r="PNR77" s="45"/>
      <c r="PNS77" s="46"/>
      <c r="PNT77" s="45"/>
      <c r="PNU77" s="46"/>
      <c r="PNV77" s="45"/>
      <c r="PNW77" s="46"/>
      <c r="PNX77" s="45"/>
      <c r="PNY77" s="46"/>
      <c r="PNZ77" s="45"/>
      <c r="POA77" s="46"/>
      <c r="POB77" s="45"/>
      <c r="POC77" s="46"/>
      <c r="POD77" s="45"/>
      <c r="POE77" s="46"/>
      <c r="POF77" s="45"/>
      <c r="POG77" s="46"/>
      <c r="POH77" s="45"/>
      <c r="POI77" s="46"/>
      <c r="POJ77" s="45"/>
      <c r="POK77" s="46"/>
      <c r="POL77" s="45"/>
      <c r="POM77" s="46"/>
      <c r="PON77" s="45"/>
      <c r="POO77" s="46"/>
      <c r="POP77" s="45"/>
      <c r="POQ77" s="46"/>
      <c r="POR77" s="45"/>
      <c r="POS77" s="46"/>
      <c r="POT77" s="45"/>
      <c r="POU77" s="46"/>
      <c r="POV77" s="45"/>
      <c r="POW77" s="46"/>
      <c r="POX77" s="45"/>
      <c r="POY77" s="46"/>
      <c r="POZ77" s="45"/>
      <c r="PPA77" s="46"/>
      <c r="PPB77" s="45"/>
      <c r="PPC77" s="46"/>
      <c r="PPD77" s="45"/>
      <c r="PPE77" s="46"/>
      <c r="PPF77" s="45"/>
      <c r="PPG77" s="46"/>
      <c r="PPH77" s="45"/>
      <c r="PPI77" s="46"/>
      <c r="PPJ77" s="45"/>
      <c r="PPK77" s="46"/>
      <c r="PPL77" s="45"/>
      <c r="PPM77" s="46"/>
      <c r="PPN77" s="45"/>
      <c r="PPO77" s="46"/>
      <c r="PPP77" s="45"/>
      <c r="PPQ77" s="46"/>
      <c r="PPR77" s="45"/>
      <c r="PPS77" s="46"/>
      <c r="PPT77" s="45"/>
      <c r="PPU77" s="46"/>
      <c r="PPV77" s="45"/>
      <c r="PPW77" s="46"/>
      <c r="PPX77" s="45"/>
      <c r="PPY77" s="46"/>
      <c r="PPZ77" s="45"/>
      <c r="PQA77" s="46"/>
      <c r="PQB77" s="45"/>
      <c r="PQC77" s="46"/>
      <c r="PQD77" s="45"/>
      <c r="PQE77" s="46"/>
      <c r="PQF77" s="45"/>
      <c r="PQG77" s="46"/>
      <c r="PQH77" s="45"/>
      <c r="PQI77" s="46"/>
      <c r="PQJ77" s="45"/>
      <c r="PQK77" s="46"/>
      <c r="PQL77" s="45"/>
      <c r="PQM77" s="46"/>
      <c r="PQN77" s="45"/>
      <c r="PQO77" s="46"/>
      <c r="PQP77" s="45"/>
      <c r="PQQ77" s="46"/>
      <c r="PQR77" s="45"/>
      <c r="PQS77" s="46"/>
      <c r="PQT77" s="45"/>
      <c r="PQU77" s="46"/>
      <c r="PQV77" s="45"/>
      <c r="PQW77" s="46"/>
      <c r="PQX77" s="45"/>
      <c r="PQY77" s="46"/>
      <c r="PQZ77" s="45"/>
      <c r="PRA77" s="46"/>
      <c r="PRB77" s="45"/>
      <c r="PRC77" s="46"/>
      <c r="PRD77" s="45"/>
      <c r="PRE77" s="46"/>
      <c r="PRF77" s="45"/>
      <c r="PRG77" s="46"/>
      <c r="PRH77" s="45"/>
      <c r="PRI77" s="46"/>
      <c r="PRJ77" s="45"/>
      <c r="PRK77" s="46"/>
      <c r="PRL77" s="45"/>
      <c r="PRM77" s="46"/>
      <c r="PRN77" s="45"/>
      <c r="PRO77" s="46"/>
      <c r="PRP77" s="45"/>
      <c r="PRQ77" s="46"/>
      <c r="PRR77" s="45"/>
      <c r="PRS77" s="46"/>
      <c r="PRT77" s="45"/>
      <c r="PRU77" s="46"/>
      <c r="PRV77" s="45"/>
      <c r="PRW77" s="46"/>
      <c r="PRX77" s="45"/>
      <c r="PRY77" s="46"/>
      <c r="PRZ77" s="45"/>
      <c r="PSA77" s="46"/>
      <c r="PSB77" s="45"/>
      <c r="PSC77" s="46"/>
      <c r="PSD77" s="45"/>
      <c r="PSE77" s="46"/>
      <c r="PSF77" s="45"/>
      <c r="PSG77" s="46"/>
      <c r="PSH77" s="45"/>
      <c r="PSI77" s="46"/>
      <c r="PSJ77" s="45"/>
      <c r="PSK77" s="46"/>
      <c r="PSL77" s="45"/>
      <c r="PSM77" s="46"/>
      <c r="PSN77" s="45"/>
      <c r="PSO77" s="46"/>
      <c r="PSP77" s="45"/>
      <c r="PSQ77" s="46"/>
      <c r="PSR77" s="45"/>
      <c r="PSS77" s="46"/>
      <c r="PST77" s="45"/>
      <c r="PSU77" s="46"/>
      <c r="PSV77" s="45"/>
      <c r="PSW77" s="46"/>
      <c r="PSX77" s="45"/>
      <c r="PSY77" s="46"/>
      <c r="PSZ77" s="45"/>
      <c r="PTA77" s="46"/>
      <c r="PTB77" s="45"/>
      <c r="PTC77" s="46"/>
      <c r="PTD77" s="45"/>
      <c r="PTE77" s="46"/>
      <c r="PTF77" s="45"/>
      <c r="PTG77" s="46"/>
      <c r="PTH77" s="45"/>
      <c r="PTI77" s="46"/>
      <c r="PTJ77" s="45"/>
      <c r="PTK77" s="46"/>
      <c r="PTL77" s="45"/>
      <c r="PTM77" s="46"/>
      <c r="PTN77" s="45"/>
      <c r="PTO77" s="46"/>
      <c r="PTP77" s="45"/>
      <c r="PTQ77" s="46"/>
      <c r="PTR77" s="45"/>
      <c r="PTS77" s="46"/>
      <c r="PTT77" s="45"/>
      <c r="PTU77" s="46"/>
      <c r="PTV77" s="45"/>
      <c r="PTW77" s="46"/>
      <c r="PTX77" s="45"/>
      <c r="PTY77" s="46"/>
      <c r="PTZ77" s="45"/>
      <c r="PUA77" s="46"/>
      <c r="PUB77" s="45"/>
      <c r="PUC77" s="46"/>
      <c r="PUD77" s="45"/>
      <c r="PUE77" s="46"/>
      <c r="PUF77" s="45"/>
      <c r="PUG77" s="46"/>
      <c r="PUH77" s="45"/>
      <c r="PUI77" s="46"/>
      <c r="PUJ77" s="45"/>
      <c r="PUK77" s="46"/>
      <c r="PUL77" s="45"/>
      <c r="PUM77" s="46"/>
      <c r="PUN77" s="45"/>
      <c r="PUO77" s="46"/>
      <c r="PUP77" s="45"/>
      <c r="PUQ77" s="46"/>
      <c r="PUR77" s="45"/>
      <c r="PUS77" s="46"/>
      <c r="PUT77" s="45"/>
      <c r="PUU77" s="46"/>
      <c r="PUV77" s="45"/>
      <c r="PUW77" s="46"/>
      <c r="PUX77" s="45"/>
      <c r="PUY77" s="46"/>
      <c r="PUZ77" s="45"/>
      <c r="PVA77" s="46"/>
      <c r="PVB77" s="45"/>
      <c r="PVC77" s="46"/>
      <c r="PVD77" s="45"/>
      <c r="PVE77" s="46"/>
      <c r="PVF77" s="45"/>
      <c r="PVG77" s="46"/>
      <c r="PVH77" s="45"/>
      <c r="PVI77" s="46"/>
      <c r="PVJ77" s="45"/>
      <c r="PVK77" s="46"/>
      <c r="PVL77" s="45"/>
      <c r="PVM77" s="46"/>
      <c r="PVN77" s="45"/>
      <c r="PVO77" s="46"/>
      <c r="PVP77" s="45"/>
      <c r="PVQ77" s="46"/>
      <c r="PVR77" s="45"/>
      <c r="PVS77" s="46"/>
      <c r="PVT77" s="45"/>
      <c r="PVU77" s="46"/>
      <c r="PVV77" s="45"/>
      <c r="PVW77" s="46"/>
      <c r="PVX77" s="45"/>
      <c r="PVY77" s="46"/>
      <c r="PVZ77" s="45"/>
      <c r="PWA77" s="46"/>
      <c r="PWB77" s="45"/>
      <c r="PWC77" s="46"/>
      <c r="PWD77" s="45"/>
      <c r="PWE77" s="46"/>
      <c r="PWF77" s="45"/>
      <c r="PWG77" s="46"/>
      <c r="PWH77" s="45"/>
      <c r="PWI77" s="46"/>
      <c r="PWJ77" s="45"/>
      <c r="PWK77" s="46"/>
      <c r="PWL77" s="45"/>
      <c r="PWM77" s="46"/>
      <c r="PWN77" s="45"/>
      <c r="PWO77" s="46"/>
      <c r="PWP77" s="45"/>
      <c r="PWQ77" s="46"/>
      <c r="PWR77" s="45"/>
      <c r="PWS77" s="46"/>
      <c r="PWT77" s="45"/>
      <c r="PWU77" s="46"/>
      <c r="PWV77" s="45"/>
      <c r="PWW77" s="46"/>
      <c r="PWX77" s="45"/>
      <c r="PWY77" s="46"/>
      <c r="PWZ77" s="45"/>
      <c r="PXA77" s="46"/>
      <c r="PXB77" s="45"/>
      <c r="PXC77" s="46"/>
      <c r="PXD77" s="45"/>
      <c r="PXE77" s="46"/>
      <c r="PXF77" s="45"/>
      <c r="PXG77" s="46"/>
      <c r="PXH77" s="45"/>
      <c r="PXI77" s="46"/>
      <c r="PXJ77" s="45"/>
      <c r="PXK77" s="46"/>
      <c r="PXL77" s="45"/>
      <c r="PXM77" s="46"/>
      <c r="PXN77" s="45"/>
      <c r="PXO77" s="46"/>
      <c r="PXP77" s="45"/>
      <c r="PXQ77" s="46"/>
      <c r="PXR77" s="45"/>
      <c r="PXS77" s="46"/>
      <c r="PXT77" s="45"/>
      <c r="PXU77" s="46"/>
      <c r="PXV77" s="45"/>
      <c r="PXW77" s="46"/>
      <c r="PXX77" s="45"/>
      <c r="PXY77" s="46"/>
      <c r="PXZ77" s="45"/>
      <c r="PYA77" s="46"/>
      <c r="PYB77" s="45"/>
      <c r="PYC77" s="46"/>
      <c r="PYD77" s="45"/>
      <c r="PYE77" s="46"/>
      <c r="PYF77" s="45"/>
      <c r="PYG77" s="46"/>
      <c r="PYH77" s="45"/>
      <c r="PYI77" s="46"/>
      <c r="PYJ77" s="45"/>
      <c r="PYK77" s="46"/>
      <c r="PYL77" s="45"/>
      <c r="PYM77" s="46"/>
      <c r="PYN77" s="45"/>
      <c r="PYO77" s="46"/>
      <c r="PYP77" s="45"/>
      <c r="PYQ77" s="46"/>
      <c r="PYR77" s="45"/>
      <c r="PYS77" s="46"/>
      <c r="PYT77" s="45"/>
      <c r="PYU77" s="46"/>
      <c r="PYV77" s="45"/>
      <c r="PYW77" s="46"/>
      <c r="PYX77" s="45"/>
      <c r="PYY77" s="46"/>
      <c r="PYZ77" s="45"/>
      <c r="PZA77" s="46"/>
      <c r="PZB77" s="45"/>
      <c r="PZC77" s="46"/>
      <c r="PZD77" s="45"/>
      <c r="PZE77" s="46"/>
      <c r="PZF77" s="45"/>
      <c r="PZG77" s="46"/>
      <c r="PZH77" s="45"/>
      <c r="PZI77" s="46"/>
      <c r="PZJ77" s="45"/>
      <c r="PZK77" s="46"/>
      <c r="PZL77" s="45"/>
      <c r="PZM77" s="46"/>
      <c r="PZN77" s="45"/>
      <c r="PZO77" s="46"/>
      <c r="PZP77" s="45"/>
      <c r="PZQ77" s="46"/>
      <c r="PZR77" s="45"/>
      <c r="PZS77" s="46"/>
      <c r="PZT77" s="45"/>
      <c r="PZU77" s="46"/>
      <c r="PZV77" s="45"/>
      <c r="PZW77" s="46"/>
      <c r="PZX77" s="45"/>
      <c r="PZY77" s="46"/>
      <c r="PZZ77" s="45"/>
      <c r="QAA77" s="46"/>
      <c r="QAB77" s="45"/>
      <c r="QAC77" s="46"/>
      <c r="QAD77" s="45"/>
      <c r="QAE77" s="46"/>
      <c r="QAF77" s="45"/>
      <c r="QAG77" s="46"/>
      <c r="QAH77" s="45"/>
      <c r="QAI77" s="46"/>
      <c r="QAJ77" s="45"/>
      <c r="QAK77" s="46"/>
      <c r="QAL77" s="45"/>
      <c r="QAM77" s="46"/>
      <c r="QAN77" s="45"/>
      <c r="QAO77" s="46"/>
      <c r="QAP77" s="45"/>
      <c r="QAQ77" s="46"/>
      <c r="QAR77" s="45"/>
      <c r="QAS77" s="46"/>
      <c r="QAT77" s="45"/>
      <c r="QAU77" s="46"/>
      <c r="QAV77" s="45"/>
      <c r="QAW77" s="46"/>
      <c r="QAX77" s="45"/>
      <c r="QAY77" s="46"/>
      <c r="QAZ77" s="45"/>
      <c r="QBA77" s="46"/>
      <c r="QBB77" s="45"/>
      <c r="QBC77" s="46"/>
      <c r="QBD77" s="45"/>
      <c r="QBE77" s="46"/>
      <c r="QBF77" s="45"/>
      <c r="QBG77" s="46"/>
      <c r="QBH77" s="45"/>
      <c r="QBI77" s="46"/>
      <c r="QBJ77" s="45"/>
      <c r="QBK77" s="46"/>
      <c r="QBL77" s="45"/>
      <c r="QBM77" s="46"/>
      <c r="QBN77" s="45"/>
      <c r="QBO77" s="46"/>
      <c r="QBP77" s="45"/>
      <c r="QBQ77" s="46"/>
      <c r="QBR77" s="45"/>
      <c r="QBS77" s="46"/>
      <c r="QBT77" s="45"/>
      <c r="QBU77" s="46"/>
      <c r="QBV77" s="45"/>
      <c r="QBW77" s="46"/>
      <c r="QBX77" s="45"/>
      <c r="QBY77" s="46"/>
      <c r="QBZ77" s="45"/>
      <c r="QCA77" s="46"/>
      <c r="QCB77" s="45"/>
      <c r="QCC77" s="46"/>
      <c r="QCD77" s="45"/>
      <c r="QCE77" s="46"/>
      <c r="QCF77" s="45"/>
      <c r="QCG77" s="46"/>
      <c r="QCH77" s="45"/>
      <c r="QCI77" s="46"/>
      <c r="QCJ77" s="45"/>
      <c r="QCK77" s="46"/>
      <c r="QCL77" s="45"/>
      <c r="QCM77" s="46"/>
      <c r="QCN77" s="45"/>
      <c r="QCO77" s="46"/>
      <c r="QCP77" s="45"/>
      <c r="QCQ77" s="46"/>
      <c r="QCR77" s="45"/>
      <c r="QCS77" s="46"/>
      <c r="QCT77" s="45"/>
      <c r="QCU77" s="46"/>
      <c r="QCV77" s="45"/>
      <c r="QCW77" s="46"/>
      <c r="QCX77" s="45"/>
      <c r="QCY77" s="46"/>
      <c r="QCZ77" s="45"/>
      <c r="QDA77" s="46"/>
      <c r="QDB77" s="45"/>
      <c r="QDC77" s="46"/>
      <c r="QDD77" s="45"/>
      <c r="QDE77" s="46"/>
      <c r="QDF77" s="45"/>
      <c r="QDG77" s="46"/>
      <c r="QDH77" s="45"/>
      <c r="QDI77" s="46"/>
      <c r="QDJ77" s="45"/>
      <c r="QDK77" s="46"/>
      <c r="QDL77" s="45"/>
      <c r="QDM77" s="46"/>
      <c r="QDN77" s="45"/>
      <c r="QDO77" s="46"/>
      <c r="QDP77" s="45"/>
      <c r="QDQ77" s="46"/>
      <c r="QDR77" s="45"/>
      <c r="QDS77" s="46"/>
      <c r="QDT77" s="45"/>
      <c r="QDU77" s="46"/>
      <c r="QDV77" s="45"/>
      <c r="QDW77" s="46"/>
      <c r="QDX77" s="45"/>
      <c r="QDY77" s="46"/>
      <c r="QDZ77" s="45"/>
      <c r="QEA77" s="46"/>
      <c r="QEB77" s="45"/>
      <c r="QEC77" s="46"/>
      <c r="QED77" s="45"/>
      <c r="QEE77" s="46"/>
      <c r="QEF77" s="45"/>
      <c r="QEG77" s="46"/>
      <c r="QEH77" s="45"/>
      <c r="QEI77" s="46"/>
      <c r="QEJ77" s="45"/>
      <c r="QEK77" s="46"/>
      <c r="QEL77" s="45"/>
      <c r="QEM77" s="46"/>
      <c r="QEN77" s="45"/>
      <c r="QEO77" s="46"/>
      <c r="QEP77" s="45"/>
      <c r="QEQ77" s="46"/>
      <c r="QER77" s="45"/>
      <c r="QES77" s="46"/>
      <c r="QET77" s="45"/>
      <c r="QEU77" s="46"/>
      <c r="QEV77" s="45"/>
      <c r="QEW77" s="46"/>
      <c r="QEX77" s="45"/>
      <c r="QEY77" s="46"/>
      <c r="QEZ77" s="45"/>
      <c r="QFA77" s="46"/>
      <c r="QFB77" s="45"/>
      <c r="QFC77" s="46"/>
      <c r="QFD77" s="45"/>
      <c r="QFE77" s="46"/>
      <c r="QFF77" s="45"/>
      <c r="QFG77" s="46"/>
      <c r="QFH77" s="45"/>
      <c r="QFI77" s="46"/>
      <c r="QFJ77" s="45"/>
      <c r="QFK77" s="46"/>
      <c r="QFL77" s="45"/>
      <c r="QFM77" s="46"/>
      <c r="QFN77" s="45"/>
      <c r="QFO77" s="46"/>
      <c r="QFP77" s="45"/>
      <c r="QFQ77" s="46"/>
      <c r="QFR77" s="45"/>
      <c r="QFS77" s="46"/>
      <c r="QFT77" s="45"/>
      <c r="QFU77" s="46"/>
      <c r="QFV77" s="45"/>
      <c r="QFW77" s="46"/>
      <c r="QFX77" s="45"/>
      <c r="QFY77" s="46"/>
      <c r="QFZ77" s="45"/>
      <c r="QGA77" s="46"/>
      <c r="QGB77" s="45"/>
      <c r="QGC77" s="46"/>
      <c r="QGD77" s="45"/>
      <c r="QGE77" s="46"/>
      <c r="QGF77" s="45"/>
      <c r="QGG77" s="46"/>
      <c r="QGH77" s="45"/>
      <c r="QGI77" s="46"/>
      <c r="QGJ77" s="45"/>
      <c r="QGK77" s="46"/>
      <c r="QGL77" s="45"/>
      <c r="QGM77" s="46"/>
      <c r="QGN77" s="45"/>
      <c r="QGO77" s="46"/>
      <c r="QGP77" s="45"/>
      <c r="QGQ77" s="46"/>
      <c r="QGR77" s="45"/>
      <c r="QGS77" s="46"/>
      <c r="QGT77" s="45"/>
      <c r="QGU77" s="46"/>
      <c r="QGV77" s="45"/>
      <c r="QGW77" s="46"/>
      <c r="QGX77" s="45"/>
      <c r="QGY77" s="46"/>
      <c r="QGZ77" s="45"/>
      <c r="QHA77" s="46"/>
      <c r="QHB77" s="45"/>
      <c r="QHC77" s="46"/>
      <c r="QHD77" s="45"/>
      <c r="QHE77" s="46"/>
      <c r="QHF77" s="45"/>
      <c r="QHG77" s="46"/>
      <c r="QHH77" s="45"/>
      <c r="QHI77" s="46"/>
      <c r="QHJ77" s="45"/>
      <c r="QHK77" s="46"/>
      <c r="QHL77" s="45"/>
      <c r="QHM77" s="46"/>
      <c r="QHN77" s="45"/>
      <c r="QHO77" s="46"/>
      <c r="QHP77" s="45"/>
      <c r="QHQ77" s="46"/>
      <c r="QHR77" s="45"/>
      <c r="QHS77" s="46"/>
      <c r="QHT77" s="45"/>
      <c r="QHU77" s="46"/>
      <c r="QHV77" s="45"/>
      <c r="QHW77" s="46"/>
      <c r="QHX77" s="45"/>
      <c r="QHY77" s="46"/>
      <c r="QHZ77" s="45"/>
      <c r="QIA77" s="46"/>
      <c r="QIB77" s="45"/>
      <c r="QIC77" s="46"/>
      <c r="QID77" s="45"/>
      <c r="QIE77" s="46"/>
      <c r="QIF77" s="45"/>
      <c r="QIG77" s="46"/>
      <c r="QIH77" s="45"/>
      <c r="QII77" s="46"/>
      <c r="QIJ77" s="45"/>
      <c r="QIK77" s="46"/>
      <c r="QIL77" s="45"/>
      <c r="QIM77" s="46"/>
      <c r="QIN77" s="45"/>
      <c r="QIO77" s="46"/>
      <c r="QIP77" s="45"/>
      <c r="QIQ77" s="46"/>
      <c r="QIR77" s="45"/>
      <c r="QIS77" s="46"/>
      <c r="QIT77" s="45"/>
      <c r="QIU77" s="46"/>
      <c r="QIV77" s="45"/>
      <c r="QIW77" s="46"/>
      <c r="QIX77" s="45"/>
      <c r="QIY77" s="46"/>
      <c r="QIZ77" s="45"/>
      <c r="QJA77" s="46"/>
      <c r="QJB77" s="45"/>
      <c r="QJC77" s="46"/>
      <c r="QJD77" s="45"/>
      <c r="QJE77" s="46"/>
      <c r="QJF77" s="45"/>
      <c r="QJG77" s="46"/>
      <c r="QJH77" s="45"/>
      <c r="QJI77" s="46"/>
      <c r="QJJ77" s="45"/>
      <c r="QJK77" s="46"/>
      <c r="QJL77" s="45"/>
      <c r="QJM77" s="46"/>
      <c r="QJN77" s="45"/>
      <c r="QJO77" s="46"/>
      <c r="QJP77" s="45"/>
      <c r="QJQ77" s="46"/>
      <c r="QJR77" s="45"/>
      <c r="QJS77" s="46"/>
      <c r="QJT77" s="45"/>
      <c r="QJU77" s="46"/>
      <c r="QJV77" s="45"/>
      <c r="QJW77" s="46"/>
      <c r="QJX77" s="45"/>
      <c r="QJY77" s="46"/>
      <c r="QJZ77" s="45"/>
      <c r="QKA77" s="46"/>
      <c r="QKB77" s="45"/>
      <c r="QKC77" s="46"/>
      <c r="QKD77" s="45"/>
      <c r="QKE77" s="46"/>
      <c r="QKF77" s="45"/>
      <c r="QKG77" s="46"/>
      <c r="QKH77" s="45"/>
      <c r="QKI77" s="46"/>
      <c r="QKJ77" s="45"/>
      <c r="QKK77" s="46"/>
      <c r="QKL77" s="45"/>
      <c r="QKM77" s="46"/>
      <c r="QKN77" s="45"/>
      <c r="QKO77" s="46"/>
      <c r="QKP77" s="45"/>
      <c r="QKQ77" s="46"/>
      <c r="QKR77" s="45"/>
      <c r="QKS77" s="46"/>
      <c r="QKT77" s="45"/>
      <c r="QKU77" s="46"/>
      <c r="QKV77" s="45"/>
      <c r="QKW77" s="46"/>
      <c r="QKX77" s="45"/>
      <c r="QKY77" s="46"/>
      <c r="QKZ77" s="45"/>
      <c r="QLA77" s="46"/>
      <c r="QLB77" s="45"/>
      <c r="QLC77" s="46"/>
      <c r="QLD77" s="45"/>
      <c r="QLE77" s="46"/>
      <c r="QLF77" s="45"/>
      <c r="QLG77" s="46"/>
      <c r="QLH77" s="45"/>
      <c r="QLI77" s="46"/>
      <c r="QLJ77" s="45"/>
      <c r="QLK77" s="46"/>
      <c r="QLL77" s="45"/>
      <c r="QLM77" s="46"/>
      <c r="QLN77" s="45"/>
      <c r="QLO77" s="46"/>
      <c r="QLP77" s="45"/>
      <c r="QLQ77" s="46"/>
      <c r="QLR77" s="45"/>
      <c r="QLS77" s="46"/>
      <c r="QLT77" s="45"/>
      <c r="QLU77" s="46"/>
      <c r="QLV77" s="45"/>
      <c r="QLW77" s="46"/>
      <c r="QLX77" s="45"/>
      <c r="QLY77" s="46"/>
      <c r="QLZ77" s="45"/>
      <c r="QMA77" s="46"/>
      <c r="QMB77" s="45"/>
      <c r="QMC77" s="46"/>
      <c r="QMD77" s="45"/>
      <c r="QME77" s="46"/>
      <c r="QMF77" s="45"/>
      <c r="QMG77" s="46"/>
      <c r="QMH77" s="45"/>
      <c r="QMI77" s="46"/>
      <c r="QMJ77" s="45"/>
      <c r="QMK77" s="46"/>
      <c r="QML77" s="45"/>
      <c r="QMM77" s="46"/>
      <c r="QMN77" s="45"/>
      <c r="QMO77" s="46"/>
      <c r="QMP77" s="45"/>
      <c r="QMQ77" s="46"/>
      <c r="QMR77" s="45"/>
      <c r="QMS77" s="46"/>
      <c r="QMT77" s="45"/>
      <c r="QMU77" s="46"/>
      <c r="QMV77" s="45"/>
      <c r="QMW77" s="46"/>
      <c r="QMX77" s="45"/>
      <c r="QMY77" s="46"/>
      <c r="QMZ77" s="45"/>
      <c r="QNA77" s="46"/>
      <c r="QNB77" s="45"/>
      <c r="QNC77" s="46"/>
      <c r="QND77" s="45"/>
      <c r="QNE77" s="46"/>
      <c r="QNF77" s="45"/>
      <c r="QNG77" s="46"/>
      <c r="QNH77" s="45"/>
      <c r="QNI77" s="46"/>
      <c r="QNJ77" s="45"/>
      <c r="QNK77" s="46"/>
      <c r="QNL77" s="45"/>
      <c r="QNM77" s="46"/>
      <c r="QNN77" s="45"/>
      <c r="QNO77" s="46"/>
      <c r="QNP77" s="45"/>
      <c r="QNQ77" s="46"/>
      <c r="QNR77" s="45"/>
      <c r="QNS77" s="46"/>
      <c r="QNT77" s="45"/>
      <c r="QNU77" s="46"/>
      <c r="QNV77" s="45"/>
      <c r="QNW77" s="46"/>
      <c r="QNX77" s="45"/>
      <c r="QNY77" s="46"/>
      <c r="QNZ77" s="45"/>
      <c r="QOA77" s="46"/>
      <c r="QOB77" s="45"/>
      <c r="QOC77" s="46"/>
      <c r="QOD77" s="45"/>
      <c r="QOE77" s="46"/>
      <c r="QOF77" s="45"/>
      <c r="QOG77" s="46"/>
      <c r="QOH77" s="45"/>
      <c r="QOI77" s="46"/>
      <c r="QOJ77" s="45"/>
      <c r="QOK77" s="46"/>
      <c r="QOL77" s="45"/>
      <c r="QOM77" s="46"/>
      <c r="QON77" s="45"/>
      <c r="QOO77" s="46"/>
      <c r="QOP77" s="45"/>
      <c r="QOQ77" s="46"/>
      <c r="QOR77" s="45"/>
      <c r="QOS77" s="46"/>
      <c r="QOT77" s="45"/>
      <c r="QOU77" s="46"/>
      <c r="QOV77" s="45"/>
      <c r="QOW77" s="46"/>
      <c r="QOX77" s="45"/>
      <c r="QOY77" s="46"/>
      <c r="QOZ77" s="45"/>
      <c r="QPA77" s="46"/>
      <c r="QPB77" s="45"/>
      <c r="QPC77" s="46"/>
      <c r="QPD77" s="45"/>
      <c r="QPE77" s="46"/>
      <c r="QPF77" s="45"/>
      <c r="QPG77" s="46"/>
      <c r="QPH77" s="45"/>
      <c r="QPI77" s="46"/>
      <c r="QPJ77" s="45"/>
      <c r="QPK77" s="46"/>
      <c r="QPL77" s="45"/>
      <c r="QPM77" s="46"/>
      <c r="QPN77" s="45"/>
      <c r="QPO77" s="46"/>
      <c r="QPP77" s="45"/>
      <c r="QPQ77" s="46"/>
      <c r="QPR77" s="45"/>
      <c r="QPS77" s="46"/>
      <c r="QPT77" s="45"/>
      <c r="QPU77" s="46"/>
      <c r="QPV77" s="45"/>
      <c r="QPW77" s="46"/>
      <c r="QPX77" s="45"/>
      <c r="QPY77" s="46"/>
      <c r="QPZ77" s="45"/>
      <c r="QQA77" s="46"/>
      <c r="QQB77" s="45"/>
      <c r="QQC77" s="46"/>
      <c r="QQD77" s="45"/>
      <c r="QQE77" s="46"/>
      <c r="QQF77" s="45"/>
      <c r="QQG77" s="46"/>
      <c r="QQH77" s="45"/>
      <c r="QQI77" s="46"/>
      <c r="QQJ77" s="45"/>
      <c r="QQK77" s="46"/>
      <c r="QQL77" s="45"/>
      <c r="QQM77" s="46"/>
      <c r="QQN77" s="45"/>
      <c r="QQO77" s="46"/>
      <c r="QQP77" s="45"/>
      <c r="QQQ77" s="46"/>
      <c r="QQR77" s="45"/>
      <c r="QQS77" s="46"/>
      <c r="QQT77" s="45"/>
      <c r="QQU77" s="46"/>
      <c r="QQV77" s="45"/>
      <c r="QQW77" s="46"/>
      <c r="QQX77" s="45"/>
      <c r="QQY77" s="46"/>
      <c r="QQZ77" s="45"/>
      <c r="QRA77" s="46"/>
      <c r="QRB77" s="45"/>
      <c r="QRC77" s="46"/>
      <c r="QRD77" s="45"/>
      <c r="QRE77" s="46"/>
      <c r="QRF77" s="45"/>
      <c r="QRG77" s="46"/>
      <c r="QRH77" s="45"/>
      <c r="QRI77" s="46"/>
      <c r="QRJ77" s="45"/>
      <c r="QRK77" s="46"/>
      <c r="QRL77" s="45"/>
      <c r="QRM77" s="46"/>
      <c r="QRN77" s="45"/>
      <c r="QRO77" s="46"/>
      <c r="QRP77" s="45"/>
      <c r="QRQ77" s="46"/>
      <c r="QRR77" s="45"/>
      <c r="QRS77" s="46"/>
      <c r="QRT77" s="45"/>
      <c r="QRU77" s="46"/>
      <c r="QRV77" s="45"/>
      <c r="QRW77" s="46"/>
      <c r="QRX77" s="45"/>
      <c r="QRY77" s="46"/>
      <c r="QRZ77" s="45"/>
      <c r="QSA77" s="46"/>
      <c r="QSB77" s="45"/>
      <c r="QSC77" s="46"/>
      <c r="QSD77" s="45"/>
      <c r="QSE77" s="46"/>
      <c r="QSF77" s="45"/>
      <c r="QSG77" s="46"/>
      <c r="QSH77" s="45"/>
      <c r="QSI77" s="46"/>
      <c r="QSJ77" s="45"/>
      <c r="QSK77" s="46"/>
      <c r="QSL77" s="45"/>
      <c r="QSM77" s="46"/>
      <c r="QSN77" s="45"/>
      <c r="QSO77" s="46"/>
      <c r="QSP77" s="45"/>
      <c r="QSQ77" s="46"/>
      <c r="QSR77" s="45"/>
      <c r="QSS77" s="46"/>
      <c r="QST77" s="45"/>
      <c r="QSU77" s="46"/>
      <c r="QSV77" s="45"/>
      <c r="QSW77" s="46"/>
      <c r="QSX77" s="45"/>
      <c r="QSY77" s="46"/>
      <c r="QSZ77" s="45"/>
      <c r="QTA77" s="46"/>
      <c r="QTB77" s="45"/>
      <c r="QTC77" s="46"/>
      <c r="QTD77" s="45"/>
      <c r="QTE77" s="46"/>
      <c r="QTF77" s="45"/>
      <c r="QTG77" s="46"/>
      <c r="QTH77" s="45"/>
      <c r="QTI77" s="46"/>
      <c r="QTJ77" s="45"/>
      <c r="QTK77" s="46"/>
      <c r="QTL77" s="45"/>
      <c r="QTM77" s="46"/>
      <c r="QTN77" s="45"/>
      <c r="QTO77" s="46"/>
      <c r="QTP77" s="45"/>
      <c r="QTQ77" s="46"/>
      <c r="QTR77" s="45"/>
      <c r="QTS77" s="46"/>
      <c r="QTT77" s="45"/>
      <c r="QTU77" s="46"/>
      <c r="QTV77" s="45"/>
      <c r="QTW77" s="46"/>
      <c r="QTX77" s="45"/>
      <c r="QTY77" s="46"/>
      <c r="QTZ77" s="45"/>
      <c r="QUA77" s="46"/>
      <c r="QUB77" s="45"/>
      <c r="QUC77" s="46"/>
      <c r="QUD77" s="45"/>
      <c r="QUE77" s="46"/>
      <c r="QUF77" s="45"/>
      <c r="QUG77" s="46"/>
      <c r="QUH77" s="45"/>
      <c r="QUI77" s="46"/>
      <c r="QUJ77" s="45"/>
      <c r="QUK77" s="46"/>
      <c r="QUL77" s="45"/>
      <c r="QUM77" s="46"/>
      <c r="QUN77" s="45"/>
      <c r="QUO77" s="46"/>
      <c r="QUP77" s="45"/>
      <c r="QUQ77" s="46"/>
      <c r="QUR77" s="45"/>
      <c r="QUS77" s="46"/>
      <c r="QUT77" s="45"/>
      <c r="QUU77" s="46"/>
      <c r="QUV77" s="45"/>
      <c r="QUW77" s="46"/>
      <c r="QUX77" s="45"/>
      <c r="QUY77" s="46"/>
      <c r="QUZ77" s="45"/>
      <c r="QVA77" s="46"/>
      <c r="QVB77" s="45"/>
      <c r="QVC77" s="46"/>
      <c r="QVD77" s="45"/>
      <c r="QVE77" s="46"/>
      <c r="QVF77" s="45"/>
      <c r="QVG77" s="46"/>
      <c r="QVH77" s="45"/>
      <c r="QVI77" s="46"/>
      <c r="QVJ77" s="45"/>
      <c r="QVK77" s="46"/>
      <c r="QVL77" s="45"/>
      <c r="QVM77" s="46"/>
      <c r="QVN77" s="45"/>
      <c r="QVO77" s="46"/>
      <c r="QVP77" s="45"/>
      <c r="QVQ77" s="46"/>
      <c r="QVR77" s="45"/>
      <c r="QVS77" s="46"/>
      <c r="QVT77" s="45"/>
      <c r="QVU77" s="46"/>
      <c r="QVV77" s="45"/>
      <c r="QVW77" s="46"/>
      <c r="QVX77" s="45"/>
      <c r="QVY77" s="46"/>
      <c r="QVZ77" s="45"/>
      <c r="QWA77" s="46"/>
      <c r="QWB77" s="45"/>
      <c r="QWC77" s="46"/>
      <c r="QWD77" s="45"/>
      <c r="QWE77" s="46"/>
      <c r="QWF77" s="45"/>
      <c r="QWG77" s="46"/>
      <c r="QWH77" s="45"/>
      <c r="QWI77" s="46"/>
      <c r="QWJ77" s="45"/>
      <c r="QWK77" s="46"/>
      <c r="QWL77" s="45"/>
      <c r="QWM77" s="46"/>
      <c r="QWN77" s="45"/>
      <c r="QWO77" s="46"/>
      <c r="QWP77" s="45"/>
      <c r="QWQ77" s="46"/>
      <c r="QWR77" s="45"/>
      <c r="QWS77" s="46"/>
      <c r="QWT77" s="45"/>
      <c r="QWU77" s="46"/>
      <c r="QWV77" s="45"/>
      <c r="QWW77" s="46"/>
      <c r="QWX77" s="45"/>
      <c r="QWY77" s="46"/>
      <c r="QWZ77" s="45"/>
      <c r="QXA77" s="46"/>
      <c r="QXB77" s="45"/>
      <c r="QXC77" s="46"/>
      <c r="QXD77" s="45"/>
      <c r="QXE77" s="46"/>
      <c r="QXF77" s="45"/>
      <c r="QXG77" s="46"/>
      <c r="QXH77" s="45"/>
      <c r="QXI77" s="46"/>
      <c r="QXJ77" s="45"/>
      <c r="QXK77" s="46"/>
      <c r="QXL77" s="45"/>
      <c r="QXM77" s="46"/>
      <c r="QXN77" s="45"/>
      <c r="QXO77" s="46"/>
      <c r="QXP77" s="45"/>
      <c r="QXQ77" s="46"/>
      <c r="QXR77" s="45"/>
      <c r="QXS77" s="46"/>
      <c r="QXT77" s="45"/>
      <c r="QXU77" s="46"/>
      <c r="QXV77" s="45"/>
      <c r="QXW77" s="46"/>
      <c r="QXX77" s="45"/>
      <c r="QXY77" s="46"/>
      <c r="QXZ77" s="45"/>
      <c r="QYA77" s="46"/>
      <c r="QYB77" s="45"/>
      <c r="QYC77" s="46"/>
      <c r="QYD77" s="45"/>
      <c r="QYE77" s="46"/>
      <c r="QYF77" s="45"/>
      <c r="QYG77" s="46"/>
      <c r="QYH77" s="45"/>
      <c r="QYI77" s="46"/>
      <c r="QYJ77" s="45"/>
      <c r="QYK77" s="46"/>
      <c r="QYL77" s="45"/>
      <c r="QYM77" s="46"/>
      <c r="QYN77" s="45"/>
      <c r="QYO77" s="46"/>
      <c r="QYP77" s="45"/>
      <c r="QYQ77" s="46"/>
      <c r="QYR77" s="45"/>
      <c r="QYS77" s="46"/>
      <c r="QYT77" s="45"/>
      <c r="QYU77" s="46"/>
      <c r="QYV77" s="45"/>
      <c r="QYW77" s="46"/>
      <c r="QYX77" s="45"/>
      <c r="QYY77" s="46"/>
      <c r="QYZ77" s="45"/>
      <c r="QZA77" s="46"/>
      <c r="QZB77" s="45"/>
      <c r="QZC77" s="46"/>
      <c r="QZD77" s="45"/>
      <c r="QZE77" s="46"/>
      <c r="QZF77" s="45"/>
      <c r="QZG77" s="46"/>
      <c r="QZH77" s="45"/>
      <c r="QZI77" s="46"/>
      <c r="QZJ77" s="45"/>
      <c r="QZK77" s="46"/>
      <c r="QZL77" s="45"/>
      <c r="QZM77" s="46"/>
      <c r="QZN77" s="45"/>
      <c r="QZO77" s="46"/>
      <c r="QZP77" s="45"/>
      <c r="QZQ77" s="46"/>
      <c r="QZR77" s="45"/>
      <c r="QZS77" s="46"/>
      <c r="QZT77" s="45"/>
      <c r="QZU77" s="46"/>
      <c r="QZV77" s="45"/>
      <c r="QZW77" s="46"/>
      <c r="QZX77" s="45"/>
      <c r="QZY77" s="46"/>
      <c r="QZZ77" s="45"/>
      <c r="RAA77" s="46"/>
      <c r="RAB77" s="45"/>
      <c r="RAC77" s="46"/>
      <c r="RAD77" s="45"/>
      <c r="RAE77" s="46"/>
      <c r="RAF77" s="45"/>
      <c r="RAG77" s="46"/>
      <c r="RAH77" s="45"/>
      <c r="RAI77" s="46"/>
      <c r="RAJ77" s="45"/>
      <c r="RAK77" s="46"/>
      <c r="RAL77" s="45"/>
      <c r="RAM77" s="46"/>
      <c r="RAN77" s="45"/>
      <c r="RAO77" s="46"/>
      <c r="RAP77" s="45"/>
      <c r="RAQ77" s="46"/>
      <c r="RAR77" s="45"/>
      <c r="RAS77" s="46"/>
      <c r="RAT77" s="45"/>
      <c r="RAU77" s="46"/>
      <c r="RAV77" s="45"/>
      <c r="RAW77" s="46"/>
      <c r="RAX77" s="45"/>
      <c r="RAY77" s="46"/>
      <c r="RAZ77" s="45"/>
      <c r="RBA77" s="46"/>
      <c r="RBB77" s="45"/>
      <c r="RBC77" s="46"/>
      <c r="RBD77" s="45"/>
      <c r="RBE77" s="46"/>
      <c r="RBF77" s="45"/>
      <c r="RBG77" s="46"/>
      <c r="RBH77" s="45"/>
      <c r="RBI77" s="46"/>
      <c r="RBJ77" s="45"/>
      <c r="RBK77" s="46"/>
      <c r="RBL77" s="45"/>
      <c r="RBM77" s="46"/>
      <c r="RBN77" s="45"/>
      <c r="RBO77" s="46"/>
      <c r="RBP77" s="45"/>
      <c r="RBQ77" s="46"/>
      <c r="RBR77" s="45"/>
      <c r="RBS77" s="46"/>
      <c r="RBT77" s="45"/>
      <c r="RBU77" s="46"/>
      <c r="RBV77" s="45"/>
      <c r="RBW77" s="46"/>
      <c r="RBX77" s="45"/>
      <c r="RBY77" s="46"/>
      <c r="RBZ77" s="45"/>
      <c r="RCA77" s="46"/>
      <c r="RCB77" s="45"/>
      <c r="RCC77" s="46"/>
      <c r="RCD77" s="45"/>
      <c r="RCE77" s="46"/>
      <c r="RCF77" s="45"/>
      <c r="RCG77" s="46"/>
      <c r="RCH77" s="45"/>
      <c r="RCI77" s="46"/>
      <c r="RCJ77" s="45"/>
      <c r="RCK77" s="46"/>
      <c r="RCL77" s="45"/>
      <c r="RCM77" s="46"/>
      <c r="RCN77" s="45"/>
      <c r="RCO77" s="46"/>
      <c r="RCP77" s="45"/>
      <c r="RCQ77" s="46"/>
      <c r="RCR77" s="45"/>
      <c r="RCS77" s="46"/>
      <c r="RCT77" s="45"/>
      <c r="RCU77" s="46"/>
      <c r="RCV77" s="45"/>
      <c r="RCW77" s="46"/>
      <c r="RCX77" s="45"/>
      <c r="RCY77" s="46"/>
      <c r="RCZ77" s="45"/>
      <c r="RDA77" s="46"/>
      <c r="RDB77" s="45"/>
      <c r="RDC77" s="46"/>
      <c r="RDD77" s="45"/>
      <c r="RDE77" s="46"/>
      <c r="RDF77" s="45"/>
      <c r="RDG77" s="46"/>
      <c r="RDH77" s="45"/>
      <c r="RDI77" s="46"/>
      <c r="RDJ77" s="45"/>
      <c r="RDK77" s="46"/>
      <c r="RDL77" s="45"/>
      <c r="RDM77" s="46"/>
      <c r="RDN77" s="45"/>
      <c r="RDO77" s="46"/>
      <c r="RDP77" s="45"/>
      <c r="RDQ77" s="46"/>
      <c r="RDR77" s="45"/>
      <c r="RDS77" s="46"/>
      <c r="RDT77" s="45"/>
      <c r="RDU77" s="46"/>
      <c r="RDV77" s="45"/>
      <c r="RDW77" s="46"/>
      <c r="RDX77" s="45"/>
      <c r="RDY77" s="46"/>
      <c r="RDZ77" s="45"/>
      <c r="REA77" s="46"/>
      <c r="REB77" s="45"/>
      <c r="REC77" s="46"/>
      <c r="RED77" s="45"/>
      <c r="REE77" s="46"/>
      <c r="REF77" s="45"/>
      <c r="REG77" s="46"/>
      <c r="REH77" s="45"/>
      <c r="REI77" s="46"/>
      <c r="REJ77" s="45"/>
      <c r="REK77" s="46"/>
      <c r="REL77" s="45"/>
      <c r="REM77" s="46"/>
      <c r="REN77" s="45"/>
      <c r="REO77" s="46"/>
      <c r="REP77" s="45"/>
      <c r="REQ77" s="46"/>
      <c r="RER77" s="45"/>
      <c r="RES77" s="46"/>
      <c r="RET77" s="45"/>
      <c r="REU77" s="46"/>
      <c r="REV77" s="45"/>
      <c r="REW77" s="46"/>
      <c r="REX77" s="45"/>
      <c r="REY77" s="46"/>
      <c r="REZ77" s="45"/>
      <c r="RFA77" s="46"/>
      <c r="RFB77" s="45"/>
      <c r="RFC77" s="46"/>
      <c r="RFD77" s="45"/>
      <c r="RFE77" s="46"/>
      <c r="RFF77" s="45"/>
      <c r="RFG77" s="46"/>
      <c r="RFH77" s="45"/>
      <c r="RFI77" s="46"/>
      <c r="RFJ77" s="45"/>
      <c r="RFK77" s="46"/>
      <c r="RFL77" s="45"/>
      <c r="RFM77" s="46"/>
      <c r="RFN77" s="45"/>
      <c r="RFO77" s="46"/>
      <c r="RFP77" s="45"/>
      <c r="RFQ77" s="46"/>
      <c r="RFR77" s="45"/>
      <c r="RFS77" s="46"/>
      <c r="RFT77" s="45"/>
      <c r="RFU77" s="46"/>
      <c r="RFV77" s="45"/>
      <c r="RFW77" s="46"/>
      <c r="RFX77" s="45"/>
      <c r="RFY77" s="46"/>
      <c r="RFZ77" s="45"/>
      <c r="RGA77" s="46"/>
      <c r="RGB77" s="45"/>
      <c r="RGC77" s="46"/>
      <c r="RGD77" s="45"/>
      <c r="RGE77" s="46"/>
      <c r="RGF77" s="45"/>
      <c r="RGG77" s="46"/>
      <c r="RGH77" s="45"/>
      <c r="RGI77" s="46"/>
      <c r="RGJ77" s="45"/>
      <c r="RGK77" s="46"/>
      <c r="RGL77" s="45"/>
      <c r="RGM77" s="46"/>
      <c r="RGN77" s="45"/>
      <c r="RGO77" s="46"/>
      <c r="RGP77" s="45"/>
      <c r="RGQ77" s="46"/>
      <c r="RGR77" s="45"/>
      <c r="RGS77" s="46"/>
      <c r="RGT77" s="45"/>
      <c r="RGU77" s="46"/>
      <c r="RGV77" s="45"/>
      <c r="RGW77" s="46"/>
      <c r="RGX77" s="45"/>
      <c r="RGY77" s="46"/>
      <c r="RGZ77" s="45"/>
      <c r="RHA77" s="46"/>
      <c r="RHB77" s="45"/>
      <c r="RHC77" s="46"/>
      <c r="RHD77" s="45"/>
      <c r="RHE77" s="46"/>
      <c r="RHF77" s="45"/>
      <c r="RHG77" s="46"/>
      <c r="RHH77" s="45"/>
      <c r="RHI77" s="46"/>
      <c r="RHJ77" s="45"/>
      <c r="RHK77" s="46"/>
      <c r="RHL77" s="45"/>
      <c r="RHM77" s="46"/>
      <c r="RHN77" s="45"/>
      <c r="RHO77" s="46"/>
      <c r="RHP77" s="45"/>
      <c r="RHQ77" s="46"/>
      <c r="RHR77" s="45"/>
      <c r="RHS77" s="46"/>
      <c r="RHT77" s="45"/>
      <c r="RHU77" s="46"/>
      <c r="RHV77" s="45"/>
      <c r="RHW77" s="46"/>
      <c r="RHX77" s="45"/>
      <c r="RHY77" s="46"/>
      <c r="RHZ77" s="45"/>
      <c r="RIA77" s="46"/>
      <c r="RIB77" s="45"/>
      <c r="RIC77" s="46"/>
      <c r="RID77" s="45"/>
      <c r="RIE77" s="46"/>
      <c r="RIF77" s="45"/>
      <c r="RIG77" s="46"/>
      <c r="RIH77" s="45"/>
      <c r="RII77" s="46"/>
      <c r="RIJ77" s="45"/>
      <c r="RIK77" s="46"/>
      <c r="RIL77" s="45"/>
      <c r="RIM77" s="46"/>
      <c r="RIN77" s="45"/>
      <c r="RIO77" s="46"/>
      <c r="RIP77" s="45"/>
      <c r="RIQ77" s="46"/>
      <c r="RIR77" s="45"/>
      <c r="RIS77" s="46"/>
      <c r="RIT77" s="45"/>
      <c r="RIU77" s="46"/>
      <c r="RIV77" s="45"/>
      <c r="RIW77" s="46"/>
      <c r="RIX77" s="45"/>
      <c r="RIY77" s="46"/>
      <c r="RIZ77" s="45"/>
      <c r="RJA77" s="46"/>
      <c r="RJB77" s="45"/>
      <c r="RJC77" s="46"/>
      <c r="RJD77" s="45"/>
      <c r="RJE77" s="46"/>
      <c r="RJF77" s="45"/>
      <c r="RJG77" s="46"/>
      <c r="RJH77" s="45"/>
      <c r="RJI77" s="46"/>
      <c r="RJJ77" s="45"/>
      <c r="RJK77" s="46"/>
      <c r="RJL77" s="45"/>
      <c r="RJM77" s="46"/>
      <c r="RJN77" s="45"/>
      <c r="RJO77" s="46"/>
      <c r="RJP77" s="45"/>
      <c r="RJQ77" s="46"/>
      <c r="RJR77" s="45"/>
      <c r="RJS77" s="46"/>
      <c r="RJT77" s="45"/>
      <c r="RJU77" s="46"/>
      <c r="RJV77" s="45"/>
      <c r="RJW77" s="46"/>
      <c r="RJX77" s="45"/>
      <c r="RJY77" s="46"/>
      <c r="RJZ77" s="45"/>
      <c r="RKA77" s="46"/>
      <c r="RKB77" s="45"/>
      <c r="RKC77" s="46"/>
      <c r="RKD77" s="45"/>
      <c r="RKE77" s="46"/>
      <c r="RKF77" s="45"/>
      <c r="RKG77" s="46"/>
      <c r="RKH77" s="45"/>
      <c r="RKI77" s="46"/>
      <c r="RKJ77" s="45"/>
      <c r="RKK77" s="46"/>
      <c r="RKL77" s="45"/>
      <c r="RKM77" s="46"/>
      <c r="RKN77" s="45"/>
      <c r="RKO77" s="46"/>
      <c r="RKP77" s="45"/>
      <c r="RKQ77" s="46"/>
      <c r="RKR77" s="45"/>
      <c r="RKS77" s="46"/>
      <c r="RKT77" s="45"/>
      <c r="RKU77" s="46"/>
      <c r="RKV77" s="45"/>
      <c r="RKW77" s="46"/>
      <c r="RKX77" s="45"/>
      <c r="RKY77" s="46"/>
      <c r="RKZ77" s="45"/>
      <c r="RLA77" s="46"/>
      <c r="RLB77" s="45"/>
      <c r="RLC77" s="46"/>
      <c r="RLD77" s="45"/>
      <c r="RLE77" s="46"/>
      <c r="RLF77" s="45"/>
      <c r="RLG77" s="46"/>
      <c r="RLH77" s="45"/>
      <c r="RLI77" s="46"/>
      <c r="RLJ77" s="45"/>
      <c r="RLK77" s="46"/>
      <c r="RLL77" s="45"/>
      <c r="RLM77" s="46"/>
      <c r="RLN77" s="45"/>
      <c r="RLO77" s="46"/>
      <c r="RLP77" s="45"/>
      <c r="RLQ77" s="46"/>
      <c r="RLR77" s="45"/>
      <c r="RLS77" s="46"/>
      <c r="RLT77" s="45"/>
      <c r="RLU77" s="46"/>
      <c r="RLV77" s="45"/>
      <c r="RLW77" s="46"/>
      <c r="RLX77" s="45"/>
      <c r="RLY77" s="46"/>
      <c r="RLZ77" s="45"/>
      <c r="RMA77" s="46"/>
      <c r="RMB77" s="45"/>
      <c r="RMC77" s="46"/>
      <c r="RMD77" s="45"/>
      <c r="RME77" s="46"/>
      <c r="RMF77" s="45"/>
      <c r="RMG77" s="46"/>
      <c r="RMH77" s="45"/>
      <c r="RMI77" s="46"/>
      <c r="RMJ77" s="45"/>
      <c r="RMK77" s="46"/>
      <c r="RML77" s="45"/>
      <c r="RMM77" s="46"/>
      <c r="RMN77" s="45"/>
      <c r="RMO77" s="46"/>
      <c r="RMP77" s="45"/>
      <c r="RMQ77" s="46"/>
      <c r="RMR77" s="45"/>
      <c r="RMS77" s="46"/>
      <c r="RMT77" s="45"/>
      <c r="RMU77" s="46"/>
      <c r="RMV77" s="45"/>
      <c r="RMW77" s="46"/>
      <c r="RMX77" s="45"/>
      <c r="RMY77" s="46"/>
      <c r="RMZ77" s="45"/>
      <c r="RNA77" s="46"/>
      <c r="RNB77" s="45"/>
      <c r="RNC77" s="46"/>
      <c r="RND77" s="45"/>
      <c r="RNE77" s="46"/>
      <c r="RNF77" s="45"/>
      <c r="RNG77" s="46"/>
      <c r="RNH77" s="45"/>
      <c r="RNI77" s="46"/>
      <c r="RNJ77" s="45"/>
      <c r="RNK77" s="46"/>
      <c r="RNL77" s="45"/>
      <c r="RNM77" s="46"/>
      <c r="RNN77" s="45"/>
      <c r="RNO77" s="46"/>
      <c r="RNP77" s="45"/>
      <c r="RNQ77" s="46"/>
      <c r="RNR77" s="45"/>
      <c r="RNS77" s="46"/>
      <c r="RNT77" s="45"/>
      <c r="RNU77" s="46"/>
      <c r="RNV77" s="45"/>
      <c r="RNW77" s="46"/>
      <c r="RNX77" s="45"/>
      <c r="RNY77" s="46"/>
      <c r="RNZ77" s="45"/>
      <c r="ROA77" s="46"/>
      <c r="ROB77" s="45"/>
      <c r="ROC77" s="46"/>
      <c r="ROD77" s="45"/>
      <c r="ROE77" s="46"/>
      <c r="ROF77" s="45"/>
      <c r="ROG77" s="46"/>
      <c r="ROH77" s="45"/>
      <c r="ROI77" s="46"/>
      <c r="ROJ77" s="45"/>
      <c r="ROK77" s="46"/>
      <c r="ROL77" s="45"/>
      <c r="ROM77" s="46"/>
      <c r="RON77" s="45"/>
      <c r="ROO77" s="46"/>
      <c r="ROP77" s="45"/>
      <c r="ROQ77" s="46"/>
      <c r="ROR77" s="45"/>
      <c r="ROS77" s="46"/>
      <c r="ROT77" s="45"/>
      <c r="ROU77" s="46"/>
      <c r="ROV77" s="45"/>
      <c r="ROW77" s="46"/>
      <c r="ROX77" s="45"/>
      <c r="ROY77" s="46"/>
      <c r="ROZ77" s="45"/>
      <c r="RPA77" s="46"/>
      <c r="RPB77" s="45"/>
      <c r="RPC77" s="46"/>
      <c r="RPD77" s="45"/>
      <c r="RPE77" s="46"/>
      <c r="RPF77" s="45"/>
      <c r="RPG77" s="46"/>
      <c r="RPH77" s="45"/>
      <c r="RPI77" s="46"/>
      <c r="RPJ77" s="45"/>
      <c r="RPK77" s="46"/>
      <c r="RPL77" s="45"/>
      <c r="RPM77" s="46"/>
      <c r="RPN77" s="45"/>
      <c r="RPO77" s="46"/>
      <c r="RPP77" s="45"/>
      <c r="RPQ77" s="46"/>
      <c r="RPR77" s="45"/>
      <c r="RPS77" s="46"/>
      <c r="RPT77" s="45"/>
      <c r="RPU77" s="46"/>
      <c r="RPV77" s="45"/>
      <c r="RPW77" s="46"/>
      <c r="RPX77" s="45"/>
      <c r="RPY77" s="46"/>
      <c r="RPZ77" s="45"/>
      <c r="RQA77" s="46"/>
      <c r="RQB77" s="45"/>
      <c r="RQC77" s="46"/>
      <c r="RQD77" s="45"/>
      <c r="RQE77" s="46"/>
      <c r="RQF77" s="45"/>
      <c r="RQG77" s="46"/>
      <c r="RQH77" s="45"/>
      <c r="RQI77" s="46"/>
      <c r="RQJ77" s="45"/>
      <c r="RQK77" s="46"/>
      <c r="RQL77" s="45"/>
      <c r="RQM77" s="46"/>
      <c r="RQN77" s="45"/>
      <c r="RQO77" s="46"/>
      <c r="RQP77" s="45"/>
      <c r="RQQ77" s="46"/>
      <c r="RQR77" s="45"/>
      <c r="RQS77" s="46"/>
      <c r="RQT77" s="45"/>
      <c r="RQU77" s="46"/>
      <c r="RQV77" s="45"/>
      <c r="RQW77" s="46"/>
      <c r="RQX77" s="45"/>
      <c r="RQY77" s="46"/>
      <c r="RQZ77" s="45"/>
      <c r="RRA77" s="46"/>
      <c r="RRB77" s="45"/>
      <c r="RRC77" s="46"/>
      <c r="RRD77" s="45"/>
      <c r="RRE77" s="46"/>
      <c r="RRF77" s="45"/>
      <c r="RRG77" s="46"/>
      <c r="RRH77" s="45"/>
      <c r="RRI77" s="46"/>
      <c r="RRJ77" s="45"/>
      <c r="RRK77" s="46"/>
      <c r="RRL77" s="45"/>
      <c r="RRM77" s="46"/>
      <c r="RRN77" s="45"/>
      <c r="RRO77" s="46"/>
      <c r="RRP77" s="45"/>
      <c r="RRQ77" s="46"/>
      <c r="RRR77" s="45"/>
      <c r="RRS77" s="46"/>
      <c r="RRT77" s="45"/>
      <c r="RRU77" s="46"/>
      <c r="RRV77" s="45"/>
      <c r="RRW77" s="46"/>
      <c r="RRX77" s="45"/>
      <c r="RRY77" s="46"/>
      <c r="RRZ77" s="45"/>
      <c r="RSA77" s="46"/>
      <c r="RSB77" s="45"/>
      <c r="RSC77" s="46"/>
      <c r="RSD77" s="45"/>
      <c r="RSE77" s="46"/>
      <c r="RSF77" s="45"/>
      <c r="RSG77" s="46"/>
      <c r="RSH77" s="45"/>
      <c r="RSI77" s="46"/>
      <c r="RSJ77" s="45"/>
      <c r="RSK77" s="46"/>
      <c r="RSL77" s="45"/>
      <c r="RSM77" s="46"/>
      <c r="RSN77" s="45"/>
      <c r="RSO77" s="46"/>
      <c r="RSP77" s="45"/>
      <c r="RSQ77" s="46"/>
      <c r="RSR77" s="45"/>
      <c r="RSS77" s="46"/>
      <c r="RST77" s="45"/>
      <c r="RSU77" s="46"/>
      <c r="RSV77" s="45"/>
      <c r="RSW77" s="46"/>
      <c r="RSX77" s="45"/>
      <c r="RSY77" s="46"/>
      <c r="RSZ77" s="45"/>
      <c r="RTA77" s="46"/>
      <c r="RTB77" s="45"/>
      <c r="RTC77" s="46"/>
      <c r="RTD77" s="45"/>
      <c r="RTE77" s="46"/>
      <c r="RTF77" s="45"/>
      <c r="RTG77" s="46"/>
      <c r="RTH77" s="45"/>
      <c r="RTI77" s="46"/>
      <c r="RTJ77" s="45"/>
      <c r="RTK77" s="46"/>
      <c r="RTL77" s="45"/>
      <c r="RTM77" s="46"/>
      <c r="RTN77" s="45"/>
      <c r="RTO77" s="46"/>
      <c r="RTP77" s="45"/>
      <c r="RTQ77" s="46"/>
      <c r="RTR77" s="45"/>
      <c r="RTS77" s="46"/>
      <c r="RTT77" s="45"/>
      <c r="RTU77" s="46"/>
      <c r="RTV77" s="45"/>
      <c r="RTW77" s="46"/>
      <c r="RTX77" s="45"/>
      <c r="RTY77" s="46"/>
      <c r="RTZ77" s="45"/>
      <c r="RUA77" s="46"/>
      <c r="RUB77" s="45"/>
      <c r="RUC77" s="46"/>
      <c r="RUD77" s="45"/>
      <c r="RUE77" s="46"/>
      <c r="RUF77" s="45"/>
      <c r="RUG77" s="46"/>
      <c r="RUH77" s="45"/>
      <c r="RUI77" s="46"/>
      <c r="RUJ77" s="45"/>
      <c r="RUK77" s="46"/>
      <c r="RUL77" s="45"/>
      <c r="RUM77" s="46"/>
      <c r="RUN77" s="45"/>
      <c r="RUO77" s="46"/>
      <c r="RUP77" s="45"/>
      <c r="RUQ77" s="46"/>
      <c r="RUR77" s="45"/>
      <c r="RUS77" s="46"/>
      <c r="RUT77" s="45"/>
      <c r="RUU77" s="46"/>
      <c r="RUV77" s="45"/>
      <c r="RUW77" s="46"/>
      <c r="RUX77" s="45"/>
      <c r="RUY77" s="46"/>
      <c r="RUZ77" s="45"/>
      <c r="RVA77" s="46"/>
      <c r="RVB77" s="45"/>
      <c r="RVC77" s="46"/>
      <c r="RVD77" s="45"/>
      <c r="RVE77" s="46"/>
      <c r="RVF77" s="45"/>
      <c r="RVG77" s="46"/>
      <c r="RVH77" s="45"/>
      <c r="RVI77" s="46"/>
      <c r="RVJ77" s="45"/>
      <c r="RVK77" s="46"/>
      <c r="RVL77" s="45"/>
      <c r="RVM77" s="46"/>
      <c r="RVN77" s="45"/>
      <c r="RVO77" s="46"/>
      <c r="RVP77" s="45"/>
      <c r="RVQ77" s="46"/>
      <c r="RVR77" s="45"/>
      <c r="RVS77" s="46"/>
      <c r="RVT77" s="45"/>
      <c r="RVU77" s="46"/>
      <c r="RVV77" s="45"/>
      <c r="RVW77" s="46"/>
      <c r="RVX77" s="45"/>
      <c r="RVY77" s="46"/>
      <c r="RVZ77" s="45"/>
      <c r="RWA77" s="46"/>
      <c r="RWB77" s="45"/>
      <c r="RWC77" s="46"/>
      <c r="RWD77" s="45"/>
      <c r="RWE77" s="46"/>
      <c r="RWF77" s="45"/>
      <c r="RWG77" s="46"/>
      <c r="RWH77" s="45"/>
      <c r="RWI77" s="46"/>
      <c r="RWJ77" s="45"/>
      <c r="RWK77" s="46"/>
      <c r="RWL77" s="45"/>
      <c r="RWM77" s="46"/>
      <c r="RWN77" s="45"/>
      <c r="RWO77" s="46"/>
      <c r="RWP77" s="45"/>
      <c r="RWQ77" s="46"/>
      <c r="RWR77" s="45"/>
      <c r="RWS77" s="46"/>
      <c r="RWT77" s="45"/>
      <c r="RWU77" s="46"/>
      <c r="RWV77" s="45"/>
      <c r="RWW77" s="46"/>
      <c r="RWX77" s="45"/>
      <c r="RWY77" s="46"/>
      <c r="RWZ77" s="45"/>
      <c r="RXA77" s="46"/>
      <c r="RXB77" s="45"/>
      <c r="RXC77" s="46"/>
      <c r="RXD77" s="45"/>
      <c r="RXE77" s="46"/>
      <c r="RXF77" s="45"/>
      <c r="RXG77" s="46"/>
      <c r="RXH77" s="45"/>
      <c r="RXI77" s="46"/>
      <c r="RXJ77" s="45"/>
      <c r="RXK77" s="46"/>
      <c r="RXL77" s="45"/>
      <c r="RXM77" s="46"/>
      <c r="RXN77" s="45"/>
      <c r="RXO77" s="46"/>
      <c r="RXP77" s="45"/>
      <c r="RXQ77" s="46"/>
      <c r="RXR77" s="45"/>
      <c r="RXS77" s="46"/>
      <c r="RXT77" s="45"/>
      <c r="RXU77" s="46"/>
      <c r="RXV77" s="45"/>
      <c r="RXW77" s="46"/>
      <c r="RXX77" s="45"/>
      <c r="RXY77" s="46"/>
      <c r="RXZ77" s="45"/>
      <c r="RYA77" s="46"/>
      <c r="RYB77" s="45"/>
      <c r="RYC77" s="46"/>
      <c r="RYD77" s="45"/>
      <c r="RYE77" s="46"/>
      <c r="RYF77" s="45"/>
      <c r="RYG77" s="46"/>
      <c r="RYH77" s="45"/>
      <c r="RYI77" s="46"/>
      <c r="RYJ77" s="45"/>
      <c r="RYK77" s="46"/>
      <c r="RYL77" s="45"/>
      <c r="RYM77" s="46"/>
      <c r="RYN77" s="45"/>
      <c r="RYO77" s="46"/>
      <c r="RYP77" s="45"/>
      <c r="RYQ77" s="46"/>
      <c r="RYR77" s="45"/>
      <c r="RYS77" s="46"/>
      <c r="RYT77" s="45"/>
      <c r="RYU77" s="46"/>
      <c r="RYV77" s="45"/>
      <c r="RYW77" s="46"/>
      <c r="RYX77" s="45"/>
      <c r="RYY77" s="46"/>
      <c r="RYZ77" s="45"/>
      <c r="RZA77" s="46"/>
      <c r="RZB77" s="45"/>
      <c r="RZC77" s="46"/>
      <c r="RZD77" s="45"/>
      <c r="RZE77" s="46"/>
      <c r="RZF77" s="45"/>
      <c r="RZG77" s="46"/>
      <c r="RZH77" s="45"/>
      <c r="RZI77" s="46"/>
      <c r="RZJ77" s="45"/>
      <c r="RZK77" s="46"/>
      <c r="RZL77" s="45"/>
      <c r="RZM77" s="46"/>
      <c r="RZN77" s="45"/>
      <c r="RZO77" s="46"/>
      <c r="RZP77" s="45"/>
      <c r="RZQ77" s="46"/>
      <c r="RZR77" s="45"/>
      <c r="RZS77" s="46"/>
      <c r="RZT77" s="45"/>
      <c r="RZU77" s="46"/>
      <c r="RZV77" s="45"/>
      <c r="RZW77" s="46"/>
      <c r="RZX77" s="45"/>
      <c r="RZY77" s="46"/>
      <c r="RZZ77" s="45"/>
      <c r="SAA77" s="46"/>
      <c r="SAB77" s="45"/>
      <c r="SAC77" s="46"/>
      <c r="SAD77" s="45"/>
      <c r="SAE77" s="46"/>
      <c r="SAF77" s="45"/>
      <c r="SAG77" s="46"/>
      <c r="SAH77" s="45"/>
      <c r="SAI77" s="46"/>
      <c r="SAJ77" s="45"/>
      <c r="SAK77" s="46"/>
      <c r="SAL77" s="45"/>
      <c r="SAM77" s="46"/>
      <c r="SAN77" s="45"/>
      <c r="SAO77" s="46"/>
      <c r="SAP77" s="45"/>
      <c r="SAQ77" s="46"/>
      <c r="SAR77" s="45"/>
      <c r="SAS77" s="46"/>
      <c r="SAT77" s="45"/>
      <c r="SAU77" s="46"/>
      <c r="SAV77" s="45"/>
      <c r="SAW77" s="46"/>
      <c r="SAX77" s="45"/>
      <c r="SAY77" s="46"/>
      <c r="SAZ77" s="45"/>
      <c r="SBA77" s="46"/>
      <c r="SBB77" s="45"/>
      <c r="SBC77" s="46"/>
      <c r="SBD77" s="45"/>
      <c r="SBE77" s="46"/>
      <c r="SBF77" s="45"/>
      <c r="SBG77" s="46"/>
      <c r="SBH77" s="45"/>
      <c r="SBI77" s="46"/>
      <c r="SBJ77" s="45"/>
      <c r="SBK77" s="46"/>
      <c r="SBL77" s="45"/>
      <c r="SBM77" s="46"/>
      <c r="SBN77" s="45"/>
      <c r="SBO77" s="46"/>
      <c r="SBP77" s="45"/>
      <c r="SBQ77" s="46"/>
      <c r="SBR77" s="45"/>
      <c r="SBS77" s="46"/>
      <c r="SBT77" s="45"/>
      <c r="SBU77" s="46"/>
      <c r="SBV77" s="45"/>
      <c r="SBW77" s="46"/>
      <c r="SBX77" s="45"/>
      <c r="SBY77" s="46"/>
      <c r="SBZ77" s="45"/>
      <c r="SCA77" s="46"/>
      <c r="SCB77" s="45"/>
      <c r="SCC77" s="46"/>
      <c r="SCD77" s="45"/>
      <c r="SCE77" s="46"/>
      <c r="SCF77" s="45"/>
      <c r="SCG77" s="46"/>
      <c r="SCH77" s="45"/>
      <c r="SCI77" s="46"/>
      <c r="SCJ77" s="45"/>
      <c r="SCK77" s="46"/>
      <c r="SCL77" s="45"/>
      <c r="SCM77" s="46"/>
      <c r="SCN77" s="45"/>
      <c r="SCO77" s="46"/>
      <c r="SCP77" s="45"/>
      <c r="SCQ77" s="46"/>
      <c r="SCR77" s="45"/>
      <c r="SCS77" s="46"/>
      <c r="SCT77" s="45"/>
      <c r="SCU77" s="46"/>
      <c r="SCV77" s="45"/>
      <c r="SCW77" s="46"/>
      <c r="SCX77" s="45"/>
      <c r="SCY77" s="46"/>
      <c r="SCZ77" s="45"/>
      <c r="SDA77" s="46"/>
      <c r="SDB77" s="45"/>
      <c r="SDC77" s="46"/>
      <c r="SDD77" s="45"/>
      <c r="SDE77" s="46"/>
      <c r="SDF77" s="45"/>
      <c r="SDG77" s="46"/>
      <c r="SDH77" s="45"/>
      <c r="SDI77" s="46"/>
      <c r="SDJ77" s="45"/>
      <c r="SDK77" s="46"/>
      <c r="SDL77" s="45"/>
      <c r="SDM77" s="46"/>
      <c r="SDN77" s="45"/>
      <c r="SDO77" s="46"/>
      <c r="SDP77" s="45"/>
      <c r="SDQ77" s="46"/>
      <c r="SDR77" s="45"/>
      <c r="SDS77" s="46"/>
      <c r="SDT77" s="45"/>
      <c r="SDU77" s="46"/>
      <c r="SDV77" s="45"/>
      <c r="SDW77" s="46"/>
      <c r="SDX77" s="45"/>
      <c r="SDY77" s="46"/>
      <c r="SDZ77" s="45"/>
      <c r="SEA77" s="46"/>
      <c r="SEB77" s="45"/>
      <c r="SEC77" s="46"/>
      <c r="SED77" s="45"/>
      <c r="SEE77" s="46"/>
      <c r="SEF77" s="45"/>
      <c r="SEG77" s="46"/>
      <c r="SEH77" s="45"/>
      <c r="SEI77" s="46"/>
      <c r="SEJ77" s="45"/>
      <c r="SEK77" s="46"/>
      <c r="SEL77" s="45"/>
      <c r="SEM77" s="46"/>
      <c r="SEN77" s="45"/>
      <c r="SEO77" s="46"/>
      <c r="SEP77" s="45"/>
      <c r="SEQ77" s="46"/>
      <c r="SER77" s="45"/>
      <c r="SES77" s="46"/>
      <c r="SET77" s="45"/>
      <c r="SEU77" s="46"/>
      <c r="SEV77" s="45"/>
      <c r="SEW77" s="46"/>
      <c r="SEX77" s="45"/>
      <c r="SEY77" s="46"/>
      <c r="SEZ77" s="45"/>
      <c r="SFA77" s="46"/>
      <c r="SFB77" s="45"/>
      <c r="SFC77" s="46"/>
      <c r="SFD77" s="45"/>
      <c r="SFE77" s="46"/>
      <c r="SFF77" s="45"/>
      <c r="SFG77" s="46"/>
      <c r="SFH77" s="45"/>
      <c r="SFI77" s="46"/>
      <c r="SFJ77" s="45"/>
      <c r="SFK77" s="46"/>
      <c r="SFL77" s="45"/>
      <c r="SFM77" s="46"/>
      <c r="SFN77" s="45"/>
      <c r="SFO77" s="46"/>
      <c r="SFP77" s="45"/>
      <c r="SFQ77" s="46"/>
      <c r="SFR77" s="45"/>
      <c r="SFS77" s="46"/>
      <c r="SFT77" s="45"/>
      <c r="SFU77" s="46"/>
      <c r="SFV77" s="45"/>
      <c r="SFW77" s="46"/>
      <c r="SFX77" s="45"/>
      <c r="SFY77" s="46"/>
      <c r="SFZ77" s="45"/>
      <c r="SGA77" s="46"/>
      <c r="SGB77" s="45"/>
      <c r="SGC77" s="46"/>
      <c r="SGD77" s="45"/>
      <c r="SGE77" s="46"/>
      <c r="SGF77" s="45"/>
      <c r="SGG77" s="46"/>
      <c r="SGH77" s="45"/>
      <c r="SGI77" s="46"/>
      <c r="SGJ77" s="45"/>
      <c r="SGK77" s="46"/>
      <c r="SGL77" s="45"/>
      <c r="SGM77" s="46"/>
      <c r="SGN77" s="45"/>
      <c r="SGO77" s="46"/>
      <c r="SGP77" s="45"/>
      <c r="SGQ77" s="46"/>
      <c r="SGR77" s="45"/>
      <c r="SGS77" s="46"/>
      <c r="SGT77" s="45"/>
      <c r="SGU77" s="46"/>
      <c r="SGV77" s="45"/>
      <c r="SGW77" s="46"/>
      <c r="SGX77" s="45"/>
      <c r="SGY77" s="46"/>
      <c r="SGZ77" s="45"/>
      <c r="SHA77" s="46"/>
      <c r="SHB77" s="45"/>
      <c r="SHC77" s="46"/>
      <c r="SHD77" s="45"/>
      <c r="SHE77" s="46"/>
      <c r="SHF77" s="45"/>
      <c r="SHG77" s="46"/>
      <c r="SHH77" s="45"/>
      <c r="SHI77" s="46"/>
      <c r="SHJ77" s="45"/>
      <c r="SHK77" s="46"/>
      <c r="SHL77" s="45"/>
      <c r="SHM77" s="46"/>
      <c r="SHN77" s="45"/>
      <c r="SHO77" s="46"/>
      <c r="SHP77" s="45"/>
      <c r="SHQ77" s="46"/>
      <c r="SHR77" s="45"/>
      <c r="SHS77" s="46"/>
      <c r="SHT77" s="45"/>
      <c r="SHU77" s="46"/>
      <c r="SHV77" s="45"/>
      <c r="SHW77" s="46"/>
      <c r="SHX77" s="45"/>
      <c r="SHY77" s="46"/>
      <c r="SHZ77" s="45"/>
      <c r="SIA77" s="46"/>
      <c r="SIB77" s="45"/>
      <c r="SIC77" s="46"/>
      <c r="SID77" s="45"/>
      <c r="SIE77" s="46"/>
      <c r="SIF77" s="45"/>
      <c r="SIG77" s="46"/>
      <c r="SIH77" s="45"/>
      <c r="SII77" s="46"/>
      <c r="SIJ77" s="45"/>
      <c r="SIK77" s="46"/>
      <c r="SIL77" s="45"/>
      <c r="SIM77" s="46"/>
      <c r="SIN77" s="45"/>
      <c r="SIO77" s="46"/>
      <c r="SIP77" s="45"/>
      <c r="SIQ77" s="46"/>
      <c r="SIR77" s="45"/>
      <c r="SIS77" s="46"/>
      <c r="SIT77" s="45"/>
      <c r="SIU77" s="46"/>
      <c r="SIV77" s="45"/>
      <c r="SIW77" s="46"/>
      <c r="SIX77" s="45"/>
      <c r="SIY77" s="46"/>
      <c r="SIZ77" s="45"/>
      <c r="SJA77" s="46"/>
      <c r="SJB77" s="45"/>
      <c r="SJC77" s="46"/>
      <c r="SJD77" s="45"/>
      <c r="SJE77" s="46"/>
      <c r="SJF77" s="45"/>
      <c r="SJG77" s="46"/>
      <c r="SJH77" s="45"/>
      <c r="SJI77" s="46"/>
      <c r="SJJ77" s="45"/>
      <c r="SJK77" s="46"/>
      <c r="SJL77" s="45"/>
      <c r="SJM77" s="46"/>
      <c r="SJN77" s="45"/>
      <c r="SJO77" s="46"/>
      <c r="SJP77" s="45"/>
      <c r="SJQ77" s="46"/>
      <c r="SJR77" s="45"/>
      <c r="SJS77" s="46"/>
      <c r="SJT77" s="45"/>
      <c r="SJU77" s="46"/>
      <c r="SJV77" s="45"/>
      <c r="SJW77" s="46"/>
      <c r="SJX77" s="45"/>
      <c r="SJY77" s="46"/>
      <c r="SJZ77" s="45"/>
      <c r="SKA77" s="46"/>
      <c r="SKB77" s="45"/>
      <c r="SKC77" s="46"/>
      <c r="SKD77" s="45"/>
      <c r="SKE77" s="46"/>
      <c r="SKF77" s="45"/>
      <c r="SKG77" s="46"/>
      <c r="SKH77" s="45"/>
      <c r="SKI77" s="46"/>
      <c r="SKJ77" s="45"/>
      <c r="SKK77" s="46"/>
      <c r="SKL77" s="45"/>
      <c r="SKM77" s="46"/>
      <c r="SKN77" s="45"/>
      <c r="SKO77" s="46"/>
      <c r="SKP77" s="45"/>
      <c r="SKQ77" s="46"/>
      <c r="SKR77" s="45"/>
      <c r="SKS77" s="46"/>
      <c r="SKT77" s="45"/>
      <c r="SKU77" s="46"/>
      <c r="SKV77" s="45"/>
      <c r="SKW77" s="46"/>
      <c r="SKX77" s="45"/>
      <c r="SKY77" s="46"/>
      <c r="SKZ77" s="45"/>
      <c r="SLA77" s="46"/>
      <c r="SLB77" s="45"/>
      <c r="SLC77" s="46"/>
      <c r="SLD77" s="45"/>
      <c r="SLE77" s="46"/>
      <c r="SLF77" s="45"/>
      <c r="SLG77" s="46"/>
      <c r="SLH77" s="45"/>
      <c r="SLI77" s="46"/>
      <c r="SLJ77" s="45"/>
      <c r="SLK77" s="46"/>
      <c r="SLL77" s="45"/>
      <c r="SLM77" s="46"/>
      <c r="SLN77" s="45"/>
      <c r="SLO77" s="46"/>
      <c r="SLP77" s="45"/>
      <c r="SLQ77" s="46"/>
      <c r="SLR77" s="45"/>
      <c r="SLS77" s="46"/>
      <c r="SLT77" s="45"/>
      <c r="SLU77" s="46"/>
      <c r="SLV77" s="45"/>
      <c r="SLW77" s="46"/>
      <c r="SLX77" s="45"/>
      <c r="SLY77" s="46"/>
      <c r="SLZ77" s="45"/>
      <c r="SMA77" s="46"/>
      <c r="SMB77" s="45"/>
      <c r="SMC77" s="46"/>
      <c r="SMD77" s="45"/>
      <c r="SME77" s="46"/>
      <c r="SMF77" s="45"/>
      <c r="SMG77" s="46"/>
      <c r="SMH77" s="45"/>
      <c r="SMI77" s="46"/>
      <c r="SMJ77" s="45"/>
      <c r="SMK77" s="46"/>
      <c r="SML77" s="45"/>
      <c r="SMM77" s="46"/>
      <c r="SMN77" s="45"/>
      <c r="SMO77" s="46"/>
      <c r="SMP77" s="45"/>
      <c r="SMQ77" s="46"/>
      <c r="SMR77" s="45"/>
      <c r="SMS77" s="46"/>
      <c r="SMT77" s="45"/>
      <c r="SMU77" s="46"/>
      <c r="SMV77" s="45"/>
      <c r="SMW77" s="46"/>
      <c r="SMX77" s="45"/>
      <c r="SMY77" s="46"/>
      <c r="SMZ77" s="45"/>
      <c r="SNA77" s="46"/>
      <c r="SNB77" s="45"/>
      <c r="SNC77" s="46"/>
      <c r="SND77" s="45"/>
      <c r="SNE77" s="46"/>
      <c r="SNF77" s="45"/>
      <c r="SNG77" s="46"/>
      <c r="SNH77" s="45"/>
      <c r="SNI77" s="46"/>
      <c r="SNJ77" s="45"/>
      <c r="SNK77" s="46"/>
      <c r="SNL77" s="45"/>
      <c r="SNM77" s="46"/>
      <c r="SNN77" s="45"/>
      <c r="SNO77" s="46"/>
      <c r="SNP77" s="45"/>
      <c r="SNQ77" s="46"/>
      <c r="SNR77" s="45"/>
      <c r="SNS77" s="46"/>
      <c r="SNT77" s="45"/>
      <c r="SNU77" s="46"/>
      <c r="SNV77" s="45"/>
      <c r="SNW77" s="46"/>
      <c r="SNX77" s="45"/>
      <c r="SNY77" s="46"/>
      <c r="SNZ77" s="45"/>
      <c r="SOA77" s="46"/>
      <c r="SOB77" s="45"/>
      <c r="SOC77" s="46"/>
      <c r="SOD77" s="45"/>
      <c r="SOE77" s="46"/>
      <c r="SOF77" s="45"/>
      <c r="SOG77" s="46"/>
      <c r="SOH77" s="45"/>
      <c r="SOI77" s="46"/>
      <c r="SOJ77" s="45"/>
      <c r="SOK77" s="46"/>
      <c r="SOL77" s="45"/>
      <c r="SOM77" s="46"/>
      <c r="SON77" s="45"/>
      <c r="SOO77" s="46"/>
      <c r="SOP77" s="45"/>
      <c r="SOQ77" s="46"/>
      <c r="SOR77" s="45"/>
      <c r="SOS77" s="46"/>
      <c r="SOT77" s="45"/>
      <c r="SOU77" s="46"/>
      <c r="SOV77" s="45"/>
      <c r="SOW77" s="46"/>
      <c r="SOX77" s="45"/>
      <c r="SOY77" s="46"/>
      <c r="SOZ77" s="45"/>
      <c r="SPA77" s="46"/>
      <c r="SPB77" s="45"/>
      <c r="SPC77" s="46"/>
      <c r="SPD77" s="45"/>
      <c r="SPE77" s="46"/>
      <c r="SPF77" s="45"/>
      <c r="SPG77" s="46"/>
      <c r="SPH77" s="45"/>
      <c r="SPI77" s="46"/>
      <c r="SPJ77" s="45"/>
      <c r="SPK77" s="46"/>
      <c r="SPL77" s="45"/>
      <c r="SPM77" s="46"/>
      <c r="SPN77" s="45"/>
      <c r="SPO77" s="46"/>
      <c r="SPP77" s="45"/>
      <c r="SPQ77" s="46"/>
      <c r="SPR77" s="45"/>
      <c r="SPS77" s="46"/>
      <c r="SPT77" s="45"/>
      <c r="SPU77" s="46"/>
      <c r="SPV77" s="45"/>
      <c r="SPW77" s="46"/>
      <c r="SPX77" s="45"/>
      <c r="SPY77" s="46"/>
      <c r="SPZ77" s="45"/>
      <c r="SQA77" s="46"/>
      <c r="SQB77" s="45"/>
      <c r="SQC77" s="46"/>
      <c r="SQD77" s="45"/>
      <c r="SQE77" s="46"/>
      <c r="SQF77" s="45"/>
      <c r="SQG77" s="46"/>
      <c r="SQH77" s="45"/>
      <c r="SQI77" s="46"/>
      <c r="SQJ77" s="45"/>
      <c r="SQK77" s="46"/>
      <c r="SQL77" s="45"/>
      <c r="SQM77" s="46"/>
      <c r="SQN77" s="45"/>
      <c r="SQO77" s="46"/>
      <c r="SQP77" s="45"/>
      <c r="SQQ77" s="46"/>
      <c r="SQR77" s="45"/>
      <c r="SQS77" s="46"/>
      <c r="SQT77" s="45"/>
      <c r="SQU77" s="46"/>
      <c r="SQV77" s="45"/>
      <c r="SQW77" s="46"/>
      <c r="SQX77" s="45"/>
      <c r="SQY77" s="46"/>
      <c r="SQZ77" s="45"/>
      <c r="SRA77" s="46"/>
      <c r="SRB77" s="45"/>
      <c r="SRC77" s="46"/>
      <c r="SRD77" s="45"/>
      <c r="SRE77" s="46"/>
      <c r="SRF77" s="45"/>
      <c r="SRG77" s="46"/>
      <c r="SRH77" s="45"/>
      <c r="SRI77" s="46"/>
      <c r="SRJ77" s="45"/>
      <c r="SRK77" s="46"/>
      <c r="SRL77" s="45"/>
      <c r="SRM77" s="46"/>
      <c r="SRN77" s="45"/>
      <c r="SRO77" s="46"/>
      <c r="SRP77" s="45"/>
      <c r="SRQ77" s="46"/>
      <c r="SRR77" s="45"/>
      <c r="SRS77" s="46"/>
      <c r="SRT77" s="45"/>
      <c r="SRU77" s="46"/>
      <c r="SRV77" s="45"/>
      <c r="SRW77" s="46"/>
      <c r="SRX77" s="45"/>
      <c r="SRY77" s="46"/>
      <c r="SRZ77" s="45"/>
      <c r="SSA77" s="46"/>
      <c r="SSB77" s="45"/>
      <c r="SSC77" s="46"/>
      <c r="SSD77" s="45"/>
      <c r="SSE77" s="46"/>
      <c r="SSF77" s="45"/>
      <c r="SSG77" s="46"/>
      <c r="SSH77" s="45"/>
      <c r="SSI77" s="46"/>
      <c r="SSJ77" s="45"/>
      <c r="SSK77" s="46"/>
      <c r="SSL77" s="45"/>
      <c r="SSM77" s="46"/>
      <c r="SSN77" s="45"/>
      <c r="SSO77" s="46"/>
      <c r="SSP77" s="45"/>
      <c r="SSQ77" s="46"/>
      <c r="SSR77" s="45"/>
      <c r="SSS77" s="46"/>
      <c r="SST77" s="45"/>
      <c r="SSU77" s="46"/>
      <c r="SSV77" s="45"/>
      <c r="SSW77" s="46"/>
      <c r="SSX77" s="45"/>
      <c r="SSY77" s="46"/>
      <c r="SSZ77" s="45"/>
      <c r="STA77" s="46"/>
      <c r="STB77" s="45"/>
      <c r="STC77" s="46"/>
      <c r="STD77" s="45"/>
      <c r="STE77" s="46"/>
      <c r="STF77" s="45"/>
      <c r="STG77" s="46"/>
      <c r="STH77" s="45"/>
      <c r="STI77" s="46"/>
      <c r="STJ77" s="45"/>
      <c r="STK77" s="46"/>
      <c r="STL77" s="45"/>
      <c r="STM77" s="46"/>
      <c r="STN77" s="45"/>
      <c r="STO77" s="46"/>
      <c r="STP77" s="45"/>
      <c r="STQ77" s="46"/>
      <c r="STR77" s="45"/>
      <c r="STS77" s="46"/>
      <c r="STT77" s="45"/>
      <c r="STU77" s="46"/>
      <c r="STV77" s="45"/>
      <c r="STW77" s="46"/>
      <c r="STX77" s="45"/>
      <c r="STY77" s="46"/>
      <c r="STZ77" s="45"/>
      <c r="SUA77" s="46"/>
      <c r="SUB77" s="45"/>
      <c r="SUC77" s="46"/>
      <c r="SUD77" s="45"/>
      <c r="SUE77" s="46"/>
      <c r="SUF77" s="45"/>
      <c r="SUG77" s="46"/>
      <c r="SUH77" s="45"/>
      <c r="SUI77" s="46"/>
      <c r="SUJ77" s="45"/>
      <c r="SUK77" s="46"/>
      <c r="SUL77" s="45"/>
      <c r="SUM77" s="46"/>
      <c r="SUN77" s="45"/>
      <c r="SUO77" s="46"/>
      <c r="SUP77" s="45"/>
      <c r="SUQ77" s="46"/>
      <c r="SUR77" s="45"/>
      <c r="SUS77" s="46"/>
      <c r="SUT77" s="45"/>
      <c r="SUU77" s="46"/>
      <c r="SUV77" s="45"/>
      <c r="SUW77" s="46"/>
      <c r="SUX77" s="45"/>
      <c r="SUY77" s="46"/>
      <c r="SUZ77" s="45"/>
      <c r="SVA77" s="46"/>
      <c r="SVB77" s="45"/>
      <c r="SVC77" s="46"/>
      <c r="SVD77" s="45"/>
      <c r="SVE77" s="46"/>
      <c r="SVF77" s="45"/>
      <c r="SVG77" s="46"/>
      <c r="SVH77" s="45"/>
      <c r="SVI77" s="46"/>
      <c r="SVJ77" s="45"/>
      <c r="SVK77" s="46"/>
      <c r="SVL77" s="45"/>
      <c r="SVM77" s="46"/>
      <c r="SVN77" s="45"/>
      <c r="SVO77" s="46"/>
      <c r="SVP77" s="45"/>
      <c r="SVQ77" s="46"/>
      <c r="SVR77" s="45"/>
      <c r="SVS77" s="46"/>
      <c r="SVT77" s="45"/>
      <c r="SVU77" s="46"/>
      <c r="SVV77" s="45"/>
      <c r="SVW77" s="46"/>
      <c r="SVX77" s="45"/>
      <c r="SVY77" s="46"/>
      <c r="SVZ77" s="45"/>
      <c r="SWA77" s="46"/>
      <c r="SWB77" s="45"/>
      <c r="SWC77" s="46"/>
      <c r="SWD77" s="45"/>
      <c r="SWE77" s="46"/>
      <c r="SWF77" s="45"/>
      <c r="SWG77" s="46"/>
      <c r="SWH77" s="45"/>
      <c r="SWI77" s="46"/>
      <c r="SWJ77" s="45"/>
      <c r="SWK77" s="46"/>
      <c r="SWL77" s="45"/>
      <c r="SWM77" s="46"/>
      <c r="SWN77" s="45"/>
      <c r="SWO77" s="46"/>
      <c r="SWP77" s="45"/>
      <c r="SWQ77" s="46"/>
      <c r="SWR77" s="45"/>
      <c r="SWS77" s="46"/>
      <c r="SWT77" s="45"/>
      <c r="SWU77" s="46"/>
      <c r="SWV77" s="45"/>
      <c r="SWW77" s="46"/>
      <c r="SWX77" s="45"/>
      <c r="SWY77" s="46"/>
      <c r="SWZ77" s="45"/>
      <c r="SXA77" s="46"/>
      <c r="SXB77" s="45"/>
      <c r="SXC77" s="46"/>
      <c r="SXD77" s="45"/>
      <c r="SXE77" s="46"/>
      <c r="SXF77" s="45"/>
      <c r="SXG77" s="46"/>
      <c r="SXH77" s="45"/>
      <c r="SXI77" s="46"/>
      <c r="SXJ77" s="45"/>
      <c r="SXK77" s="46"/>
      <c r="SXL77" s="45"/>
      <c r="SXM77" s="46"/>
      <c r="SXN77" s="45"/>
      <c r="SXO77" s="46"/>
      <c r="SXP77" s="45"/>
      <c r="SXQ77" s="46"/>
      <c r="SXR77" s="45"/>
      <c r="SXS77" s="46"/>
      <c r="SXT77" s="45"/>
      <c r="SXU77" s="46"/>
      <c r="SXV77" s="45"/>
      <c r="SXW77" s="46"/>
      <c r="SXX77" s="45"/>
      <c r="SXY77" s="46"/>
      <c r="SXZ77" s="45"/>
      <c r="SYA77" s="46"/>
      <c r="SYB77" s="45"/>
      <c r="SYC77" s="46"/>
      <c r="SYD77" s="45"/>
      <c r="SYE77" s="46"/>
      <c r="SYF77" s="45"/>
      <c r="SYG77" s="46"/>
      <c r="SYH77" s="45"/>
      <c r="SYI77" s="46"/>
      <c r="SYJ77" s="45"/>
      <c r="SYK77" s="46"/>
      <c r="SYL77" s="45"/>
      <c r="SYM77" s="46"/>
      <c r="SYN77" s="45"/>
      <c r="SYO77" s="46"/>
      <c r="SYP77" s="45"/>
      <c r="SYQ77" s="46"/>
      <c r="SYR77" s="45"/>
      <c r="SYS77" s="46"/>
      <c r="SYT77" s="45"/>
      <c r="SYU77" s="46"/>
      <c r="SYV77" s="45"/>
      <c r="SYW77" s="46"/>
      <c r="SYX77" s="45"/>
      <c r="SYY77" s="46"/>
      <c r="SYZ77" s="45"/>
      <c r="SZA77" s="46"/>
      <c r="SZB77" s="45"/>
      <c r="SZC77" s="46"/>
      <c r="SZD77" s="45"/>
      <c r="SZE77" s="46"/>
      <c r="SZF77" s="45"/>
      <c r="SZG77" s="46"/>
      <c r="SZH77" s="45"/>
      <c r="SZI77" s="46"/>
      <c r="SZJ77" s="45"/>
      <c r="SZK77" s="46"/>
      <c r="SZL77" s="45"/>
      <c r="SZM77" s="46"/>
      <c r="SZN77" s="45"/>
      <c r="SZO77" s="46"/>
      <c r="SZP77" s="45"/>
      <c r="SZQ77" s="46"/>
      <c r="SZR77" s="45"/>
      <c r="SZS77" s="46"/>
      <c r="SZT77" s="45"/>
      <c r="SZU77" s="46"/>
      <c r="SZV77" s="45"/>
      <c r="SZW77" s="46"/>
      <c r="SZX77" s="45"/>
      <c r="SZY77" s="46"/>
      <c r="SZZ77" s="45"/>
      <c r="TAA77" s="46"/>
      <c r="TAB77" s="45"/>
      <c r="TAC77" s="46"/>
      <c r="TAD77" s="45"/>
      <c r="TAE77" s="46"/>
      <c r="TAF77" s="45"/>
      <c r="TAG77" s="46"/>
      <c r="TAH77" s="45"/>
      <c r="TAI77" s="46"/>
      <c r="TAJ77" s="45"/>
      <c r="TAK77" s="46"/>
      <c r="TAL77" s="45"/>
      <c r="TAM77" s="46"/>
      <c r="TAN77" s="45"/>
      <c r="TAO77" s="46"/>
      <c r="TAP77" s="45"/>
      <c r="TAQ77" s="46"/>
      <c r="TAR77" s="45"/>
      <c r="TAS77" s="46"/>
      <c r="TAT77" s="45"/>
      <c r="TAU77" s="46"/>
      <c r="TAV77" s="45"/>
      <c r="TAW77" s="46"/>
      <c r="TAX77" s="45"/>
      <c r="TAY77" s="46"/>
      <c r="TAZ77" s="45"/>
      <c r="TBA77" s="46"/>
      <c r="TBB77" s="45"/>
      <c r="TBC77" s="46"/>
      <c r="TBD77" s="45"/>
      <c r="TBE77" s="46"/>
      <c r="TBF77" s="45"/>
      <c r="TBG77" s="46"/>
      <c r="TBH77" s="45"/>
      <c r="TBI77" s="46"/>
      <c r="TBJ77" s="45"/>
      <c r="TBK77" s="46"/>
      <c r="TBL77" s="45"/>
      <c r="TBM77" s="46"/>
      <c r="TBN77" s="45"/>
      <c r="TBO77" s="46"/>
      <c r="TBP77" s="45"/>
      <c r="TBQ77" s="46"/>
      <c r="TBR77" s="45"/>
      <c r="TBS77" s="46"/>
      <c r="TBT77" s="45"/>
      <c r="TBU77" s="46"/>
      <c r="TBV77" s="45"/>
      <c r="TBW77" s="46"/>
      <c r="TBX77" s="45"/>
      <c r="TBY77" s="46"/>
      <c r="TBZ77" s="45"/>
      <c r="TCA77" s="46"/>
      <c r="TCB77" s="45"/>
      <c r="TCC77" s="46"/>
      <c r="TCD77" s="45"/>
      <c r="TCE77" s="46"/>
      <c r="TCF77" s="45"/>
      <c r="TCG77" s="46"/>
      <c r="TCH77" s="45"/>
      <c r="TCI77" s="46"/>
      <c r="TCJ77" s="45"/>
      <c r="TCK77" s="46"/>
      <c r="TCL77" s="45"/>
      <c r="TCM77" s="46"/>
      <c r="TCN77" s="45"/>
      <c r="TCO77" s="46"/>
      <c r="TCP77" s="45"/>
      <c r="TCQ77" s="46"/>
      <c r="TCR77" s="45"/>
      <c r="TCS77" s="46"/>
      <c r="TCT77" s="45"/>
      <c r="TCU77" s="46"/>
      <c r="TCV77" s="45"/>
      <c r="TCW77" s="46"/>
      <c r="TCX77" s="45"/>
      <c r="TCY77" s="46"/>
      <c r="TCZ77" s="45"/>
      <c r="TDA77" s="46"/>
      <c r="TDB77" s="45"/>
      <c r="TDC77" s="46"/>
      <c r="TDD77" s="45"/>
      <c r="TDE77" s="46"/>
      <c r="TDF77" s="45"/>
      <c r="TDG77" s="46"/>
      <c r="TDH77" s="45"/>
      <c r="TDI77" s="46"/>
      <c r="TDJ77" s="45"/>
      <c r="TDK77" s="46"/>
      <c r="TDL77" s="45"/>
      <c r="TDM77" s="46"/>
      <c r="TDN77" s="45"/>
      <c r="TDO77" s="46"/>
      <c r="TDP77" s="45"/>
      <c r="TDQ77" s="46"/>
      <c r="TDR77" s="45"/>
      <c r="TDS77" s="46"/>
      <c r="TDT77" s="45"/>
      <c r="TDU77" s="46"/>
      <c r="TDV77" s="45"/>
      <c r="TDW77" s="46"/>
      <c r="TDX77" s="45"/>
      <c r="TDY77" s="46"/>
      <c r="TDZ77" s="45"/>
      <c r="TEA77" s="46"/>
      <c r="TEB77" s="45"/>
      <c r="TEC77" s="46"/>
      <c r="TED77" s="45"/>
      <c r="TEE77" s="46"/>
      <c r="TEF77" s="45"/>
      <c r="TEG77" s="46"/>
      <c r="TEH77" s="45"/>
      <c r="TEI77" s="46"/>
      <c r="TEJ77" s="45"/>
      <c r="TEK77" s="46"/>
      <c r="TEL77" s="45"/>
      <c r="TEM77" s="46"/>
      <c r="TEN77" s="45"/>
      <c r="TEO77" s="46"/>
      <c r="TEP77" s="45"/>
      <c r="TEQ77" s="46"/>
      <c r="TER77" s="45"/>
      <c r="TES77" s="46"/>
      <c r="TET77" s="45"/>
      <c r="TEU77" s="46"/>
      <c r="TEV77" s="45"/>
      <c r="TEW77" s="46"/>
      <c r="TEX77" s="45"/>
      <c r="TEY77" s="46"/>
      <c r="TEZ77" s="45"/>
      <c r="TFA77" s="46"/>
      <c r="TFB77" s="45"/>
      <c r="TFC77" s="46"/>
      <c r="TFD77" s="45"/>
      <c r="TFE77" s="46"/>
      <c r="TFF77" s="45"/>
      <c r="TFG77" s="46"/>
      <c r="TFH77" s="45"/>
      <c r="TFI77" s="46"/>
      <c r="TFJ77" s="45"/>
      <c r="TFK77" s="46"/>
      <c r="TFL77" s="45"/>
      <c r="TFM77" s="46"/>
      <c r="TFN77" s="45"/>
      <c r="TFO77" s="46"/>
      <c r="TFP77" s="45"/>
      <c r="TFQ77" s="46"/>
      <c r="TFR77" s="45"/>
      <c r="TFS77" s="46"/>
      <c r="TFT77" s="45"/>
      <c r="TFU77" s="46"/>
      <c r="TFV77" s="45"/>
      <c r="TFW77" s="46"/>
      <c r="TFX77" s="45"/>
      <c r="TFY77" s="46"/>
      <c r="TFZ77" s="45"/>
      <c r="TGA77" s="46"/>
      <c r="TGB77" s="45"/>
      <c r="TGC77" s="46"/>
      <c r="TGD77" s="45"/>
      <c r="TGE77" s="46"/>
      <c r="TGF77" s="45"/>
      <c r="TGG77" s="46"/>
      <c r="TGH77" s="45"/>
      <c r="TGI77" s="46"/>
      <c r="TGJ77" s="45"/>
      <c r="TGK77" s="46"/>
      <c r="TGL77" s="45"/>
      <c r="TGM77" s="46"/>
      <c r="TGN77" s="45"/>
      <c r="TGO77" s="46"/>
      <c r="TGP77" s="45"/>
      <c r="TGQ77" s="46"/>
      <c r="TGR77" s="45"/>
      <c r="TGS77" s="46"/>
      <c r="TGT77" s="45"/>
      <c r="TGU77" s="46"/>
      <c r="TGV77" s="45"/>
      <c r="TGW77" s="46"/>
      <c r="TGX77" s="45"/>
      <c r="TGY77" s="46"/>
      <c r="TGZ77" s="45"/>
      <c r="THA77" s="46"/>
      <c r="THB77" s="45"/>
      <c r="THC77" s="46"/>
      <c r="THD77" s="45"/>
      <c r="THE77" s="46"/>
      <c r="THF77" s="45"/>
      <c r="THG77" s="46"/>
      <c r="THH77" s="45"/>
      <c r="THI77" s="46"/>
      <c r="THJ77" s="45"/>
      <c r="THK77" s="46"/>
      <c r="THL77" s="45"/>
      <c r="THM77" s="46"/>
      <c r="THN77" s="45"/>
      <c r="THO77" s="46"/>
      <c r="THP77" s="45"/>
      <c r="THQ77" s="46"/>
      <c r="THR77" s="45"/>
      <c r="THS77" s="46"/>
      <c r="THT77" s="45"/>
      <c r="THU77" s="46"/>
      <c r="THV77" s="45"/>
      <c r="THW77" s="46"/>
      <c r="THX77" s="45"/>
      <c r="THY77" s="46"/>
      <c r="THZ77" s="45"/>
      <c r="TIA77" s="46"/>
      <c r="TIB77" s="45"/>
      <c r="TIC77" s="46"/>
      <c r="TID77" s="45"/>
      <c r="TIE77" s="46"/>
      <c r="TIF77" s="45"/>
      <c r="TIG77" s="46"/>
      <c r="TIH77" s="45"/>
      <c r="TII77" s="46"/>
      <c r="TIJ77" s="45"/>
      <c r="TIK77" s="46"/>
      <c r="TIL77" s="45"/>
      <c r="TIM77" s="46"/>
      <c r="TIN77" s="45"/>
      <c r="TIO77" s="46"/>
      <c r="TIP77" s="45"/>
      <c r="TIQ77" s="46"/>
      <c r="TIR77" s="45"/>
      <c r="TIS77" s="46"/>
      <c r="TIT77" s="45"/>
      <c r="TIU77" s="46"/>
      <c r="TIV77" s="45"/>
      <c r="TIW77" s="46"/>
      <c r="TIX77" s="45"/>
      <c r="TIY77" s="46"/>
      <c r="TIZ77" s="45"/>
      <c r="TJA77" s="46"/>
      <c r="TJB77" s="45"/>
      <c r="TJC77" s="46"/>
      <c r="TJD77" s="45"/>
      <c r="TJE77" s="46"/>
      <c r="TJF77" s="45"/>
      <c r="TJG77" s="46"/>
      <c r="TJH77" s="45"/>
      <c r="TJI77" s="46"/>
      <c r="TJJ77" s="45"/>
      <c r="TJK77" s="46"/>
      <c r="TJL77" s="45"/>
      <c r="TJM77" s="46"/>
      <c r="TJN77" s="45"/>
      <c r="TJO77" s="46"/>
      <c r="TJP77" s="45"/>
      <c r="TJQ77" s="46"/>
      <c r="TJR77" s="45"/>
      <c r="TJS77" s="46"/>
      <c r="TJT77" s="45"/>
      <c r="TJU77" s="46"/>
      <c r="TJV77" s="45"/>
      <c r="TJW77" s="46"/>
      <c r="TJX77" s="45"/>
      <c r="TJY77" s="46"/>
      <c r="TJZ77" s="45"/>
      <c r="TKA77" s="46"/>
      <c r="TKB77" s="45"/>
      <c r="TKC77" s="46"/>
      <c r="TKD77" s="45"/>
      <c r="TKE77" s="46"/>
      <c r="TKF77" s="45"/>
      <c r="TKG77" s="46"/>
      <c r="TKH77" s="45"/>
      <c r="TKI77" s="46"/>
      <c r="TKJ77" s="45"/>
      <c r="TKK77" s="46"/>
      <c r="TKL77" s="45"/>
      <c r="TKM77" s="46"/>
      <c r="TKN77" s="45"/>
      <c r="TKO77" s="46"/>
      <c r="TKP77" s="45"/>
      <c r="TKQ77" s="46"/>
      <c r="TKR77" s="45"/>
      <c r="TKS77" s="46"/>
      <c r="TKT77" s="45"/>
      <c r="TKU77" s="46"/>
      <c r="TKV77" s="45"/>
      <c r="TKW77" s="46"/>
      <c r="TKX77" s="45"/>
      <c r="TKY77" s="46"/>
      <c r="TKZ77" s="45"/>
      <c r="TLA77" s="46"/>
      <c r="TLB77" s="45"/>
      <c r="TLC77" s="46"/>
      <c r="TLD77" s="45"/>
      <c r="TLE77" s="46"/>
      <c r="TLF77" s="45"/>
      <c r="TLG77" s="46"/>
      <c r="TLH77" s="45"/>
      <c r="TLI77" s="46"/>
      <c r="TLJ77" s="45"/>
      <c r="TLK77" s="46"/>
      <c r="TLL77" s="45"/>
      <c r="TLM77" s="46"/>
      <c r="TLN77" s="45"/>
      <c r="TLO77" s="46"/>
      <c r="TLP77" s="45"/>
      <c r="TLQ77" s="46"/>
      <c r="TLR77" s="45"/>
      <c r="TLS77" s="46"/>
      <c r="TLT77" s="45"/>
      <c r="TLU77" s="46"/>
      <c r="TLV77" s="45"/>
      <c r="TLW77" s="46"/>
      <c r="TLX77" s="45"/>
      <c r="TLY77" s="46"/>
      <c r="TLZ77" s="45"/>
      <c r="TMA77" s="46"/>
      <c r="TMB77" s="45"/>
      <c r="TMC77" s="46"/>
      <c r="TMD77" s="45"/>
      <c r="TME77" s="46"/>
      <c r="TMF77" s="45"/>
      <c r="TMG77" s="46"/>
      <c r="TMH77" s="45"/>
      <c r="TMI77" s="46"/>
      <c r="TMJ77" s="45"/>
      <c r="TMK77" s="46"/>
      <c r="TML77" s="45"/>
      <c r="TMM77" s="46"/>
      <c r="TMN77" s="45"/>
      <c r="TMO77" s="46"/>
      <c r="TMP77" s="45"/>
      <c r="TMQ77" s="46"/>
      <c r="TMR77" s="45"/>
      <c r="TMS77" s="46"/>
      <c r="TMT77" s="45"/>
      <c r="TMU77" s="46"/>
      <c r="TMV77" s="45"/>
      <c r="TMW77" s="46"/>
      <c r="TMX77" s="45"/>
      <c r="TMY77" s="46"/>
      <c r="TMZ77" s="45"/>
      <c r="TNA77" s="46"/>
      <c r="TNB77" s="45"/>
      <c r="TNC77" s="46"/>
      <c r="TND77" s="45"/>
      <c r="TNE77" s="46"/>
      <c r="TNF77" s="45"/>
      <c r="TNG77" s="46"/>
      <c r="TNH77" s="45"/>
      <c r="TNI77" s="46"/>
      <c r="TNJ77" s="45"/>
      <c r="TNK77" s="46"/>
      <c r="TNL77" s="45"/>
      <c r="TNM77" s="46"/>
      <c r="TNN77" s="45"/>
      <c r="TNO77" s="46"/>
      <c r="TNP77" s="45"/>
      <c r="TNQ77" s="46"/>
      <c r="TNR77" s="45"/>
      <c r="TNS77" s="46"/>
      <c r="TNT77" s="45"/>
      <c r="TNU77" s="46"/>
      <c r="TNV77" s="45"/>
      <c r="TNW77" s="46"/>
      <c r="TNX77" s="45"/>
      <c r="TNY77" s="46"/>
      <c r="TNZ77" s="45"/>
      <c r="TOA77" s="46"/>
      <c r="TOB77" s="45"/>
      <c r="TOC77" s="46"/>
      <c r="TOD77" s="45"/>
      <c r="TOE77" s="46"/>
      <c r="TOF77" s="45"/>
      <c r="TOG77" s="46"/>
      <c r="TOH77" s="45"/>
      <c r="TOI77" s="46"/>
      <c r="TOJ77" s="45"/>
      <c r="TOK77" s="46"/>
      <c r="TOL77" s="45"/>
      <c r="TOM77" s="46"/>
      <c r="TON77" s="45"/>
      <c r="TOO77" s="46"/>
      <c r="TOP77" s="45"/>
      <c r="TOQ77" s="46"/>
      <c r="TOR77" s="45"/>
      <c r="TOS77" s="46"/>
      <c r="TOT77" s="45"/>
      <c r="TOU77" s="46"/>
      <c r="TOV77" s="45"/>
      <c r="TOW77" s="46"/>
      <c r="TOX77" s="45"/>
      <c r="TOY77" s="46"/>
      <c r="TOZ77" s="45"/>
      <c r="TPA77" s="46"/>
      <c r="TPB77" s="45"/>
      <c r="TPC77" s="46"/>
      <c r="TPD77" s="45"/>
      <c r="TPE77" s="46"/>
      <c r="TPF77" s="45"/>
      <c r="TPG77" s="46"/>
      <c r="TPH77" s="45"/>
      <c r="TPI77" s="46"/>
      <c r="TPJ77" s="45"/>
      <c r="TPK77" s="46"/>
      <c r="TPL77" s="45"/>
      <c r="TPM77" s="46"/>
      <c r="TPN77" s="45"/>
      <c r="TPO77" s="46"/>
      <c r="TPP77" s="45"/>
      <c r="TPQ77" s="46"/>
      <c r="TPR77" s="45"/>
      <c r="TPS77" s="46"/>
      <c r="TPT77" s="45"/>
      <c r="TPU77" s="46"/>
      <c r="TPV77" s="45"/>
      <c r="TPW77" s="46"/>
      <c r="TPX77" s="45"/>
      <c r="TPY77" s="46"/>
      <c r="TPZ77" s="45"/>
      <c r="TQA77" s="46"/>
      <c r="TQB77" s="45"/>
      <c r="TQC77" s="46"/>
      <c r="TQD77" s="45"/>
      <c r="TQE77" s="46"/>
      <c r="TQF77" s="45"/>
      <c r="TQG77" s="46"/>
      <c r="TQH77" s="45"/>
      <c r="TQI77" s="46"/>
      <c r="TQJ77" s="45"/>
      <c r="TQK77" s="46"/>
      <c r="TQL77" s="45"/>
      <c r="TQM77" s="46"/>
      <c r="TQN77" s="45"/>
      <c r="TQO77" s="46"/>
      <c r="TQP77" s="45"/>
      <c r="TQQ77" s="46"/>
      <c r="TQR77" s="45"/>
      <c r="TQS77" s="46"/>
      <c r="TQT77" s="45"/>
      <c r="TQU77" s="46"/>
      <c r="TQV77" s="45"/>
      <c r="TQW77" s="46"/>
      <c r="TQX77" s="45"/>
      <c r="TQY77" s="46"/>
      <c r="TQZ77" s="45"/>
      <c r="TRA77" s="46"/>
      <c r="TRB77" s="45"/>
      <c r="TRC77" s="46"/>
      <c r="TRD77" s="45"/>
      <c r="TRE77" s="46"/>
      <c r="TRF77" s="45"/>
      <c r="TRG77" s="46"/>
      <c r="TRH77" s="45"/>
      <c r="TRI77" s="46"/>
      <c r="TRJ77" s="45"/>
      <c r="TRK77" s="46"/>
      <c r="TRL77" s="45"/>
      <c r="TRM77" s="46"/>
      <c r="TRN77" s="45"/>
      <c r="TRO77" s="46"/>
      <c r="TRP77" s="45"/>
      <c r="TRQ77" s="46"/>
      <c r="TRR77" s="45"/>
      <c r="TRS77" s="46"/>
      <c r="TRT77" s="45"/>
      <c r="TRU77" s="46"/>
      <c r="TRV77" s="45"/>
      <c r="TRW77" s="46"/>
      <c r="TRX77" s="45"/>
      <c r="TRY77" s="46"/>
      <c r="TRZ77" s="45"/>
      <c r="TSA77" s="46"/>
      <c r="TSB77" s="45"/>
      <c r="TSC77" s="46"/>
      <c r="TSD77" s="45"/>
      <c r="TSE77" s="46"/>
      <c r="TSF77" s="45"/>
      <c r="TSG77" s="46"/>
      <c r="TSH77" s="45"/>
      <c r="TSI77" s="46"/>
      <c r="TSJ77" s="45"/>
      <c r="TSK77" s="46"/>
      <c r="TSL77" s="45"/>
      <c r="TSM77" s="46"/>
      <c r="TSN77" s="45"/>
      <c r="TSO77" s="46"/>
      <c r="TSP77" s="45"/>
      <c r="TSQ77" s="46"/>
      <c r="TSR77" s="45"/>
      <c r="TSS77" s="46"/>
      <c r="TST77" s="45"/>
      <c r="TSU77" s="46"/>
      <c r="TSV77" s="45"/>
      <c r="TSW77" s="46"/>
      <c r="TSX77" s="45"/>
      <c r="TSY77" s="46"/>
      <c r="TSZ77" s="45"/>
      <c r="TTA77" s="46"/>
      <c r="TTB77" s="45"/>
      <c r="TTC77" s="46"/>
      <c r="TTD77" s="45"/>
      <c r="TTE77" s="46"/>
      <c r="TTF77" s="45"/>
      <c r="TTG77" s="46"/>
      <c r="TTH77" s="45"/>
      <c r="TTI77" s="46"/>
      <c r="TTJ77" s="45"/>
      <c r="TTK77" s="46"/>
      <c r="TTL77" s="45"/>
      <c r="TTM77" s="46"/>
      <c r="TTN77" s="45"/>
      <c r="TTO77" s="46"/>
      <c r="TTP77" s="45"/>
      <c r="TTQ77" s="46"/>
      <c r="TTR77" s="45"/>
      <c r="TTS77" s="46"/>
      <c r="TTT77" s="45"/>
      <c r="TTU77" s="46"/>
      <c r="TTV77" s="45"/>
      <c r="TTW77" s="46"/>
      <c r="TTX77" s="45"/>
      <c r="TTY77" s="46"/>
      <c r="TTZ77" s="45"/>
      <c r="TUA77" s="46"/>
      <c r="TUB77" s="45"/>
      <c r="TUC77" s="46"/>
      <c r="TUD77" s="45"/>
      <c r="TUE77" s="46"/>
      <c r="TUF77" s="45"/>
      <c r="TUG77" s="46"/>
      <c r="TUH77" s="45"/>
      <c r="TUI77" s="46"/>
      <c r="TUJ77" s="45"/>
      <c r="TUK77" s="46"/>
      <c r="TUL77" s="45"/>
      <c r="TUM77" s="46"/>
      <c r="TUN77" s="45"/>
      <c r="TUO77" s="46"/>
      <c r="TUP77" s="45"/>
      <c r="TUQ77" s="46"/>
      <c r="TUR77" s="45"/>
      <c r="TUS77" s="46"/>
      <c r="TUT77" s="45"/>
      <c r="TUU77" s="46"/>
      <c r="TUV77" s="45"/>
      <c r="TUW77" s="46"/>
      <c r="TUX77" s="45"/>
      <c r="TUY77" s="46"/>
      <c r="TUZ77" s="45"/>
      <c r="TVA77" s="46"/>
      <c r="TVB77" s="45"/>
      <c r="TVC77" s="46"/>
      <c r="TVD77" s="45"/>
      <c r="TVE77" s="46"/>
      <c r="TVF77" s="45"/>
      <c r="TVG77" s="46"/>
      <c r="TVH77" s="45"/>
      <c r="TVI77" s="46"/>
      <c r="TVJ77" s="45"/>
      <c r="TVK77" s="46"/>
      <c r="TVL77" s="45"/>
      <c r="TVM77" s="46"/>
      <c r="TVN77" s="45"/>
      <c r="TVO77" s="46"/>
      <c r="TVP77" s="45"/>
      <c r="TVQ77" s="46"/>
      <c r="TVR77" s="45"/>
      <c r="TVS77" s="46"/>
      <c r="TVT77" s="45"/>
      <c r="TVU77" s="46"/>
      <c r="TVV77" s="45"/>
      <c r="TVW77" s="46"/>
      <c r="TVX77" s="45"/>
      <c r="TVY77" s="46"/>
      <c r="TVZ77" s="45"/>
      <c r="TWA77" s="46"/>
      <c r="TWB77" s="45"/>
      <c r="TWC77" s="46"/>
      <c r="TWD77" s="45"/>
      <c r="TWE77" s="46"/>
      <c r="TWF77" s="45"/>
      <c r="TWG77" s="46"/>
      <c r="TWH77" s="45"/>
      <c r="TWI77" s="46"/>
      <c r="TWJ77" s="45"/>
      <c r="TWK77" s="46"/>
      <c r="TWL77" s="45"/>
      <c r="TWM77" s="46"/>
      <c r="TWN77" s="45"/>
      <c r="TWO77" s="46"/>
      <c r="TWP77" s="45"/>
      <c r="TWQ77" s="46"/>
      <c r="TWR77" s="45"/>
      <c r="TWS77" s="46"/>
      <c r="TWT77" s="45"/>
      <c r="TWU77" s="46"/>
      <c r="TWV77" s="45"/>
      <c r="TWW77" s="46"/>
      <c r="TWX77" s="45"/>
      <c r="TWY77" s="46"/>
      <c r="TWZ77" s="45"/>
      <c r="TXA77" s="46"/>
      <c r="TXB77" s="45"/>
      <c r="TXC77" s="46"/>
      <c r="TXD77" s="45"/>
      <c r="TXE77" s="46"/>
      <c r="TXF77" s="45"/>
      <c r="TXG77" s="46"/>
      <c r="TXH77" s="45"/>
      <c r="TXI77" s="46"/>
      <c r="TXJ77" s="45"/>
      <c r="TXK77" s="46"/>
      <c r="TXL77" s="45"/>
      <c r="TXM77" s="46"/>
      <c r="TXN77" s="45"/>
      <c r="TXO77" s="46"/>
      <c r="TXP77" s="45"/>
      <c r="TXQ77" s="46"/>
      <c r="TXR77" s="45"/>
      <c r="TXS77" s="46"/>
      <c r="TXT77" s="45"/>
      <c r="TXU77" s="46"/>
      <c r="TXV77" s="45"/>
      <c r="TXW77" s="46"/>
      <c r="TXX77" s="45"/>
      <c r="TXY77" s="46"/>
      <c r="TXZ77" s="45"/>
      <c r="TYA77" s="46"/>
      <c r="TYB77" s="45"/>
      <c r="TYC77" s="46"/>
      <c r="TYD77" s="45"/>
      <c r="TYE77" s="46"/>
      <c r="TYF77" s="45"/>
      <c r="TYG77" s="46"/>
      <c r="TYH77" s="45"/>
      <c r="TYI77" s="46"/>
      <c r="TYJ77" s="45"/>
      <c r="TYK77" s="46"/>
      <c r="TYL77" s="45"/>
      <c r="TYM77" s="46"/>
      <c r="TYN77" s="45"/>
      <c r="TYO77" s="46"/>
      <c r="TYP77" s="45"/>
      <c r="TYQ77" s="46"/>
      <c r="TYR77" s="45"/>
      <c r="TYS77" s="46"/>
      <c r="TYT77" s="45"/>
      <c r="TYU77" s="46"/>
      <c r="TYV77" s="45"/>
      <c r="TYW77" s="46"/>
      <c r="TYX77" s="45"/>
      <c r="TYY77" s="46"/>
      <c r="TYZ77" s="45"/>
      <c r="TZA77" s="46"/>
      <c r="TZB77" s="45"/>
      <c r="TZC77" s="46"/>
      <c r="TZD77" s="45"/>
      <c r="TZE77" s="46"/>
      <c r="TZF77" s="45"/>
      <c r="TZG77" s="46"/>
      <c r="TZH77" s="45"/>
      <c r="TZI77" s="46"/>
      <c r="TZJ77" s="45"/>
      <c r="TZK77" s="46"/>
      <c r="TZL77" s="45"/>
      <c r="TZM77" s="46"/>
      <c r="TZN77" s="45"/>
      <c r="TZO77" s="46"/>
      <c r="TZP77" s="45"/>
      <c r="TZQ77" s="46"/>
      <c r="TZR77" s="45"/>
      <c r="TZS77" s="46"/>
      <c r="TZT77" s="45"/>
      <c r="TZU77" s="46"/>
      <c r="TZV77" s="45"/>
      <c r="TZW77" s="46"/>
      <c r="TZX77" s="45"/>
      <c r="TZY77" s="46"/>
      <c r="TZZ77" s="45"/>
      <c r="UAA77" s="46"/>
      <c r="UAB77" s="45"/>
      <c r="UAC77" s="46"/>
      <c r="UAD77" s="45"/>
      <c r="UAE77" s="46"/>
      <c r="UAF77" s="45"/>
      <c r="UAG77" s="46"/>
      <c r="UAH77" s="45"/>
      <c r="UAI77" s="46"/>
      <c r="UAJ77" s="45"/>
      <c r="UAK77" s="46"/>
      <c r="UAL77" s="45"/>
      <c r="UAM77" s="46"/>
      <c r="UAN77" s="45"/>
      <c r="UAO77" s="46"/>
      <c r="UAP77" s="45"/>
      <c r="UAQ77" s="46"/>
      <c r="UAR77" s="45"/>
      <c r="UAS77" s="46"/>
      <c r="UAT77" s="45"/>
      <c r="UAU77" s="46"/>
      <c r="UAV77" s="45"/>
      <c r="UAW77" s="46"/>
      <c r="UAX77" s="45"/>
      <c r="UAY77" s="46"/>
      <c r="UAZ77" s="45"/>
      <c r="UBA77" s="46"/>
      <c r="UBB77" s="45"/>
      <c r="UBC77" s="46"/>
      <c r="UBD77" s="45"/>
      <c r="UBE77" s="46"/>
      <c r="UBF77" s="45"/>
      <c r="UBG77" s="46"/>
      <c r="UBH77" s="45"/>
      <c r="UBI77" s="46"/>
      <c r="UBJ77" s="45"/>
      <c r="UBK77" s="46"/>
      <c r="UBL77" s="45"/>
      <c r="UBM77" s="46"/>
      <c r="UBN77" s="45"/>
      <c r="UBO77" s="46"/>
      <c r="UBP77" s="45"/>
      <c r="UBQ77" s="46"/>
      <c r="UBR77" s="45"/>
      <c r="UBS77" s="46"/>
      <c r="UBT77" s="45"/>
      <c r="UBU77" s="46"/>
      <c r="UBV77" s="45"/>
      <c r="UBW77" s="46"/>
      <c r="UBX77" s="45"/>
      <c r="UBY77" s="46"/>
      <c r="UBZ77" s="45"/>
      <c r="UCA77" s="46"/>
      <c r="UCB77" s="45"/>
      <c r="UCC77" s="46"/>
      <c r="UCD77" s="45"/>
      <c r="UCE77" s="46"/>
      <c r="UCF77" s="45"/>
      <c r="UCG77" s="46"/>
      <c r="UCH77" s="45"/>
      <c r="UCI77" s="46"/>
      <c r="UCJ77" s="45"/>
      <c r="UCK77" s="46"/>
      <c r="UCL77" s="45"/>
      <c r="UCM77" s="46"/>
      <c r="UCN77" s="45"/>
      <c r="UCO77" s="46"/>
      <c r="UCP77" s="45"/>
      <c r="UCQ77" s="46"/>
      <c r="UCR77" s="45"/>
      <c r="UCS77" s="46"/>
      <c r="UCT77" s="45"/>
      <c r="UCU77" s="46"/>
      <c r="UCV77" s="45"/>
      <c r="UCW77" s="46"/>
      <c r="UCX77" s="45"/>
      <c r="UCY77" s="46"/>
      <c r="UCZ77" s="45"/>
      <c r="UDA77" s="46"/>
      <c r="UDB77" s="45"/>
      <c r="UDC77" s="46"/>
      <c r="UDD77" s="45"/>
      <c r="UDE77" s="46"/>
      <c r="UDF77" s="45"/>
      <c r="UDG77" s="46"/>
      <c r="UDH77" s="45"/>
      <c r="UDI77" s="46"/>
      <c r="UDJ77" s="45"/>
      <c r="UDK77" s="46"/>
      <c r="UDL77" s="45"/>
      <c r="UDM77" s="46"/>
      <c r="UDN77" s="45"/>
      <c r="UDO77" s="46"/>
      <c r="UDP77" s="45"/>
      <c r="UDQ77" s="46"/>
      <c r="UDR77" s="45"/>
      <c r="UDS77" s="46"/>
      <c r="UDT77" s="45"/>
      <c r="UDU77" s="46"/>
      <c r="UDV77" s="45"/>
      <c r="UDW77" s="46"/>
      <c r="UDX77" s="45"/>
      <c r="UDY77" s="46"/>
      <c r="UDZ77" s="45"/>
      <c r="UEA77" s="46"/>
      <c r="UEB77" s="45"/>
      <c r="UEC77" s="46"/>
      <c r="UED77" s="45"/>
      <c r="UEE77" s="46"/>
      <c r="UEF77" s="45"/>
      <c r="UEG77" s="46"/>
      <c r="UEH77" s="45"/>
      <c r="UEI77" s="46"/>
      <c r="UEJ77" s="45"/>
      <c r="UEK77" s="46"/>
      <c r="UEL77" s="45"/>
      <c r="UEM77" s="46"/>
      <c r="UEN77" s="45"/>
      <c r="UEO77" s="46"/>
      <c r="UEP77" s="45"/>
      <c r="UEQ77" s="46"/>
      <c r="UER77" s="45"/>
      <c r="UES77" s="46"/>
      <c r="UET77" s="45"/>
      <c r="UEU77" s="46"/>
      <c r="UEV77" s="45"/>
      <c r="UEW77" s="46"/>
      <c r="UEX77" s="45"/>
      <c r="UEY77" s="46"/>
      <c r="UEZ77" s="45"/>
      <c r="UFA77" s="46"/>
      <c r="UFB77" s="45"/>
      <c r="UFC77" s="46"/>
      <c r="UFD77" s="45"/>
      <c r="UFE77" s="46"/>
      <c r="UFF77" s="45"/>
      <c r="UFG77" s="46"/>
      <c r="UFH77" s="45"/>
      <c r="UFI77" s="46"/>
      <c r="UFJ77" s="45"/>
      <c r="UFK77" s="46"/>
      <c r="UFL77" s="45"/>
      <c r="UFM77" s="46"/>
      <c r="UFN77" s="45"/>
      <c r="UFO77" s="46"/>
      <c r="UFP77" s="45"/>
      <c r="UFQ77" s="46"/>
      <c r="UFR77" s="45"/>
      <c r="UFS77" s="46"/>
      <c r="UFT77" s="45"/>
      <c r="UFU77" s="46"/>
      <c r="UFV77" s="45"/>
      <c r="UFW77" s="46"/>
      <c r="UFX77" s="45"/>
      <c r="UFY77" s="46"/>
      <c r="UFZ77" s="45"/>
      <c r="UGA77" s="46"/>
      <c r="UGB77" s="45"/>
      <c r="UGC77" s="46"/>
      <c r="UGD77" s="45"/>
      <c r="UGE77" s="46"/>
      <c r="UGF77" s="45"/>
      <c r="UGG77" s="46"/>
      <c r="UGH77" s="45"/>
      <c r="UGI77" s="46"/>
      <c r="UGJ77" s="45"/>
      <c r="UGK77" s="46"/>
      <c r="UGL77" s="45"/>
      <c r="UGM77" s="46"/>
      <c r="UGN77" s="45"/>
      <c r="UGO77" s="46"/>
      <c r="UGP77" s="45"/>
      <c r="UGQ77" s="46"/>
      <c r="UGR77" s="45"/>
      <c r="UGS77" s="46"/>
      <c r="UGT77" s="45"/>
      <c r="UGU77" s="46"/>
      <c r="UGV77" s="45"/>
      <c r="UGW77" s="46"/>
      <c r="UGX77" s="45"/>
      <c r="UGY77" s="46"/>
      <c r="UGZ77" s="45"/>
      <c r="UHA77" s="46"/>
      <c r="UHB77" s="45"/>
      <c r="UHC77" s="46"/>
      <c r="UHD77" s="45"/>
      <c r="UHE77" s="46"/>
      <c r="UHF77" s="45"/>
      <c r="UHG77" s="46"/>
      <c r="UHH77" s="45"/>
      <c r="UHI77" s="46"/>
      <c r="UHJ77" s="45"/>
      <c r="UHK77" s="46"/>
      <c r="UHL77" s="45"/>
      <c r="UHM77" s="46"/>
      <c r="UHN77" s="45"/>
      <c r="UHO77" s="46"/>
      <c r="UHP77" s="45"/>
      <c r="UHQ77" s="46"/>
      <c r="UHR77" s="45"/>
      <c r="UHS77" s="46"/>
      <c r="UHT77" s="45"/>
      <c r="UHU77" s="46"/>
      <c r="UHV77" s="45"/>
      <c r="UHW77" s="46"/>
      <c r="UHX77" s="45"/>
      <c r="UHY77" s="46"/>
      <c r="UHZ77" s="45"/>
      <c r="UIA77" s="46"/>
      <c r="UIB77" s="45"/>
      <c r="UIC77" s="46"/>
      <c r="UID77" s="45"/>
      <c r="UIE77" s="46"/>
      <c r="UIF77" s="45"/>
      <c r="UIG77" s="46"/>
      <c r="UIH77" s="45"/>
      <c r="UII77" s="46"/>
      <c r="UIJ77" s="45"/>
      <c r="UIK77" s="46"/>
      <c r="UIL77" s="45"/>
      <c r="UIM77" s="46"/>
      <c r="UIN77" s="45"/>
      <c r="UIO77" s="46"/>
      <c r="UIP77" s="45"/>
      <c r="UIQ77" s="46"/>
      <c r="UIR77" s="45"/>
      <c r="UIS77" s="46"/>
      <c r="UIT77" s="45"/>
      <c r="UIU77" s="46"/>
      <c r="UIV77" s="45"/>
      <c r="UIW77" s="46"/>
      <c r="UIX77" s="45"/>
      <c r="UIY77" s="46"/>
      <c r="UIZ77" s="45"/>
      <c r="UJA77" s="46"/>
      <c r="UJB77" s="45"/>
      <c r="UJC77" s="46"/>
      <c r="UJD77" s="45"/>
      <c r="UJE77" s="46"/>
      <c r="UJF77" s="45"/>
      <c r="UJG77" s="46"/>
      <c r="UJH77" s="45"/>
      <c r="UJI77" s="46"/>
      <c r="UJJ77" s="45"/>
      <c r="UJK77" s="46"/>
      <c r="UJL77" s="45"/>
      <c r="UJM77" s="46"/>
      <c r="UJN77" s="45"/>
      <c r="UJO77" s="46"/>
      <c r="UJP77" s="45"/>
      <c r="UJQ77" s="46"/>
      <c r="UJR77" s="45"/>
      <c r="UJS77" s="46"/>
      <c r="UJT77" s="45"/>
      <c r="UJU77" s="46"/>
      <c r="UJV77" s="45"/>
      <c r="UJW77" s="46"/>
      <c r="UJX77" s="45"/>
      <c r="UJY77" s="46"/>
      <c r="UJZ77" s="45"/>
      <c r="UKA77" s="46"/>
      <c r="UKB77" s="45"/>
      <c r="UKC77" s="46"/>
      <c r="UKD77" s="45"/>
      <c r="UKE77" s="46"/>
      <c r="UKF77" s="45"/>
      <c r="UKG77" s="46"/>
      <c r="UKH77" s="45"/>
      <c r="UKI77" s="46"/>
      <c r="UKJ77" s="45"/>
      <c r="UKK77" s="46"/>
      <c r="UKL77" s="45"/>
      <c r="UKM77" s="46"/>
      <c r="UKN77" s="45"/>
      <c r="UKO77" s="46"/>
      <c r="UKP77" s="45"/>
      <c r="UKQ77" s="46"/>
      <c r="UKR77" s="45"/>
      <c r="UKS77" s="46"/>
      <c r="UKT77" s="45"/>
      <c r="UKU77" s="46"/>
      <c r="UKV77" s="45"/>
      <c r="UKW77" s="46"/>
      <c r="UKX77" s="45"/>
      <c r="UKY77" s="46"/>
      <c r="UKZ77" s="45"/>
      <c r="ULA77" s="46"/>
      <c r="ULB77" s="45"/>
      <c r="ULC77" s="46"/>
      <c r="ULD77" s="45"/>
      <c r="ULE77" s="46"/>
      <c r="ULF77" s="45"/>
      <c r="ULG77" s="46"/>
      <c r="ULH77" s="45"/>
      <c r="ULI77" s="46"/>
      <c r="ULJ77" s="45"/>
      <c r="ULK77" s="46"/>
      <c r="ULL77" s="45"/>
      <c r="ULM77" s="46"/>
      <c r="ULN77" s="45"/>
      <c r="ULO77" s="46"/>
      <c r="ULP77" s="45"/>
      <c r="ULQ77" s="46"/>
      <c r="ULR77" s="45"/>
      <c r="ULS77" s="46"/>
      <c r="ULT77" s="45"/>
      <c r="ULU77" s="46"/>
      <c r="ULV77" s="45"/>
      <c r="ULW77" s="46"/>
      <c r="ULX77" s="45"/>
      <c r="ULY77" s="46"/>
      <c r="ULZ77" s="45"/>
      <c r="UMA77" s="46"/>
      <c r="UMB77" s="45"/>
      <c r="UMC77" s="46"/>
      <c r="UMD77" s="45"/>
      <c r="UME77" s="46"/>
      <c r="UMF77" s="45"/>
      <c r="UMG77" s="46"/>
      <c r="UMH77" s="45"/>
      <c r="UMI77" s="46"/>
      <c r="UMJ77" s="45"/>
      <c r="UMK77" s="46"/>
      <c r="UML77" s="45"/>
      <c r="UMM77" s="46"/>
      <c r="UMN77" s="45"/>
      <c r="UMO77" s="46"/>
      <c r="UMP77" s="45"/>
      <c r="UMQ77" s="46"/>
      <c r="UMR77" s="45"/>
      <c r="UMS77" s="46"/>
      <c r="UMT77" s="45"/>
      <c r="UMU77" s="46"/>
      <c r="UMV77" s="45"/>
      <c r="UMW77" s="46"/>
      <c r="UMX77" s="45"/>
      <c r="UMY77" s="46"/>
      <c r="UMZ77" s="45"/>
      <c r="UNA77" s="46"/>
      <c r="UNB77" s="45"/>
      <c r="UNC77" s="46"/>
      <c r="UND77" s="45"/>
      <c r="UNE77" s="46"/>
      <c r="UNF77" s="45"/>
      <c r="UNG77" s="46"/>
      <c r="UNH77" s="45"/>
      <c r="UNI77" s="46"/>
      <c r="UNJ77" s="45"/>
      <c r="UNK77" s="46"/>
      <c r="UNL77" s="45"/>
      <c r="UNM77" s="46"/>
      <c r="UNN77" s="45"/>
      <c r="UNO77" s="46"/>
      <c r="UNP77" s="45"/>
      <c r="UNQ77" s="46"/>
      <c r="UNR77" s="45"/>
      <c r="UNS77" s="46"/>
      <c r="UNT77" s="45"/>
      <c r="UNU77" s="46"/>
      <c r="UNV77" s="45"/>
      <c r="UNW77" s="46"/>
      <c r="UNX77" s="45"/>
      <c r="UNY77" s="46"/>
      <c r="UNZ77" s="45"/>
      <c r="UOA77" s="46"/>
      <c r="UOB77" s="45"/>
      <c r="UOC77" s="46"/>
      <c r="UOD77" s="45"/>
      <c r="UOE77" s="46"/>
      <c r="UOF77" s="45"/>
      <c r="UOG77" s="46"/>
      <c r="UOH77" s="45"/>
      <c r="UOI77" s="46"/>
      <c r="UOJ77" s="45"/>
      <c r="UOK77" s="46"/>
      <c r="UOL77" s="45"/>
      <c r="UOM77" s="46"/>
      <c r="UON77" s="45"/>
      <c r="UOO77" s="46"/>
      <c r="UOP77" s="45"/>
      <c r="UOQ77" s="46"/>
      <c r="UOR77" s="45"/>
      <c r="UOS77" s="46"/>
      <c r="UOT77" s="45"/>
      <c r="UOU77" s="46"/>
      <c r="UOV77" s="45"/>
      <c r="UOW77" s="46"/>
      <c r="UOX77" s="45"/>
      <c r="UOY77" s="46"/>
      <c r="UOZ77" s="45"/>
      <c r="UPA77" s="46"/>
      <c r="UPB77" s="45"/>
      <c r="UPC77" s="46"/>
      <c r="UPD77" s="45"/>
      <c r="UPE77" s="46"/>
      <c r="UPF77" s="45"/>
      <c r="UPG77" s="46"/>
      <c r="UPH77" s="45"/>
      <c r="UPI77" s="46"/>
      <c r="UPJ77" s="45"/>
      <c r="UPK77" s="46"/>
      <c r="UPL77" s="45"/>
      <c r="UPM77" s="46"/>
      <c r="UPN77" s="45"/>
      <c r="UPO77" s="46"/>
      <c r="UPP77" s="45"/>
      <c r="UPQ77" s="46"/>
      <c r="UPR77" s="45"/>
      <c r="UPS77" s="46"/>
      <c r="UPT77" s="45"/>
      <c r="UPU77" s="46"/>
      <c r="UPV77" s="45"/>
      <c r="UPW77" s="46"/>
      <c r="UPX77" s="45"/>
      <c r="UPY77" s="46"/>
      <c r="UPZ77" s="45"/>
      <c r="UQA77" s="46"/>
      <c r="UQB77" s="45"/>
      <c r="UQC77" s="46"/>
      <c r="UQD77" s="45"/>
      <c r="UQE77" s="46"/>
      <c r="UQF77" s="45"/>
      <c r="UQG77" s="46"/>
      <c r="UQH77" s="45"/>
      <c r="UQI77" s="46"/>
      <c r="UQJ77" s="45"/>
      <c r="UQK77" s="46"/>
      <c r="UQL77" s="45"/>
      <c r="UQM77" s="46"/>
      <c r="UQN77" s="45"/>
      <c r="UQO77" s="46"/>
      <c r="UQP77" s="45"/>
      <c r="UQQ77" s="46"/>
      <c r="UQR77" s="45"/>
      <c r="UQS77" s="46"/>
      <c r="UQT77" s="45"/>
      <c r="UQU77" s="46"/>
      <c r="UQV77" s="45"/>
      <c r="UQW77" s="46"/>
      <c r="UQX77" s="45"/>
      <c r="UQY77" s="46"/>
      <c r="UQZ77" s="45"/>
      <c r="URA77" s="46"/>
      <c r="URB77" s="45"/>
      <c r="URC77" s="46"/>
      <c r="URD77" s="45"/>
      <c r="URE77" s="46"/>
      <c r="URF77" s="45"/>
      <c r="URG77" s="46"/>
      <c r="URH77" s="45"/>
      <c r="URI77" s="46"/>
      <c r="URJ77" s="45"/>
      <c r="URK77" s="46"/>
      <c r="URL77" s="45"/>
      <c r="URM77" s="46"/>
      <c r="URN77" s="45"/>
      <c r="URO77" s="46"/>
      <c r="URP77" s="45"/>
      <c r="URQ77" s="46"/>
      <c r="URR77" s="45"/>
      <c r="URS77" s="46"/>
      <c r="URT77" s="45"/>
      <c r="URU77" s="46"/>
      <c r="URV77" s="45"/>
      <c r="URW77" s="46"/>
      <c r="URX77" s="45"/>
      <c r="URY77" s="46"/>
      <c r="URZ77" s="45"/>
      <c r="USA77" s="46"/>
      <c r="USB77" s="45"/>
      <c r="USC77" s="46"/>
      <c r="USD77" s="45"/>
      <c r="USE77" s="46"/>
      <c r="USF77" s="45"/>
      <c r="USG77" s="46"/>
      <c r="USH77" s="45"/>
      <c r="USI77" s="46"/>
      <c r="USJ77" s="45"/>
      <c r="USK77" s="46"/>
      <c r="USL77" s="45"/>
      <c r="USM77" s="46"/>
      <c r="USN77" s="45"/>
      <c r="USO77" s="46"/>
      <c r="USP77" s="45"/>
      <c r="USQ77" s="46"/>
      <c r="USR77" s="45"/>
      <c r="USS77" s="46"/>
      <c r="UST77" s="45"/>
      <c r="USU77" s="46"/>
      <c r="USV77" s="45"/>
      <c r="USW77" s="46"/>
      <c r="USX77" s="45"/>
      <c r="USY77" s="46"/>
      <c r="USZ77" s="45"/>
      <c r="UTA77" s="46"/>
      <c r="UTB77" s="45"/>
      <c r="UTC77" s="46"/>
      <c r="UTD77" s="45"/>
      <c r="UTE77" s="46"/>
      <c r="UTF77" s="45"/>
      <c r="UTG77" s="46"/>
      <c r="UTH77" s="45"/>
      <c r="UTI77" s="46"/>
      <c r="UTJ77" s="45"/>
      <c r="UTK77" s="46"/>
      <c r="UTL77" s="45"/>
      <c r="UTM77" s="46"/>
      <c r="UTN77" s="45"/>
      <c r="UTO77" s="46"/>
      <c r="UTP77" s="45"/>
      <c r="UTQ77" s="46"/>
      <c r="UTR77" s="45"/>
      <c r="UTS77" s="46"/>
      <c r="UTT77" s="45"/>
      <c r="UTU77" s="46"/>
      <c r="UTV77" s="45"/>
      <c r="UTW77" s="46"/>
      <c r="UTX77" s="45"/>
      <c r="UTY77" s="46"/>
      <c r="UTZ77" s="45"/>
      <c r="UUA77" s="46"/>
      <c r="UUB77" s="45"/>
      <c r="UUC77" s="46"/>
      <c r="UUD77" s="45"/>
      <c r="UUE77" s="46"/>
      <c r="UUF77" s="45"/>
      <c r="UUG77" s="46"/>
      <c r="UUH77" s="45"/>
      <c r="UUI77" s="46"/>
      <c r="UUJ77" s="45"/>
      <c r="UUK77" s="46"/>
      <c r="UUL77" s="45"/>
      <c r="UUM77" s="46"/>
      <c r="UUN77" s="45"/>
      <c r="UUO77" s="46"/>
      <c r="UUP77" s="45"/>
      <c r="UUQ77" s="46"/>
      <c r="UUR77" s="45"/>
      <c r="UUS77" s="46"/>
      <c r="UUT77" s="45"/>
      <c r="UUU77" s="46"/>
      <c r="UUV77" s="45"/>
      <c r="UUW77" s="46"/>
      <c r="UUX77" s="45"/>
      <c r="UUY77" s="46"/>
      <c r="UUZ77" s="45"/>
      <c r="UVA77" s="46"/>
      <c r="UVB77" s="45"/>
      <c r="UVC77" s="46"/>
      <c r="UVD77" s="45"/>
      <c r="UVE77" s="46"/>
      <c r="UVF77" s="45"/>
      <c r="UVG77" s="46"/>
      <c r="UVH77" s="45"/>
      <c r="UVI77" s="46"/>
      <c r="UVJ77" s="45"/>
      <c r="UVK77" s="46"/>
      <c r="UVL77" s="45"/>
      <c r="UVM77" s="46"/>
      <c r="UVN77" s="45"/>
      <c r="UVO77" s="46"/>
      <c r="UVP77" s="45"/>
      <c r="UVQ77" s="46"/>
      <c r="UVR77" s="45"/>
      <c r="UVS77" s="46"/>
      <c r="UVT77" s="45"/>
      <c r="UVU77" s="46"/>
      <c r="UVV77" s="45"/>
      <c r="UVW77" s="46"/>
      <c r="UVX77" s="45"/>
      <c r="UVY77" s="46"/>
      <c r="UVZ77" s="45"/>
      <c r="UWA77" s="46"/>
      <c r="UWB77" s="45"/>
      <c r="UWC77" s="46"/>
      <c r="UWD77" s="45"/>
      <c r="UWE77" s="46"/>
      <c r="UWF77" s="45"/>
      <c r="UWG77" s="46"/>
      <c r="UWH77" s="45"/>
      <c r="UWI77" s="46"/>
      <c r="UWJ77" s="45"/>
      <c r="UWK77" s="46"/>
      <c r="UWL77" s="45"/>
      <c r="UWM77" s="46"/>
      <c r="UWN77" s="45"/>
      <c r="UWO77" s="46"/>
      <c r="UWP77" s="45"/>
      <c r="UWQ77" s="46"/>
      <c r="UWR77" s="45"/>
      <c r="UWS77" s="46"/>
      <c r="UWT77" s="45"/>
      <c r="UWU77" s="46"/>
      <c r="UWV77" s="45"/>
      <c r="UWW77" s="46"/>
      <c r="UWX77" s="45"/>
      <c r="UWY77" s="46"/>
      <c r="UWZ77" s="45"/>
      <c r="UXA77" s="46"/>
      <c r="UXB77" s="45"/>
      <c r="UXC77" s="46"/>
      <c r="UXD77" s="45"/>
      <c r="UXE77" s="46"/>
      <c r="UXF77" s="45"/>
      <c r="UXG77" s="46"/>
      <c r="UXH77" s="45"/>
      <c r="UXI77" s="46"/>
      <c r="UXJ77" s="45"/>
      <c r="UXK77" s="46"/>
      <c r="UXL77" s="45"/>
      <c r="UXM77" s="46"/>
      <c r="UXN77" s="45"/>
      <c r="UXO77" s="46"/>
      <c r="UXP77" s="45"/>
      <c r="UXQ77" s="46"/>
      <c r="UXR77" s="45"/>
      <c r="UXS77" s="46"/>
      <c r="UXT77" s="45"/>
      <c r="UXU77" s="46"/>
      <c r="UXV77" s="45"/>
      <c r="UXW77" s="46"/>
      <c r="UXX77" s="45"/>
      <c r="UXY77" s="46"/>
      <c r="UXZ77" s="45"/>
      <c r="UYA77" s="46"/>
      <c r="UYB77" s="45"/>
      <c r="UYC77" s="46"/>
      <c r="UYD77" s="45"/>
      <c r="UYE77" s="46"/>
      <c r="UYF77" s="45"/>
      <c r="UYG77" s="46"/>
      <c r="UYH77" s="45"/>
      <c r="UYI77" s="46"/>
      <c r="UYJ77" s="45"/>
      <c r="UYK77" s="46"/>
      <c r="UYL77" s="45"/>
      <c r="UYM77" s="46"/>
      <c r="UYN77" s="45"/>
      <c r="UYO77" s="46"/>
      <c r="UYP77" s="45"/>
      <c r="UYQ77" s="46"/>
      <c r="UYR77" s="45"/>
      <c r="UYS77" s="46"/>
      <c r="UYT77" s="45"/>
      <c r="UYU77" s="46"/>
      <c r="UYV77" s="45"/>
      <c r="UYW77" s="46"/>
      <c r="UYX77" s="45"/>
      <c r="UYY77" s="46"/>
      <c r="UYZ77" s="45"/>
      <c r="UZA77" s="46"/>
      <c r="UZB77" s="45"/>
      <c r="UZC77" s="46"/>
      <c r="UZD77" s="45"/>
      <c r="UZE77" s="46"/>
      <c r="UZF77" s="45"/>
      <c r="UZG77" s="46"/>
      <c r="UZH77" s="45"/>
      <c r="UZI77" s="46"/>
      <c r="UZJ77" s="45"/>
      <c r="UZK77" s="46"/>
      <c r="UZL77" s="45"/>
      <c r="UZM77" s="46"/>
      <c r="UZN77" s="45"/>
      <c r="UZO77" s="46"/>
      <c r="UZP77" s="45"/>
      <c r="UZQ77" s="46"/>
      <c r="UZR77" s="45"/>
      <c r="UZS77" s="46"/>
      <c r="UZT77" s="45"/>
      <c r="UZU77" s="46"/>
      <c r="UZV77" s="45"/>
      <c r="UZW77" s="46"/>
      <c r="UZX77" s="45"/>
      <c r="UZY77" s="46"/>
      <c r="UZZ77" s="45"/>
      <c r="VAA77" s="46"/>
      <c r="VAB77" s="45"/>
      <c r="VAC77" s="46"/>
      <c r="VAD77" s="45"/>
      <c r="VAE77" s="46"/>
      <c r="VAF77" s="45"/>
      <c r="VAG77" s="46"/>
      <c r="VAH77" s="45"/>
      <c r="VAI77" s="46"/>
      <c r="VAJ77" s="45"/>
      <c r="VAK77" s="46"/>
      <c r="VAL77" s="45"/>
      <c r="VAM77" s="46"/>
      <c r="VAN77" s="45"/>
      <c r="VAO77" s="46"/>
      <c r="VAP77" s="45"/>
      <c r="VAQ77" s="46"/>
      <c r="VAR77" s="45"/>
      <c r="VAS77" s="46"/>
      <c r="VAT77" s="45"/>
      <c r="VAU77" s="46"/>
      <c r="VAV77" s="45"/>
      <c r="VAW77" s="46"/>
      <c r="VAX77" s="45"/>
      <c r="VAY77" s="46"/>
      <c r="VAZ77" s="45"/>
      <c r="VBA77" s="46"/>
      <c r="VBB77" s="45"/>
      <c r="VBC77" s="46"/>
      <c r="VBD77" s="45"/>
      <c r="VBE77" s="46"/>
      <c r="VBF77" s="45"/>
      <c r="VBG77" s="46"/>
      <c r="VBH77" s="45"/>
      <c r="VBI77" s="46"/>
      <c r="VBJ77" s="45"/>
      <c r="VBK77" s="46"/>
      <c r="VBL77" s="45"/>
      <c r="VBM77" s="46"/>
      <c r="VBN77" s="45"/>
      <c r="VBO77" s="46"/>
      <c r="VBP77" s="45"/>
      <c r="VBQ77" s="46"/>
      <c r="VBR77" s="45"/>
      <c r="VBS77" s="46"/>
      <c r="VBT77" s="45"/>
      <c r="VBU77" s="46"/>
      <c r="VBV77" s="45"/>
      <c r="VBW77" s="46"/>
      <c r="VBX77" s="45"/>
      <c r="VBY77" s="46"/>
      <c r="VBZ77" s="45"/>
      <c r="VCA77" s="46"/>
      <c r="VCB77" s="45"/>
      <c r="VCC77" s="46"/>
      <c r="VCD77" s="45"/>
      <c r="VCE77" s="46"/>
      <c r="VCF77" s="45"/>
      <c r="VCG77" s="46"/>
      <c r="VCH77" s="45"/>
      <c r="VCI77" s="46"/>
      <c r="VCJ77" s="45"/>
      <c r="VCK77" s="46"/>
      <c r="VCL77" s="45"/>
      <c r="VCM77" s="46"/>
      <c r="VCN77" s="45"/>
      <c r="VCO77" s="46"/>
      <c r="VCP77" s="45"/>
      <c r="VCQ77" s="46"/>
      <c r="VCR77" s="45"/>
      <c r="VCS77" s="46"/>
      <c r="VCT77" s="45"/>
      <c r="VCU77" s="46"/>
      <c r="VCV77" s="45"/>
      <c r="VCW77" s="46"/>
      <c r="VCX77" s="45"/>
      <c r="VCY77" s="46"/>
      <c r="VCZ77" s="45"/>
      <c r="VDA77" s="46"/>
      <c r="VDB77" s="45"/>
      <c r="VDC77" s="46"/>
      <c r="VDD77" s="45"/>
      <c r="VDE77" s="46"/>
      <c r="VDF77" s="45"/>
      <c r="VDG77" s="46"/>
      <c r="VDH77" s="45"/>
      <c r="VDI77" s="46"/>
      <c r="VDJ77" s="45"/>
      <c r="VDK77" s="46"/>
      <c r="VDL77" s="45"/>
      <c r="VDM77" s="46"/>
      <c r="VDN77" s="45"/>
      <c r="VDO77" s="46"/>
      <c r="VDP77" s="45"/>
      <c r="VDQ77" s="46"/>
      <c r="VDR77" s="45"/>
      <c r="VDS77" s="46"/>
      <c r="VDT77" s="45"/>
      <c r="VDU77" s="46"/>
      <c r="VDV77" s="45"/>
      <c r="VDW77" s="46"/>
      <c r="VDX77" s="45"/>
      <c r="VDY77" s="46"/>
      <c r="VDZ77" s="45"/>
      <c r="VEA77" s="46"/>
      <c r="VEB77" s="45"/>
      <c r="VEC77" s="46"/>
      <c r="VED77" s="45"/>
      <c r="VEE77" s="46"/>
      <c r="VEF77" s="45"/>
      <c r="VEG77" s="46"/>
      <c r="VEH77" s="45"/>
      <c r="VEI77" s="46"/>
      <c r="VEJ77" s="45"/>
      <c r="VEK77" s="46"/>
      <c r="VEL77" s="45"/>
      <c r="VEM77" s="46"/>
      <c r="VEN77" s="45"/>
      <c r="VEO77" s="46"/>
      <c r="VEP77" s="45"/>
      <c r="VEQ77" s="46"/>
      <c r="VER77" s="45"/>
      <c r="VES77" s="46"/>
      <c r="VET77" s="45"/>
      <c r="VEU77" s="46"/>
      <c r="VEV77" s="45"/>
      <c r="VEW77" s="46"/>
      <c r="VEX77" s="45"/>
      <c r="VEY77" s="46"/>
      <c r="VEZ77" s="45"/>
      <c r="VFA77" s="46"/>
      <c r="VFB77" s="45"/>
      <c r="VFC77" s="46"/>
      <c r="VFD77" s="45"/>
      <c r="VFE77" s="46"/>
      <c r="VFF77" s="45"/>
      <c r="VFG77" s="46"/>
      <c r="VFH77" s="45"/>
      <c r="VFI77" s="46"/>
      <c r="VFJ77" s="45"/>
      <c r="VFK77" s="46"/>
      <c r="VFL77" s="45"/>
      <c r="VFM77" s="46"/>
      <c r="VFN77" s="45"/>
      <c r="VFO77" s="46"/>
      <c r="VFP77" s="45"/>
      <c r="VFQ77" s="46"/>
      <c r="VFR77" s="45"/>
      <c r="VFS77" s="46"/>
      <c r="VFT77" s="45"/>
      <c r="VFU77" s="46"/>
      <c r="VFV77" s="45"/>
      <c r="VFW77" s="46"/>
      <c r="VFX77" s="45"/>
      <c r="VFY77" s="46"/>
      <c r="VFZ77" s="45"/>
      <c r="VGA77" s="46"/>
      <c r="VGB77" s="45"/>
      <c r="VGC77" s="46"/>
      <c r="VGD77" s="45"/>
      <c r="VGE77" s="46"/>
      <c r="VGF77" s="45"/>
      <c r="VGG77" s="46"/>
      <c r="VGH77" s="45"/>
      <c r="VGI77" s="46"/>
      <c r="VGJ77" s="45"/>
      <c r="VGK77" s="46"/>
      <c r="VGL77" s="45"/>
      <c r="VGM77" s="46"/>
      <c r="VGN77" s="45"/>
      <c r="VGO77" s="46"/>
      <c r="VGP77" s="45"/>
      <c r="VGQ77" s="46"/>
      <c r="VGR77" s="45"/>
      <c r="VGS77" s="46"/>
      <c r="VGT77" s="45"/>
      <c r="VGU77" s="46"/>
      <c r="VGV77" s="45"/>
      <c r="VGW77" s="46"/>
      <c r="VGX77" s="45"/>
      <c r="VGY77" s="46"/>
      <c r="VGZ77" s="45"/>
      <c r="VHA77" s="46"/>
      <c r="VHB77" s="45"/>
      <c r="VHC77" s="46"/>
      <c r="VHD77" s="45"/>
      <c r="VHE77" s="46"/>
      <c r="VHF77" s="45"/>
      <c r="VHG77" s="46"/>
      <c r="VHH77" s="45"/>
      <c r="VHI77" s="46"/>
      <c r="VHJ77" s="45"/>
      <c r="VHK77" s="46"/>
      <c r="VHL77" s="45"/>
      <c r="VHM77" s="46"/>
      <c r="VHN77" s="45"/>
      <c r="VHO77" s="46"/>
      <c r="VHP77" s="45"/>
      <c r="VHQ77" s="46"/>
      <c r="VHR77" s="45"/>
      <c r="VHS77" s="46"/>
      <c r="VHT77" s="45"/>
      <c r="VHU77" s="46"/>
      <c r="VHV77" s="45"/>
      <c r="VHW77" s="46"/>
      <c r="VHX77" s="45"/>
      <c r="VHY77" s="46"/>
      <c r="VHZ77" s="45"/>
      <c r="VIA77" s="46"/>
      <c r="VIB77" s="45"/>
      <c r="VIC77" s="46"/>
      <c r="VID77" s="45"/>
      <c r="VIE77" s="46"/>
      <c r="VIF77" s="45"/>
      <c r="VIG77" s="46"/>
      <c r="VIH77" s="45"/>
      <c r="VII77" s="46"/>
      <c r="VIJ77" s="45"/>
      <c r="VIK77" s="46"/>
      <c r="VIL77" s="45"/>
      <c r="VIM77" s="46"/>
      <c r="VIN77" s="45"/>
      <c r="VIO77" s="46"/>
      <c r="VIP77" s="45"/>
      <c r="VIQ77" s="46"/>
      <c r="VIR77" s="45"/>
      <c r="VIS77" s="46"/>
      <c r="VIT77" s="45"/>
      <c r="VIU77" s="46"/>
      <c r="VIV77" s="45"/>
      <c r="VIW77" s="46"/>
      <c r="VIX77" s="45"/>
      <c r="VIY77" s="46"/>
      <c r="VIZ77" s="45"/>
      <c r="VJA77" s="46"/>
      <c r="VJB77" s="45"/>
      <c r="VJC77" s="46"/>
      <c r="VJD77" s="45"/>
      <c r="VJE77" s="46"/>
      <c r="VJF77" s="45"/>
      <c r="VJG77" s="46"/>
      <c r="VJH77" s="45"/>
      <c r="VJI77" s="46"/>
      <c r="VJJ77" s="45"/>
      <c r="VJK77" s="46"/>
      <c r="VJL77" s="45"/>
      <c r="VJM77" s="46"/>
      <c r="VJN77" s="45"/>
      <c r="VJO77" s="46"/>
      <c r="VJP77" s="45"/>
      <c r="VJQ77" s="46"/>
      <c r="VJR77" s="45"/>
      <c r="VJS77" s="46"/>
      <c r="VJT77" s="45"/>
      <c r="VJU77" s="46"/>
      <c r="VJV77" s="45"/>
      <c r="VJW77" s="46"/>
      <c r="VJX77" s="45"/>
      <c r="VJY77" s="46"/>
      <c r="VJZ77" s="45"/>
      <c r="VKA77" s="46"/>
      <c r="VKB77" s="45"/>
      <c r="VKC77" s="46"/>
      <c r="VKD77" s="45"/>
      <c r="VKE77" s="46"/>
      <c r="VKF77" s="45"/>
      <c r="VKG77" s="46"/>
      <c r="VKH77" s="45"/>
      <c r="VKI77" s="46"/>
      <c r="VKJ77" s="45"/>
      <c r="VKK77" s="46"/>
      <c r="VKL77" s="45"/>
      <c r="VKM77" s="46"/>
      <c r="VKN77" s="45"/>
      <c r="VKO77" s="46"/>
      <c r="VKP77" s="45"/>
      <c r="VKQ77" s="46"/>
      <c r="VKR77" s="45"/>
      <c r="VKS77" s="46"/>
      <c r="VKT77" s="45"/>
      <c r="VKU77" s="46"/>
      <c r="VKV77" s="45"/>
      <c r="VKW77" s="46"/>
      <c r="VKX77" s="45"/>
      <c r="VKY77" s="46"/>
      <c r="VKZ77" s="45"/>
      <c r="VLA77" s="46"/>
      <c r="VLB77" s="45"/>
      <c r="VLC77" s="46"/>
      <c r="VLD77" s="45"/>
      <c r="VLE77" s="46"/>
      <c r="VLF77" s="45"/>
      <c r="VLG77" s="46"/>
      <c r="VLH77" s="45"/>
      <c r="VLI77" s="46"/>
      <c r="VLJ77" s="45"/>
      <c r="VLK77" s="46"/>
      <c r="VLL77" s="45"/>
      <c r="VLM77" s="46"/>
      <c r="VLN77" s="45"/>
      <c r="VLO77" s="46"/>
      <c r="VLP77" s="45"/>
      <c r="VLQ77" s="46"/>
      <c r="VLR77" s="45"/>
      <c r="VLS77" s="46"/>
      <c r="VLT77" s="45"/>
      <c r="VLU77" s="46"/>
      <c r="VLV77" s="45"/>
      <c r="VLW77" s="46"/>
      <c r="VLX77" s="45"/>
      <c r="VLY77" s="46"/>
      <c r="VLZ77" s="45"/>
      <c r="VMA77" s="46"/>
      <c r="VMB77" s="45"/>
      <c r="VMC77" s="46"/>
      <c r="VMD77" s="45"/>
      <c r="VME77" s="46"/>
      <c r="VMF77" s="45"/>
      <c r="VMG77" s="46"/>
      <c r="VMH77" s="45"/>
      <c r="VMI77" s="46"/>
      <c r="VMJ77" s="45"/>
      <c r="VMK77" s="46"/>
      <c r="VML77" s="45"/>
      <c r="VMM77" s="46"/>
      <c r="VMN77" s="45"/>
      <c r="VMO77" s="46"/>
      <c r="VMP77" s="45"/>
      <c r="VMQ77" s="46"/>
      <c r="VMR77" s="45"/>
      <c r="VMS77" s="46"/>
      <c r="VMT77" s="45"/>
      <c r="VMU77" s="46"/>
      <c r="VMV77" s="45"/>
      <c r="VMW77" s="46"/>
      <c r="VMX77" s="45"/>
      <c r="VMY77" s="46"/>
      <c r="VMZ77" s="45"/>
      <c r="VNA77" s="46"/>
      <c r="VNB77" s="45"/>
      <c r="VNC77" s="46"/>
      <c r="VND77" s="45"/>
      <c r="VNE77" s="46"/>
      <c r="VNF77" s="45"/>
      <c r="VNG77" s="46"/>
      <c r="VNH77" s="45"/>
      <c r="VNI77" s="46"/>
      <c r="VNJ77" s="45"/>
      <c r="VNK77" s="46"/>
      <c r="VNL77" s="45"/>
      <c r="VNM77" s="46"/>
      <c r="VNN77" s="45"/>
      <c r="VNO77" s="46"/>
      <c r="VNP77" s="45"/>
      <c r="VNQ77" s="46"/>
      <c r="VNR77" s="45"/>
      <c r="VNS77" s="46"/>
      <c r="VNT77" s="45"/>
      <c r="VNU77" s="46"/>
      <c r="VNV77" s="45"/>
      <c r="VNW77" s="46"/>
      <c r="VNX77" s="45"/>
      <c r="VNY77" s="46"/>
      <c r="VNZ77" s="45"/>
      <c r="VOA77" s="46"/>
      <c r="VOB77" s="45"/>
      <c r="VOC77" s="46"/>
      <c r="VOD77" s="45"/>
      <c r="VOE77" s="46"/>
      <c r="VOF77" s="45"/>
      <c r="VOG77" s="46"/>
      <c r="VOH77" s="45"/>
      <c r="VOI77" s="46"/>
      <c r="VOJ77" s="45"/>
      <c r="VOK77" s="46"/>
      <c r="VOL77" s="45"/>
      <c r="VOM77" s="46"/>
      <c r="VON77" s="45"/>
      <c r="VOO77" s="46"/>
      <c r="VOP77" s="45"/>
      <c r="VOQ77" s="46"/>
      <c r="VOR77" s="45"/>
      <c r="VOS77" s="46"/>
      <c r="VOT77" s="45"/>
      <c r="VOU77" s="46"/>
      <c r="VOV77" s="45"/>
      <c r="VOW77" s="46"/>
      <c r="VOX77" s="45"/>
      <c r="VOY77" s="46"/>
      <c r="VOZ77" s="45"/>
      <c r="VPA77" s="46"/>
      <c r="VPB77" s="45"/>
      <c r="VPC77" s="46"/>
      <c r="VPD77" s="45"/>
      <c r="VPE77" s="46"/>
      <c r="VPF77" s="45"/>
      <c r="VPG77" s="46"/>
      <c r="VPH77" s="45"/>
      <c r="VPI77" s="46"/>
      <c r="VPJ77" s="45"/>
      <c r="VPK77" s="46"/>
      <c r="VPL77" s="45"/>
      <c r="VPM77" s="46"/>
      <c r="VPN77" s="45"/>
      <c r="VPO77" s="46"/>
      <c r="VPP77" s="45"/>
      <c r="VPQ77" s="46"/>
      <c r="VPR77" s="45"/>
      <c r="VPS77" s="46"/>
      <c r="VPT77" s="45"/>
      <c r="VPU77" s="46"/>
      <c r="VPV77" s="45"/>
      <c r="VPW77" s="46"/>
      <c r="VPX77" s="45"/>
      <c r="VPY77" s="46"/>
      <c r="VPZ77" s="45"/>
      <c r="VQA77" s="46"/>
      <c r="VQB77" s="45"/>
      <c r="VQC77" s="46"/>
      <c r="VQD77" s="45"/>
      <c r="VQE77" s="46"/>
      <c r="VQF77" s="45"/>
      <c r="VQG77" s="46"/>
      <c r="VQH77" s="45"/>
      <c r="VQI77" s="46"/>
      <c r="VQJ77" s="45"/>
      <c r="VQK77" s="46"/>
      <c r="VQL77" s="45"/>
      <c r="VQM77" s="46"/>
      <c r="VQN77" s="45"/>
      <c r="VQO77" s="46"/>
      <c r="VQP77" s="45"/>
      <c r="VQQ77" s="46"/>
      <c r="VQR77" s="45"/>
      <c r="VQS77" s="46"/>
      <c r="VQT77" s="45"/>
      <c r="VQU77" s="46"/>
      <c r="VQV77" s="45"/>
      <c r="VQW77" s="46"/>
      <c r="VQX77" s="45"/>
      <c r="VQY77" s="46"/>
      <c r="VQZ77" s="45"/>
      <c r="VRA77" s="46"/>
      <c r="VRB77" s="45"/>
      <c r="VRC77" s="46"/>
      <c r="VRD77" s="45"/>
      <c r="VRE77" s="46"/>
      <c r="VRF77" s="45"/>
      <c r="VRG77" s="46"/>
      <c r="VRH77" s="45"/>
      <c r="VRI77" s="46"/>
      <c r="VRJ77" s="45"/>
      <c r="VRK77" s="46"/>
      <c r="VRL77" s="45"/>
      <c r="VRM77" s="46"/>
      <c r="VRN77" s="45"/>
      <c r="VRO77" s="46"/>
      <c r="VRP77" s="45"/>
      <c r="VRQ77" s="46"/>
      <c r="VRR77" s="45"/>
      <c r="VRS77" s="46"/>
      <c r="VRT77" s="45"/>
      <c r="VRU77" s="46"/>
      <c r="VRV77" s="45"/>
      <c r="VRW77" s="46"/>
      <c r="VRX77" s="45"/>
      <c r="VRY77" s="46"/>
      <c r="VRZ77" s="45"/>
      <c r="VSA77" s="46"/>
      <c r="VSB77" s="45"/>
      <c r="VSC77" s="46"/>
      <c r="VSD77" s="45"/>
      <c r="VSE77" s="46"/>
      <c r="VSF77" s="45"/>
      <c r="VSG77" s="46"/>
      <c r="VSH77" s="45"/>
      <c r="VSI77" s="46"/>
      <c r="VSJ77" s="45"/>
      <c r="VSK77" s="46"/>
      <c r="VSL77" s="45"/>
      <c r="VSM77" s="46"/>
      <c r="VSN77" s="45"/>
      <c r="VSO77" s="46"/>
      <c r="VSP77" s="45"/>
      <c r="VSQ77" s="46"/>
      <c r="VSR77" s="45"/>
      <c r="VSS77" s="46"/>
      <c r="VST77" s="45"/>
      <c r="VSU77" s="46"/>
      <c r="VSV77" s="45"/>
      <c r="VSW77" s="46"/>
      <c r="VSX77" s="45"/>
      <c r="VSY77" s="46"/>
      <c r="VSZ77" s="45"/>
      <c r="VTA77" s="46"/>
      <c r="VTB77" s="45"/>
      <c r="VTC77" s="46"/>
      <c r="VTD77" s="45"/>
      <c r="VTE77" s="46"/>
      <c r="VTF77" s="45"/>
      <c r="VTG77" s="46"/>
      <c r="VTH77" s="45"/>
      <c r="VTI77" s="46"/>
      <c r="VTJ77" s="45"/>
      <c r="VTK77" s="46"/>
      <c r="VTL77" s="45"/>
      <c r="VTM77" s="46"/>
      <c r="VTN77" s="45"/>
      <c r="VTO77" s="46"/>
      <c r="VTP77" s="45"/>
      <c r="VTQ77" s="46"/>
      <c r="VTR77" s="45"/>
      <c r="VTS77" s="46"/>
      <c r="VTT77" s="45"/>
      <c r="VTU77" s="46"/>
      <c r="VTV77" s="45"/>
      <c r="VTW77" s="46"/>
      <c r="VTX77" s="45"/>
      <c r="VTY77" s="46"/>
      <c r="VTZ77" s="45"/>
      <c r="VUA77" s="46"/>
      <c r="VUB77" s="45"/>
      <c r="VUC77" s="46"/>
      <c r="VUD77" s="45"/>
      <c r="VUE77" s="46"/>
      <c r="VUF77" s="45"/>
      <c r="VUG77" s="46"/>
      <c r="VUH77" s="45"/>
      <c r="VUI77" s="46"/>
      <c r="VUJ77" s="45"/>
      <c r="VUK77" s="46"/>
      <c r="VUL77" s="45"/>
      <c r="VUM77" s="46"/>
      <c r="VUN77" s="45"/>
      <c r="VUO77" s="46"/>
      <c r="VUP77" s="45"/>
      <c r="VUQ77" s="46"/>
      <c r="VUR77" s="45"/>
      <c r="VUS77" s="46"/>
      <c r="VUT77" s="45"/>
      <c r="VUU77" s="46"/>
      <c r="VUV77" s="45"/>
      <c r="VUW77" s="46"/>
      <c r="VUX77" s="45"/>
      <c r="VUY77" s="46"/>
      <c r="VUZ77" s="45"/>
      <c r="VVA77" s="46"/>
      <c r="VVB77" s="45"/>
      <c r="VVC77" s="46"/>
      <c r="VVD77" s="45"/>
      <c r="VVE77" s="46"/>
      <c r="VVF77" s="45"/>
      <c r="VVG77" s="46"/>
      <c r="VVH77" s="45"/>
      <c r="VVI77" s="46"/>
      <c r="VVJ77" s="45"/>
      <c r="VVK77" s="46"/>
      <c r="VVL77" s="45"/>
      <c r="VVM77" s="46"/>
      <c r="VVN77" s="45"/>
      <c r="VVO77" s="46"/>
      <c r="VVP77" s="45"/>
      <c r="VVQ77" s="46"/>
      <c r="VVR77" s="45"/>
      <c r="VVS77" s="46"/>
      <c r="VVT77" s="45"/>
      <c r="VVU77" s="46"/>
      <c r="VVV77" s="45"/>
      <c r="VVW77" s="46"/>
      <c r="VVX77" s="45"/>
      <c r="VVY77" s="46"/>
      <c r="VVZ77" s="45"/>
      <c r="VWA77" s="46"/>
      <c r="VWB77" s="45"/>
      <c r="VWC77" s="46"/>
      <c r="VWD77" s="45"/>
      <c r="VWE77" s="46"/>
      <c r="VWF77" s="45"/>
      <c r="VWG77" s="46"/>
      <c r="VWH77" s="45"/>
      <c r="VWI77" s="46"/>
      <c r="VWJ77" s="45"/>
      <c r="VWK77" s="46"/>
      <c r="VWL77" s="45"/>
      <c r="VWM77" s="46"/>
      <c r="VWN77" s="45"/>
      <c r="VWO77" s="46"/>
      <c r="VWP77" s="45"/>
      <c r="VWQ77" s="46"/>
      <c r="VWR77" s="45"/>
      <c r="VWS77" s="46"/>
      <c r="VWT77" s="45"/>
      <c r="VWU77" s="46"/>
      <c r="VWV77" s="45"/>
      <c r="VWW77" s="46"/>
      <c r="VWX77" s="45"/>
      <c r="VWY77" s="46"/>
      <c r="VWZ77" s="45"/>
      <c r="VXA77" s="46"/>
      <c r="VXB77" s="45"/>
      <c r="VXC77" s="46"/>
      <c r="VXD77" s="45"/>
      <c r="VXE77" s="46"/>
      <c r="VXF77" s="45"/>
      <c r="VXG77" s="46"/>
      <c r="VXH77" s="45"/>
      <c r="VXI77" s="46"/>
      <c r="VXJ77" s="45"/>
      <c r="VXK77" s="46"/>
      <c r="VXL77" s="45"/>
      <c r="VXM77" s="46"/>
      <c r="VXN77" s="45"/>
      <c r="VXO77" s="46"/>
      <c r="VXP77" s="45"/>
      <c r="VXQ77" s="46"/>
      <c r="VXR77" s="45"/>
      <c r="VXS77" s="46"/>
      <c r="VXT77" s="45"/>
      <c r="VXU77" s="46"/>
      <c r="VXV77" s="45"/>
      <c r="VXW77" s="46"/>
      <c r="VXX77" s="45"/>
      <c r="VXY77" s="46"/>
      <c r="VXZ77" s="45"/>
      <c r="VYA77" s="46"/>
      <c r="VYB77" s="45"/>
      <c r="VYC77" s="46"/>
      <c r="VYD77" s="45"/>
      <c r="VYE77" s="46"/>
      <c r="VYF77" s="45"/>
      <c r="VYG77" s="46"/>
      <c r="VYH77" s="45"/>
      <c r="VYI77" s="46"/>
      <c r="VYJ77" s="45"/>
      <c r="VYK77" s="46"/>
      <c r="VYL77" s="45"/>
      <c r="VYM77" s="46"/>
      <c r="VYN77" s="45"/>
      <c r="VYO77" s="46"/>
      <c r="VYP77" s="45"/>
      <c r="VYQ77" s="46"/>
      <c r="VYR77" s="45"/>
      <c r="VYS77" s="46"/>
      <c r="VYT77" s="45"/>
      <c r="VYU77" s="46"/>
      <c r="VYV77" s="45"/>
      <c r="VYW77" s="46"/>
      <c r="VYX77" s="45"/>
      <c r="VYY77" s="46"/>
      <c r="VYZ77" s="45"/>
      <c r="VZA77" s="46"/>
      <c r="VZB77" s="45"/>
      <c r="VZC77" s="46"/>
      <c r="VZD77" s="45"/>
      <c r="VZE77" s="46"/>
      <c r="VZF77" s="45"/>
      <c r="VZG77" s="46"/>
      <c r="VZH77" s="45"/>
      <c r="VZI77" s="46"/>
      <c r="VZJ77" s="45"/>
      <c r="VZK77" s="46"/>
      <c r="VZL77" s="45"/>
      <c r="VZM77" s="46"/>
      <c r="VZN77" s="45"/>
      <c r="VZO77" s="46"/>
      <c r="VZP77" s="45"/>
      <c r="VZQ77" s="46"/>
      <c r="VZR77" s="45"/>
      <c r="VZS77" s="46"/>
      <c r="VZT77" s="45"/>
      <c r="VZU77" s="46"/>
      <c r="VZV77" s="45"/>
      <c r="VZW77" s="46"/>
      <c r="VZX77" s="45"/>
      <c r="VZY77" s="46"/>
      <c r="VZZ77" s="45"/>
      <c r="WAA77" s="46"/>
      <c r="WAB77" s="45"/>
      <c r="WAC77" s="46"/>
      <c r="WAD77" s="45"/>
      <c r="WAE77" s="46"/>
      <c r="WAF77" s="45"/>
      <c r="WAG77" s="46"/>
      <c r="WAH77" s="45"/>
      <c r="WAI77" s="46"/>
      <c r="WAJ77" s="45"/>
      <c r="WAK77" s="46"/>
      <c r="WAL77" s="45"/>
      <c r="WAM77" s="46"/>
      <c r="WAN77" s="45"/>
      <c r="WAO77" s="46"/>
      <c r="WAP77" s="45"/>
      <c r="WAQ77" s="46"/>
      <c r="WAR77" s="45"/>
      <c r="WAS77" s="46"/>
      <c r="WAT77" s="45"/>
      <c r="WAU77" s="46"/>
      <c r="WAV77" s="45"/>
      <c r="WAW77" s="46"/>
      <c r="WAX77" s="45"/>
      <c r="WAY77" s="46"/>
      <c r="WAZ77" s="45"/>
      <c r="WBA77" s="46"/>
      <c r="WBB77" s="45"/>
      <c r="WBC77" s="46"/>
      <c r="WBD77" s="45"/>
      <c r="WBE77" s="46"/>
      <c r="WBF77" s="45"/>
      <c r="WBG77" s="46"/>
      <c r="WBH77" s="45"/>
      <c r="WBI77" s="46"/>
      <c r="WBJ77" s="45"/>
      <c r="WBK77" s="46"/>
      <c r="WBL77" s="45"/>
      <c r="WBM77" s="46"/>
      <c r="WBN77" s="45"/>
      <c r="WBO77" s="46"/>
      <c r="WBP77" s="45"/>
      <c r="WBQ77" s="46"/>
      <c r="WBR77" s="45"/>
      <c r="WBS77" s="46"/>
      <c r="WBT77" s="45"/>
      <c r="WBU77" s="46"/>
      <c r="WBV77" s="45"/>
      <c r="WBW77" s="46"/>
      <c r="WBX77" s="45"/>
      <c r="WBY77" s="46"/>
      <c r="WBZ77" s="45"/>
      <c r="WCA77" s="46"/>
      <c r="WCB77" s="45"/>
      <c r="WCC77" s="46"/>
      <c r="WCD77" s="45"/>
      <c r="WCE77" s="46"/>
      <c r="WCF77" s="45"/>
      <c r="WCG77" s="46"/>
      <c r="WCH77" s="45"/>
      <c r="WCI77" s="46"/>
      <c r="WCJ77" s="45"/>
      <c r="WCK77" s="46"/>
      <c r="WCL77" s="45"/>
      <c r="WCM77" s="46"/>
      <c r="WCN77" s="45"/>
      <c r="WCO77" s="46"/>
      <c r="WCP77" s="45"/>
      <c r="WCQ77" s="46"/>
      <c r="WCR77" s="45"/>
      <c r="WCS77" s="46"/>
      <c r="WCT77" s="45"/>
      <c r="WCU77" s="46"/>
      <c r="WCV77" s="45"/>
      <c r="WCW77" s="46"/>
      <c r="WCX77" s="45"/>
      <c r="WCY77" s="46"/>
      <c r="WCZ77" s="45"/>
      <c r="WDA77" s="46"/>
      <c r="WDB77" s="45"/>
      <c r="WDC77" s="46"/>
      <c r="WDD77" s="45"/>
      <c r="WDE77" s="46"/>
      <c r="WDF77" s="45"/>
      <c r="WDG77" s="46"/>
      <c r="WDH77" s="45"/>
      <c r="WDI77" s="46"/>
      <c r="WDJ77" s="45"/>
      <c r="WDK77" s="46"/>
      <c r="WDL77" s="45"/>
      <c r="WDM77" s="46"/>
      <c r="WDN77" s="45"/>
      <c r="WDO77" s="46"/>
      <c r="WDP77" s="45"/>
      <c r="WDQ77" s="46"/>
      <c r="WDR77" s="45"/>
      <c r="WDS77" s="46"/>
      <c r="WDT77" s="45"/>
      <c r="WDU77" s="46"/>
      <c r="WDV77" s="45"/>
      <c r="WDW77" s="46"/>
      <c r="WDX77" s="45"/>
      <c r="WDY77" s="46"/>
      <c r="WDZ77" s="45"/>
      <c r="WEA77" s="46"/>
      <c r="WEB77" s="45"/>
      <c r="WEC77" s="46"/>
      <c r="WED77" s="45"/>
      <c r="WEE77" s="46"/>
      <c r="WEF77" s="45"/>
      <c r="WEG77" s="46"/>
      <c r="WEH77" s="45"/>
      <c r="WEI77" s="46"/>
      <c r="WEJ77" s="45"/>
      <c r="WEK77" s="46"/>
      <c r="WEL77" s="45"/>
      <c r="WEM77" s="46"/>
      <c r="WEN77" s="45"/>
      <c r="WEO77" s="46"/>
      <c r="WEP77" s="45"/>
      <c r="WEQ77" s="46"/>
      <c r="WER77" s="45"/>
      <c r="WES77" s="46"/>
      <c r="WET77" s="45"/>
      <c r="WEU77" s="46"/>
      <c r="WEV77" s="45"/>
      <c r="WEW77" s="46"/>
      <c r="WEX77" s="45"/>
      <c r="WEY77" s="46"/>
      <c r="WEZ77" s="45"/>
      <c r="WFA77" s="46"/>
      <c r="WFB77" s="45"/>
      <c r="WFC77" s="46"/>
      <c r="WFD77" s="45"/>
      <c r="WFE77" s="46"/>
      <c r="WFF77" s="45"/>
      <c r="WFG77" s="46"/>
      <c r="WFH77" s="45"/>
      <c r="WFI77" s="46"/>
      <c r="WFJ77" s="45"/>
      <c r="WFK77" s="46"/>
      <c r="WFL77" s="45"/>
      <c r="WFM77" s="46"/>
      <c r="WFN77" s="45"/>
      <c r="WFO77" s="46"/>
      <c r="WFP77" s="45"/>
      <c r="WFQ77" s="46"/>
      <c r="WFR77" s="45"/>
      <c r="WFS77" s="46"/>
      <c r="WFT77" s="45"/>
      <c r="WFU77" s="46"/>
      <c r="WFV77" s="45"/>
      <c r="WFW77" s="46"/>
      <c r="WFX77" s="45"/>
      <c r="WFY77" s="46"/>
      <c r="WFZ77" s="45"/>
      <c r="WGA77" s="46"/>
      <c r="WGB77" s="45"/>
      <c r="WGC77" s="46"/>
      <c r="WGD77" s="45"/>
      <c r="WGE77" s="46"/>
      <c r="WGF77" s="45"/>
      <c r="WGG77" s="46"/>
      <c r="WGH77" s="45"/>
      <c r="WGI77" s="46"/>
      <c r="WGJ77" s="45"/>
      <c r="WGK77" s="46"/>
      <c r="WGL77" s="45"/>
      <c r="WGM77" s="46"/>
      <c r="WGN77" s="45"/>
      <c r="WGO77" s="46"/>
      <c r="WGP77" s="45"/>
      <c r="WGQ77" s="46"/>
      <c r="WGR77" s="45"/>
      <c r="WGS77" s="46"/>
      <c r="WGT77" s="45"/>
      <c r="WGU77" s="46"/>
      <c r="WGV77" s="45"/>
      <c r="WGW77" s="46"/>
      <c r="WGX77" s="45"/>
      <c r="WGY77" s="46"/>
      <c r="WGZ77" s="45"/>
      <c r="WHA77" s="46"/>
      <c r="WHB77" s="45"/>
      <c r="WHC77" s="46"/>
      <c r="WHD77" s="45"/>
      <c r="WHE77" s="46"/>
      <c r="WHF77" s="45"/>
      <c r="WHG77" s="46"/>
      <c r="WHH77" s="45"/>
      <c r="WHI77" s="46"/>
      <c r="WHJ77" s="45"/>
      <c r="WHK77" s="46"/>
      <c r="WHL77" s="45"/>
      <c r="WHM77" s="46"/>
      <c r="WHN77" s="45"/>
      <c r="WHO77" s="46"/>
      <c r="WHP77" s="45"/>
      <c r="WHQ77" s="46"/>
      <c r="WHR77" s="45"/>
      <c r="WHS77" s="46"/>
      <c r="WHT77" s="45"/>
      <c r="WHU77" s="46"/>
      <c r="WHV77" s="45"/>
      <c r="WHW77" s="46"/>
      <c r="WHX77" s="45"/>
      <c r="WHY77" s="46"/>
      <c r="WHZ77" s="45"/>
      <c r="WIA77" s="46"/>
      <c r="WIB77" s="45"/>
      <c r="WIC77" s="46"/>
      <c r="WID77" s="45"/>
      <c r="WIE77" s="46"/>
      <c r="WIF77" s="45"/>
      <c r="WIG77" s="46"/>
      <c r="WIH77" s="45"/>
      <c r="WII77" s="46"/>
      <c r="WIJ77" s="45"/>
      <c r="WIK77" s="46"/>
      <c r="WIL77" s="45"/>
      <c r="WIM77" s="46"/>
      <c r="WIN77" s="45"/>
      <c r="WIO77" s="46"/>
      <c r="WIP77" s="45"/>
      <c r="WIQ77" s="46"/>
      <c r="WIR77" s="45"/>
      <c r="WIS77" s="46"/>
      <c r="WIT77" s="45"/>
      <c r="WIU77" s="46"/>
      <c r="WIV77" s="45"/>
      <c r="WIW77" s="46"/>
      <c r="WIX77" s="45"/>
      <c r="WIY77" s="46"/>
      <c r="WIZ77" s="45"/>
      <c r="WJA77" s="46"/>
      <c r="WJB77" s="45"/>
      <c r="WJC77" s="46"/>
      <c r="WJD77" s="45"/>
      <c r="WJE77" s="46"/>
      <c r="WJF77" s="45"/>
      <c r="WJG77" s="46"/>
      <c r="WJH77" s="45"/>
      <c r="WJI77" s="46"/>
      <c r="WJJ77" s="45"/>
      <c r="WJK77" s="46"/>
      <c r="WJL77" s="45"/>
      <c r="WJM77" s="46"/>
      <c r="WJN77" s="45"/>
      <c r="WJO77" s="46"/>
      <c r="WJP77" s="45"/>
      <c r="WJQ77" s="46"/>
      <c r="WJR77" s="45"/>
      <c r="WJS77" s="46"/>
      <c r="WJT77" s="45"/>
      <c r="WJU77" s="46"/>
      <c r="WJV77" s="45"/>
      <c r="WJW77" s="46"/>
      <c r="WJX77" s="45"/>
      <c r="WJY77" s="46"/>
      <c r="WJZ77" s="45"/>
      <c r="WKA77" s="46"/>
      <c r="WKB77" s="45"/>
      <c r="WKC77" s="46"/>
      <c r="WKD77" s="45"/>
      <c r="WKE77" s="46"/>
      <c r="WKF77" s="45"/>
      <c r="WKG77" s="46"/>
      <c r="WKH77" s="45"/>
      <c r="WKI77" s="46"/>
      <c r="WKJ77" s="45"/>
      <c r="WKK77" s="46"/>
      <c r="WKL77" s="45"/>
      <c r="WKM77" s="46"/>
      <c r="WKN77" s="45"/>
      <c r="WKO77" s="46"/>
      <c r="WKP77" s="45"/>
      <c r="WKQ77" s="46"/>
      <c r="WKR77" s="45"/>
      <c r="WKS77" s="46"/>
      <c r="WKT77" s="45"/>
      <c r="WKU77" s="46"/>
      <c r="WKV77" s="45"/>
      <c r="WKW77" s="46"/>
      <c r="WKX77" s="45"/>
      <c r="WKY77" s="46"/>
      <c r="WKZ77" s="45"/>
      <c r="WLA77" s="46"/>
      <c r="WLB77" s="45"/>
      <c r="WLC77" s="46"/>
      <c r="WLD77" s="45"/>
      <c r="WLE77" s="46"/>
      <c r="WLF77" s="45"/>
      <c r="WLG77" s="46"/>
      <c r="WLH77" s="45"/>
      <c r="WLI77" s="46"/>
      <c r="WLJ77" s="45"/>
      <c r="WLK77" s="46"/>
      <c r="WLL77" s="45"/>
      <c r="WLM77" s="46"/>
      <c r="WLN77" s="45"/>
      <c r="WLO77" s="46"/>
      <c r="WLP77" s="45"/>
      <c r="WLQ77" s="46"/>
      <c r="WLR77" s="45"/>
      <c r="WLS77" s="46"/>
      <c r="WLT77" s="45"/>
      <c r="WLU77" s="46"/>
      <c r="WLV77" s="45"/>
      <c r="WLW77" s="46"/>
      <c r="WLX77" s="45"/>
      <c r="WLY77" s="46"/>
      <c r="WLZ77" s="45"/>
      <c r="WMA77" s="46"/>
      <c r="WMB77" s="45"/>
      <c r="WMC77" s="46"/>
      <c r="WMD77" s="45"/>
      <c r="WME77" s="46"/>
      <c r="WMF77" s="45"/>
      <c r="WMG77" s="46"/>
      <c r="WMH77" s="45"/>
      <c r="WMI77" s="46"/>
      <c r="WMJ77" s="45"/>
      <c r="WMK77" s="46"/>
      <c r="WML77" s="45"/>
      <c r="WMM77" s="46"/>
      <c r="WMN77" s="45"/>
      <c r="WMO77" s="46"/>
      <c r="WMP77" s="45"/>
      <c r="WMQ77" s="46"/>
      <c r="WMR77" s="45"/>
      <c r="WMS77" s="46"/>
      <c r="WMT77" s="45"/>
      <c r="WMU77" s="46"/>
      <c r="WMV77" s="45"/>
      <c r="WMW77" s="46"/>
      <c r="WMX77" s="45"/>
      <c r="WMY77" s="46"/>
      <c r="WMZ77" s="45"/>
      <c r="WNA77" s="46"/>
      <c r="WNB77" s="45"/>
      <c r="WNC77" s="46"/>
      <c r="WND77" s="45"/>
      <c r="WNE77" s="46"/>
      <c r="WNF77" s="45"/>
      <c r="WNG77" s="46"/>
      <c r="WNH77" s="45"/>
      <c r="WNI77" s="46"/>
      <c r="WNJ77" s="45"/>
      <c r="WNK77" s="46"/>
      <c r="WNL77" s="45"/>
      <c r="WNM77" s="46"/>
      <c r="WNN77" s="45"/>
      <c r="WNO77" s="46"/>
      <c r="WNP77" s="45"/>
      <c r="WNQ77" s="46"/>
      <c r="WNR77" s="45"/>
      <c r="WNS77" s="46"/>
      <c r="WNT77" s="45"/>
      <c r="WNU77" s="46"/>
      <c r="WNV77" s="45"/>
      <c r="WNW77" s="46"/>
      <c r="WNX77" s="45"/>
      <c r="WNY77" s="46"/>
      <c r="WNZ77" s="45"/>
      <c r="WOA77" s="46"/>
      <c r="WOB77" s="45"/>
      <c r="WOC77" s="46"/>
      <c r="WOD77" s="45"/>
      <c r="WOE77" s="46"/>
      <c r="WOF77" s="45"/>
      <c r="WOG77" s="46"/>
      <c r="WOH77" s="45"/>
      <c r="WOI77" s="46"/>
      <c r="WOJ77" s="45"/>
      <c r="WOK77" s="46"/>
      <c r="WOL77" s="45"/>
      <c r="WOM77" s="46"/>
      <c r="WON77" s="45"/>
      <c r="WOO77" s="46"/>
      <c r="WOP77" s="45"/>
      <c r="WOQ77" s="46"/>
      <c r="WOR77" s="45"/>
      <c r="WOS77" s="46"/>
      <c r="WOT77" s="45"/>
      <c r="WOU77" s="46"/>
      <c r="WOV77" s="45"/>
      <c r="WOW77" s="46"/>
      <c r="WOX77" s="45"/>
      <c r="WOY77" s="46"/>
      <c r="WOZ77" s="45"/>
      <c r="WPA77" s="46"/>
      <c r="WPB77" s="45"/>
      <c r="WPC77" s="46"/>
      <c r="WPD77" s="45"/>
      <c r="WPE77" s="46"/>
      <c r="WPF77" s="45"/>
      <c r="WPG77" s="46"/>
      <c r="WPH77" s="45"/>
      <c r="WPI77" s="46"/>
      <c r="WPJ77" s="45"/>
      <c r="WPK77" s="46"/>
      <c r="WPL77" s="45"/>
      <c r="WPM77" s="46"/>
      <c r="WPN77" s="45"/>
      <c r="WPO77" s="46"/>
      <c r="WPP77" s="45"/>
      <c r="WPQ77" s="46"/>
      <c r="WPR77" s="45"/>
      <c r="WPS77" s="46"/>
      <c r="WPT77" s="45"/>
      <c r="WPU77" s="46"/>
      <c r="WPV77" s="45"/>
      <c r="WPW77" s="46"/>
      <c r="WPX77" s="45"/>
      <c r="WPY77" s="46"/>
      <c r="WPZ77" s="45"/>
      <c r="WQA77" s="46"/>
      <c r="WQB77" s="45"/>
      <c r="WQC77" s="46"/>
      <c r="WQD77" s="45"/>
      <c r="WQE77" s="46"/>
      <c r="WQF77" s="45"/>
      <c r="WQG77" s="46"/>
      <c r="WQH77" s="45"/>
      <c r="WQI77" s="46"/>
      <c r="WQJ77" s="45"/>
      <c r="WQK77" s="46"/>
      <c r="WQL77" s="45"/>
      <c r="WQM77" s="46"/>
      <c r="WQN77" s="45"/>
      <c r="WQO77" s="46"/>
      <c r="WQP77" s="45"/>
      <c r="WQQ77" s="46"/>
      <c r="WQR77" s="45"/>
      <c r="WQS77" s="46"/>
      <c r="WQT77" s="45"/>
      <c r="WQU77" s="46"/>
      <c r="WQV77" s="45"/>
      <c r="WQW77" s="46"/>
      <c r="WQX77" s="45"/>
      <c r="WQY77" s="46"/>
      <c r="WQZ77" s="45"/>
      <c r="WRA77" s="46"/>
      <c r="WRB77" s="45"/>
      <c r="WRC77" s="46"/>
      <c r="WRD77" s="45"/>
      <c r="WRE77" s="46"/>
      <c r="WRF77" s="45"/>
      <c r="WRG77" s="46"/>
      <c r="WRH77" s="45"/>
      <c r="WRI77" s="46"/>
      <c r="WRJ77" s="45"/>
      <c r="WRK77" s="46"/>
      <c r="WRL77" s="45"/>
      <c r="WRM77" s="46"/>
      <c r="WRN77" s="45"/>
      <c r="WRO77" s="46"/>
      <c r="WRP77" s="45"/>
      <c r="WRQ77" s="46"/>
      <c r="WRR77" s="45"/>
      <c r="WRS77" s="46"/>
      <c r="WRT77" s="45"/>
      <c r="WRU77" s="46"/>
      <c r="WRV77" s="45"/>
      <c r="WRW77" s="46"/>
      <c r="WRX77" s="45"/>
      <c r="WRY77" s="46"/>
      <c r="WRZ77" s="45"/>
      <c r="WSA77" s="46"/>
      <c r="WSB77" s="45"/>
      <c r="WSC77" s="46"/>
      <c r="WSD77" s="45"/>
      <c r="WSE77" s="46"/>
      <c r="WSF77" s="45"/>
      <c r="WSG77" s="46"/>
      <c r="WSH77" s="45"/>
      <c r="WSI77" s="46"/>
      <c r="WSJ77" s="45"/>
      <c r="WSK77" s="46"/>
      <c r="WSL77" s="45"/>
      <c r="WSM77" s="46"/>
      <c r="WSN77" s="45"/>
      <c r="WSO77" s="46"/>
      <c r="WSP77" s="45"/>
      <c r="WSQ77" s="46"/>
      <c r="WSR77" s="45"/>
      <c r="WSS77" s="46"/>
      <c r="WST77" s="45"/>
      <c r="WSU77" s="46"/>
      <c r="WSV77" s="45"/>
      <c r="WSW77" s="46"/>
      <c r="WSX77" s="45"/>
      <c r="WSY77" s="46"/>
      <c r="WSZ77" s="45"/>
      <c r="WTA77" s="46"/>
      <c r="WTB77" s="45"/>
      <c r="WTC77" s="46"/>
      <c r="WTD77" s="45"/>
      <c r="WTE77" s="46"/>
      <c r="WTF77" s="45"/>
      <c r="WTG77" s="46"/>
      <c r="WTH77" s="45"/>
      <c r="WTI77" s="46"/>
      <c r="WTJ77" s="45"/>
      <c r="WTK77" s="46"/>
      <c r="WTL77" s="45"/>
      <c r="WTM77" s="46"/>
      <c r="WTN77" s="45"/>
      <c r="WTO77" s="46"/>
      <c r="WTP77" s="45"/>
      <c r="WTQ77" s="46"/>
      <c r="WTR77" s="45"/>
      <c r="WTS77" s="46"/>
      <c r="WTT77" s="45"/>
      <c r="WTU77" s="46"/>
      <c r="WTV77" s="45"/>
      <c r="WTW77" s="46"/>
      <c r="WTX77" s="45"/>
      <c r="WTY77" s="46"/>
      <c r="WTZ77" s="45"/>
      <c r="WUA77" s="46"/>
      <c r="WUB77" s="45"/>
      <c r="WUC77" s="46"/>
      <c r="WUD77" s="45"/>
      <c r="WUE77" s="46"/>
      <c r="WUF77" s="45"/>
      <c r="WUG77" s="46"/>
      <c r="WUH77" s="45"/>
      <c r="WUI77" s="46"/>
      <c r="WUJ77" s="45"/>
      <c r="WUK77" s="46"/>
      <c r="WUL77" s="45"/>
      <c r="WUM77" s="46"/>
      <c r="WUN77" s="45"/>
      <c r="WUO77" s="46"/>
      <c r="WUP77" s="45"/>
      <c r="WUQ77" s="46"/>
      <c r="WUR77" s="45"/>
      <c r="WUS77" s="46"/>
      <c r="WUT77" s="45"/>
      <c r="WUU77" s="46"/>
      <c r="WUV77" s="45"/>
      <c r="WUW77" s="46"/>
      <c r="WUX77" s="45"/>
      <c r="WUY77" s="46"/>
      <c r="WUZ77" s="45"/>
      <c r="WVA77" s="46"/>
      <c r="WVB77" s="45"/>
      <c r="WVC77" s="46"/>
      <c r="WVD77" s="45"/>
      <c r="WVE77" s="46"/>
      <c r="WVF77" s="45"/>
      <c r="WVG77" s="46"/>
      <c r="WVH77" s="45"/>
      <c r="WVI77" s="46"/>
      <c r="WVJ77" s="45"/>
      <c r="WVK77" s="46"/>
      <c r="WVL77" s="45"/>
      <c r="WVM77" s="46"/>
      <c r="WVN77" s="45"/>
      <c r="WVO77" s="46"/>
      <c r="WVP77" s="45"/>
      <c r="WVQ77" s="46"/>
      <c r="WVR77" s="45"/>
      <c r="WVS77" s="46"/>
      <c r="WVT77" s="45"/>
      <c r="WVU77" s="46"/>
      <c r="WVV77" s="45"/>
      <c r="WVW77" s="46"/>
      <c r="WVX77" s="45"/>
      <c r="WVY77" s="46"/>
      <c r="WVZ77" s="45"/>
      <c r="WWA77" s="46"/>
      <c r="WWB77" s="45"/>
      <c r="WWC77" s="46"/>
      <c r="WWD77" s="45"/>
      <c r="WWE77" s="46"/>
      <c r="WWF77" s="45"/>
      <c r="WWG77" s="46"/>
      <c r="WWH77" s="45"/>
      <c r="WWI77" s="46"/>
      <c r="WWJ77" s="45"/>
      <c r="WWK77" s="46"/>
      <c r="WWL77" s="45"/>
      <c r="WWM77" s="46"/>
      <c r="WWN77" s="45"/>
      <c r="WWO77" s="46"/>
      <c r="WWP77" s="45"/>
      <c r="WWQ77" s="46"/>
      <c r="WWR77" s="45"/>
      <c r="WWS77" s="46"/>
      <c r="WWT77" s="45"/>
      <c r="WWU77" s="46"/>
      <c r="WWV77" s="45"/>
      <c r="WWW77" s="46"/>
      <c r="WWX77" s="45"/>
      <c r="WWY77" s="46"/>
      <c r="WWZ77" s="45"/>
      <c r="WXA77" s="46"/>
      <c r="WXB77" s="45"/>
      <c r="WXC77" s="46"/>
      <c r="WXD77" s="45"/>
      <c r="WXE77" s="46"/>
      <c r="WXF77" s="45"/>
      <c r="WXG77" s="46"/>
      <c r="WXH77" s="45"/>
      <c r="WXI77" s="46"/>
      <c r="WXJ77" s="45"/>
      <c r="WXK77" s="46"/>
      <c r="WXL77" s="45"/>
      <c r="WXM77" s="46"/>
      <c r="WXN77" s="45"/>
      <c r="WXO77" s="46"/>
      <c r="WXP77" s="45"/>
      <c r="WXQ77" s="46"/>
      <c r="WXR77" s="45"/>
      <c r="WXS77" s="46"/>
      <c r="WXT77" s="45"/>
      <c r="WXU77" s="46"/>
      <c r="WXV77" s="45"/>
      <c r="WXW77" s="46"/>
      <c r="WXX77" s="45"/>
      <c r="WXY77" s="46"/>
      <c r="WXZ77" s="45"/>
      <c r="WYA77" s="46"/>
      <c r="WYB77" s="45"/>
      <c r="WYC77" s="46"/>
      <c r="WYD77" s="45"/>
      <c r="WYE77" s="46"/>
      <c r="WYF77" s="45"/>
      <c r="WYG77" s="46"/>
      <c r="WYH77" s="45"/>
      <c r="WYI77" s="46"/>
      <c r="WYJ77" s="45"/>
      <c r="WYK77" s="46"/>
      <c r="WYL77" s="45"/>
      <c r="WYM77" s="46"/>
      <c r="WYN77" s="45"/>
      <c r="WYO77" s="46"/>
      <c r="WYP77" s="45"/>
      <c r="WYQ77" s="46"/>
      <c r="WYR77" s="45"/>
      <c r="WYS77" s="46"/>
      <c r="WYT77" s="45"/>
      <c r="WYU77" s="46"/>
      <c r="WYV77" s="45"/>
      <c r="WYW77" s="46"/>
      <c r="WYX77" s="45"/>
      <c r="WYY77" s="46"/>
      <c r="WYZ77" s="45"/>
      <c r="WZA77" s="46"/>
      <c r="WZB77" s="45"/>
      <c r="WZC77" s="46"/>
      <c r="WZD77" s="45"/>
      <c r="WZE77" s="46"/>
      <c r="WZF77" s="45"/>
      <c r="WZG77" s="46"/>
      <c r="WZH77" s="45"/>
      <c r="WZI77" s="46"/>
      <c r="WZJ77" s="45"/>
      <c r="WZK77" s="46"/>
      <c r="WZL77" s="45"/>
      <c r="WZM77" s="46"/>
      <c r="WZN77" s="45"/>
      <c r="WZO77" s="46"/>
      <c r="WZP77" s="45"/>
      <c r="WZQ77" s="46"/>
      <c r="WZR77" s="45"/>
      <c r="WZS77" s="46"/>
      <c r="WZT77" s="45"/>
      <c r="WZU77" s="46"/>
      <c r="WZV77" s="45"/>
      <c r="WZW77" s="46"/>
      <c r="WZX77" s="45"/>
      <c r="WZY77" s="46"/>
      <c r="WZZ77" s="45"/>
      <c r="XAA77" s="46"/>
      <c r="XAB77" s="45"/>
      <c r="XAC77" s="46"/>
      <c r="XAD77" s="45"/>
      <c r="XAE77" s="46"/>
      <c r="XAF77" s="45"/>
      <c r="XAG77" s="46"/>
      <c r="XAH77" s="45"/>
      <c r="XAI77" s="46"/>
      <c r="XAJ77" s="45"/>
      <c r="XAK77" s="46"/>
      <c r="XAL77" s="45"/>
      <c r="XAM77" s="46"/>
      <c r="XAN77" s="45"/>
      <c r="XAO77" s="46"/>
      <c r="XAP77" s="45"/>
      <c r="XAQ77" s="46"/>
      <c r="XAR77" s="45"/>
      <c r="XAS77" s="46"/>
      <c r="XAT77" s="45"/>
      <c r="XAU77" s="46"/>
      <c r="XAV77" s="45"/>
      <c r="XAW77" s="46"/>
      <c r="XAX77" s="45"/>
      <c r="XAY77" s="46"/>
      <c r="XAZ77" s="45"/>
      <c r="XBA77" s="46"/>
      <c r="XBB77" s="45"/>
      <c r="XBC77" s="46"/>
      <c r="XBD77" s="45"/>
      <c r="XBE77" s="46"/>
      <c r="XBF77" s="45"/>
      <c r="XBG77" s="46"/>
      <c r="XBH77" s="45"/>
      <c r="XBI77" s="46"/>
      <c r="XBJ77" s="45"/>
      <c r="XBK77" s="46"/>
      <c r="XBL77" s="45"/>
      <c r="XBM77" s="46"/>
      <c r="XBN77" s="45"/>
      <c r="XBO77" s="46"/>
      <c r="XBP77" s="45"/>
      <c r="XBQ77" s="46"/>
      <c r="XBR77" s="45"/>
      <c r="XBS77" s="46"/>
      <c r="XBT77" s="45"/>
      <c r="XBU77" s="46"/>
      <c r="XBV77" s="45"/>
      <c r="XBW77" s="46"/>
      <c r="XBX77" s="45"/>
      <c r="XBY77" s="46"/>
      <c r="XBZ77" s="45"/>
      <c r="XCA77" s="46"/>
      <c r="XCB77" s="45"/>
      <c r="XCC77" s="46"/>
      <c r="XCD77" s="45"/>
      <c r="XCE77" s="46"/>
      <c r="XCF77" s="45"/>
      <c r="XCG77" s="46"/>
      <c r="XCH77" s="45"/>
      <c r="XCI77" s="46"/>
      <c r="XCJ77" s="45"/>
      <c r="XCK77" s="46"/>
      <c r="XCL77" s="45"/>
      <c r="XCM77" s="46"/>
      <c r="XCN77" s="45"/>
      <c r="XCO77" s="46"/>
      <c r="XCP77" s="45"/>
      <c r="XCQ77" s="46"/>
      <c r="XCR77" s="45"/>
      <c r="XCS77" s="46"/>
      <c r="XCT77" s="45"/>
      <c r="XCU77" s="46"/>
      <c r="XCV77" s="45"/>
      <c r="XCW77" s="46"/>
      <c r="XCX77" s="45"/>
      <c r="XCY77" s="46"/>
      <c r="XCZ77" s="45"/>
      <c r="XDA77" s="46"/>
      <c r="XDB77" s="45"/>
      <c r="XDC77" s="46"/>
      <c r="XDD77" s="45"/>
      <c r="XDE77" s="46"/>
      <c r="XDF77" s="45"/>
      <c r="XDG77" s="46"/>
      <c r="XDH77" s="45"/>
      <c r="XDI77" s="46"/>
      <c r="XDJ77" s="45"/>
      <c r="XDK77" s="46"/>
      <c r="XDL77" s="45"/>
      <c r="XDM77" s="46"/>
      <c r="XDN77" s="45"/>
      <c r="XDO77" s="46"/>
      <c r="XDP77" s="45"/>
      <c r="XDQ77" s="46"/>
      <c r="XDR77" s="45"/>
      <c r="XDS77" s="46"/>
      <c r="XDT77" s="45"/>
      <c r="XDU77" s="46"/>
      <c r="XDV77" s="45"/>
      <c r="XDW77" s="46"/>
      <c r="XDX77" s="45"/>
      <c r="XDY77" s="46"/>
      <c r="XDZ77" s="45"/>
      <c r="XEA77" s="46"/>
      <c r="XEB77" s="45"/>
      <c r="XEC77" s="46"/>
      <c r="XED77" s="45"/>
      <c r="XEE77" s="46"/>
      <c r="XEF77" s="45"/>
      <c r="XEG77" s="46"/>
      <c r="XEH77" s="45"/>
      <c r="XEI77" s="46"/>
      <c r="XEJ77" s="45"/>
      <c r="XEK77" s="46"/>
      <c r="XEL77" s="45"/>
      <c r="XEM77" s="46"/>
      <c r="XEN77" s="45"/>
      <c r="XEO77" s="46"/>
      <c r="XEP77" s="45"/>
      <c r="XEQ77" s="46"/>
      <c r="XER77" s="45"/>
      <c r="XES77" s="46"/>
      <c r="XET77" s="45"/>
      <c r="XEU77" s="46"/>
      <c r="XEV77" s="45"/>
      <c r="XEW77" s="46"/>
      <c r="XEX77" s="45"/>
      <c r="XEY77" s="46"/>
      <c r="XEZ77" s="45"/>
      <c r="XFA77" s="46"/>
      <c r="XFB77" s="45"/>
      <c r="XFC77" s="46"/>
      <c r="XFD77" s="45"/>
    </row>
    <row r="78" spans="1:16384">
      <c r="A78" s="47" t="s">
        <v>146</v>
      </c>
      <c r="B78" s="45"/>
      <c r="C78" s="46"/>
      <c r="D78" s="45"/>
      <c r="E78" s="46"/>
      <c r="F78" s="45"/>
      <c r="G78" s="46"/>
      <c r="H78" s="45"/>
      <c r="I78" s="46"/>
      <c r="J78" s="45"/>
      <c r="K78" s="46"/>
      <c r="L78" s="45"/>
      <c r="M78" s="46"/>
      <c r="N78" s="45"/>
      <c r="O78" s="46"/>
      <c r="P78" s="45"/>
      <c r="Q78" s="46"/>
      <c r="R78" s="45"/>
      <c r="S78" s="46"/>
      <c r="T78" s="45"/>
      <c r="U78" s="46"/>
      <c r="V78" s="45"/>
      <c r="W78" s="46"/>
      <c r="X78" s="45"/>
      <c r="Y78" s="46"/>
      <c r="Z78" s="45"/>
      <c r="AA78" s="46"/>
      <c r="AB78" s="45"/>
      <c r="AC78" s="46"/>
      <c r="AD78" s="45"/>
      <c r="AE78" s="46"/>
      <c r="AF78" s="45"/>
      <c r="AG78" s="46"/>
      <c r="AH78" s="45"/>
      <c r="AI78" s="46"/>
      <c r="AJ78" s="45"/>
      <c r="AK78" s="46"/>
      <c r="AL78" s="45"/>
      <c r="AM78" s="46"/>
      <c r="AN78" s="45"/>
      <c r="AO78" s="46"/>
      <c r="AP78" s="45"/>
      <c r="AQ78" s="46"/>
      <c r="AR78" s="45"/>
      <c r="AS78" s="46"/>
      <c r="AT78" s="45"/>
      <c r="AU78" s="46"/>
      <c r="AV78" s="45"/>
      <c r="AW78" s="46"/>
      <c r="AX78" s="45"/>
      <c r="AY78" s="46"/>
      <c r="AZ78" s="45"/>
      <c r="BA78" s="46"/>
      <c r="BB78" s="45"/>
      <c r="BC78" s="46"/>
      <c r="BD78" s="45"/>
      <c r="BE78" s="46"/>
      <c r="BF78" s="45"/>
      <c r="BG78" s="46"/>
      <c r="BH78" s="45"/>
      <c r="BI78" s="46"/>
      <c r="BJ78" s="45"/>
      <c r="BK78" s="46"/>
      <c r="BL78" s="45"/>
      <c r="BM78" s="46"/>
      <c r="BN78" s="45"/>
      <c r="BO78" s="46"/>
      <c r="BP78" s="45"/>
      <c r="BQ78" s="46"/>
      <c r="BR78" s="45"/>
      <c r="BS78" s="46"/>
      <c r="BT78" s="45"/>
      <c r="BU78" s="46"/>
      <c r="BV78" s="45"/>
      <c r="BW78" s="46"/>
      <c r="BX78" s="45"/>
      <c r="BY78" s="46"/>
      <c r="BZ78" s="45"/>
      <c r="CA78" s="46"/>
      <c r="CB78" s="45"/>
      <c r="CC78" s="46"/>
      <c r="CD78" s="45"/>
      <c r="CE78" s="46"/>
      <c r="CF78" s="45"/>
      <c r="CG78" s="46"/>
      <c r="CH78" s="45"/>
      <c r="CI78" s="46"/>
      <c r="CJ78" s="45"/>
      <c r="CK78" s="46"/>
      <c r="CL78" s="45"/>
      <c r="CM78" s="46"/>
      <c r="CN78" s="45"/>
      <c r="CO78" s="46"/>
      <c r="CP78" s="45"/>
      <c r="CQ78" s="46"/>
      <c r="CR78" s="45"/>
      <c r="CS78" s="46"/>
      <c r="CT78" s="45"/>
      <c r="CU78" s="46"/>
      <c r="CV78" s="45"/>
      <c r="CW78" s="46"/>
      <c r="CX78" s="45"/>
      <c r="CY78" s="46"/>
      <c r="CZ78" s="45"/>
      <c r="DA78" s="46"/>
      <c r="DB78" s="45"/>
      <c r="DC78" s="46"/>
      <c r="DD78" s="45"/>
      <c r="DE78" s="46"/>
      <c r="DF78" s="45"/>
      <c r="DG78" s="46"/>
      <c r="DH78" s="45"/>
      <c r="DI78" s="46"/>
      <c r="DJ78" s="45"/>
      <c r="DK78" s="46"/>
      <c r="DL78" s="45"/>
      <c r="DM78" s="46"/>
      <c r="DN78" s="45"/>
      <c r="DO78" s="46"/>
      <c r="DP78" s="45"/>
      <c r="DQ78" s="46"/>
      <c r="DR78" s="45"/>
      <c r="DS78" s="46"/>
      <c r="DT78" s="45"/>
      <c r="DU78" s="46"/>
      <c r="DV78" s="45"/>
      <c r="DW78" s="46"/>
      <c r="DX78" s="45"/>
      <c r="DY78" s="46"/>
      <c r="DZ78" s="45"/>
      <c r="EA78" s="46"/>
      <c r="EB78" s="45"/>
      <c r="EC78" s="46"/>
      <c r="ED78" s="45"/>
      <c r="EE78" s="46"/>
      <c r="EF78" s="45"/>
      <c r="EG78" s="46"/>
      <c r="EH78" s="45"/>
      <c r="EI78" s="46"/>
      <c r="EJ78" s="45"/>
      <c r="EK78" s="46"/>
      <c r="EL78" s="45"/>
      <c r="EM78" s="46"/>
      <c r="EN78" s="45"/>
      <c r="EO78" s="46"/>
      <c r="EP78" s="45"/>
      <c r="EQ78" s="46"/>
      <c r="ER78" s="45"/>
      <c r="ES78" s="46"/>
      <c r="ET78" s="45"/>
      <c r="EU78" s="46"/>
      <c r="EV78" s="45"/>
      <c r="EW78" s="46"/>
      <c r="EX78" s="45"/>
      <c r="EY78" s="46"/>
      <c r="EZ78" s="45"/>
      <c r="FA78" s="46"/>
      <c r="FB78" s="45"/>
      <c r="FC78" s="46"/>
      <c r="FD78" s="45"/>
      <c r="FE78" s="46"/>
      <c r="FF78" s="45"/>
      <c r="FG78" s="46"/>
      <c r="FH78" s="45"/>
      <c r="FI78" s="46"/>
      <c r="FJ78" s="45"/>
      <c r="FK78" s="46"/>
      <c r="FL78" s="45"/>
      <c r="FM78" s="46"/>
      <c r="FN78" s="45"/>
      <c r="FO78" s="46"/>
      <c r="FP78" s="45"/>
      <c r="FQ78" s="46"/>
      <c r="FR78" s="45"/>
      <c r="FS78" s="46"/>
      <c r="FT78" s="45"/>
      <c r="FU78" s="46"/>
      <c r="FV78" s="45"/>
      <c r="FW78" s="46"/>
      <c r="FX78" s="45"/>
      <c r="FY78" s="46"/>
      <c r="FZ78" s="45"/>
      <c r="GA78" s="46"/>
      <c r="GB78" s="45"/>
      <c r="GC78" s="46"/>
      <c r="GD78" s="45"/>
      <c r="GE78" s="46"/>
      <c r="GF78" s="45"/>
      <c r="GG78" s="46"/>
      <c r="GH78" s="45"/>
      <c r="GI78" s="46"/>
      <c r="GJ78" s="45"/>
      <c r="GK78" s="46"/>
      <c r="GL78" s="45"/>
      <c r="GM78" s="46"/>
      <c r="GN78" s="45"/>
      <c r="GO78" s="46"/>
      <c r="GP78" s="45"/>
      <c r="GQ78" s="46"/>
      <c r="GR78" s="45"/>
      <c r="GS78" s="46"/>
      <c r="GT78" s="45"/>
      <c r="GU78" s="46"/>
      <c r="GV78" s="45"/>
      <c r="GW78" s="46"/>
      <c r="GX78" s="45"/>
      <c r="GY78" s="46"/>
      <c r="GZ78" s="45"/>
      <c r="HA78" s="46"/>
      <c r="HB78" s="45"/>
      <c r="HC78" s="46"/>
      <c r="HD78" s="45"/>
      <c r="HE78" s="46"/>
      <c r="HF78" s="45"/>
      <c r="HG78" s="46"/>
      <c r="HH78" s="45"/>
      <c r="HI78" s="46"/>
      <c r="HJ78" s="45"/>
      <c r="HK78" s="46"/>
      <c r="HL78" s="45"/>
      <c r="HM78" s="46"/>
      <c r="HN78" s="45"/>
      <c r="HO78" s="46"/>
      <c r="HP78" s="45"/>
      <c r="HQ78" s="46"/>
      <c r="HR78" s="45"/>
      <c r="HS78" s="46"/>
      <c r="HT78" s="45"/>
      <c r="HU78" s="46"/>
      <c r="HV78" s="45"/>
      <c r="HW78" s="46"/>
      <c r="HX78" s="45"/>
      <c r="HY78" s="46"/>
      <c r="HZ78" s="45"/>
      <c r="IA78" s="46"/>
      <c r="IB78" s="45"/>
      <c r="IC78" s="46"/>
      <c r="ID78" s="45"/>
      <c r="IE78" s="46"/>
      <c r="IF78" s="45"/>
      <c r="IG78" s="46"/>
      <c r="IH78" s="45"/>
      <c r="II78" s="46"/>
      <c r="IJ78" s="45"/>
      <c r="IK78" s="46"/>
      <c r="IL78" s="45"/>
      <c r="IM78" s="46"/>
      <c r="IN78" s="45"/>
      <c r="IO78" s="46"/>
      <c r="IP78" s="45"/>
      <c r="IQ78" s="46"/>
      <c r="IR78" s="45"/>
      <c r="IS78" s="46"/>
      <c r="IT78" s="45"/>
      <c r="IU78" s="46"/>
      <c r="IV78" s="45"/>
      <c r="IW78" s="46"/>
      <c r="IX78" s="45"/>
      <c r="IY78" s="46"/>
      <c r="IZ78" s="45"/>
      <c r="JA78" s="46"/>
      <c r="JB78" s="45"/>
      <c r="JC78" s="46"/>
      <c r="JD78" s="45"/>
      <c r="JE78" s="46"/>
      <c r="JF78" s="45"/>
      <c r="JG78" s="46"/>
      <c r="JH78" s="45"/>
      <c r="JI78" s="46"/>
      <c r="JJ78" s="45"/>
      <c r="JK78" s="46"/>
      <c r="JL78" s="45"/>
      <c r="JM78" s="46"/>
      <c r="JN78" s="45"/>
      <c r="JO78" s="46"/>
      <c r="JP78" s="45"/>
      <c r="JQ78" s="46"/>
      <c r="JR78" s="45"/>
      <c r="JS78" s="46"/>
      <c r="JT78" s="45"/>
      <c r="JU78" s="46"/>
      <c r="JV78" s="45"/>
      <c r="JW78" s="46"/>
      <c r="JX78" s="45"/>
      <c r="JY78" s="46"/>
      <c r="JZ78" s="45"/>
      <c r="KA78" s="46"/>
      <c r="KB78" s="45"/>
      <c r="KC78" s="46"/>
      <c r="KD78" s="45"/>
      <c r="KE78" s="46"/>
      <c r="KF78" s="45"/>
      <c r="KG78" s="46"/>
      <c r="KH78" s="45"/>
      <c r="KI78" s="46"/>
      <c r="KJ78" s="45"/>
      <c r="KK78" s="46"/>
      <c r="KL78" s="45"/>
      <c r="KM78" s="46"/>
      <c r="KN78" s="45"/>
      <c r="KO78" s="46"/>
      <c r="KP78" s="45"/>
      <c r="KQ78" s="46"/>
      <c r="KR78" s="45"/>
      <c r="KS78" s="46"/>
      <c r="KT78" s="45"/>
      <c r="KU78" s="46"/>
      <c r="KV78" s="45"/>
      <c r="KW78" s="46"/>
      <c r="KX78" s="45"/>
      <c r="KY78" s="46"/>
      <c r="KZ78" s="45"/>
      <c r="LA78" s="46"/>
      <c r="LB78" s="45"/>
      <c r="LC78" s="46"/>
      <c r="LD78" s="45"/>
      <c r="LE78" s="46"/>
      <c r="LF78" s="45"/>
      <c r="LG78" s="46"/>
      <c r="LH78" s="45"/>
      <c r="LI78" s="46"/>
      <c r="LJ78" s="45"/>
      <c r="LK78" s="46"/>
      <c r="LL78" s="45"/>
      <c r="LM78" s="46"/>
      <c r="LN78" s="45"/>
      <c r="LO78" s="46"/>
      <c r="LP78" s="45"/>
      <c r="LQ78" s="46"/>
      <c r="LR78" s="45"/>
      <c r="LS78" s="46"/>
      <c r="LT78" s="45"/>
      <c r="LU78" s="46"/>
      <c r="LV78" s="45"/>
      <c r="LW78" s="46"/>
      <c r="LX78" s="45"/>
      <c r="LY78" s="46"/>
      <c r="LZ78" s="45"/>
      <c r="MA78" s="46"/>
      <c r="MB78" s="45"/>
      <c r="MC78" s="46"/>
      <c r="MD78" s="45"/>
      <c r="ME78" s="46"/>
      <c r="MF78" s="45"/>
      <c r="MG78" s="46"/>
      <c r="MH78" s="45"/>
      <c r="MI78" s="46"/>
      <c r="MJ78" s="45"/>
      <c r="MK78" s="46"/>
      <c r="ML78" s="45"/>
      <c r="MM78" s="46"/>
      <c r="MN78" s="45"/>
      <c r="MO78" s="46"/>
      <c r="MP78" s="45"/>
      <c r="MQ78" s="46"/>
      <c r="MR78" s="45"/>
      <c r="MS78" s="46"/>
      <c r="MT78" s="45"/>
      <c r="MU78" s="46"/>
      <c r="MV78" s="45"/>
      <c r="MW78" s="46"/>
      <c r="MX78" s="45"/>
      <c r="MY78" s="46"/>
      <c r="MZ78" s="45"/>
      <c r="NA78" s="46"/>
      <c r="NB78" s="45"/>
      <c r="NC78" s="46"/>
      <c r="ND78" s="45"/>
      <c r="NE78" s="46"/>
      <c r="NF78" s="45"/>
      <c r="NG78" s="46"/>
      <c r="NH78" s="45"/>
      <c r="NI78" s="46"/>
      <c r="NJ78" s="45"/>
      <c r="NK78" s="46"/>
      <c r="NL78" s="45"/>
      <c r="NM78" s="46"/>
      <c r="NN78" s="45"/>
      <c r="NO78" s="46"/>
      <c r="NP78" s="45"/>
      <c r="NQ78" s="46"/>
      <c r="NR78" s="45"/>
      <c r="NS78" s="46"/>
      <c r="NT78" s="45"/>
      <c r="NU78" s="46"/>
      <c r="NV78" s="45"/>
      <c r="NW78" s="46"/>
      <c r="NX78" s="45"/>
      <c r="NY78" s="46"/>
      <c r="NZ78" s="45"/>
      <c r="OA78" s="46"/>
      <c r="OB78" s="45"/>
      <c r="OC78" s="46"/>
      <c r="OD78" s="45"/>
      <c r="OE78" s="46"/>
      <c r="OF78" s="45"/>
      <c r="OG78" s="46"/>
      <c r="OH78" s="45"/>
      <c r="OI78" s="46"/>
      <c r="OJ78" s="45"/>
      <c r="OK78" s="46"/>
      <c r="OL78" s="45"/>
      <c r="OM78" s="46"/>
      <c r="ON78" s="45"/>
      <c r="OO78" s="46"/>
      <c r="OP78" s="45"/>
      <c r="OQ78" s="46"/>
      <c r="OR78" s="45"/>
      <c r="OS78" s="46"/>
      <c r="OT78" s="45"/>
      <c r="OU78" s="46"/>
      <c r="OV78" s="45"/>
      <c r="OW78" s="46"/>
      <c r="OX78" s="45"/>
      <c r="OY78" s="46"/>
      <c r="OZ78" s="45"/>
      <c r="PA78" s="46"/>
      <c r="PB78" s="45"/>
      <c r="PC78" s="46"/>
      <c r="PD78" s="45"/>
      <c r="PE78" s="46"/>
      <c r="PF78" s="45"/>
      <c r="PG78" s="46"/>
      <c r="PH78" s="45"/>
      <c r="PI78" s="46"/>
      <c r="PJ78" s="45"/>
      <c r="PK78" s="46"/>
      <c r="PL78" s="45"/>
      <c r="PM78" s="46"/>
      <c r="PN78" s="45"/>
      <c r="PO78" s="46"/>
      <c r="PP78" s="45"/>
      <c r="PQ78" s="46"/>
      <c r="PR78" s="45"/>
      <c r="PS78" s="46"/>
      <c r="PT78" s="45"/>
      <c r="PU78" s="46"/>
      <c r="PV78" s="45"/>
      <c r="PW78" s="46"/>
      <c r="PX78" s="45"/>
      <c r="PY78" s="46"/>
      <c r="PZ78" s="45"/>
      <c r="QA78" s="46"/>
      <c r="QB78" s="45"/>
      <c r="QC78" s="46"/>
      <c r="QD78" s="45"/>
      <c r="QE78" s="46"/>
      <c r="QF78" s="45"/>
      <c r="QG78" s="46"/>
      <c r="QH78" s="45"/>
      <c r="QI78" s="46"/>
      <c r="QJ78" s="45"/>
      <c r="QK78" s="46"/>
      <c r="QL78" s="45"/>
      <c r="QM78" s="46"/>
      <c r="QN78" s="45"/>
      <c r="QO78" s="46"/>
      <c r="QP78" s="45"/>
      <c r="QQ78" s="46"/>
      <c r="QR78" s="45"/>
      <c r="QS78" s="46"/>
      <c r="QT78" s="45"/>
      <c r="QU78" s="46"/>
      <c r="QV78" s="45"/>
      <c r="QW78" s="46"/>
      <c r="QX78" s="45"/>
      <c r="QY78" s="46"/>
      <c r="QZ78" s="45"/>
      <c r="RA78" s="46"/>
      <c r="RB78" s="45"/>
      <c r="RC78" s="46"/>
      <c r="RD78" s="45"/>
      <c r="RE78" s="46"/>
      <c r="RF78" s="45"/>
      <c r="RG78" s="46"/>
      <c r="RH78" s="45"/>
      <c r="RI78" s="46"/>
      <c r="RJ78" s="45"/>
      <c r="RK78" s="46"/>
      <c r="RL78" s="45"/>
      <c r="RM78" s="46"/>
      <c r="RN78" s="45"/>
      <c r="RO78" s="46"/>
      <c r="RP78" s="45"/>
      <c r="RQ78" s="46"/>
      <c r="RR78" s="45"/>
      <c r="RS78" s="46"/>
      <c r="RT78" s="45"/>
      <c r="RU78" s="46"/>
      <c r="RV78" s="45"/>
      <c r="RW78" s="46"/>
      <c r="RX78" s="45"/>
      <c r="RY78" s="46"/>
      <c r="RZ78" s="45"/>
      <c r="SA78" s="46"/>
      <c r="SB78" s="45"/>
      <c r="SC78" s="46"/>
      <c r="SD78" s="45"/>
      <c r="SE78" s="46"/>
      <c r="SF78" s="45"/>
      <c r="SG78" s="46"/>
      <c r="SH78" s="45"/>
      <c r="SI78" s="46"/>
      <c r="SJ78" s="45"/>
      <c r="SK78" s="46"/>
      <c r="SL78" s="45"/>
      <c r="SM78" s="46"/>
      <c r="SN78" s="45"/>
      <c r="SO78" s="46"/>
      <c r="SP78" s="45"/>
      <c r="SQ78" s="46"/>
      <c r="SR78" s="45"/>
      <c r="SS78" s="46"/>
      <c r="ST78" s="45"/>
      <c r="SU78" s="46"/>
      <c r="SV78" s="45"/>
      <c r="SW78" s="46"/>
      <c r="SX78" s="45"/>
      <c r="SY78" s="46"/>
      <c r="SZ78" s="45"/>
      <c r="TA78" s="46"/>
      <c r="TB78" s="45"/>
      <c r="TC78" s="46"/>
      <c r="TD78" s="45"/>
      <c r="TE78" s="46"/>
      <c r="TF78" s="45"/>
      <c r="TG78" s="46"/>
      <c r="TH78" s="45"/>
      <c r="TI78" s="46"/>
      <c r="TJ78" s="45"/>
      <c r="TK78" s="46"/>
      <c r="TL78" s="45"/>
      <c r="TM78" s="46"/>
      <c r="TN78" s="45"/>
      <c r="TO78" s="46"/>
      <c r="TP78" s="45"/>
      <c r="TQ78" s="46"/>
      <c r="TR78" s="45"/>
      <c r="TS78" s="46"/>
      <c r="TT78" s="45"/>
      <c r="TU78" s="46"/>
      <c r="TV78" s="45"/>
      <c r="TW78" s="46"/>
      <c r="TX78" s="45"/>
      <c r="TY78" s="46"/>
      <c r="TZ78" s="45"/>
      <c r="UA78" s="46"/>
      <c r="UB78" s="45"/>
      <c r="UC78" s="46"/>
      <c r="UD78" s="45"/>
      <c r="UE78" s="46"/>
      <c r="UF78" s="45"/>
      <c r="UG78" s="46"/>
      <c r="UH78" s="45"/>
      <c r="UI78" s="46"/>
      <c r="UJ78" s="45"/>
      <c r="UK78" s="46"/>
      <c r="UL78" s="45"/>
      <c r="UM78" s="46"/>
      <c r="UN78" s="45"/>
      <c r="UO78" s="46"/>
      <c r="UP78" s="45"/>
      <c r="UQ78" s="46"/>
      <c r="UR78" s="45"/>
      <c r="US78" s="46"/>
      <c r="UT78" s="45"/>
      <c r="UU78" s="46"/>
      <c r="UV78" s="45"/>
      <c r="UW78" s="46"/>
      <c r="UX78" s="45"/>
      <c r="UY78" s="46"/>
      <c r="UZ78" s="45"/>
      <c r="VA78" s="46"/>
      <c r="VB78" s="45"/>
      <c r="VC78" s="46"/>
      <c r="VD78" s="45"/>
      <c r="VE78" s="46"/>
      <c r="VF78" s="45"/>
      <c r="VG78" s="46"/>
      <c r="VH78" s="45"/>
      <c r="VI78" s="46"/>
      <c r="VJ78" s="45"/>
      <c r="VK78" s="46"/>
      <c r="VL78" s="45"/>
      <c r="VM78" s="46"/>
      <c r="VN78" s="45"/>
      <c r="VO78" s="46"/>
      <c r="VP78" s="45"/>
      <c r="VQ78" s="46"/>
      <c r="VR78" s="45"/>
      <c r="VS78" s="46"/>
      <c r="VT78" s="45"/>
      <c r="VU78" s="46"/>
      <c r="VV78" s="45"/>
      <c r="VW78" s="46"/>
      <c r="VX78" s="45"/>
      <c r="VY78" s="46"/>
      <c r="VZ78" s="45"/>
      <c r="WA78" s="46"/>
      <c r="WB78" s="45"/>
      <c r="WC78" s="46"/>
      <c r="WD78" s="45"/>
      <c r="WE78" s="46"/>
      <c r="WF78" s="45"/>
      <c r="WG78" s="46"/>
      <c r="WH78" s="45"/>
      <c r="WI78" s="46"/>
      <c r="WJ78" s="45"/>
      <c r="WK78" s="46"/>
      <c r="WL78" s="45"/>
      <c r="WM78" s="46"/>
      <c r="WN78" s="45"/>
      <c r="WO78" s="46"/>
      <c r="WP78" s="45"/>
      <c r="WQ78" s="46"/>
      <c r="WR78" s="45"/>
      <c r="WS78" s="46"/>
      <c r="WT78" s="45"/>
      <c r="WU78" s="46"/>
      <c r="WV78" s="45"/>
      <c r="WW78" s="46"/>
      <c r="WX78" s="45"/>
      <c r="WY78" s="46"/>
      <c r="WZ78" s="45"/>
      <c r="XA78" s="46"/>
      <c r="XB78" s="45"/>
      <c r="XC78" s="46"/>
      <c r="XD78" s="45"/>
      <c r="XE78" s="46"/>
      <c r="XF78" s="45"/>
      <c r="XG78" s="46"/>
      <c r="XH78" s="45"/>
      <c r="XI78" s="46"/>
      <c r="XJ78" s="45"/>
      <c r="XK78" s="46"/>
      <c r="XL78" s="45"/>
      <c r="XM78" s="46"/>
      <c r="XN78" s="45"/>
      <c r="XO78" s="46"/>
      <c r="XP78" s="45"/>
      <c r="XQ78" s="46"/>
      <c r="XR78" s="45"/>
      <c r="XS78" s="46"/>
      <c r="XT78" s="45"/>
      <c r="XU78" s="46"/>
      <c r="XV78" s="45"/>
      <c r="XW78" s="46"/>
      <c r="XX78" s="45"/>
      <c r="XY78" s="46"/>
      <c r="XZ78" s="45"/>
      <c r="YA78" s="46"/>
      <c r="YB78" s="45"/>
      <c r="YC78" s="46"/>
      <c r="YD78" s="45"/>
      <c r="YE78" s="46"/>
      <c r="YF78" s="45"/>
      <c r="YG78" s="46"/>
      <c r="YH78" s="45"/>
      <c r="YI78" s="46"/>
      <c r="YJ78" s="45"/>
      <c r="YK78" s="46"/>
      <c r="YL78" s="45"/>
      <c r="YM78" s="46"/>
      <c r="YN78" s="45"/>
      <c r="YO78" s="46"/>
      <c r="YP78" s="45"/>
      <c r="YQ78" s="46"/>
      <c r="YR78" s="45"/>
      <c r="YS78" s="46"/>
      <c r="YT78" s="45"/>
      <c r="YU78" s="46"/>
      <c r="YV78" s="45"/>
      <c r="YW78" s="46"/>
      <c r="YX78" s="45"/>
      <c r="YY78" s="46"/>
      <c r="YZ78" s="45"/>
      <c r="ZA78" s="46"/>
      <c r="ZB78" s="45"/>
      <c r="ZC78" s="46"/>
      <c r="ZD78" s="45"/>
      <c r="ZE78" s="46"/>
      <c r="ZF78" s="45"/>
      <c r="ZG78" s="46"/>
      <c r="ZH78" s="45"/>
      <c r="ZI78" s="46"/>
      <c r="ZJ78" s="45"/>
      <c r="ZK78" s="46"/>
      <c r="ZL78" s="45"/>
      <c r="ZM78" s="46"/>
      <c r="ZN78" s="45"/>
      <c r="ZO78" s="46"/>
      <c r="ZP78" s="45"/>
      <c r="ZQ78" s="46"/>
      <c r="ZR78" s="45"/>
      <c r="ZS78" s="46"/>
      <c r="ZT78" s="45"/>
      <c r="ZU78" s="46"/>
      <c r="ZV78" s="45"/>
      <c r="ZW78" s="46"/>
      <c r="ZX78" s="45"/>
      <c r="ZY78" s="46"/>
      <c r="ZZ78" s="45"/>
      <c r="AAA78" s="46"/>
      <c r="AAB78" s="45"/>
      <c r="AAC78" s="46"/>
      <c r="AAD78" s="45"/>
      <c r="AAE78" s="46"/>
      <c r="AAF78" s="45"/>
      <c r="AAG78" s="46"/>
      <c r="AAH78" s="45"/>
      <c r="AAI78" s="46"/>
      <c r="AAJ78" s="45"/>
      <c r="AAK78" s="46"/>
      <c r="AAL78" s="45"/>
      <c r="AAM78" s="46"/>
      <c r="AAN78" s="45"/>
      <c r="AAO78" s="46"/>
      <c r="AAP78" s="45"/>
      <c r="AAQ78" s="46"/>
      <c r="AAR78" s="45"/>
      <c r="AAS78" s="46"/>
      <c r="AAT78" s="45"/>
      <c r="AAU78" s="46"/>
      <c r="AAV78" s="45"/>
      <c r="AAW78" s="46"/>
      <c r="AAX78" s="45"/>
      <c r="AAY78" s="46"/>
      <c r="AAZ78" s="45"/>
      <c r="ABA78" s="46"/>
      <c r="ABB78" s="45"/>
      <c r="ABC78" s="46"/>
      <c r="ABD78" s="45"/>
      <c r="ABE78" s="46"/>
      <c r="ABF78" s="45"/>
      <c r="ABG78" s="46"/>
      <c r="ABH78" s="45"/>
      <c r="ABI78" s="46"/>
      <c r="ABJ78" s="45"/>
      <c r="ABK78" s="46"/>
      <c r="ABL78" s="45"/>
      <c r="ABM78" s="46"/>
      <c r="ABN78" s="45"/>
      <c r="ABO78" s="46"/>
      <c r="ABP78" s="45"/>
      <c r="ABQ78" s="46"/>
      <c r="ABR78" s="45"/>
      <c r="ABS78" s="46"/>
      <c r="ABT78" s="45"/>
      <c r="ABU78" s="46"/>
      <c r="ABV78" s="45"/>
      <c r="ABW78" s="46"/>
      <c r="ABX78" s="45"/>
      <c r="ABY78" s="46"/>
      <c r="ABZ78" s="45"/>
      <c r="ACA78" s="46"/>
      <c r="ACB78" s="45"/>
      <c r="ACC78" s="46"/>
      <c r="ACD78" s="45"/>
      <c r="ACE78" s="46"/>
      <c r="ACF78" s="45"/>
      <c r="ACG78" s="46"/>
      <c r="ACH78" s="45"/>
      <c r="ACI78" s="46"/>
      <c r="ACJ78" s="45"/>
      <c r="ACK78" s="46"/>
      <c r="ACL78" s="45"/>
      <c r="ACM78" s="46"/>
      <c r="ACN78" s="45"/>
      <c r="ACO78" s="46"/>
      <c r="ACP78" s="45"/>
      <c r="ACQ78" s="46"/>
      <c r="ACR78" s="45"/>
      <c r="ACS78" s="46"/>
      <c r="ACT78" s="45"/>
      <c r="ACU78" s="46"/>
      <c r="ACV78" s="45"/>
      <c r="ACW78" s="46"/>
      <c r="ACX78" s="45"/>
      <c r="ACY78" s="46"/>
      <c r="ACZ78" s="45"/>
      <c r="ADA78" s="46"/>
      <c r="ADB78" s="45"/>
      <c r="ADC78" s="46"/>
      <c r="ADD78" s="45"/>
      <c r="ADE78" s="46"/>
      <c r="ADF78" s="45"/>
      <c r="ADG78" s="46"/>
      <c r="ADH78" s="45"/>
      <c r="ADI78" s="46"/>
      <c r="ADJ78" s="45"/>
      <c r="ADK78" s="46"/>
      <c r="ADL78" s="45"/>
      <c r="ADM78" s="46"/>
      <c r="ADN78" s="45"/>
      <c r="ADO78" s="46"/>
      <c r="ADP78" s="45"/>
      <c r="ADQ78" s="46"/>
      <c r="ADR78" s="45"/>
      <c r="ADS78" s="46"/>
      <c r="ADT78" s="45"/>
      <c r="ADU78" s="46"/>
      <c r="ADV78" s="45"/>
      <c r="ADW78" s="46"/>
      <c r="ADX78" s="45"/>
      <c r="ADY78" s="46"/>
      <c r="ADZ78" s="45"/>
      <c r="AEA78" s="46"/>
      <c r="AEB78" s="45"/>
      <c r="AEC78" s="46"/>
      <c r="AED78" s="45"/>
      <c r="AEE78" s="46"/>
      <c r="AEF78" s="45"/>
      <c r="AEG78" s="46"/>
      <c r="AEH78" s="45"/>
      <c r="AEI78" s="46"/>
      <c r="AEJ78" s="45"/>
      <c r="AEK78" s="46"/>
      <c r="AEL78" s="45"/>
      <c r="AEM78" s="46"/>
      <c r="AEN78" s="45"/>
      <c r="AEO78" s="46"/>
      <c r="AEP78" s="45"/>
      <c r="AEQ78" s="46"/>
      <c r="AER78" s="45"/>
      <c r="AES78" s="46"/>
      <c r="AET78" s="45"/>
      <c r="AEU78" s="46"/>
      <c r="AEV78" s="45"/>
      <c r="AEW78" s="46"/>
      <c r="AEX78" s="45"/>
      <c r="AEY78" s="46"/>
      <c r="AEZ78" s="45"/>
      <c r="AFA78" s="46"/>
      <c r="AFB78" s="45"/>
      <c r="AFC78" s="46"/>
      <c r="AFD78" s="45"/>
      <c r="AFE78" s="46"/>
      <c r="AFF78" s="45"/>
      <c r="AFG78" s="46"/>
      <c r="AFH78" s="45"/>
      <c r="AFI78" s="46"/>
      <c r="AFJ78" s="45"/>
      <c r="AFK78" s="46"/>
      <c r="AFL78" s="45"/>
      <c r="AFM78" s="46"/>
      <c r="AFN78" s="45"/>
      <c r="AFO78" s="46"/>
      <c r="AFP78" s="45"/>
      <c r="AFQ78" s="46"/>
      <c r="AFR78" s="45"/>
      <c r="AFS78" s="46"/>
      <c r="AFT78" s="45"/>
      <c r="AFU78" s="46"/>
      <c r="AFV78" s="45"/>
      <c r="AFW78" s="46"/>
      <c r="AFX78" s="45"/>
      <c r="AFY78" s="46"/>
      <c r="AFZ78" s="45"/>
      <c r="AGA78" s="46"/>
      <c r="AGB78" s="45"/>
      <c r="AGC78" s="46"/>
      <c r="AGD78" s="45"/>
      <c r="AGE78" s="46"/>
      <c r="AGF78" s="45"/>
      <c r="AGG78" s="46"/>
      <c r="AGH78" s="45"/>
      <c r="AGI78" s="46"/>
      <c r="AGJ78" s="45"/>
      <c r="AGK78" s="46"/>
      <c r="AGL78" s="45"/>
      <c r="AGM78" s="46"/>
      <c r="AGN78" s="45"/>
      <c r="AGO78" s="46"/>
      <c r="AGP78" s="45"/>
      <c r="AGQ78" s="46"/>
      <c r="AGR78" s="45"/>
      <c r="AGS78" s="46"/>
      <c r="AGT78" s="45"/>
      <c r="AGU78" s="46"/>
      <c r="AGV78" s="45"/>
      <c r="AGW78" s="46"/>
      <c r="AGX78" s="45"/>
      <c r="AGY78" s="46"/>
      <c r="AGZ78" s="45"/>
      <c r="AHA78" s="46"/>
      <c r="AHB78" s="45"/>
      <c r="AHC78" s="46"/>
      <c r="AHD78" s="45"/>
      <c r="AHE78" s="46"/>
      <c r="AHF78" s="45"/>
      <c r="AHG78" s="46"/>
      <c r="AHH78" s="45"/>
      <c r="AHI78" s="46"/>
      <c r="AHJ78" s="45"/>
      <c r="AHK78" s="46"/>
      <c r="AHL78" s="45"/>
      <c r="AHM78" s="46"/>
      <c r="AHN78" s="45"/>
      <c r="AHO78" s="46"/>
      <c r="AHP78" s="45"/>
      <c r="AHQ78" s="46"/>
      <c r="AHR78" s="45"/>
      <c r="AHS78" s="46"/>
      <c r="AHT78" s="45"/>
      <c r="AHU78" s="46"/>
      <c r="AHV78" s="45"/>
      <c r="AHW78" s="46"/>
      <c r="AHX78" s="45"/>
      <c r="AHY78" s="46"/>
      <c r="AHZ78" s="45"/>
      <c r="AIA78" s="46"/>
      <c r="AIB78" s="45"/>
      <c r="AIC78" s="46"/>
      <c r="AID78" s="45"/>
      <c r="AIE78" s="46"/>
      <c r="AIF78" s="45"/>
      <c r="AIG78" s="46"/>
      <c r="AIH78" s="45"/>
      <c r="AII78" s="46"/>
      <c r="AIJ78" s="45"/>
      <c r="AIK78" s="46"/>
      <c r="AIL78" s="45"/>
      <c r="AIM78" s="46"/>
      <c r="AIN78" s="45"/>
      <c r="AIO78" s="46"/>
      <c r="AIP78" s="45"/>
      <c r="AIQ78" s="46"/>
      <c r="AIR78" s="45"/>
      <c r="AIS78" s="46"/>
      <c r="AIT78" s="45"/>
      <c r="AIU78" s="46"/>
      <c r="AIV78" s="45"/>
      <c r="AIW78" s="46"/>
      <c r="AIX78" s="45"/>
      <c r="AIY78" s="46"/>
      <c r="AIZ78" s="45"/>
      <c r="AJA78" s="46"/>
      <c r="AJB78" s="45"/>
      <c r="AJC78" s="46"/>
      <c r="AJD78" s="45"/>
      <c r="AJE78" s="46"/>
      <c r="AJF78" s="45"/>
      <c r="AJG78" s="46"/>
      <c r="AJH78" s="45"/>
      <c r="AJI78" s="46"/>
      <c r="AJJ78" s="45"/>
      <c r="AJK78" s="46"/>
      <c r="AJL78" s="45"/>
      <c r="AJM78" s="46"/>
      <c r="AJN78" s="45"/>
      <c r="AJO78" s="46"/>
      <c r="AJP78" s="45"/>
      <c r="AJQ78" s="46"/>
      <c r="AJR78" s="45"/>
      <c r="AJS78" s="46"/>
      <c r="AJT78" s="45"/>
      <c r="AJU78" s="46"/>
      <c r="AJV78" s="45"/>
      <c r="AJW78" s="46"/>
      <c r="AJX78" s="45"/>
      <c r="AJY78" s="46"/>
      <c r="AJZ78" s="45"/>
      <c r="AKA78" s="46"/>
      <c r="AKB78" s="45"/>
      <c r="AKC78" s="46"/>
      <c r="AKD78" s="45"/>
      <c r="AKE78" s="46"/>
      <c r="AKF78" s="45"/>
      <c r="AKG78" s="46"/>
      <c r="AKH78" s="45"/>
      <c r="AKI78" s="46"/>
      <c r="AKJ78" s="45"/>
      <c r="AKK78" s="46"/>
      <c r="AKL78" s="45"/>
      <c r="AKM78" s="46"/>
      <c r="AKN78" s="45"/>
      <c r="AKO78" s="46"/>
      <c r="AKP78" s="45"/>
      <c r="AKQ78" s="46"/>
      <c r="AKR78" s="45"/>
      <c r="AKS78" s="46"/>
      <c r="AKT78" s="45"/>
      <c r="AKU78" s="46"/>
      <c r="AKV78" s="45"/>
      <c r="AKW78" s="46"/>
      <c r="AKX78" s="45"/>
      <c r="AKY78" s="46"/>
      <c r="AKZ78" s="45"/>
      <c r="ALA78" s="46"/>
      <c r="ALB78" s="45"/>
      <c r="ALC78" s="46"/>
      <c r="ALD78" s="45"/>
      <c r="ALE78" s="46"/>
      <c r="ALF78" s="45"/>
      <c r="ALG78" s="46"/>
      <c r="ALH78" s="45"/>
      <c r="ALI78" s="46"/>
      <c r="ALJ78" s="45"/>
      <c r="ALK78" s="46"/>
      <c r="ALL78" s="45"/>
      <c r="ALM78" s="46"/>
      <c r="ALN78" s="45"/>
      <c r="ALO78" s="46"/>
      <c r="ALP78" s="45"/>
      <c r="ALQ78" s="46"/>
      <c r="ALR78" s="45"/>
      <c r="ALS78" s="46"/>
      <c r="ALT78" s="45"/>
      <c r="ALU78" s="46"/>
      <c r="ALV78" s="45"/>
      <c r="ALW78" s="46"/>
      <c r="ALX78" s="45"/>
      <c r="ALY78" s="46"/>
      <c r="ALZ78" s="45"/>
      <c r="AMA78" s="46"/>
      <c r="AMB78" s="45"/>
      <c r="AMC78" s="46"/>
      <c r="AMD78" s="45"/>
      <c r="AME78" s="46"/>
      <c r="AMF78" s="45"/>
      <c r="AMG78" s="46"/>
      <c r="AMH78" s="45"/>
      <c r="AMI78" s="46"/>
      <c r="AMJ78" s="45"/>
      <c r="AMK78" s="46"/>
      <c r="AML78" s="45"/>
      <c r="AMM78" s="46"/>
      <c r="AMN78" s="45"/>
      <c r="AMO78" s="46"/>
      <c r="AMP78" s="45"/>
      <c r="AMQ78" s="46"/>
      <c r="AMR78" s="45"/>
      <c r="AMS78" s="46"/>
      <c r="AMT78" s="45"/>
      <c r="AMU78" s="46"/>
      <c r="AMV78" s="45"/>
      <c r="AMW78" s="46"/>
      <c r="AMX78" s="45"/>
      <c r="AMY78" s="46"/>
      <c r="AMZ78" s="45"/>
      <c r="ANA78" s="46"/>
      <c r="ANB78" s="45"/>
      <c r="ANC78" s="46"/>
      <c r="AND78" s="45"/>
      <c r="ANE78" s="46"/>
      <c r="ANF78" s="45"/>
      <c r="ANG78" s="46"/>
      <c r="ANH78" s="45"/>
      <c r="ANI78" s="46"/>
      <c r="ANJ78" s="45"/>
      <c r="ANK78" s="46"/>
      <c r="ANL78" s="45"/>
      <c r="ANM78" s="46"/>
      <c r="ANN78" s="45"/>
      <c r="ANO78" s="46"/>
      <c r="ANP78" s="45"/>
      <c r="ANQ78" s="46"/>
      <c r="ANR78" s="45"/>
      <c r="ANS78" s="46"/>
      <c r="ANT78" s="45"/>
      <c r="ANU78" s="46"/>
      <c r="ANV78" s="45"/>
      <c r="ANW78" s="46"/>
      <c r="ANX78" s="45"/>
      <c r="ANY78" s="46"/>
      <c r="ANZ78" s="45"/>
      <c r="AOA78" s="46"/>
      <c r="AOB78" s="45"/>
      <c r="AOC78" s="46"/>
      <c r="AOD78" s="45"/>
      <c r="AOE78" s="46"/>
      <c r="AOF78" s="45"/>
      <c r="AOG78" s="46"/>
      <c r="AOH78" s="45"/>
      <c r="AOI78" s="46"/>
      <c r="AOJ78" s="45"/>
      <c r="AOK78" s="46"/>
      <c r="AOL78" s="45"/>
      <c r="AOM78" s="46"/>
      <c r="AON78" s="45"/>
      <c r="AOO78" s="46"/>
      <c r="AOP78" s="45"/>
      <c r="AOQ78" s="46"/>
      <c r="AOR78" s="45"/>
      <c r="AOS78" s="46"/>
      <c r="AOT78" s="45"/>
      <c r="AOU78" s="46"/>
      <c r="AOV78" s="45"/>
      <c r="AOW78" s="46"/>
      <c r="AOX78" s="45"/>
      <c r="AOY78" s="46"/>
      <c r="AOZ78" s="45"/>
      <c r="APA78" s="46"/>
      <c r="APB78" s="45"/>
      <c r="APC78" s="46"/>
      <c r="APD78" s="45"/>
      <c r="APE78" s="46"/>
      <c r="APF78" s="45"/>
      <c r="APG78" s="46"/>
      <c r="APH78" s="45"/>
      <c r="API78" s="46"/>
      <c r="APJ78" s="45"/>
      <c r="APK78" s="46"/>
      <c r="APL78" s="45"/>
      <c r="APM78" s="46"/>
      <c r="APN78" s="45"/>
      <c r="APO78" s="46"/>
      <c r="APP78" s="45"/>
      <c r="APQ78" s="46"/>
      <c r="APR78" s="45"/>
      <c r="APS78" s="46"/>
      <c r="APT78" s="45"/>
      <c r="APU78" s="46"/>
      <c r="APV78" s="45"/>
      <c r="APW78" s="46"/>
      <c r="APX78" s="45"/>
      <c r="APY78" s="46"/>
      <c r="APZ78" s="45"/>
      <c r="AQA78" s="46"/>
      <c r="AQB78" s="45"/>
      <c r="AQC78" s="46"/>
      <c r="AQD78" s="45"/>
      <c r="AQE78" s="46"/>
      <c r="AQF78" s="45"/>
      <c r="AQG78" s="46"/>
      <c r="AQH78" s="45"/>
      <c r="AQI78" s="46"/>
      <c r="AQJ78" s="45"/>
      <c r="AQK78" s="46"/>
      <c r="AQL78" s="45"/>
      <c r="AQM78" s="46"/>
      <c r="AQN78" s="45"/>
      <c r="AQO78" s="46"/>
      <c r="AQP78" s="45"/>
      <c r="AQQ78" s="46"/>
      <c r="AQR78" s="45"/>
      <c r="AQS78" s="46"/>
      <c r="AQT78" s="45"/>
      <c r="AQU78" s="46"/>
      <c r="AQV78" s="45"/>
      <c r="AQW78" s="46"/>
      <c r="AQX78" s="45"/>
      <c r="AQY78" s="46"/>
      <c r="AQZ78" s="45"/>
      <c r="ARA78" s="46"/>
      <c r="ARB78" s="45"/>
      <c r="ARC78" s="46"/>
      <c r="ARD78" s="45"/>
      <c r="ARE78" s="46"/>
      <c r="ARF78" s="45"/>
      <c r="ARG78" s="46"/>
      <c r="ARH78" s="45"/>
      <c r="ARI78" s="46"/>
      <c r="ARJ78" s="45"/>
      <c r="ARK78" s="46"/>
      <c r="ARL78" s="45"/>
      <c r="ARM78" s="46"/>
      <c r="ARN78" s="45"/>
      <c r="ARO78" s="46"/>
      <c r="ARP78" s="45"/>
      <c r="ARQ78" s="46"/>
      <c r="ARR78" s="45"/>
      <c r="ARS78" s="46"/>
      <c r="ART78" s="45"/>
      <c r="ARU78" s="46"/>
      <c r="ARV78" s="45"/>
      <c r="ARW78" s="46"/>
      <c r="ARX78" s="45"/>
      <c r="ARY78" s="46"/>
      <c r="ARZ78" s="45"/>
      <c r="ASA78" s="46"/>
      <c r="ASB78" s="45"/>
      <c r="ASC78" s="46"/>
      <c r="ASD78" s="45"/>
      <c r="ASE78" s="46"/>
      <c r="ASF78" s="45"/>
      <c r="ASG78" s="46"/>
      <c r="ASH78" s="45"/>
      <c r="ASI78" s="46"/>
      <c r="ASJ78" s="45"/>
      <c r="ASK78" s="46"/>
      <c r="ASL78" s="45"/>
      <c r="ASM78" s="46"/>
      <c r="ASN78" s="45"/>
      <c r="ASO78" s="46"/>
      <c r="ASP78" s="45"/>
      <c r="ASQ78" s="46"/>
      <c r="ASR78" s="45"/>
      <c r="ASS78" s="46"/>
      <c r="AST78" s="45"/>
      <c r="ASU78" s="46"/>
      <c r="ASV78" s="45"/>
      <c r="ASW78" s="46"/>
      <c r="ASX78" s="45"/>
      <c r="ASY78" s="46"/>
      <c r="ASZ78" s="45"/>
      <c r="ATA78" s="46"/>
      <c r="ATB78" s="45"/>
      <c r="ATC78" s="46"/>
      <c r="ATD78" s="45"/>
      <c r="ATE78" s="46"/>
      <c r="ATF78" s="45"/>
      <c r="ATG78" s="46"/>
      <c r="ATH78" s="45"/>
      <c r="ATI78" s="46"/>
      <c r="ATJ78" s="45"/>
      <c r="ATK78" s="46"/>
      <c r="ATL78" s="45"/>
      <c r="ATM78" s="46"/>
      <c r="ATN78" s="45"/>
      <c r="ATO78" s="46"/>
      <c r="ATP78" s="45"/>
      <c r="ATQ78" s="46"/>
      <c r="ATR78" s="45"/>
      <c r="ATS78" s="46"/>
      <c r="ATT78" s="45"/>
      <c r="ATU78" s="46"/>
      <c r="ATV78" s="45"/>
      <c r="ATW78" s="46"/>
      <c r="ATX78" s="45"/>
      <c r="ATY78" s="46"/>
      <c r="ATZ78" s="45"/>
      <c r="AUA78" s="46"/>
      <c r="AUB78" s="45"/>
      <c r="AUC78" s="46"/>
      <c r="AUD78" s="45"/>
      <c r="AUE78" s="46"/>
      <c r="AUF78" s="45"/>
      <c r="AUG78" s="46"/>
      <c r="AUH78" s="45"/>
      <c r="AUI78" s="46"/>
      <c r="AUJ78" s="45"/>
      <c r="AUK78" s="46"/>
      <c r="AUL78" s="45"/>
      <c r="AUM78" s="46"/>
      <c r="AUN78" s="45"/>
      <c r="AUO78" s="46"/>
      <c r="AUP78" s="45"/>
      <c r="AUQ78" s="46"/>
      <c r="AUR78" s="45"/>
      <c r="AUS78" s="46"/>
      <c r="AUT78" s="45"/>
      <c r="AUU78" s="46"/>
      <c r="AUV78" s="45"/>
      <c r="AUW78" s="46"/>
      <c r="AUX78" s="45"/>
      <c r="AUY78" s="46"/>
      <c r="AUZ78" s="45"/>
      <c r="AVA78" s="46"/>
      <c r="AVB78" s="45"/>
      <c r="AVC78" s="46"/>
      <c r="AVD78" s="45"/>
      <c r="AVE78" s="46"/>
      <c r="AVF78" s="45"/>
      <c r="AVG78" s="46"/>
      <c r="AVH78" s="45"/>
      <c r="AVI78" s="46"/>
      <c r="AVJ78" s="45"/>
      <c r="AVK78" s="46"/>
      <c r="AVL78" s="45"/>
      <c r="AVM78" s="46"/>
      <c r="AVN78" s="45"/>
      <c r="AVO78" s="46"/>
      <c r="AVP78" s="45"/>
      <c r="AVQ78" s="46"/>
      <c r="AVR78" s="45"/>
      <c r="AVS78" s="46"/>
      <c r="AVT78" s="45"/>
      <c r="AVU78" s="46"/>
      <c r="AVV78" s="45"/>
      <c r="AVW78" s="46"/>
      <c r="AVX78" s="45"/>
      <c r="AVY78" s="46"/>
      <c r="AVZ78" s="45"/>
      <c r="AWA78" s="46"/>
      <c r="AWB78" s="45"/>
      <c r="AWC78" s="46"/>
      <c r="AWD78" s="45"/>
      <c r="AWE78" s="46"/>
      <c r="AWF78" s="45"/>
      <c r="AWG78" s="46"/>
      <c r="AWH78" s="45"/>
      <c r="AWI78" s="46"/>
      <c r="AWJ78" s="45"/>
      <c r="AWK78" s="46"/>
      <c r="AWL78" s="45"/>
      <c r="AWM78" s="46"/>
      <c r="AWN78" s="45"/>
      <c r="AWO78" s="46"/>
      <c r="AWP78" s="45"/>
      <c r="AWQ78" s="46"/>
      <c r="AWR78" s="45"/>
      <c r="AWS78" s="46"/>
      <c r="AWT78" s="45"/>
      <c r="AWU78" s="46"/>
      <c r="AWV78" s="45"/>
      <c r="AWW78" s="46"/>
      <c r="AWX78" s="45"/>
      <c r="AWY78" s="46"/>
      <c r="AWZ78" s="45"/>
      <c r="AXA78" s="46"/>
      <c r="AXB78" s="45"/>
      <c r="AXC78" s="46"/>
      <c r="AXD78" s="45"/>
      <c r="AXE78" s="46"/>
      <c r="AXF78" s="45"/>
      <c r="AXG78" s="46"/>
      <c r="AXH78" s="45"/>
      <c r="AXI78" s="46"/>
      <c r="AXJ78" s="45"/>
      <c r="AXK78" s="46"/>
      <c r="AXL78" s="45"/>
      <c r="AXM78" s="46"/>
      <c r="AXN78" s="45"/>
      <c r="AXO78" s="46"/>
      <c r="AXP78" s="45"/>
      <c r="AXQ78" s="46"/>
      <c r="AXR78" s="45"/>
      <c r="AXS78" s="46"/>
      <c r="AXT78" s="45"/>
      <c r="AXU78" s="46"/>
      <c r="AXV78" s="45"/>
      <c r="AXW78" s="46"/>
      <c r="AXX78" s="45"/>
      <c r="AXY78" s="46"/>
      <c r="AXZ78" s="45"/>
      <c r="AYA78" s="46"/>
      <c r="AYB78" s="45"/>
      <c r="AYC78" s="46"/>
      <c r="AYD78" s="45"/>
      <c r="AYE78" s="46"/>
      <c r="AYF78" s="45"/>
      <c r="AYG78" s="46"/>
      <c r="AYH78" s="45"/>
      <c r="AYI78" s="46"/>
      <c r="AYJ78" s="45"/>
      <c r="AYK78" s="46"/>
      <c r="AYL78" s="45"/>
      <c r="AYM78" s="46"/>
      <c r="AYN78" s="45"/>
      <c r="AYO78" s="46"/>
      <c r="AYP78" s="45"/>
      <c r="AYQ78" s="46"/>
      <c r="AYR78" s="45"/>
      <c r="AYS78" s="46"/>
      <c r="AYT78" s="45"/>
      <c r="AYU78" s="46"/>
      <c r="AYV78" s="45"/>
      <c r="AYW78" s="46"/>
      <c r="AYX78" s="45"/>
      <c r="AYY78" s="46"/>
      <c r="AYZ78" s="45"/>
      <c r="AZA78" s="46"/>
      <c r="AZB78" s="45"/>
      <c r="AZC78" s="46"/>
      <c r="AZD78" s="45"/>
      <c r="AZE78" s="46"/>
      <c r="AZF78" s="45"/>
      <c r="AZG78" s="46"/>
      <c r="AZH78" s="45"/>
      <c r="AZI78" s="46"/>
      <c r="AZJ78" s="45"/>
      <c r="AZK78" s="46"/>
      <c r="AZL78" s="45"/>
      <c r="AZM78" s="46"/>
      <c r="AZN78" s="45"/>
      <c r="AZO78" s="46"/>
      <c r="AZP78" s="45"/>
      <c r="AZQ78" s="46"/>
      <c r="AZR78" s="45"/>
      <c r="AZS78" s="46"/>
      <c r="AZT78" s="45"/>
      <c r="AZU78" s="46"/>
      <c r="AZV78" s="45"/>
      <c r="AZW78" s="46"/>
      <c r="AZX78" s="45"/>
      <c r="AZY78" s="46"/>
      <c r="AZZ78" s="45"/>
      <c r="BAA78" s="46"/>
      <c r="BAB78" s="45"/>
      <c r="BAC78" s="46"/>
      <c r="BAD78" s="45"/>
      <c r="BAE78" s="46"/>
      <c r="BAF78" s="45"/>
      <c r="BAG78" s="46"/>
      <c r="BAH78" s="45"/>
      <c r="BAI78" s="46"/>
      <c r="BAJ78" s="45"/>
      <c r="BAK78" s="46"/>
      <c r="BAL78" s="45"/>
      <c r="BAM78" s="46"/>
      <c r="BAN78" s="45"/>
      <c r="BAO78" s="46"/>
      <c r="BAP78" s="45"/>
      <c r="BAQ78" s="46"/>
      <c r="BAR78" s="45"/>
      <c r="BAS78" s="46"/>
      <c r="BAT78" s="45"/>
      <c r="BAU78" s="46"/>
      <c r="BAV78" s="45"/>
      <c r="BAW78" s="46"/>
      <c r="BAX78" s="45"/>
      <c r="BAY78" s="46"/>
      <c r="BAZ78" s="45"/>
      <c r="BBA78" s="46"/>
      <c r="BBB78" s="45"/>
      <c r="BBC78" s="46"/>
      <c r="BBD78" s="45"/>
      <c r="BBE78" s="46"/>
      <c r="BBF78" s="45"/>
      <c r="BBG78" s="46"/>
      <c r="BBH78" s="45"/>
      <c r="BBI78" s="46"/>
      <c r="BBJ78" s="45"/>
      <c r="BBK78" s="46"/>
      <c r="BBL78" s="45"/>
      <c r="BBM78" s="46"/>
      <c r="BBN78" s="45"/>
      <c r="BBO78" s="46"/>
      <c r="BBP78" s="45"/>
      <c r="BBQ78" s="46"/>
      <c r="BBR78" s="45"/>
      <c r="BBS78" s="46"/>
      <c r="BBT78" s="45"/>
      <c r="BBU78" s="46"/>
      <c r="BBV78" s="45"/>
      <c r="BBW78" s="46"/>
      <c r="BBX78" s="45"/>
      <c r="BBY78" s="46"/>
      <c r="BBZ78" s="45"/>
      <c r="BCA78" s="46"/>
      <c r="BCB78" s="45"/>
      <c r="BCC78" s="46"/>
      <c r="BCD78" s="45"/>
      <c r="BCE78" s="46"/>
      <c r="BCF78" s="45"/>
      <c r="BCG78" s="46"/>
      <c r="BCH78" s="45"/>
      <c r="BCI78" s="46"/>
      <c r="BCJ78" s="45"/>
      <c r="BCK78" s="46"/>
      <c r="BCL78" s="45"/>
      <c r="BCM78" s="46"/>
      <c r="BCN78" s="45"/>
      <c r="BCO78" s="46"/>
      <c r="BCP78" s="45"/>
      <c r="BCQ78" s="46"/>
      <c r="BCR78" s="45"/>
      <c r="BCS78" s="46"/>
      <c r="BCT78" s="45"/>
      <c r="BCU78" s="46"/>
      <c r="BCV78" s="45"/>
      <c r="BCW78" s="46"/>
      <c r="BCX78" s="45"/>
      <c r="BCY78" s="46"/>
      <c r="BCZ78" s="45"/>
      <c r="BDA78" s="46"/>
      <c r="BDB78" s="45"/>
      <c r="BDC78" s="46"/>
      <c r="BDD78" s="45"/>
      <c r="BDE78" s="46"/>
      <c r="BDF78" s="45"/>
      <c r="BDG78" s="46"/>
      <c r="BDH78" s="45"/>
      <c r="BDI78" s="46"/>
      <c r="BDJ78" s="45"/>
      <c r="BDK78" s="46"/>
      <c r="BDL78" s="45"/>
      <c r="BDM78" s="46"/>
      <c r="BDN78" s="45"/>
      <c r="BDO78" s="46"/>
      <c r="BDP78" s="45"/>
      <c r="BDQ78" s="46"/>
      <c r="BDR78" s="45"/>
      <c r="BDS78" s="46"/>
      <c r="BDT78" s="45"/>
      <c r="BDU78" s="46"/>
      <c r="BDV78" s="45"/>
      <c r="BDW78" s="46"/>
      <c r="BDX78" s="45"/>
      <c r="BDY78" s="46"/>
      <c r="BDZ78" s="45"/>
      <c r="BEA78" s="46"/>
      <c r="BEB78" s="45"/>
      <c r="BEC78" s="46"/>
      <c r="BED78" s="45"/>
      <c r="BEE78" s="46"/>
      <c r="BEF78" s="45"/>
      <c r="BEG78" s="46"/>
      <c r="BEH78" s="45"/>
      <c r="BEI78" s="46"/>
      <c r="BEJ78" s="45"/>
      <c r="BEK78" s="46"/>
      <c r="BEL78" s="45"/>
      <c r="BEM78" s="46"/>
      <c r="BEN78" s="45"/>
      <c r="BEO78" s="46"/>
      <c r="BEP78" s="45"/>
      <c r="BEQ78" s="46"/>
      <c r="BER78" s="45"/>
      <c r="BES78" s="46"/>
      <c r="BET78" s="45"/>
      <c r="BEU78" s="46"/>
      <c r="BEV78" s="45"/>
      <c r="BEW78" s="46"/>
      <c r="BEX78" s="45"/>
      <c r="BEY78" s="46"/>
      <c r="BEZ78" s="45"/>
      <c r="BFA78" s="46"/>
      <c r="BFB78" s="45"/>
      <c r="BFC78" s="46"/>
      <c r="BFD78" s="45"/>
      <c r="BFE78" s="46"/>
      <c r="BFF78" s="45"/>
      <c r="BFG78" s="46"/>
      <c r="BFH78" s="45"/>
      <c r="BFI78" s="46"/>
      <c r="BFJ78" s="45"/>
      <c r="BFK78" s="46"/>
      <c r="BFL78" s="45"/>
      <c r="BFM78" s="46"/>
      <c r="BFN78" s="45"/>
      <c r="BFO78" s="46"/>
      <c r="BFP78" s="45"/>
      <c r="BFQ78" s="46"/>
      <c r="BFR78" s="45"/>
      <c r="BFS78" s="46"/>
      <c r="BFT78" s="45"/>
      <c r="BFU78" s="46"/>
      <c r="BFV78" s="45"/>
      <c r="BFW78" s="46"/>
      <c r="BFX78" s="45"/>
      <c r="BFY78" s="46"/>
      <c r="BFZ78" s="45"/>
      <c r="BGA78" s="46"/>
      <c r="BGB78" s="45"/>
      <c r="BGC78" s="46"/>
      <c r="BGD78" s="45"/>
      <c r="BGE78" s="46"/>
      <c r="BGF78" s="45"/>
      <c r="BGG78" s="46"/>
      <c r="BGH78" s="45"/>
      <c r="BGI78" s="46"/>
      <c r="BGJ78" s="45"/>
      <c r="BGK78" s="46"/>
      <c r="BGL78" s="45"/>
      <c r="BGM78" s="46"/>
      <c r="BGN78" s="45"/>
      <c r="BGO78" s="46"/>
      <c r="BGP78" s="45"/>
      <c r="BGQ78" s="46"/>
      <c r="BGR78" s="45"/>
      <c r="BGS78" s="46"/>
      <c r="BGT78" s="45"/>
      <c r="BGU78" s="46"/>
      <c r="BGV78" s="45"/>
      <c r="BGW78" s="46"/>
      <c r="BGX78" s="45"/>
      <c r="BGY78" s="46"/>
      <c r="BGZ78" s="45"/>
      <c r="BHA78" s="46"/>
      <c r="BHB78" s="45"/>
      <c r="BHC78" s="46"/>
      <c r="BHD78" s="45"/>
      <c r="BHE78" s="46"/>
      <c r="BHF78" s="45"/>
      <c r="BHG78" s="46"/>
      <c r="BHH78" s="45"/>
      <c r="BHI78" s="46"/>
      <c r="BHJ78" s="45"/>
      <c r="BHK78" s="46"/>
      <c r="BHL78" s="45"/>
      <c r="BHM78" s="46"/>
      <c r="BHN78" s="45"/>
      <c r="BHO78" s="46"/>
      <c r="BHP78" s="45"/>
      <c r="BHQ78" s="46"/>
      <c r="BHR78" s="45"/>
      <c r="BHS78" s="46"/>
      <c r="BHT78" s="45"/>
      <c r="BHU78" s="46"/>
      <c r="BHV78" s="45"/>
      <c r="BHW78" s="46"/>
      <c r="BHX78" s="45"/>
      <c r="BHY78" s="46"/>
      <c r="BHZ78" s="45"/>
      <c r="BIA78" s="46"/>
      <c r="BIB78" s="45"/>
      <c r="BIC78" s="46"/>
      <c r="BID78" s="45"/>
      <c r="BIE78" s="46"/>
      <c r="BIF78" s="45"/>
      <c r="BIG78" s="46"/>
      <c r="BIH78" s="45"/>
      <c r="BII78" s="46"/>
      <c r="BIJ78" s="45"/>
      <c r="BIK78" s="46"/>
      <c r="BIL78" s="45"/>
      <c r="BIM78" s="46"/>
      <c r="BIN78" s="45"/>
      <c r="BIO78" s="46"/>
      <c r="BIP78" s="45"/>
      <c r="BIQ78" s="46"/>
      <c r="BIR78" s="45"/>
      <c r="BIS78" s="46"/>
      <c r="BIT78" s="45"/>
      <c r="BIU78" s="46"/>
      <c r="BIV78" s="45"/>
      <c r="BIW78" s="46"/>
      <c r="BIX78" s="45"/>
      <c r="BIY78" s="46"/>
      <c r="BIZ78" s="45"/>
      <c r="BJA78" s="46"/>
      <c r="BJB78" s="45"/>
      <c r="BJC78" s="46"/>
      <c r="BJD78" s="45"/>
      <c r="BJE78" s="46"/>
      <c r="BJF78" s="45"/>
      <c r="BJG78" s="46"/>
      <c r="BJH78" s="45"/>
      <c r="BJI78" s="46"/>
      <c r="BJJ78" s="45"/>
      <c r="BJK78" s="46"/>
      <c r="BJL78" s="45"/>
      <c r="BJM78" s="46"/>
      <c r="BJN78" s="45"/>
      <c r="BJO78" s="46"/>
      <c r="BJP78" s="45"/>
      <c r="BJQ78" s="46"/>
      <c r="BJR78" s="45"/>
      <c r="BJS78" s="46"/>
      <c r="BJT78" s="45"/>
      <c r="BJU78" s="46"/>
      <c r="BJV78" s="45"/>
      <c r="BJW78" s="46"/>
      <c r="BJX78" s="45"/>
      <c r="BJY78" s="46"/>
      <c r="BJZ78" s="45"/>
      <c r="BKA78" s="46"/>
      <c r="BKB78" s="45"/>
      <c r="BKC78" s="46"/>
      <c r="BKD78" s="45"/>
      <c r="BKE78" s="46"/>
      <c r="BKF78" s="45"/>
      <c r="BKG78" s="46"/>
      <c r="BKH78" s="45"/>
      <c r="BKI78" s="46"/>
      <c r="BKJ78" s="45"/>
      <c r="BKK78" s="46"/>
      <c r="BKL78" s="45"/>
      <c r="BKM78" s="46"/>
      <c r="BKN78" s="45"/>
      <c r="BKO78" s="46"/>
      <c r="BKP78" s="45"/>
      <c r="BKQ78" s="46"/>
      <c r="BKR78" s="45"/>
      <c r="BKS78" s="46"/>
      <c r="BKT78" s="45"/>
      <c r="BKU78" s="46"/>
      <c r="BKV78" s="45"/>
      <c r="BKW78" s="46"/>
      <c r="BKX78" s="45"/>
      <c r="BKY78" s="46"/>
      <c r="BKZ78" s="45"/>
      <c r="BLA78" s="46"/>
      <c r="BLB78" s="45"/>
      <c r="BLC78" s="46"/>
      <c r="BLD78" s="45"/>
      <c r="BLE78" s="46"/>
      <c r="BLF78" s="45"/>
      <c r="BLG78" s="46"/>
      <c r="BLH78" s="45"/>
      <c r="BLI78" s="46"/>
      <c r="BLJ78" s="45"/>
      <c r="BLK78" s="46"/>
      <c r="BLL78" s="45"/>
      <c r="BLM78" s="46"/>
      <c r="BLN78" s="45"/>
      <c r="BLO78" s="46"/>
      <c r="BLP78" s="45"/>
      <c r="BLQ78" s="46"/>
      <c r="BLR78" s="45"/>
      <c r="BLS78" s="46"/>
      <c r="BLT78" s="45"/>
      <c r="BLU78" s="46"/>
      <c r="BLV78" s="45"/>
      <c r="BLW78" s="46"/>
      <c r="BLX78" s="45"/>
      <c r="BLY78" s="46"/>
      <c r="BLZ78" s="45"/>
      <c r="BMA78" s="46"/>
      <c r="BMB78" s="45"/>
      <c r="BMC78" s="46"/>
      <c r="BMD78" s="45"/>
      <c r="BME78" s="46"/>
      <c r="BMF78" s="45"/>
      <c r="BMG78" s="46"/>
      <c r="BMH78" s="45"/>
      <c r="BMI78" s="46"/>
      <c r="BMJ78" s="45"/>
      <c r="BMK78" s="46"/>
      <c r="BML78" s="45"/>
      <c r="BMM78" s="46"/>
      <c r="BMN78" s="45"/>
      <c r="BMO78" s="46"/>
      <c r="BMP78" s="45"/>
      <c r="BMQ78" s="46"/>
      <c r="BMR78" s="45"/>
      <c r="BMS78" s="46"/>
      <c r="BMT78" s="45"/>
      <c r="BMU78" s="46"/>
      <c r="BMV78" s="45"/>
      <c r="BMW78" s="46"/>
      <c r="BMX78" s="45"/>
      <c r="BMY78" s="46"/>
      <c r="BMZ78" s="45"/>
      <c r="BNA78" s="46"/>
      <c r="BNB78" s="45"/>
      <c r="BNC78" s="46"/>
      <c r="BND78" s="45"/>
      <c r="BNE78" s="46"/>
      <c r="BNF78" s="45"/>
      <c r="BNG78" s="46"/>
      <c r="BNH78" s="45"/>
      <c r="BNI78" s="46"/>
      <c r="BNJ78" s="45"/>
      <c r="BNK78" s="46"/>
      <c r="BNL78" s="45"/>
      <c r="BNM78" s="46"/>
      <c r="BNN78" s="45"/>
      <c r="BNO78" s="46"/>
      <c r="BNP78" s="45"/>
      <c r="BNQ78" s="46"/>
      <c r="BNR78" s="45"/>
      <c r="BNS78" s="46"/>
      <c r="BNT78" s="45"/>
      <c r="BNU78" s="46"/>
      <c r="BNV78" s="45"/>
      <c r="BNW78" s="46"/>
      <c r="BNX78" s="45"/>
      <c r="BNY78" s="46"/>
      <c r="BNZ78" s="45"/>
      <c r="BOA78" s="46"/>
      <c r="BOB78" s="45"/>
      <c r="BOC78" s="46"/>
      <c r="BOD78" s="45"/>
      <c r="BOE78" s="46"/>
      <c r="BOF78" s="45"/>
      <c r="BOG78" s="46"/>
      <c r="BOH78" s="45"/>
      <c r="BOI78" s="46"/>
      <c r="BOJ78" s="45"/>
      <c r="BOK78" s="46"/>
      <c r="BOL78" s="45"/>
      <c r="BOM78" s="46"/>
      <c r="BON78" s="45"/>
      <c r="BOO78" s="46"/>
      <c r="BOP78" s="45"/>
      <c r="BOQ78" s="46"/>
      <c r="BOR78" s="45"/>
      <c r="BOS78" s="46"/>
      <c r="BOT78" s="45"/>
      <c r="BOU78" s="46"/>
      <c r="BOV78" s="45"/>
      <c r="BOW78" s="46"/>
      <c r="BOX78" s="45"/>
      <c r="BOY78" s="46"/>
      <c r="BOZ78" s="45"/>
      <c r="BPA78" s="46"/>
      <c r="BPB78" s="45"/>
      <c r="BPC78" s="46"/>
      <c r="BPD78" s="45"/>
      <c r="BPE78" s="46"/>
      <c r="BPF78" s="45"/>
      <c r="BPG78" s="46"/>
      <c r="BPH78" s="45"/>
      <c r="BPI78" s="46"/>
      <c r="BPJ78" s="45"/>
      <c r="BPK78" s="46"/>
      <c r="BPL78" s="45"/>
      <c r="BPM78" s="46"/>
      <c r="BPN78" s="45"/>
      <c r="BPO78" s="46"/>
      <c r="BPP78" s="45"/>
      <c r="BPQ78" s="46"/>
      <c r="BPR78" s="45"/>
      <c r="BPS78" s="46"/>
      <c r="BPT78" s="45"/>
      <c r="BPU78" s="46"/>
      <c r="BPV78" s="45"/>
      <c r="BPW78" s="46"/>
      <c r="BPX78" s="45"/>
      <c r="BPY78" s="46"/>
      <c r="BPZ78" s="45"/>
      <c r="BQA78" s="46"/>
      <c r="BQB78" s="45"/>
      <c r="BQC78" s="46"/>
      <c r="BQD78" s="45"/>
      <c r="BQE78" s="46"/>
      <c r="BQF78" s="45"/>
      <c r="BQG78" s="46"/>
      <c r="BQH78" s="45"/>
      <c r="BQI78" s="46"/>
      <c r="BQJ78" s="45"/>
      <c r="BQK78" s="46"/>
      <c r="BQL78" s="45"/>
      <c r="BQM78" s="46"/>
      <c r="BQN78" s="45"/>
      <c r="BQO78" s="46"/>
      <c r="BQP78" s="45"/>
      <c r="BQQ78" s="46"/>
      <c r="BQR78" s="45"/>
      <c r="BQS78" s="46"/>
      <c r="BQT78" s="45"/>
      <c r="BQU78" s="46"/>
      <c r="BQV78" s="45"/>
      <c r="BQW78" s="46"/>
      <c r="BQX78" s="45"/>
      <c r="BQY78" s="46"/>
      <c r="BQZ78" s="45"/>
      <c r="BRA78" s="46"/>
      <c r="BRB78" s="45"/>
      <c r="BRC78" s="46"/>
      <c r="BRD78" s="45"/>
      <c r="BRE78" s="46"/>
      <c r="BRF78" s="45"/>
      <c r="BRG78" s="46"/>
      <c r="BRH78" s="45"/>
      <c r="BRI78" s="46"/>
      <c r="BRJ78" s="45"/>
      <c r="BRK78" s="46"/>
      <c r="BRL78" s="45"/>
      <c r="BRM78" s="46"/>
      <c r="BRN78" s="45"/>
      <c r="BRO78" s="46"/>
      <c r="BRP78" s="45"/>
      <c r="BRQ78" s="46"/>
      <c r="BRR78" s="45"/>
      <c r="BRS78" s="46"/>
      <c r="BRT78" s="45"/>
      <c r="BRU78" s="46"/>
      <c r="BRV78" s="45"/>
      <c r="BRW78" s="46"/>
      <c r="BRX78" s="45"/>
      <c r="BRY78" s="46"/>
      <c r="BRZ78" s="45"/>
      <c r="BSA78" s="46"/>
      <c r="BSB78" s="45"/>
      <c r="BSC78" s="46"/>
      <c r="BSD78" s="45"/>
      <c r="BSE78" s="46"/>
      <c r="BSF78" s="45"/>
      <c r="BSG78" s="46"/>
      <c r="BSH78" s="45"/>
      <c r="BSI78" s="46"/>
      <c r="BSJ78" s="45"/>
      <c r="BSK78" s="46"/>
      <c r="BSL78" s="45"/>
      <c r="BSM78" s="46"/>
      <c r="BSN78" s="45"/>
      <c r="BSO78" s="46"/>
      <c r="BSP78" s="45"/>
      <c r="BSQ78" s="46"/>
      <c r="BSR78" s="45"/>
      <c r="BSS78" s="46"/>
      <c r="BST78" s="45"/>
      <c r="BSU78" s="46"/>
      <c r="BSV78" s="45"/>
      <c r="BSW78" s="46"/>
      <c r="BSX78" s="45"/>
      <c r="BSY78" s="46"/>
      <c r="BSZ78" s="45"/>
      <c r="BTA78" s="46"/>
      <c r="BTB78" s="45"/>
      <c r="BTC78" s="46"/>
      <c r="BTD78" s="45"/>
      <c r="BTE78" s="46"/>
      <c r="BTF78" s="45"/>
      <c r="BTG78" s="46"/>
      <c r="BTH78" s="45"/>
      <c r="BTI78" s="46"/>
      <c r="BTJ78" s="45"/>
      <c r="BTK78" s="46"/>
      <c r="BTL78" s="45"/>
      <c r="BTM78" s="46"/>
      <c r="BTN78" s="45"/>
      <c r="BTO78" s="46"/>
      <c r="BTP78" s="45"/>
      <c r="BTQ78" s="46"/>
      <c r="BTR78" s="45"/>
      <c r="BTS78" s="46"/>
      <c r="BTT78" s="45"/>
      <c r="BTU78" s="46"/>
      <c r="BTV78" s="45"/>
      <c r="BTW78" s="46"/>
      <c r="BTX78" s="45"/>
      <c r="BTY78" s="46"/>
      <c r="BTZ78" s="45"/>
      <c r="BUA78" s="46"/>
      <c r="BUB78" s="45"/>
      <c r="BUC78" s="46"/>
      <c r="BUD78" s="45"/>
      <c r="BUE78" s="46"/>
      <c r="BUF78" s="45"/>
      <c r="BUG78" s="46"/>
      <c r="BUH78" s="45"/>
      <c r="BUI78" s="46"/>
      <c r="BUJ78" s="45"/>
      <c r="BUK78" s="46"/>
      <c r="BUL78" s="45"/>
      <c r="BUM78" s="46"/>
      <c r="BUN78" s="45"/>
      <c r="BUO78" s="46"/>
      <c r="BUP78" s="45"/>
      <c r="BUQ78" s="46"/>
      <c r="BUR78" s="45"/>
      <c r="BUS78" s="46"/>
      <c r="BUT78" s="45"/>
      <c r="BUU78" s="46"/>
      <c r="BUV78" s="45"/>
      <c r="BUW78" s="46"/>
      <c r="BUX78" s="45"/>
      <c r="BUY78" s="46"/>
      <c r="BUZ78" s="45"/>
      <c r="BVA78" s="46"/>
      <c r="BVB78" s="45"/>
      <c r="BVC78" s="46"/>
      <c r="BVD78" s="45"/>
      <c r="BVE78" s="46"/>
      <c r="BVF78" s="45"/>
      <c r="BVG78" s="46"/>
      <c r="BVH78" s="45"/>
      <c r="BVI78" s="46"/>
      <c r="BVJ78" s="45"/>
      <c r="BVK78" s="46"/>
      <c r="BVL78" s="45"/>
      <c r="BVM78" s="46"/>
      <c r="BVN78" s="45"/>
      <c r="BVO78" s="46"/>
      <c r="BVP78" s="45"/>
      <c r="BVQ78" s="46"/>
      <c r="BVR78" s="45"/>
      <c r="BVS78" s="46"/>
      <c r="BVT78" s="45"/>
      <c r="BVU78" s="46"/>
      <c r="BVV78" s="45"/>
      <c r="BVW78" s="46"/>
      <c r="BVX78" s="45"/>
      <c r="BVY78" s="46"/>
      <c r="BVZ78" s="45"/>
      <c r="BWA78" s="46"/>
      <c r="BWB78" s="45"/>
      <c r="BWC78" s="46"/>
      <c r="BWD78" s="45"/>
      <c r="BWE78" s="46"/>
      <c r="BWF78" s="45"/>
      <c r="BWG78" s="46"/>
      <c r="BWH78" s="45"/>
      <c r="BWI78" s="46"/>
      <c r="BWJ78" s="45"/>
      <c r="BWK78" s="46"/>
      <c r="BWL78" s="45"/>
      <c r="BWM78" s="46"/>
      <c r="BWN78" s="45"/>
      <c r="BWO78" s="46"/>
      <c r="BWP78" s="45"/>
      <c r="BWQ78" s="46"/>
      <c r="BWR78" s="45"/>
      <c r="BWS78" s="46"/>
      <c r="BWT78" s="45"/>
      <c r="BWU78" s="46"/>
      <c r="BWV78" s="45"/>
      <c r="BWW78" s="46"/>
      <c r="BWX78" s="45"/>
      <c r="BWY78" s="46"/>
      <c r="BWZ78" s="45"/>
      <c r="BXA78" s="46"/>
      <c r="BXB78" s="45"/>
      <c r="BXC78" s="46"/>
      <c r="BXD78" s="45"/>
      <c r="BXE78" s="46"/>
      <c r="BXF78" s="45"/>
      <c r="BXG78" s="46"/>
      <c r="BXH78" s="45"/>
      <c r="BXI78" s="46"/>
      <c r="BXJ78" s="45"/>
      <c r="BXK78" s="46"/>
      <c r="BXL78" s="45"/>
      <c r="BXM78" s="46"/>
      <c r="BXN78" s="45"/>
      <c r="BXO78" s="46"/>
      <c r="BXP78" s="45"/>
      <c r="BXQ78" s="46"/>
      <c r="BXR78" s="45"/>
      <c r="BXS78" s="46"/>
      <c r="BXT78" s="45"/>
      <c r="BXU78" s="46"/>
      <c r="BXV78" s="45"/>
      <c r="BXW78" s="46"/>
      <c r="BXX78" s="45"/>
      <c r="BXY78" s="46"/>
      <c r="BXZ78" s="45"/>
      <c r="BYA78" s="46"/>
      <c r="BYB78" s="45"/>
      <c r="BYC78" s="46"/>
      <c r="BYD78" s="45"/>
      <c r="BYE78" s="46"/>
      <c r="BYF78" s="45"/>
      <c r="BYG78" s="46"/>
      <c r="BYH78" s="45"/>
      <c r="BYI78" s="46"/>
      <c r="BYJ78" s="45"/>
      <c r="BYK78" s="46"/>
      <c r="BYL78" s="45"/>
      <c r="BYM78" s="46"/>
      <c r="BYN78" s="45"/>
      <c r="BYO78" s="46"/>
      <c r="BYP78" s="45"/>
      <c r="BYQ78" s="46"/>
      <c r="BYR78" s="45"/>
      <c r="BYS78" s="46"/>
      <c r="BYT78" s="45"/>
      <c r="BYU78" s="46"/>
      <c r="BYV78" s="45"/>
      <c r="BYW78" s="46"/>
      <c r="BYX78" s="45"/>
      <c r="BYY78" s="46"/>
      <c r="BYZ78" s="45"/>
      <c r="BZA78" s="46"/>
      <c r="BZB78" s="45"/>
      <c r="BZC78" s="46"/>
      <c r="BZD78" s="45"/>
      <c r="BZE78" s="46"/>
      <c r="BZF78" s="45"/>
      <c r="BZG78" s="46"/>
      <c r="BZH78" s="45"/>
      <c r="BZI78" s="46"/>
      <c r="BZJ78" s="45"/>
      <c r="BZK78" s="46"/>
      <c r="BZL78" s="45"/>
      <c r="BZM78" s="46"/>
      <c r="BZN78" s="45"/>
      <c r="BZO78" s="46"/>
      <c r="BZP78" s="45"/>
      <c r="BZQ78" s="46"/>
      <c r="BZR78" s="45"/>
      <c r="BZS78" s="46"/>
      <c r="BZT78" s="45"/>
      <c r="BZU78" s="46"/>
      <c r="BZV78" s="45"/>
      <c r="BZW78" s="46"/>
      <c r="BZX78" s="45"/>
      <c r="BZY78" s="46"/>
      <c r="BZZ78" s="45"/>
      <c r="CAA78" s="46"/>
      <c r="CAB78" s="45"/>
      <c r="CAC78" s="46"/>
      <c r="CAD78" s="45"/>
      <c r="CAE78" s="46"/>
      <c r="CAF78" s="45"/>
      <c r="CAG78" s="46"/>
      <c r="CAH78" s="45"/>
      <c r="CAI78" s="46"/>
      <c r="CAJ78" s="45"/>
      <c r="CAK78" s="46"/>
      <c r="CAL78" s="45"/>
      <c r="CAM78" s="46"/>
      <c r="CAN78" s="45"/>
      <c r="CAO78" s="46"/>
      <c r="CAP78" s="45"/>
      <c r="CAQ78" s="46"/>
      <c r="CAR78" s="45"/>
      <c r="CAS78" s="46"/>
      <c r="CAT78" s="45"/>
      <c r="CAU78" s="46"/>
      <c r="CAV78" s="45"/>
      <c r="CAW78" s="46"/>
      <c r="CAX78" s="45"/>
      <c r="CAY78" s="46"/>
      <c r="CAZ78" s="45"/>
      <c r="CBA78" s="46"/>
      <c r="CBB78" s="45"/>
      <c r="CBC78" s="46"/>
      <c r="CBD78" s="45"/>
      <c r="CBE78" s="46"/>
      <c r="CBF78" s="45"/>
      <c r="CBG78" s="46"/>
      <c r="CBH78" s="45"/>
      <c r="CBI78" s="46"/>
      <c r="CBJ78" s="45"/>
      <c r="CBK78" s="46"/>
      <c r="CBL78" s="45"/>
      <c r="CBM78" s="46"/>
      <c r="CBN78" s="45"/>
      <c r="CBO78" s="46"/>
      <c r="CBP78" s="45"/>
      <c r="CBQ78" s="46"/>
      <c r="CBR78" s="45"/>
      <c r="CBS78" s="46"/>
      <c r="CBT78" s="45"/>
      <c r="CBU78" s="46"/>
      <c r="CBV78" s="45"/>
      <c r="CBW78" s="46"/>
      <c r="CBX78" s="45"/>
      <c r="CBY78" s="46"/>
      <c r="CBZ78" s="45"/>
      <c r="CCA78" s="46"/>
      <c r="CCB78" s="45"/>
      <c r="CCC78" s="46"/>
      <c r="CCD78" s="45"/>
      <c r="CCE78" s="46"/>
      <c r="CCF78" s="45"/>
      <c r="CCG78" s="46"/>
      <c r="CCH78" s="45"/>
      <c r="CCI78" s="46"/>
      <c r="CCJ78" s="45"/>
      <c r="CCK78" s="46"/>
      <c r="CCL78" s="45"/>
      <c r="CCM78" s="46"/>
      <c r="CCN78" s="45"/>
      <c r="CCO78" s="46"/>
      <c r="CCP78" s="45"/>
      <c r="CCQ78" s="46"/>
      <c r="CCR78" s="45"/>
      <c r="CCS78" s="46"/>
      <c r="CCT78" s="45"/>
      <c r="CCU78" s="46"/>
      <c r="CCV78" s="45"/>
      <c r="CCW78" s="46"/>
      <c r="CCX78" s="45"/>
      <c r="CCY78" s="46"/>
      <c r="CCZ78" s="45"/>
      <c r="CDA78" s="46"/>
      <c r="CDB78" s="45"/>
      <c r="CDC78" s="46"/>
      <c r="CDD78" s="45"/>
      <c r="CDE78" s="46"/>
      <c r="CDF78" s="45"/>
      <c r="CDG78" s="46"/>
      <c r="CDH78" s="45"/>
      <c r="CDI78" s="46"/>
      <c r="CDJ78" s="45"/>
      <c r="CDK78" s="46"/>
      <c r="CDL78" s="45"/>
      <c r="CDM78" s="46"/>
      <c r="CDN78" s="45"/>
      <c r="CDO78" s="46"/>
      <c r="CDP78" s="45"/>
      <c r="CDQ78" s="46"/>
      <c r="CDR78" s="45"/>
      <c r="CDS78" s="46"/>
      <c r="CDT78" s="45"/>
      <c r="CDU78" s="46"/>
      <c r="CDV78" s="45"/>
      <c r="CDW78" s="46"/>
      <c r="CDX78" s="45"/>
      <c r="CDY78" s="46"/>
      <c r="CDZ78" s="45"/>
      <c r="CEA78" s="46"/>
      <c r="CEB78" s="45"/>
      <c r="CEC78" s="46"/>
      <c r="CED78" s="45"/>
      <c r="CEE78" s="46"/>
      <c r="CEF78" s="45"/>
      <c r="CEG78" s="46"/>
      <c r="CEH78" s="45"/>
      <c r="CEI78" s="46"/>
      <c r="CEJ78" s="45"/>
      <c r="CEK78" s="46"/>
      <c r="CEL78" s="45"/>
      <c r="CEM78" s="46"/>
      <c r="CEN78" s="45"/>
      <c r="CEO78" s="46"/>
      <c r="CEP78" s="45"/>
      <c r="CEQ78" s="46"/>
      <c r="CER78" s="45"/>
      <c r="CES78" s="46"/>
      <c r="CET78" s="45"/>
      <c r="CEU78" s="46"/>
      <c r="CEV78" s="45"/>
      <c r="CEW78" s="46"/>
      <c r="CEX78" s="45"/>
      <c r="CEY78" s="46"/>
      <c r="CEZ78" s="45"/>
      <c r="CFA78" s="46"/>
      <c r="CFB78" s="45"/>
      <c r="CFC78" s="46"/>
      <c r="CFD78" s="45"/>
      <c r="CFE78" s="46"/>
      <c r="CFF78" s="45"/>
      <c r="CFG78" s="46"/>
      <c r="CFH78" s="45"/>
      <c r="CFI78" s="46"/>
      <c r="CFJ78" s="45"/>
      <c r="CFK78" s="46"/>
      <c r="CFL78" s="45"/>
      <c r="CFM78" s="46"/>
      <c r="CFN78" s="45"/>
      <c r="CFO78" s="46"/>
      <c r="CFP78" s="45"/>
      <c r="CFQ78" s="46"/>
      <c r="CFR78" s="45"/>
      <c r="CFS78" s="46"/>
      <c r="CFT78" s="45"/>
      <c r="CFU78" s="46"/>
      <c r="CFV78" s="45"/>
      <c r="CFW78" s="46"/>
      <c r="CFX78" s="45"/>
      <c r="CFY78" s="46"/>
      <c r="CFZ78" s="45"/>
      <c r="CGA78" s="46"/>
      <c r="CGB78" s="45"/>
      <c r="CGC78" s="46"/>
      <c r="CGD78" s="45"/>
      <c r="CGE78" s="46"/>
      <c r="CGF78" s="45"/>
      <c r="CGG78" s="46"/>
      <c r="CGH78" s="45"/>
      <c r="CGI78" s="46"/>
      <c r="CGJ78" s="45"/>
      <c r="CGK78" s="46"/>
      <c r="CGL78" s="45"/>
      <c r="CGM78" s="46"/>
      <c r="CGN78" s="45"/>
      <c r="CGO78" s="46"/>
      <c r="CGP78" s="45"/>
      <c r="CGQ78" s="46"/>
      <c r="CGR78" s="45"/>
      <c r="CGS78" s="46"/>
      <c r="CGT78" s="45"/>
      <c r="CGU78" s="46"/>
      <c r="CGV78" s="45"/>
      <c r="CGW78" s="46"/>
      <c r="CGX78" s="45"/>
      <c r="CGY78" s="46"/>
      <c r="CGZ78" s="45"/>
      <c r="CHA78" s="46"/>
      <c r="CHB78" s="45"/>
      <c r="CHC78" s="46"/>
      <c r="CHD78" s="45"/>
      <c r="CHE78" s="46"/>
      <c r="CHF78" s="45"/>
      <c r="CHG78" s="46"/>
      <c r="CHH78" s="45"/>
      <c r="CHI78" s="46"/>
      <c r="CHJ78" s="45"/>
      <c r="CHK78" s="46"/>
      <c r="CHL78" s="45"/>
      <c r="CHM78" s="46"/>
      <c r="CHN78" s="45"/>
      <c r="CHO78" s="46"/>
      <c r="CHP78" s="45"/>
      <c r="CHQ78" s="46"/>
      <c r="CHR78" s="45"/>
      <c r="CHS78" s="46"/>
      <c r="CHT78" s="45"/>
      <c r="CHU78" s="46"/>
      <c r="CHV78" s="45"/>
      <c r="CHW78" s="46"/>
      <c r="CHX78" s="45"/>
      <c r="CHY78" s="46"/>
      <c r="CHZ78" s="45"/>
      <c r="CIA78" s="46"/>
      <c r="CIB78" s="45"/>
      <c r="CIC78" s="46"/>
      <c r="CID78" s="45"/>
      <c r="CIE78" s="46"/>
      <c r="CIF78" s="45"/>
      <c r="CIG78" s="46"/>
      <c r="CIH78" s="45"/>
      <c r="CII78" s="46"/>
      <c r="CIJ78" s="45"/>
      <c r="CIK78" s="46"/>
      <c r="CIL78" s="45"/>
      <c r="CIM78" s="46"/>
      <c r="CIN78" s="45"/>
      <c r="CIO78" s="46"/>
      <c r="CIP78" s="45"/>
      <c r="CIQ78" s="46"/>
      <c r="CIR78" s="45"/>
      <c r="CIS78" s="46"/>
      <c r="CIT78" s="45"/>
      <c r="CIU78" s="46"/>
      <c r="CIV78" s="45"/>
      <c r="CIW78" s="46"/>
      <c r="CIX78" s="45"/>
      <c r="CIY78" s="46"/>
      <c r="CIZ78" s="45"/>
      <c r="CJA78" s="46"/>
      <c r="CJB78" s="45"/>
      <c r="CJC78" s="46"/>
      <c r="CJD78" s="45"/>
      <c r="CJE78" s="46"/>
      <c r="CJF78" s="45"/>
      <c r="CJG78" s="46"/>
      <c r="CJH78" s="45"/>
      <c r="CJI78" s="46"/>
      <c r="CJJ78" s="45"/>
      <c r="CJK78" s="46"/>
      <c r="CJL78" s="45"/>
      <c r="CJM78" s="46"/>
      <c r="CJN78" s="45"/>
      <c r="CJO78" s="46"/>
      <c r="CJP78" s="45"/>
      <c r="CJQ78" s="46"/>
      <c r="CJR78" s="45"/>
      <c r="CJS78" s="46"/>
      <c r="CJT78" s="45"/>
      <c r="CJU78" s="46"/>
      <c r="CJV78" s="45"/>
      <c r="CJW78" s="46"/>
      <c r="CJX78" s="45"/>
      <c r="CJY78" s="46"/>
      <c r="CJZ78" s="45"/>
      <c r="CKA78" s="46"/>
      <c r="CKB78" s="45"/>
      <c r="CKC78" s="46"/>
      <c r="CKD78" s="45"/>
      <c r="CKE78" s="46"/>
      <c r="CKF78" s="45"/>
      <c r="CKG78" s="46"/>
      <c r="CKH78" s="45"/>
      <c r="CKI78" s="46"/>
      <c r="CKJ78" s="45"/>
      <c r="CKK78" s="46"/>
      <c r="CKL78" s="45"/>
      <c r="CKM78" s="46"/>
      <c r="CKN78" s="45"/>
      <c r="CKO78" s="46"/>
      <c r="CKP78" s="45"/>
      <c r="CKQ78" s="46"/>
      <c r="CKR78" s="45"/>
      <c r="CKS78" s="46"/>
      <c r="CKT78" s="45"/>
      <c r="CKU78" s="46"/>
      <c r="CKV78" s="45"/>
      <c r="CKW78" s="46"/>
      <c r="CKX78" s="45"/>
      <c r="CKY78" s="46"/>
      <c r="CKZ78" s="45"/>
      <c r="CLA78" s="46"/>
      <c r="CLB78" s="45"/>
      <c r="CLC78" s="46"/>
      <c r="CLD78" s="45"/>
      <c r="CLE78" s="46"/>
      <c r="CLF78" s="45"/>
      <c r="CLG78" s="46"/>
      <c r="CLH78" s="45"/>
      <c r="CLI78" s="46"/>
      <c r="CLJ78" s="45"/>
      <c r="CLK78" s="46"/>
      <c r="CLL78" s="45"/>
      <c r="CLM78" s="46"/>
      <c r="CLN78" s="45"/>
      <c r="CLO78" s="46"/>
      <c r="CLP78" s="45"/>
      <c r="CLQ78" s="46"/>
      <c r="CLR78" s="45"/>
      <c r="CLS78" s="46"/>
      <c r="CLT78" s="45"/>
      <c r="CLU78" s="46"/>
      <c r="CLV78" s="45"/>
      <c r="CLW78" s="46"/>
      <c r="CLX78" s="45"/>
      <c r="CLY78" s="46"/>
      <c r="CLZ78" s="45"/>
      <c r="CMA78" s="46"/>
      <c r="CMB78" s="45"/>
      <c r="CMC78" s="46"/>
      <c r="CMD78" s="45"/>
      <c r="CME78" s="46"/>
      <c r="CMF78" s="45"/>
      <c r="CMG78" s="46"/>
      <c r="CMH78" s="45"/>
      <c r="CMI78" s="46"/>
      <c r="CMJ78" s="45"/>
      <c r="CMK78" s="46"/>
      <c r="CML78" s="45"/>
      <c r="CMM78" s="46"/>
      <c r="CMN78" s="45"/>
      <c r="CMO78" s="46"/>
      <c r="CMP78" s="45"/>
      <c r="CMQ78" s="46"/>
      <c r="CMR78" s="45"/>
      <c r="CMS78" s="46"/>
      <c r="CMT78" s="45"/>
      <c r="CMU78" s="46"/>
      <c r="CMV78" s="45"/>
      <c r="CMW78" s="46"/>
      <c r="CMX78" s="45"/>
      <c r="CMY78" s="46"/>
      <c r="CMZ78" s="45"/>
      <c r="CNA78" s="46"/>
      <c r="CNB78" s="45"/>
      <c r="CNC78" s="46"/>
      <c r="CND78" s="45"/>
      <c r="CNE78" s="46"/>
      <c r="CNF78" s="45"/>
      <c r="CNG78" s="46"/>
      <c r="CNH78" s="45"/>
      <c r="CNI78" s="46"/>
      <c r="CNJ78" s="45"/>
      <c r="CNK78" s="46"/>
      <c r="CNL78" s="45"/>
      <c r="CNM78" s="46"/>
      <c r="CNN78" s="45"/>
      <c r="CNO78" s="46"/>
      <c r="CNP78" s="45"/>
      <c r="CNQ78" s="46"/>
      <c r="CNR78" s="45"/>
      <c r="CNS78" s="46"/>
      <c r="CNT78" s="45"/>
      <c r="CNU78" s="46"/>
      <c r="CNV78" s="45"/>
      <c r="CNW78" s="46"/>
      <c r="CNX78" s="45"/>
      <c r="CNY78" s="46"/>
      <c r="CNZ78" s="45"/>
      <c r="COA78" s="46"/>
      <c r="COB78" s="45"/>
      <c r="COC78" s="46"/>
      <c r="COD78" s="45"/>
      <c r="COE78" s="46"/>
      <c r="COF78" s="45"/>
      <c r="COG78" s="46"/>
      <c r="COH78" s="45"/>
      <c r="COI78" s="46"/>
      <c r="COJ78" s="45"/>
      <c r="COK78" s="46"/>
      <c r="COL78" s="45"/>
      <c r="COM78" s="46"/>
      <c r="CON78" s="45"/>
      <c r="COO78" s="46"/>
      <c r="COP78" s="45"/>
      <c r="COQ78" s="46"/>
      <c r="COR78" s="45"/>
      <c r="COS78" s="46"/>
      <c r="COT78" s="45"/>
      <c r="COU78" s="46"/>
      <c r="COV78" s="45"/>
      <c r="COW78" s="46"/>
      <c r="COX78" s="45"/>
      <c r="COY78" s="46"/>
      <c r="COZ78" s="45"/>
      <c r="CPA78" s="46"/>
      <c r="CPB78" s="45"/>
      <c r="CPC78" s="46"/>
      <c r="CPD78" s="45"/>
      <c r="CPE78" s="46"/>
      <c r="CPF78" s="45"/>
      <c r="CPG78" s="46"/>
      <c r="CPH78" s="45"/>
      <c r="CPI78" s="46"/>
      <c r="CPJ78" s="45"/>
      <c r="CPK78" s="46"/>
      <c r="CPL78" s="45"/>
      <c r="CPM78" s="46"/>
      <c r="CPN78" s="45"/>
      <c r="CPO78" s="46"/>
      <c r="CPP78" s="45"/>
      <c r="CPQ78" s="46"/>
      <c r="CPR78" s="45"/>
      <c r="CPS78" s="46"/>
      <c r="CPT78" s="45"/>
      <c r="CPU78" s="46"/>
      <c r="CPV78" s="45"/>
      <c r="CPW78" s="46"/>
      <c r="CPX78" s="45"/>
      <c r="CPY78" s="46"/>
      <c r="CPZ78" s="45"/>
      <c r="CQA78" s="46"/>
      <c r="CQB78" s="45"/>
      <c r="CQC78" s="46"/>
      <c r="CQD78" s="45"/>
      <c r="CQE78" s="46"/>
      <c r="CQF78" s="45"/>
      <c r="CQG78" s="46"/>
      <c r="CQH78" s="45"/>
      <c r="CQI78" s="46"/>
      <c r="CQJ78" s="45"/>
      <c r="CQK78" s="46"/>
      <c r="CQL78" s="45"/>
      <c r="CQM78" s="46"/>
      <c r="CQN78" s="45"/>
      <c r="CQO78" s="46"/>
      <c r="CQP78" s="45"/>
      <c r="CQQ78" s="46"/>
      <c r="CQR78" s="45"/>
      <c r="CQS78" s="46"/>
      <c r="CQT78" s="45"/>
      <c r="CQU78" s="46"/>
      <c r="CQV78" s="45"/>
      <c r="CQW78" s="46"/>
      <c r="CQX78" s="45"/>
      <c r="CQY78" s="46"/>
      <c r="CQZ78" s="45"/>
      <c r="CRA78" s="46"/>
      <c r="CRB78" s="45"/>
      <c r="CRC78" s="46"/>
      <c r="CRD78" s="45"/>
      <c r="CRE78" s="46"/>
      <c r="CRF78" s="45"/>
      <c r="CRG78" s="46"/>
      <c r="CRH78" s="45"/>
      <c r="CRI78" s="46"/>
      <c r="CRJ78" s="45"/>
      <c r="CRK78" s="46"/>
      <c r="CRL78" s="45"/>
      <c r="CRM78" s="46"/>
      <c r="CRN78" s="45"/>
      <c r="CRO78" s="46"/>
      <c r="CRP78" s="45"/>
      <c r="CRQ78" s="46"/>
      <c r="CRR78" s="45"/>
      <c r="CRS78" s="46"/>
      <c r="CRT78" s="45"/>
      <c r="CRU78" s="46"/>
      <c r="CRV78" s="45"/>
      <c r="CRW78" s="46"/>
      <c r="CRX78" s="45"/>
      <c r="CRY78" s="46"/>
      <c r="CRZ78" s="45"/>
      <c r="CSA78" s="46"/>
      <c r="CSB78" s="45"/>
      <c r="CSC78" s="46"/>
      <c r="CSD78" s="45"/>
      <c r="CSE78" s="46"/>
      <c r="CSF78" s="45"/>
      <c r="CSG78" s="46"/>
      <c r="CSH78" s="45"/>
      <c r="CSI78" s="46"/>
      <c r="CSJ78" s="45"/>
      <c r="CSK78" s="46"/>
      <c r="CSL78" s="45"/>
      <c r="CSM78" s="46"/>
      <c r="CSN78" s="45"/>
      <c r="CSO78" s="46"/>
      <c r="CSP78" s="45"/>
      <c r="CSQ78" s="46"/>
      <c r="CSR78" s="45"/>
      <c r="CSS78" s="46"/>
      <c r="CST78" s="45"/>
      <c r="CSU78" s="46"/>
      <c r="CSV78" s="45"/>
      <c r="CSW78" s="46"/>
      <c r="CSX78" s="45"/>
      <c r="CSY78" s="46"/>
      <c r="CSZ78" s="45"/>
      <c r="CTA78" s="46"/>
      <c r="CTB78" s="45"/>
      <c r="CTC78" s="46"/>
      <c r="CTD78" s="45"/>
      <c r="CTE78" s="46"/>
      <c r="CTF78" s="45"/>
      <c r="CTG78" s="46"/>
      <c r="CTH78" s="45"/>
      <c r="CTI78" s="46"/>
      <c r="CTJ78" s="45"/>
      <c r="CTK78" s="46"/>
      <c r="CTL78" s="45"/>
      <c r="CTM78" s="46"/>
      <c r="CTN78" s="45"/>
      <c r="CTO78" s="46"/>
      <c r="CTP78" s="45"/>
      <c r="CTQ78" s="46"/>
      <c r="CTR78" s="45"/>
      <c r="CTS78" s="46"/>
      <c r="CTT78" s="45"/>
      <c r="CTU78" s="46"/>
      <c r="CTV78" s="45"/>
      <c r="CTW78" s="46"/>
      <c r="CTX78" s="45"/>
      <c r="CTY78" s="46"/>
      <c r="CTZ78" s="45"/>
      <c r="CUA78" s="46"/>
      <c r="CUB78" s="45"/>
      <c r="CUC78" s="46"/>
      <c r="CUD78" s="45"/>
      <c r="CUE78" s="46"/>
      <c r="CUF78" s="45"/>
      <c r="CUG78" s="46"/>
      <c r="CUH78" s="45"/>
      <c r="CUI78" s="46"/>
      <c r="CUJ78" s="45"/>
      <c r="CUK78" s="46"/>
      <c r="CUL78" s="45"/>
      <c r="CUM78" s="46"/>
      <c r="CUN78" s="45"/>
      <c r="CUO78" s="46"/>
      <c r="CUP78" s="45"/>
      <c r="CUQ78" s="46"/>
      <c r="CUR78" s="45"/>
      <c r="CUS78" s="46"/>
      <c r="CUT78" s="45"/>
      <c r="CUU78" s="46"/>
      <c r="CUV78" s="45"/>
      <c r="CUW78" s="46"/>
      <c r="CUX78" s="45"/>
      <c r="CUY78" s="46"/>
      <c r="CUZ78" s="45"/>
      <c r="CVA78" s="46"/>
      <c r="CVB78" s="45"/>
      <c r="CVC78" s="46"/>
      <c r="CVD78" s="45"/>
      <c r="CVE78" s="46"/>
      <c r="CVF78" s="45"/>
      <c r="CVG78" s="46"/>
      <c r="CVH78" s="45"/>
      <c r="CVI78" s="46"/>
      <c r="CVJ78" s="45"/>
      <c r="CVK78" s="46"/>
      <c r="CVL78" s="45"/>
      <c r="CVM78" s="46"/>
      <c r="CVN78" s="45"/>
      <c r="CVO78" s="46"/>
      <c r="CVP78" s="45"/>
      <c r="CVQ78" s="46"/>
      <c r="CVR78" s="45"/>
      <c r="CVS78" s="46"/>
      <c r="CVT78" s="45"/>
      <c r="CVU78" s="46"/>
      <c r="CVV78" s="45"/>
      <c r="CVW78" s="46"/>
      <c r="CVX78" s="45"/>
      <c r="CVY78" s="46"/>
      <c r="CVZ78" s="45"/>
      <c r="CWA78" s="46"/>
      <c r="CWB78" s="45"/>
      <c r="CWC78" s="46"/>
      <c r="CWD78" s="45"/>
      <c r="CWE78" s="46"/>
      <c r="CWF78" s="45"/>
      <c r="CWG78" s="46"/>
      <c r="CWH78" s="45"/>
      <c r="CWI78" s="46"/>
      <c r="CWJ78" s="45"/>
      <c r="CWK78" s="46"/>
      <c r="CWL78" s="45"/>
      <c r="CWM78" s="46"/>
      <c r="CWN78" s="45"/>
      <c r="CWO78" s="46"/>
      <c r="CWP78" s="45"/>
      <c r="CWQ78" s="46"/>
      <c r="CWR78" s="45"/>
      <c r="CWS78" s="46"/>
      <c r="CWT78" s="45"/>
      <c r="CWU78" s="46"/>
      <c r="CWV78" s="45"/>
      <c r="CWW78" s="46"/>
      <c r="CWX78" s="45"/>
      <c r="CWY78" s="46"/>
      <c r="CWZ78" s="45"/>
      <c r="CXA78" s="46"/>
      <c r="CXB78" s="45"/>
      <c r="CXC78" s="46"/>
      <c r="CXD78" s="45"/>
      <c r="CXE78" s="46"/>
      <c r="CXF78" s="45"/>
      <c r="CXG78" s="46"/>
      <c r="CXH78" s="45"/>
      <c r="CXI78" s="46"/>
      <c r="CXJ78" s="45"/>
      <c r="CXK78" s="46"/>
      <c r="CXL78" s="45"/>
      <c r="CXM78" s="46"/>
      <c r="CXN78" s="45"/>
      <c r="CXO78" s="46"/>
      <c r="CXP78" s="45"/>
      <c r="CXQ78" s="46"/>
      <c r="CXR78" s="45"/>
      <c r="CXS78" s="46"/>
      <c r="CXT78" s="45"/>
      <c r="CXU78" s="46"/>
      <c r="CXV78" s="45"/>
      <c r="CXW78" s="46"/>
      <c r="CXX78" s="45"/>
      <c r="CXY78" s="46"/>
      <c r="CXZ78" s="45"/>
      <c r="CYA78" s="46"/>
      <c r="CYB78" s="45"/>
      <c r="CYC78" s="46"/>
      <c r="CYD78" s="45"/>
      <c r="CYE78" s="46"/>
      <c r="CYF78" s="45"/>
      <c r="CYG78" s="46"/>
      <c r="CYH78" s="45"/>
      <c r="CYI78" s="46"/>
      <c r="CYJ78" s="45"/>
      <c r="CYK78" s="46"/>
      <c r="CYL78" s="45"/>
      <c r="CYM78" s="46"/>
      <c r="CYN78" s="45"/>
      <c r="CYO78" s="46"/>
      <c r="CYP78" s="45"/>
      <c r="CYQ78" s="46"/>
      <c r="CYR78" s="45"/>
      <c r="CYS78" s="46"/>
      <c r="CYT78" s="45"/>
      <c r="CYU78" s="46"/>
      <c r="CYV78" s="45"/>
      <c r="CYW78" s="46"/>
      <c r="CYX78" s="45"/>
      <c r="CYY78" s="46"/>
      <c r="CYZ78" s="45"/>
      <c r="CZA78" s="46"/>
      <c r="CZB78" s="45"/>
      <c r="CZC78" s="46"/>
      <c r="CZD78" s="45"/>
      <c r="CZE78" s="46"/>
      <c r="CZF78" s="45"/>
      <c r="CZG78" s="46"/>
      <c r="CZH78" s="45"/>
      <c r="CZI78" s="46"/>
      <c r="CZJ78" s="45"/>
      <c r="CZK78" s="46"/>
      <c r="CZL78" s="45"/>
      <c r="CZM78" s="46"/>
      <c r="CZN78" s="45"/>
      <c r="CZO78" s="46"/>
      <c r="CZP78" s="45"/>
      <c r="CZQ78" s="46"/>
      <c r="CZR78" s="45"/>
      <c r="CZS78" s="46"/>
      <c r="CZT78" s="45"/>
      <c r="CZU78" s="46"/>
      <c r="CZV78" s="45"/>
      <c r="CZW78" s="46"/>
      <c r="CZX78" s="45"/>
      <c r="CZY78" s="46"/>
      <c r="CZZ78" s="45"/>
      <c r="DAA78" s="46"/>
      <c r="DAB78" s="45"/>
      <c r="DAC78" s="46"/>
      <c r="DAD78" s="45"/>
      <c r="DAE78" s="46"/>
      <c r="DAF78" s="45"/>
      <c r="DAG78" s="46"/>
      <c r="DAH78" s="45"/>
      <c r="DAI78" s="46"/>
      <c r="DAJ78" s="45"/>
      <c r="DAK78" s="46"/>
      <c r="DAL78" s="45"/>
      <c r="DAM78" s="46"/>
      <c r="DAN78" s="45"/>
      <c r="DAO78" s="46"/>
      <c r="DAP78" s="45"/>
      <c r="DAQ78" s="46"/>
      <c r="DAR78" s="45"/>
      <c r="DAS78" s="46"/>
      <c r="DAT78" s="45"/>
      <c r="DAU78" s="46"/>
      <c r="DAV78" s="45"/>
      <c r="DAW78" s="46"/>
      <c r="DAX78" s="45"/>
      <c r="DAY78" s="46"/>
      <c r="DAZ78" s="45"/>
      <c r="DBA78" s="46"/>
      <c r="DBB78" s="45"/>
      <c r="DBC78" s="46"/>
      <c r="DBD78" s="45"/>
      <c r="DBE78" s="46"/>
      <c r="DBF78" s="45"/>
      <c r="DBG78" s="46"/>
      <c r="DBH78" s="45"/>
      <c r="DBI78" s="46"/>
      <c r="DBJ78" s="45"/>
      <c r="DBK78" s="46"/>
      <c r="DBL78" s="45"/>
      <c r="DBM78" s="46"/>
      <c r="DBN78" s="45"/>
      <c r="DBO78" s="46"/>
      <c r="DBP78" s="45"/>
      <c r="DBQ78" s="46"/>
      <c r="DBR78" s="45"/>
      <c r="DBS78" s="46"/>
      <c r="DBT78" s="45"/>
      <c r="DBU78" s="46"/>
      <c r="DBV78" s="45"/>
      <c r="DBW78" s="46"/>
      <c r="DBX78" s="45"/>
      <c r="DBY78" s="46"/>
      <c r="DBZ78" s="45"/>
      <c r="DCA78" s="46"/>
      <c r="DCB78" s="45"/>
      <c r="DCC78" s="46"/>
      <c r="DCD78" s="45"/>
      <c r="DCE78" s="46"/>
      <c r="DCF78" s="45"/>
      <c r="DCG78" s="46"/>
      <c r="DCH78" s="45"/>
      <c r="DCI78" s="46"/>
      <c r="DCJ78" s="45"/>
      <c r="DCK78" s="46"/>
      <c r="DCL78" s="45"/>
      <c r="DCM78" s="46"/>
      <c r="DCN78" s="45"/>
      <c r="DCO78" s="46"/>
      <c r="DCP78" s="45"/>
      <c r="DCQ78" s="46"/>
      <c r="DCR78" s="45"/>
      <c r="DCS78" s="46"/>
      <c r="DCT78" s="45"/>
      <c r="DCU78" s="46"/>
      <c r="DCV78" s="45"/>
      <c r="DCW78" s="46"/>
      <c r="DCX78" s="45"/>
      <c r="DCY78" s="46"/>
      <c r="DCZ78" s="45"/>
      <c r="DDA78" s="46"/>
      <c r="DDB78" s="45"/>
      <c r="DDC78" s="46"/>
      <c r="DDD78" s="45"/>
      <c r="DDE78" s="46"/>
      <c r="DDF78" s="45"/>
      <c r="DDG78" s="46"/>
      <c r="DDH78" s="45"/>
      <c r="DDI78" s="46"/>
      <c r="DDJ78" s="45"/>
      <c r="DDK78" s="46"/>
      <c r="DDL78" s="45"/>
      <c r="DDM78" s="46"/>
      <c r="DDN78" s="45"/>
      <c r="DDO78" s="46"/>
      <c r="DDP78" s="45"/>
      <c r="DDQ78" s="46"/>
      <c r="DDR78" s="45"/>
      <c r="DDS78" s="46"/>
      <c r="DDT78" s="45"/>
      <c r="DDU78" s="46"/>
      <c r="DDV78" s="45"/>
      <c r="DDW78" s="46"/>
      <c r="DDX78" s="45"/>
      <c r="DDY78" s="46"/>
      <c r="DDZ78" s="45"/>
      <c r="DEA78" s="46"/>
      <c r="DEB78" s="45"/>
      <c r="DEC78" s="46"/>
      <c r="DED78" s="45"/>
      <c r="DEE78" s="46"/>
      <c r="DEF78" s="45"/>
      <c r="DEG78" s="46"/>
      <c r="DEH78" s="45"/>
      <c r="DEI78" s="46"/>
      <c r="DEJ78" s="45"/>
      <c r="DEK78" s="46"/>
      <c r="DEL78" s="45"/>
      <c r="DEM78" s="46"/>
      <c r="DEN78" s="45"/>
      <c r="DEO78" s="46"/>
      <c r="DEP78" s="45"/>
      <c r="DEQ78" s="46"/>
      <c r="DER78" s="45"/>
      <c r="DES78" s="46"/>
      <c r="DET78" s="45"/>
      <c r="DEU78" s="46"/>
      <c r="DEV78" s="45"/>
      <c r="DEW78" s="46"/>
      <c r="DEX78" s="45"/>
      <c r="DEY78" s="46"/>
      <c r="DEZ78" s="45"/>
      <c r="DFA78" s="46"/>
      <c r="DFB78" s="45"/>
      <c r="DFC78" s="46"/>
      <c r="DFD78" s="45"/>
      <c r="DFE78" s="46"/>
      <c r="DFF78" s="45"/>
      <c r="DFG78" s="46"/>
      <c r="DFH78" s="45"/>
      <c r="DFI78" s="46"/>
      <c r="DFJ78" s="45"/>
      <c r="DFK78" s="46"/>
      <c r="DFL78" s="45"/>
      <c r="DFM78" s="46"/>
      <c r="DFN78" s="45"/>
      <c r="DFO78" s="46"/>
      <c r="DFP78" s="45"/>
      <c r="DFQ78" s="46"/>
      <c r="DFR78" s="45"/>
      <c r="DFS78" s="46"/>
      <c r="DFT78" s="45"/>
      <c r="DFU78" s="46"/>
      <c r="DFV78" s="45"/>
      <c r="DFW78" s="46"/>
      <c r="DFX78" s="45"/>
      <c r="DFY78" s="46"/>
      <c r="DFZ78" s="45"/>
      <c r="DGA78" s="46"/>
      <c r="DGB78" s="45"/>
      <c r="DGC78" s="46"/>
      <c r="DGD78" s="45"/>
      <c r="DGE78" s="46"/>
      <c r="DGF78" s="45"/>
      <c r="DGG78" s="46"/>
      <c r="DGH78" s="45"/>
      <c r="DGI78" s="46"/>
      <c r="DGJ78" s="45"/>
      <c r="DGK78" s="46"/>
      <c r="DGL78" s="45"/>
      <c r="DGM78" s="46"/>
      <c r="DGN78" s="45"/>
      <c r="DGO78" s="46"/>
      <c r="DGP78" s="45"/>
      <c r="DGQ78" s="46"/>
      <c r="DGR78" s="45"/>
      <c r="DGS78" s="46"/>
      <c r="DGT78" s="45"/>
      <c r="DGU78" s="46"/>
      <c r="DGV78" s="45"/>
      <c r="DGW78" s="46"/>
      <c r="DGX78" s="45"/>
      <c r="DGY78" s="46"/>
      <c r="DGZ78" s="45"/>
      <c r="DHA78" s="46"/>
      <c r="DHB78" s="45"/>
      <c r="DHC78" s="46"/>
      <c r="DHD78" s="45"/>
      <c r="DHE78" s="46"/>
      <c r="DHF78" s="45"/>
      <c r="DHG78" s="46"/>
      <c r="DHH78" s="45"/>
      <c r="DHI78" s="46"/>
      <c r="DHJ78" s="45"/>
      <c r="DHK78" s="46"/>
      <c r="DHL78" s="45"/>
      <c r="DHM78" s="46"/>
      <c r="DHN78" s="45"/>
      <c r="DHO78" s="46"/>
      <c r="DHP78" s="45"/>
      <c r="DHQ78" s="46"/>
      <c r="DHR78" s="45"/>
      <c r="DHS78" s="46"/>
      <c r="DHT78" s="45"/>
      <c r="DHU78" s="46"/>
      <c r="DHV78" s="45"/>
      <c r="DHW78" s="46"/>
      <c r="DHX78" s="45"/>
      <c r="DHY78" s="46"/>
      <c r="DHZ78" s="45"/>
      <c r="DIA78" s="46"/>
      <c r="DIB78" s="45"/>
      <c r="DIC78" s="46"/>
      <c r="DID78" s="45"/>
      <c r="DIE78" s="46"/>
      <c r="DIF78" s="45"/>
      <c r="DIG78" s="46"/>
      <c r="DIH78" s="45"/>
      <c r="DII78" s="46"/>
      <c r="DIJ78" s="45"/>
      <c r="DIK78" s="46"/>
      <c r="DIL78" s="45"/>
      <c r="DIM78" s="46"/>
      <c r="DIN78" s="45"/>
      <c r="DIO78" s="46"/>
      <c r="DIP78" s="45"/>
      <c r="DIQ78" s="46"/>
      <c r="DIR78" s="45"/>
      <c r="DIS78" s="46"/>
      <c r="DIT78" s="45"/>
      <c r="DIU78" s="46"/>
      <c r="DIV78" s="45"/>
      <c r="DIW78" s="46"/>
      <c r="DIX78" s="45"/>
      <c r="DIY78" s="46"/>
      <c r="DIZ78" s="45"/>
      <c r="DJA78" s="46"/>
      <c r="DJB78" s="45"/>
      <c r="DJC78" s="46"/>
      <c r="DJD78" s="45"/>
      <c r="DJE78" s="46"/>
      <c r="DJF78" s="45"/>
      <c r="DJG78" s="46"/>
      <c r="DJH78" s="45"/>
      <c r="DJI78" s="46"/>
      <c r="DJJ78" s="45"/>
      <c r="DJK78" s="46"/>
      <c r="DJL78" s="45"/>
      <c r="DJM78" s="46"/>
      <c r="DJN78" s="45"/>
      <c r="DJO78" s="46"/>
      <c r="DJP78" s="45"/>
      <c r="DJQ78" s="46"/>
      <c r="DJR78" s="45"/>
      <c r="DJS78" s="46"/>
      <c r="DJT78" s="45"/>
      <c r="DJU78" s="46"/>
      <c r="DJV78" s="45"/>
      <c r="DJW78" s="46"/>
      <c r="DJX78" s="45"/>
      <c r="DJY78" s="46"/>
      <c r="DJZ78" s="45"/>
      <c r="DKA78" s="46"/>
      <c r="DKB78" s="45"/>
      <c r="DKC78" s="46"/>
      <c r="DKD78" s="45"/>
      <c r="DKE78" s="46"/>
      <c r="DKF78" s="45"/>
      <c r="DKG78" s="46"/>
      <c r="DKH78" s="45"/>
      <c r="DKI78" s="46"/>
      <c r="DKJ78" s="45"/>
      <c r="DKK78" s="46"/>
      <c r="DKL78" s="45"/>
      <c r="DKM78" s="46"/>
      <c r="DKN78" s="45"/>
      <c r="DKO78" s="46"/>
      <c r="DKP78" s="45"/>
      <c r="DKQ78" s="46"/>
      <c r="DKR78" s="45"/>
      <c r="DKS78" s="46"/>
      <c r="DKT78" s="45"/>
      <c r="DKU78" s="46"/>
      <c r="DKV78" s="45"/>
      <c r="DKW78" s="46"/>
      <c r="DKX78" s="45"/>
      <c r="DKY78" s="46"/>
      <c r="DKZ78" s="45"/>
      <c r="DLA78" s="46"/>
      <c r="DLB78" s="45"/>
      <c r="DLC78" s="46"/>
      <c r="DLD78" s="45"/>
      <c r="DLE78" s="46"/>
      <c r="DLF78" s="45"/>
      <c r="DLG78" s="46"/>
      <c r="DLH78" s="45"/>
      <c r="DLI78" s="46"/>
      <c r="DLJ78" s="45"/>
      <c r="DLK78" s="46"/>
      <c r="DLL78" s="45"/>
      <c r="DLM78" s="46"/>
      <c r="DLN78" s="45"/>
      <c r="DLO78" s="46"/>
      <c r="DLP78" s="45"/>
      <c r="DLQ78" s="46"/>
      <c r="DLR78" s="45"/>
      <c r="DLS78" s="46"/>
      <c r="DLT78" s="45"/>
      <c r="DLU78" s="46"/>
      <c r="DLV78" s="45"/>
      <c r="DLW78" s="46"/>
      <c r="DLX78" s="45"/>
      <c r="DLY78" s="46"/>
      <c r="DLZ78" s="45"/>
      <c r="DMA78" s="46"/>
      <c r="DMB78" s="45"/>
      <c r="DMC78" s="46"/>
      <c r="DMD78" s="45"/>
      <c r="DME78" s="46"/>
      <c r="DMF78" s="45"/>
      <c r="DMG78" s="46"/>
      <c r="DMH78" s="45"/>
      <c r="DMI78" s="46"/>
      <c r="DMJ78" s="45"/>
      <c r="DMK78" s="46"/>
      <c r="DML78" s="45"/>
      <c r="DMM78" s="46"/>
      <c r="DMN78" s="45"/>
      <c r="DMO78" s="46"/>
      <c r="DMP78" s="45"/>
      <c r="DMQ78" s="46"/>
      <c r="DMR78" s="45"/>
      <c r="DMS78" s="46"/>
      <c r="DMT78" s="45"/>
      <c r="DMU78" s="46"/>
      <c r="DMV78" s="45"/>
      <c r="DMW78" s="46"/>
      <c r="DMX78" s="45"/>
      <c r="DMY78" s="46"/>
      <c r="DMZ78" s="45"/>
      <c r="DNA78" s="46"/>
      <c r="DNB78" s="45"/>
      <c r="DNC78" s="46"/>
      <c r="DND78" s="45"/>
      <c r="DNE78" s="46"/>
      <c r="DNF78" s="45"/>
      <c r="DNG78" s="46"/>
      <c r="DNH78" s="45"/>
      <c r="DNI78" s="46"/>
      <c r="DNJ78" s="45"/>
      <c r="DNK78" s="46"/>
      <c r="DNL78" s="45"/>
      <c r="DNM78" s="46"/>
      <c r="DNN78" s="45"/>
      <c r="DNO78" s="46"/>
      <c r="DNP78" s="45"/>
      <c r="DNQ78" s="46"/>
      <c r="DNR78" s="45"/>
      <c r="DNS78" s="46"/>
      <c r="DNT78" s="45"/>
      <c r="DNU78" s="46"/>
      <c r="DNV78" s="45"/>
      <c r="DNW78" s="46"/>
      <c r="DNX78" s="45"/>
      <c r="DNY78" s="46"/>
      <c r="DNZ78" s="45"/>
      <c r="DOA78" s="46"/>
      <c r="DOB78" s="45"/>
      <c r="DOC78" s="46"/>
      <c r="DOD78" s="45"/>
      <c r="DOE78" s="46"/>
      <c r="DOF78" s="45"/>
      <c r="DOG78" s="46"/>
      <c r="DOH78" s="45"/>
      <c r="DOI78" s="46"/>
      <c r="DOJ78" s="45"/>
      <c r="DOK78" s="46"/>
      <c r="DOL78" s="45"/>
      <c r="DOM78" s="46"/>
      <c r="DON78" s="45"/>
      <c r="DOO78" s="46"/>
      <c r="DOP78" s="45"/>
      <c r="DOQ78" s="46"/>
      <c r="DOR78" s="45"/>
      <c r="DOS78" s="46"/>
      <c r="DOT78" s="45"/>
      <c r="DOU78" s="46"/>
      <c r="DOV78" s="45"/>
      <c r="DOW78" s="46"/>
      <c r="DOX78" s="45"/>
      <c r="DOY78" s="46"/>
      <c r="DOZ78" s="45"/>
      <c r="DPA78" s="46"/>
      <c r="DPB78" s="45"/>
      <c r="DPC78" s="46"/>
      <c r="DPD78" s="45"/>
      <c r="DPE78" s="46"/>
      <c r="DPF78" s="45"/>
      <c r="DPG78" s="46"/>
      <c r="DPH78" s="45"/>
      <c r="DPI78" s="46"/>
      <c r="DPJ78" s="45"/>
      <c r="DPK78" s="46"/>
      <c r="DPL78" s="45"/>
      <c r="DPM78" s="46"/>
      <c r="DPN78" s="45"/>
      <c r="DPO78" s="46"/>
      <c r="DPP78" s="45"/>
      <c r="DPQ78" s="46"/>
      <c r="DPR78" s="45"/>
      <c r="DPS78" s="46"/>
      <c r="DPT78" s="45"/>
      <c r="DPU78" s="46"/>
      <c r="DPV78" s="45"/>
      <c r="DPW78" s="46"/>
      <c r="DPX78" s="45"/>
      <c r="DPY78" s="46"/>
      <c r="DPZ78" s="45"/>
      <c r="DQA78" s="46"/>
      <c r="DQB78" s="45"/>
      <c r="DQC78" s="46"/>
      <c r="DQD78" s="45"/>
      <c r="DQE78" s="46"/>
      <c r="DQF78" s="45"/>
      <c r="DQG78" s="46"/>
      <c r="DQH78" s="45"/>
      <c r="DQI78" s="46"/>
      <c r="DQJ78" s="45"/>
      <c r="DQK78" s="46"/>
      <c r="DQL78" s="45"/>
      <c r="DQM78" s="46"/>
      <c r="DQN78" s="45"/>
      <c r="DQO78" s="46"/>
      <c r="DQP78" s="45"/>
      <c r="DQQ78" s="46"/>
      <c r="DQR78" s="45"/>
      <c r="DQS78" s="46"/>
      <c r="DQT78" s="45"/>
      <c r="DQU78" s="46"/>
      <c r="DQV78" s="45"/>
      <c r="DQW78" s="46"/>
      <c r="DQX78" s="45"/>
      <c r="DQY78" s="46"/>
      <c r="DQZ78" s="45"/>
      <c r="DRA78" s="46"/>
      <c r="DRB78" s="45"/>
      <c r="DRC78" s="46"/>
      <c r="DRD78" s="45"/>
      <c r="DRE78" s="46"/>
      <c r="DRF78" s="45"/>
      <c r="DRG78" s="46"/>
      <c r="DRH78" s="45"/>
      <c r="DRI78" s="46"/>
      <c r="DRJ78" s="45"/>
      <c r="DRK78" s="46"/>
      <c r="DRL78" s="45"/>
      <c r="DRM78" s="46"/>
      <c r="DRN78" s="45"/>
      <c r="DRO78" s="46"/>
      <c r="DRP78" s="45"/>
      <c r="DRQ78" s="46"/>
      <c r="DRR78" s="45"/>
      <c r="DRS78" s="46"/>
      <c r="DRT78" s="45"/>
      <c r="DRU78" s="46"/>
      <c r="DRV78" s="45"/>
      <c r="DRW78" s="46"/>
      <c r="DRX78" s="45"/>
      <c r="DRY78" s="46"/>
      <c r="DRZ78" s="45"/>
      <c r="DSA78" s="46"/>
      <c r="DSB78" s="45"/>
      <c r="DSC78" s="46"/>
      <c r="DSD78" s="45"/>
      <c r="DSE78" s="46"/>
      <c r="DSF78" s="45"/>
      <c r="DSG78" s="46"/>
      <c r="DSH78" s="45"/>
      <c r="DSI78" s="46"/>
      <c r="DSJ78" s="45"/>
      <c r="DSK78" s="46"/>
      <c r="DSL78" s="45"/>
      <c r="DSM78" s="46"/>
      <c r="DSN78" s="45"/>
      <c r="DSO78" s="46"/>
      <c r="DSP78" s="45"/>
      <c r="DSQ78" s="46"/>
      <c r="DSR78" s="45"/>
      <c r="DSS78" s="46"/>
      <c r="DST78" s="45"/>
      <c r="DSU78" s="46"/>
      <c r="DSV78" s="45"/>
      <c r="DSW78" s="46"/>
      <c r="DSX78" s="45"/>
      <c r="DSY78" s="46"/>
      <c r="DSZ78" s="45"/>
      <c r="DTA78" s="46"/>
      <c r="DTB78" s="45"/>
      <c r="DTC78" s="46"/>
      <c r="DTD78" s="45"/>
      <c r="DTE78" s="46"/>
      <c r="DTF78" s="45"/>
      <c r="DTG78" s="46"/>
      <c r="DTH78" s="45"/>
      <c r="DTI78" s="46"/>
      <c r="DTJ78" s="45"/>
      <c r="DTK78" s="46"/>
      <c r="DTL78" s="45"/>
      <c r="DTM78" s="46"/>
      <c r="DTN78" s="45"/>
      <c r="DTO78" s="46"/>
      <c r="DTP78" s="45"/>
      <c r="DTQ78" s="46"/>
      <c r="DTR78" s="45"/>
      <c r="DTS78" s="46"/>
      <c r="DTT78" s="45"/>
      <c r="DTU78" s="46"/>
      <c r="DTV78" s="45"/>
      <c r="DTW78" s="46"/>
      <c r="DTX78" s="45"/>
      <c r="DTY78" s="46"/>
      <c r="DTZ78" s="45"/>
      <c r="DUA78" s="46"/>
      <c r="DUB78" s="45"/>
      <c r="DUC78" s="46"/>
      <c r="DUD78" s="45"/>
      <c r="DUE78" s="46"/>
      <c r="DUF78" s="45"/>
      <c r="DUG78" s="46"/>
      <c r="DUH78" s="45"/>
      <c r="DUI78" s="46"/>
      <c r="DUJ78" s="45"/>
      <c r="DUK78" s="46"/>
      <c r="DUL78" s="45"/>
      <c r="DUM78" s="46"/>
      <c r="DUN78" s="45"/>
      <c r="DUO78" s="46"/>
      <c r="DUP78" s="45"/>
      <c r="DUQ78" s="46"/>
      <c r="DUR78" s="45"/>
      <c r="DUS78" s="46"/>
      <c r="DUT78" s="45"/>
      <c r="DUU78" s="46"/>
      <c r="DUV78" s="45"/>
      <c r="DUW78" s="46"/>
      <c r="DUX78" s="45"/>
      <c r="DUY78" s="46"/>
      <c r="DUZ78" s="45"/>
      <c r="DVA78" s="46"/>
      <c r="DVB78" s="45"/>
      <c r="DVC78" s="46"/>
      <c r="DVD78" s="45"/>
      <c r="DVE78" s="46"/>
      <c r="DVF78" s="45"/>
      <c r="DVG78" s="46"/>
      <c r="DVH78" s="45"/>
      <c r="DVI78" s="46"/>
      <c r="DVJ78" s="45"/>
      <c r="DVK78" s="46"/>
      <c r="DVL78" s="45"/>
      <c r="DVM78" s="46"/>
      <c r="DVN78" s="45"/>
      <c r="DVO78" s="46"/>
      <c r="DVP78" s="45"/>
      <c r="DVQ78" s="46"/>
      <c r="DVR78" s="45"/>
      <c r="DVS78" s="46"/>
      <c r="DVT78" s="45"/>
      <c r="DVU78" s="46"/>
      <c r="DVV78" s="45"/>
      <c r="DVW78" s="46"/>
      <c r="DVX78" s="45"/>
      <c r="DVY78" s="46"/>
      <c r="DVZ78" s="45"/>
      <c r="DWA78" s="46"/>
      <c r="DWB78" s="45"/>
      <c r="DWC78" s="46"/>
      <c r="DWD78" s="45"/>
      <c r="DWE78" s="46"/>
      <c r="DWF78" s="45"/>
      <c r="DWG78" s="46"/>
      <c r="DWH78" s="45"/>
      <c r="DWI78" s="46"/>
      <c r="DWJ78" s="45"/>
      <c r="DWK78" s="46"/>
      <c r="DWL78" s="45"/>
      <c r="DWM78" s="46"/>
      <c r="DWN78" s="45"/>
      <c r="DWO78" s="46"/>
      <c r="DWP78" s="45"/>
      <c r="DWQ78" s="46"/>
      <c r="DWR78" s="45"/>
      <c r="DWS78" s="46"/>
      <c r="DWT78" s="45"/>
      <c r="DWU78" s="46"/>
      <c r="DWV78" s="45"/>
      <c r="DWW78" s="46"/>
      <c r="DWX78" s="45"/>
      <c r="DWY78" s="46"/>
      <c r="DWZ78" s="45"/>
      <c r="DXA78" s="46"/>
      <c r="DXB78" s="45"/>
      <c r="DXC78" s="46"/>
      <c r="DXD78" s="45"/>
      <c r="DXE78" s="46"/>
      <c r="DXF78" s="45"/>
      <c r="DXG78" s="46"/>
      <c r="DXH78" s="45"/>
      <c r="DXI78" s="46"/>
      <c r="DXJ78" s="45"/>
      <c r="DXK78" s="46"/>
      <c r="DXL78" s="45"/>
      <c r="DXM78" s="46"/>
      <c r="DXN78" s="45"/>
      <c r="DXO78" s="46"/>
      <c r="DXP78" s="45"/>
      <c r="DXQ78" s="46"/>
      <c r="DXR78" s="45"/>
      <c r="DXS78" s="46"/>
      <c r="DXT78" s="45"/>
      <c r="DXU78" s="46"/>
      <c r="DXV78" s="45"/>
      <c r="DXW78" s="46"/>
      <c r="DXX78" s="45"/>
      <c r="DXY78" s="46"/>
      <c r="DXZ78" s="45"/>
      <c r="DYA78" s="46"/>
      <c r="DYB78" s="45"/>
      <c r="DYC78" s="46"/>
      <c r="DYD78" s="45"/>
      <c r="DYE78" s="46"/>
      <c r="DYF78" s="45"/>
      <c r="DYG78" s="46"/>
      <c r="DYH78" s="45"/>
      <c r="DYI78" s="46"/>
      <c r="DYJ78" s="45"/>
      <c r="DYK78" s="46"/>
      <c r="DYL78" s="45"/>
      <c r="DYM78" s="46"/>
      <c r="DYN78" s="45"/>
      <c r="DYO78" s="46"/>
      <c r="DYP78" s="45"/>
      <c r="DYQ78" s="46"/>
      <c r="DYR78" s="45"/>
      <c r="DYS78" s="46"/>
      <c r="DYT78" s="45"/>
      <c r="DYU78" s="46"/>
      <c r="DYV78" s="45"/>
      <c r="DYW78" s="46"/>
      <c r="DYX78" s="45"/>
      <c r="DYY78" s="46"/>
      <c r="DYZ78" s="45"/>
      <c r="DZA78" s="46"/>
      <c r="DZB78" s="45"/>
      <c r="DZC78" s="46"/>
      <c r="DZD78" s="45"/>
      <c r="DZE78" s="46"/>
      <c r="DZF78" s="45"/>
      <c r="DZG78" s="46"/>
      <c r="DZH78" s="45"/>
      <c r="DZI78" s="46"/>
      <c r="DZJ78" s="45"/>
      <c r="DZK78" s="46"/>
      <c r="DZL78" s="45"/>
      <c r="DZM78" s="46"/>
      <c r="DZN78" s="45"/>
      <c r="DZO78" s="46"/>
      <c r="DZP78" s="45"/>
      <c r="DZQ78" s="46"/>
      <c r="DZR78" s="45"/>
      <c r="DZS78" s="46"/>
      <c r="DZT78" s="45"/>
      <c r="DZU78" s="46"/>
      <c r="DZV78" s="45"/>
      <c r="DZW78" s="46"/>
      <c r="DZX78" s="45"/>
      <c r="DZY78" s="46"/>
      <c r="DZZ78" s="45"/>
      <c r="EAA78" s="46"/>
      <c r="EAB78" s="45"/>
      <c r="EAC78" s="46"/>
      <c r="EAD78" s="45"/>
      <c r="EAE78" s="46"/>
      <c r="EAF78" s="45"/>
      <c r="EAG78" s="46"/>
      <c r="EAH78" s="45"/>
      <c r="EAI78" s="46"/>
      <c r="EAJ78" s="45"/>
      <c r="EAK78" s="46"/>
      <c r="EAL78" s="45"/>
      <c r="EAM78" s="46"/>
      <c r="EAN78" s="45"/>
      <c r="EAO78" s="46"/>
      <c r="EAP78" s="45"/>
      <c r="EAQ78" s="46"/>
      <c r="EAR78" s="45"/>
      <c r="EAS78" s="46"/>
      <c r="EAT78" s="45"/>
      <c r="EAU78" s="46"/>
      <c r="EAV78" s="45"/>
      <c r="EAW78" s="46"/>
      <c r="EAX78" s="45"/>
      <c r="EAY78" s="46"/>
      <c r="EAZ78" s="45"/>
      <c r="EBA78" s="46"/>
      <c r="EBB78" s="45"/>
      <c r="EBC78" s="46"/>
      <c r="EBD78" s="45"/>
      <c r="EBE78" s="46"/>
      <c r="EBF78" s="45"/>
      <c r="EBG78" s="46"/>
      <c r="EBH78" s="45"/>
      <c r="EBI78" s="46"/>
      <c r="EBJ78" s="45"/>
      <c r="EBK78" s="46"/>
      <c r="EBL78" s="45"/>
      <c r="EBM78" s="46"/>
      <c r="EBN78" s="45"/>
      <c r="EBO78" s="46"/>
      <c r="EBP78" s="45"/>
      <c r="EBQ78" s="46"/>
      <c r="EBR78" s="45"/>
      <c r="EBS78" s="46"/>
      <c r="EBT78" s="45"/>
      <c r="EBU78" s="46"/>
      <c r="EBV78" s="45"/>
      <c r="EBW78" s="46"/>
      <c r="EBX78" s="45"/>
      <c r="EBY78" s="46"/>
      <c r="EBZ78" s="45"/>
      <c r="ECA78" s="46"/>
      <c r="ECB78" s="45"/>
      <c r="ECC78" s="46"/>
      <c r="ECD78" s="45"/>
      <c r="ECE78" s="46"/>
      <c r="ECF78" s="45"/>
      <c r="ECG78" s="46"/>
      <c r="ECH78" s="45"/>
      <c r="ECI78" s="46"/>
      <c r="ECJ78" s="45"/>
      <c r="ECK78" s="46"/>
      <c r="ECL78" s="45"/>
      <c r="ECM78" s="46"/>
      <c r="ECN78" s="45"/>
      <c r="ECO78" s="46"/>
      <c r="ECP78" s="45"/>
      <c r="ECQ78" s="46"/>
      <c r="ECR78" s="45"/>
      <c r="ECS78" s="46"/>
      <c r="ECT78" s="45"/>
      <c r="ECU78" s="46"/>
      <c r="ECV78" s="45"/>
      <c r="ECW78" s="46"/>
      <c r="ECX78" s="45"/>
      <c r="ECY78" s="46"/>
      <c r="ECZ78" s="45"/>
      <c r="EDA78" s="46"/>
      <c r="EDB78" s="45"/>
      <c r="EDC78" s="46"/>
      <c r="EDD78" s="45"/>
      <c r="EDE78" s="46"/>
      <c r="EDF78" s="45"/>
      <c r="EDG78" s="46"/>
      <c r="EDH78" s="45"/>
      <c r="EDI78" s="46"/>
      <c r="EDJ78" s="45"/>
      <c r="EDK78" s="46"/>
      <c r="EDL78" s="45"/>
      <c r="EDM78" s="46"/>
      <c r="EDN78" s="45"/>
      <c r="EDO78" s="46"/>
      <c r="EDP78" s="45"/>
      <c r="EDQ78" s="46"/>
      <c r="EDR78" s="45"/>
      <c r="EDS78" s="46"/>
      <c r="EDT78" s="45"/>
      <c r="EDU78" s="46"/>
      <c r="EDV78" s="45"/>
      <c r="EDW78" s="46"/>
      <c r="EDX78" s="45"/>
      <c r="EDY78" s="46"/>
      <c r="EDZ78" s="45"/>
      <c r="EEA78" s="46"/>
      <c r="EEB78" s="45"/>
      <c r="EEC78" s="46"/>
      <c r="EED78" s="45"/>
      <c r="EEE78" s="46"/>
      <c r="EEF78" s="45"/>
      <c r="EEG78" s="46"/>
      <c r="EEH78" s="45"/>
      <c r="EEI78" s="46"/>
      <c r="EEJ78" s="45"/>
      <c r="EEK78" s="46"/>
      <c r="EEL78" s="45"/>
      <c r="EEM78" s="46"/>
      <c r="EEN78" s="45"/>
      <c r="EEO78" s="46"/>
      <c r="EEP78" s="45"/>
      <c r="EEQ78" s="46"/>
      <c r="EER78" s="45"/>
      <c r="EES78" s="46"/>
      <c r="EET78" s="45"/>
      <c r="EEU78" s="46"/>
      <c r="EEV78" s="45"/>
      <c r="EEW78" s="46"/>
      <c r="EEX78" s="45"/>
      <c r="EEY78" s="46"/>
      <c r="EEZ78" s="45"/>
      <c r="EFA78" s="46"/>
      <c r="EFB78" s="45"/>
      <c r="EFC78" s="46"/>
      <c r="EFD78" s="45"/>
      <c r="EFE78" s="46"/>
      <c r="EFF78" s="45"/>
      <c r="EFG78" s="46"/>
      <c r="EFH78" s="45"/>
      <c r="EFI78" s="46"/>
      <c r="EFJ78" s="45"/>
      <c r="EFK78" s="46"/>
      <c r="EFL78" s="45"/>
      <c r="EFM78" s="46"/>
      <c r="EFN78" s="45"/>
      <c r="EFO78" s="46"/>
      <c r="EFP78" s="45"/>
      <c r="EFQ78" s="46"/>
      <c r="EFR78" s="45"/>
      <c r="EFS78" s="46"/>
      <c r="EFT78" s="45"/>
      <c r="EFU78" s="46"/>
      <c r="EFV78" s="45"/>
      <c r="EFW78" s="46"/>
      <c r="EFX78" s="45"/>
      <c r="EFY78" s="46"/>
      <c r="EFZ78" s="45"/>
      <c r="EGA78" s="46"/>
      <c r="EGB78" s="45"/>
      <c r="EGC78" s="46"/>
      <c r="EGD78" s="45"/>
      <c r="EGE78" s="46"/>
      <c r="EGF78" s="45"/>
      <c r="EGG78" s="46"/>
      <c r="EGH78" s="45"/>
      <c r="EGI78" s="46"/>
      <c r="EGJ78" s="45"/>
      <c r="EGK78" s="46"/>
      <c r="EGL78" s="45"/>
      <c r="EGM78" s="46"/>
      <c r="EGN78" s="45"/>
      <c r="EGO78" s="46"/>
      <c r="EGP78" s="45"/>
      <c r="EGQ78" s="46"/>
      <c r="EGR78" s="45"/>
      <c r="EGS78" s="46"/>
      <c r="EGT78" s="45"/>
      <c r="EGU78" s="46"/>
      <c r="EGV78" s="45"/>
      <c r="EGW78" s="46"/>
      <c r="EGX78" s="45"/>
      <c r="EGY78" s="46"/>
      <c r="EGZ78" s="45"/>
      <c r="EHA78" s="46"/>
      <c r="EHB78" s="45"/>
      <c r="EHC78" s="46"/>
      <c r="EHD78" s="45"/>
      <c r="EHE78" s="46"/>
      <c r="EHF78" s="45"/>
      <c r="EHG78" s="46"/>
      <c r="EHH78" s="45"/>
      <c r="EHI78" s="46"/>
      <c r="EHJ78" s="45"/>
      <c r="EHK78" s="46"/>
      <c r="EHL78" s="45"/>
      <c r="EHM78" s="46"/>
      <c r="EHN78" s="45"/>
      <c r="EHO78" s="46"/>
      <c r="EHP78" s="45"/>
      <c r="EHQ78" s="46"/>
      <c r="EHR78" s="45"/>
      <c r="EHS78" s="46"/>
      <c r="EHT78" s="45"/>
      <c r="EHU78" s="46"/>
      <c r="EHV78" s="45"/>
      <c r="EHW78" s="46"/>
      <c r="EHX78" s="45"/>
      <c r="EHY78" s="46"/>
      <c r="EHZ78" s="45"/>
      <c r="EIA78" s="46"/>
      <c r="EIB78" s="45"/>
      <c r="EIC78" s="46"/>
      <c r="EID78" s="45"/>
      <c r="EIE78" s="46"/>
      <c r="EIF78" s="45"/>
      <c r="EIG78" s="46"/>
      <c r="EIH78" s="45"/>
      <c r="EII78" s="46"/>
      <c r="EIJ78" s="45"/>
      <c r="EIK78" s="46"/>
      <c r="EIL78" s="45"/>
      <c r="EIM78" s="46"/>
      <c r="EIN78" s="45"/>
      <c r="EIO78" s="46"/>
      <c r="EIP78" s="45"/>
      <c r="EIQ78" s="46"/>
      <c r="EIR78" s="45"/>
      <c r="EIS78" s="46"/>
      <c r="EIT78" s="45"/>
      <c r="EIU78" s="46"/>
      <c r="EIV78" s="45"/>
      <c r="EIW78" s="46"/>
      <c r="EIX78" s="45"/>
      <c r="EIY78" s="46"/>
      <c r="EIZ78" s="45"/>
      <c r="EJA78" s="46"/>
      <c r="EJB78" s="45"/>
      <c r="EJC78" s="46"/>
      <c r="EJD78" s="45"/>
      <c r="EJE78" s="46"/>
      <c r="EJF78" s="45"/>
      <c r="EJG78" s="46"/>
      <c r="EJH78" s="45"/>
      <c r="EJI78" s="46"/>
      <c r="EJJ78" s="45"/>
      <c r="EJK78" s="46"/>
      <c r="EJL78" s="45"/>
      <c r="EJM78" s="46"/>
      <c r="EJN78" s="45"/>
      <c r="EJO78" s="46"/>
      <c r="EJP78" s="45"/>
      <c r="EJQ78" s="46"/>
      <c r="EJR78" s="45"/>
      <c r="EJS78" s="46"/>
      <c r="EJT78" s="45"/>
      <c r="EJU78" s="46"/>
      <c r="EJV78" s="45"/>
      <c r="EJW78" s="46"/>
      <c r="EJX78" s="45"/>
      <c r="EJY78" s="46"/>
      <c r="EJZ78" s="45"/>
      <c r="EKA78" s="46"/>
      <c r="EKB78" s="45"/>
      <c r="EKC78" s="46"/>
      <c r="EKD78" s="45"/>
      <c r="EKE78" s="46"/>
      <c r="EKF78" s="45"/>
      <c r="EKG78" s="46"/>
      <c r="EKH78" s="45"/>
      <c r="EKI78" s="46"/>
      <c r="EKJ78" s="45"/>
      <c r="EKK78" s="46"/>
      <c r="EKL78" s="45"/>
      <c r="EKM78" s="46"/>
      <c r="EKN78" s="45"/>
      <c r="EKO78" s="46"/>
      <c r="EKP78" s="45"/>
      <c r="EKQ78" s="46"/>
      <c r="EKR78" s="45"/>
      <c r="EKS78" s="46"/>
      <c r="EKT78" s="45"/>
      <c r="EKU78" s="46"/>
      <c r="EKV78" s="45"/>
      <c r="EKW78" s="46"/>
      <c r="EKX78" s="45"/>
      <c r="EKY78" s="46"/>
      <c r="EKZ78" s="45"/>
      <c r="ELA78" s="46"/>
      <c r="ELB78" s="45"/>
      <c r="ELC78" s="46"/>
      <c r="ELD78" s="45"/>
      <c r="ELE78" s="46"/>
      <c r="ELF78" s="45"/>
      <c r="ELG78" s="46"/>
      <c r="ELH78" s="45"/>
      <c r="ELI78" s="46"/>
      <c r="ELJ78" s="45"/>
      <c r="ELK78" s="46"/>
      <c r="ELL78" s="45"/>
      <c r="ELM78" s="46"/>
      <c r="ELN78" s="45"/>
      <c r="ELO78" s="46"/>
      <c r="ELP78" s="45"/>
      <c r="ELQ78" s="46"/>
      <c r="ELR78" s="45"/>
      <c r="ELS78" s="46"/>
      <c r="ELT78" s="45"/>
      <c r="ELU78" s="46"/>
      <c r="ELV78" s="45"/>
      <c r="ELW78" s="46"/>
      <c r="ELX78" s="45"/>
      <c r="ELY78" s="46"/>
      <c r="ELZ78" s="45"/>
      <c r="EMA78" s="46"/>
      <c r="EMB78" s="45"/>
      <c r="EMC78" s="46"/>
      <c r="EMD78" s="45"/>
      <c r="EME78" s="46"/>
      <c r="EMF78" s="45"/>
      <c r="EMG78" s="46"/>
      <c r="EMH78" s="45"/>
      <c r="EMI78" s="46"/>
      <c r="EMJ78" s="45"/>
      <c r="EMK78" s="46"/>
      <c r="EML78" s="45"/>
      <c r="EMM78" s="46"/>
      <c r="EMN78" s="45"/>
      <c r="EMO78" s="46"/>
      <c r="EMP78" s="45"/>
      <c r="EMQ78" s="46"/>
      <c r="EMR78" s="45"/>
      <c r="EMS78" s="46"/>
      <c r="EMT78" s="45"/>
      <c r="EMU78" s="46"/>
      <c r="EMV78" s="45"/>
      <c r="EMW78" s="46"/>
      <c r="EMX78" s="45"/>
      <c r="EMY78" s="46"/>
      <c r="EMZ78" s="45"/>
      <c r="ENA78" s="46"/>
      <c r="ENB78" s="45"/>
      <c r="ENC78" s="46"/>
      <c r="END78" s="45"/>
      <c r="ENE78" s="46"/>
      <c r="ENF78" s="45"/>
      <c r="ENG78" s="46"/>
      <c r="ENH78" s="45"/>
      <c r="ENI78" s="46"/>
      <c r="ENJ78" s="45"/>
      <c r="ENK78" s="46"/>
      <c r="ENL78" s="45"/>
      <c r="ENM78" s="46"/>
      <c r="ENN78" s="45"/>
      <c r="ENO78" s="46"/>
      <c r="ENP78" s="45"/>
      <c r="ENQ78" s="46"/>
      <c r="ENR78" s="45"/>
      <c r="ENS78" s="46"/>
      <c r="ENT78" s="45"/>
      <c r="ENU78" s="46"/>
      <c r="ENV78" s="45"/>
      <c r="ENW78" s="46"/>
      <c r="ENX78" s="45"/>
      <c r="ENY78" s="46"/>
      <c r="ENZ78" s="45"/>
      <c r="EOA78" s="46"/>
      <c r="EOB78" s="45"/>
      <c r="EOC78" s="46"/>
      <c r="EOD78" s="45"/>
      <c r="EOE78" s="46"/>
      <c r="EOF78" s="45"/>
      <c r="EOG78" s="46"/>
      <c r="EOH78" s="45"/>
      <c r="EOI78" s="46"/>
      <c r="EOJ78" s="45"/>
      <c r="EOK78" s="46"/>
      <c r="EOL78" s="45"/>
      <c r="EOM78" s="46"/>
      <c r="EON78" s="45"/>
      <c r="EOO78" s="46"/>
      <c r="EOP78" s="45"/>
      <c r="EOQ78" s="46"/>
      <c r="EOR78" s="45"/>
      <c r="EOS78" s="46"/>
      <c r="EOT78" s="45"/>
      <c r="EOU78" s="46"/>
      <c r="EOV78" s="45"/>
      <c r="EOW78" s="46"/>
      <c r="EOX78" s="45"/>
      <c r="EOY78" s="46"/>
      <c r="EOZ78" s="45"/>
      <c r="EPA78" s="46"/>
      <c r="EPB78" s="45"/>
      <c r="EPC78" s="46"/>
      <c r="EPD78" s="45"/>
      <c r="EPE78" s="46"/>
      <c r="EPF78" s="45"/>
      <c r="EPG78" s="46"/>
      <c r="EPH78" s="45"/>
      <c r="EPI78" s="46"/>
      <c r="EPJ78" s="45"/>
      <c r="EPK78" s="46"/>
      <c r="EPL78" s="45"/>
      <c r="EPM78" s="46"/>
      <c r="EPN78" s="45"/>
      <c r="EPO78" s="46"/>
      <c r="EPP78" s="45"/>
      <c r="EPQ78" s="46"/>
      <c r="EPR78" s="45"/>
      <c r="EPS78" s="46"/>
      <c r="EPT78" s="45"/>
      <c r="EPU78" s="46"/>
      <c r="EPV78" s="45"/>
      <c r="EPW78" s="46"/>
      <c r="EPX78" s="45"/>
      <c r="EPY78" s="46"/>
      <c r="EPZ78" s="45"/>
      <c r="EQA78" s="46"/>
      <c r="EQB78" s="45"/>
      <c r="EQC78" s="46"/>
      <c r="EQD78" s="45"/>
      <c r="EQE78" s="46"/>
      <c r="EQF78" s="45"/>
      <c r="EQG78" s="46"/>
      <c r="EQH78" s="45"/>
      <c r="EQI78" s="46"/>
      <c r="EQJ78" s="45"/>
      <c r="EQK78" s="46"/>
      <c r="EQL78" s="45"/>
      <c r="EQM78" s="46"/>
      <c r="EQN78" s="45"/>
      <c r="EQO78" s="46"/>
      <c r="EQP78" s="45"/>
      <c r="EQQ78" s="46"/>
      <c r="EQR78" s="45"/>
      <c r="EQS78" s="46"/>
      <c r="EQT78" s="45"/>
      <c r="EQU78" s="46"/>
      <c r="EQV78" s="45"/>
      <c r="EQW78" s="46"/>
      <c r="EQX78" s="45"/>
      <c r="EQY78" s="46"/>
      <c r="EQZ78" s="45"/>
      <c r="ERA78" s="46"/>
      <c r="ERB78" s="45"/>
      <c r="ERC78" s="46"/>
      <c r="ERD78" s="45"/>
      <c r="ERE78" s="46"/>
      <c r="ERF78" s="45"/>
      <c r="ERG78" s="46"/>
      <c r="ERH78" s="45"/>
      <c r="ERI78" s="46"/>
      <c r="ERJ78" s="45"/>
      <c r="ERK78" s="46"/>
      <c r="ERL78" s="45"/>
      <c r="ERM78" s="46"/>
      <c r="ERN78" s="45"/>
      <c r="ERO78" s="46"/>
      <c r="ERP78" s="45"/>
      <c r="ERQ78" s="46"/>
      <c r="ERR78" s="45"/>
      <c r="ERS78" s="46"/>
      <c r="ERT78" s="45"/>
      <c r="ERU78" s="46"/>
      <c r="ERV78" s="45"/>
      <c r="ERW78" s="46"/>
      <c r="ERX78" s="45"/>
      <c r="ERY78" s="46"/>
      <c r="ERZ78" s="45"/>
      <c r="ESA78" s="46"/>
      <c r="ESB78" s="45"/>
      <c r="ESC78" s="46"/>
      <c r="ESD78" s="45"/>
      <c r="ESE78" s="46"/>
      <c r="ESF78" s="45"/>
      <c r="ESG78" s="46"/>
      <c r="ESH78" s="45"/>
      <c r="ESI78" s="46"/>
      <c r="ESJ78" s="45"/>
      <c r="ESK78" s="46"/>
      <c r="ESL78" s="45"/>
      <c r="ESM78" s="46"/>
      <c r="ESN78" s="45"/>
      <c r="ESO78" s="46"/>
      <c r="ESP78" s="45"/>
      <c r="ESQ78" s="46"/>
      <c r="ESR78" s="45"/>
      <c r="ESS78" s="46"/>
      <c r="EST78" s="45"/>
      <c r="ESU78" s="46"/>
      <c r="ESV78" s="45"/>
      <c r="ESW78" s="46"/>
      <c r="ESX78" s="45"/>
      <c r="ESY78" s="46"/>
      <c r="ESZ78" s="45"/>
      <c r="ETA78" s="46"/>
      <c r="ETB78" s="45"/>
      <c r="ETC78" s="46"/>
      <c r="ETD78" s="45"/>
      <c r="ETE78" s="46"/>
      <c r="ETF78" s="45"/>
      <c r="ETG78" s="46"/>
      <c r="ETH78" s="45"/>
      <c r="ETI78" s="46"/>
      <c r="ETJ78" s="45"/>
      <c r="ETK78" s="46"/>
      <c r="ETL78" s="45"/>
      <c r="ETM78" s="46"/>
      <c r="ETN78" s="45"/>
      <c r="ETO78" s="46"/>
      <c r="ETP78" s="45"/>
      <c r="ETQ78" s="46"/>
      <c r="ETR78" s="45"/>
      <c r="ETS78" s="46"/>
      <c r="ETT78" s="45"/>
      <c r="ETU78" s="46"/>
      <c r="ETV78" s="45"/>
      <c r="ETW78" s="46"/>
      <c r="ETX78" s="45"/>
      <c r="ETY78" s="46"/>
      <c r="ETZ78" s="45"/>
      <c r="EUA78" s="46"/>
      <c r="EUB78" s="45"/>
      <c r="EUC78" s="46"/>
      <c r="EUD78" s="45"/>
      <c r="EUE78" s="46"/>
      <c r="EUF78" s="45"/>
      <c r="EUG78" s="46"/>
      <c r="EUH78" s="45"/>
      <c r="EUI78" s="46"/>
      <c r="EUJ78" s="45"/>
      <c r="EUK78" s="46"/>
      <c r="EUL78" s="45"/>
      <c r="EUM78" s="46"/>
      <c r="EUN78" s="45"/>
      <c r="EUO78" s="46"/>
      <c r="EUP78" s="45"/>
      <c r="EUQ78" s="46"/>
      <c r="EUR78" s="45"/>
      <c r="EUS78" s="46"/>
      <c r="EUT78" s="45"/>
      <c r="EUU78" s="46"/>
      <c r="EUV78" s="45"/>
      <c r="EUW78" s="46"/>
      <c r="EUX78" s="45"/>
      <c r="EUY78" s="46"/>
      <c r="EUZ78" s="45"/>
      <c r="EVA78" s="46"/>
      <c r="EVB78" s="45"/>
      <c r="EVC78" s="46"/>
      <c r="EVD78" s="45"/>
      <c r="EVE78" s="46"/>
      <c r="EVF78" s="45"/>
      <c r="EVG78" s="46"/>
      <c r="EVH78" s="45"/>
      <c r="EVI78" s="46"/>
      <c r="EVJ78" s="45"/>
      <c r="EVK78" s="46"/>
      <c r="EVL78" s="45"/>
      <c r="EVM78" s="46"/>
      <c r="EVN78" s="45"/>
      <c r="EVO78" s="46"/>
      <c r="EVP78" s="45"/>
      <c r="EVQ78" s="46"/>
      <c r="EVR78" s="45"/>
      <c r="EVS78" s="46"/>
      <c r="EVT78" s="45"/>
      <c r="EVU78" s="46"/>
      <c r="EVV78" s="45"/>
      <c r="EVW78" s="46"/>
      <c r="EVX78" s="45"/>
      <c r="EVY78" s="46"/>
      <c r="EVZ78" s="45"/>
      <c r="EWA78" s="46"/>
      <c r="EWB78" s="45"/>
      <c r="EWC78" s="46"/>
      <c r="EWD78" s="45"/>
      <c r="EWE78" s="46"/>
      <c r="EWF78" s="45"/>
      <c r="EWG78" s="46"/>
      <c r="EWH78" s="45"/>
      <c r="EWI78" s="46"/>
      <c r="EWJ78" s="45"/>
      <c r="EWK78" s="46"/>
      <c r="EWL78" s="45"/>
      <c r="EWM78" s="46"/>
      <c r="EWN78" s="45"/>
      <c r="EWO78" s="46"/>
      <c r="EWP78" s="45"/>
      <c r="EWQ78" s="46"/>
      <c r="EWR78" s="45"/>
      <c r="EWS78" s="46"/>
      <c r="EWT78" s="45"/>
      <c r="EWU78" s="46"/>
      <c r="EWV78" s="45"/>
      <c r="EWW78" s="46"/>
      <c r="EWX78" s="45"/>
      <c r="EWY78" s="46"/>
      <c r="EWZ78" s="45"/>
      <c r="EXA78" s="46"/>
      <c r="EXB78" s="45"/>
      <c r="EXC78" s="46"/>
      <c r="EXD78" s="45"/>
      <c r="EXE78" s="46"/>
      <c r="EXF78" s="45"/>
      <c r="EXG78" s="46"/>
      <c r="EXH78" s="45"/>
      <c r="EXI78" s="46"/>
      <c r="EXJ78" s="45"/>
      <c r="EXK78" s="46"/>
      <c r="EXL78" s="45"/>
      <c r="EXM78" s="46"/>
      <c r="EXN78" s="45"/>
      <c r="EXO78" s="46"/>
      <c r="EXP78" s="45"/>
      <c r="EXQ78" s="46"/>
      <c r="EXR78" s="45"/>
      <c r="EXS78" s="46"/>
      <c r="EXT78" s="45"/>
      <c r="EXU78" s="46"/>
      <c r="EXV78" s="45"/>
      <c r="EXW78" s="46"/>
      <c r="EXX78" s="45"/>
      <c r="EXY78" s="46"/>
      <c r="EXZ78" s="45"/>
      <c r="EYA78" s="46"/>
      <c r="EYB78" s="45"/>
      <c r="EYC78" s="46"/>
      <c r="EYD78" s="45"/>
      <c r="EYE78" s="46"/>
      <c r="EYF78" s="45"/>
      <c r="EYG78" s="46"/>
      <c r="EYH78" s="45"/>
      <c r="EYI78" s="46"/>
      <c r="EYJ78" s="45"/>
      <c r="EYK78" s="46"/>
      <c r="EYL78" s="45"/>
      <c r="EYM78" s="46"/>
      <c r="EYN78" s="45"/>
      <c r="EYO78" s="46"/>
      <c r="EYP78" s="45"/>
      <c r="EYQ78" s="46"/>
      <c r="EYR78" s="45"/>
      <c r="EYS78" s="46"/>
      <c r="EYT78" s="45"/>
      <c r="EYU78" s="46"/>
      <c r="EYV78" s="45"/>
      <c r="EYW78" s="46"/>
      <c r="EYX78" s="45"/>
      <c r="EYY78" s="46"/>
      <c r="EYZ78" s="45"/>
      <c r="EZA78" s="46"/>
      <c r="EZB78" s="45"/>
      <c r="EZC78" s="46"/>
      <c r="EZD78" s="45"/>
      <c r="EZE78" s="46"/>
      <c r="EZF78" s="45"/>
      <c r="EZG78" s="46"/>
      <c r="EZH78" s="45"/>
      <c r="EZI78" s="46"/>
      <c r="EZJ78" s="45"/>
      <c r="EZK78" s="46"/>
      <c r="EZL78" s="45"/>
      <c r="EZM78" s="46"/>
      <c r="EZN78" s="45"/>
      <c r="EZO78" s="46"/>
      <c r="EZP78" s="45"/>
      <c r="EZQ78" s="46"/>
      <c r="EZR78" s="45"/>
      <c r="EZS78" s="46"/>
      <c r="EZT78" s="45"/>
      <c r="EZU78" s="46"/>
      <c r="EZV78" s="45"/>
      <c r="EZW78" s="46"/>
      <c r="EZX78" s="45"/>
      <c r="EZY78" s="46"/>
      <c r="EZZ78" s="45"/>
      <c r="FAA78" s="46"/>
      <c r="FAB78" s="45"/>
      <c r="FAC78" s="46"/>
      <c r="FAD78" s="45"/>
      <c r="FAE78" s="46"/>
      <c r="FAF78" s="45"/>
      <c r="FAG78" s="46"/>
      <c r="FAH78" s="45"/>
      <c r="FAI78" s="46"/>
      <c r="FAJ78" s="45"/>
      <c r="FAK78" s="46"/>
      <c r="FAL78" s="45"/>
      <c r="FAM78" s="46"/>
      <c r="FAN78" s="45"/>
      <c r="FAO78" s="46"/>
      <c r="FAP78" s="45"/>
      <c r="FAQ78" s="46"/>
      <c r="FAR78" s="45"/>
      <c r="FAS78" s="46"/>
      <c r="FAT78" s="45"/>
      <c r="FAU78" s="46"/>
      <c r="FAV78" s="45"/>
      <c r="FAW78" s="46"/>
      <c r="FAX78" s="45"/>
      <c r="FAY78" s="46"/>
      <c r="FAZ78" s="45"/>
      <c r="FBA78" s="46"/>
      <c r="FBB78" s="45"/>
      <c r="FBC78" s="46"/>
      <c r="FBD78" s="45"/>
      <c r="FBE78" s="46"/>
      <c r="FBF78" s="45"/>
      <c r="FBG78" s="46"/>
      <c r="FBH78" s="45"/>
      <c r="FBI78" s="46"/>
      <c r="FBJ78" s="45"/>
      <c r="FBK78" s="46"/>
      <c r="FBL78" s="45"/>
      <c r="FBM78" s="46"/>
      <c r="FBN78" s="45"/>
      <c r="FBO78" s="46"/>
      <c r="FBP78" s="45"/>
      <c r="FBQ78" s="46"/>
      <c r="FBR78" s="45"/>
      <c r="FBS78" s="46"/>
      <c r="FBT78" s="45"/>
      <c r="FBU78" s="46"/>
      <c r="FBV78" s="45"/>
      <c r="FBW78" s="46"/>
      <c r="FBX78" s="45"/>
      <c r="FBY78" s="46"/>
      <c r="FBZ78" s="45"/>
      <c r="FCA78" s="46"/>
      <c r="FCB78" s="45"/>
      <c r="FCC78" s="46"/>
      <c r="FCD78" s="45"/>
      <c r="FCE78" s="46"/>
      <c r="FCF78" s="45"/>
      <c r="FCG78" s="46"/>
      <c r="FCH78" s="45"/>
      <c r="FCI78" s="46"/>
      <c r="FCJ78" s="45"/>
      <c r="FCK78" s="46"/>
      <c r="FCL78" s="45"/>
      <c r="FCM78" s="46"/>
      <c r="FCN78" s="45"/>
      <c r="FCO78" s="46"/>
      <c r="FCP78" s="45"/>
      <c r="FCQ78" s="46"/>
      <c r="FCR78" s="45"/>
      <c r="FCS78" s="46"/>
      <c r="FCT78" s="45"/>
      <c r="FCU78" s="46"/>
      <c r="FCV78" s="45"/>
      <c r="FCW78" s="46"/>
      <c r="FCX78" s="45"/>
      <c r="FCY78" s="46"/>
      <c r="FCZ78" s="45"/>
      <c r="FDA78" s="46"/>
      <c r="FDB78" s="45"/>
      <c r="FDC78" s="46"/>
      <c r="FDD78" s="45"/>
      <c r="FDE78" s="46"/>
      <c r="FDF78" s="45"/>
      <c r="FDG78" s="46"/>
      <c r="FDH78" s="45"/>
      <c r="FDI78" s="46"/>
      <c r="FDJ78" s="45"/>
      <c r="FDK78" s="46"/>
      <c r="FDL78" s="45"/>
      <c r="FDM78" s="46"/>
      <c r="FDN78" s="45"/>
      <c r="FDO78" s="46"/>
      <c r="FDP78" s="45"/>
      <c r="FDQ78" s="46"/>
      <c r="FDR78" s="45"/>
      <c r="FDS78" s="46"/>
      <c r="FDT78" s="45"/>
      <c r="FDU78" s="46"/>
      <c r="FDV78" s="45"/>
      <c r="FDW78" s="46"/>
      <c r="FDX78" s="45"/>
      <c r="FDY78" s="46"/>
      <c r="FDZ78" s="45"/>
      <c r="FEA78" s="46"/>
      <c r="FEB78" s="45"/>
      <c r="FEC78" s="46"/>
      <c r="FED78" s="45"/>
      <c r="FEE78" s="46"/>
      <c r="FEF78" s="45"/>
      <c r="FEG78" s="46"/>
      <c r="FEH78" s="45"/>
      <c r="FEI78" s="46"/>
      <c r="FEJ78" s="45"/>
      <c r="FEK78" s="46"/>
      <c r="FEL78" s="45"/>
      <c r="FEM78" s="46"/>
      <c r="FEN78" s="45"/>
      <c r="FEO78" s="46"/>
      <c r="FEP78" s="45"/>
      <c r="FEQ78" s="46"/>
      <c r="FER78" s="45"/>
      <c r="FES78" s="46"/>
      <c r="FET78" s="45"/>
      <c r="FEU78" s="46"/>
      <c r="FEV78" s="45"/>
      <c r="FEW78" s="46"/>
      <c r="FEX78" s="45"/>
      <c r="FEY78" s="46"/>
      <c r="FEZ78" s="45"/>
      <c r="FFA78" s="46"/>
      <c r="FFB78" s="45"/>
      <c r="FFC78" s="46"/>
      <c r="FFD78" s="45"/>
      <c r="FFE78" s="46"/>
      <c r="FFF78" s="45"/>
      <c r="FFG78" s="46"/>
      <c r="FFH78" s="45"/>
      <c r="FFI78" s="46"/>
      <c r="FFJ78" s="45"/>
      <c r="FFK78" s="46"/>
      <c r="FFL78" s="45"/>
      <c r="FFM78" s="46"/>
      <c r="FFN78" s="45"/>
      <c r="FFO78" s="46"/>
      <c r="FFP78" s="45"/>
      <c r="FFQ78" s="46"/>
      <c r="FFR78" s="45"/>
      <c r="FFS78" s="46"/>
      <c r="FFT78" s="45"/>
      <c r="FFU78" s="46"/>
      <c r="FFV78" s="45"/>
      <c r="FFW78" s="46"/>
      <c r="FFX78" s="45"/>
      <c r="FFY78" s="46"/>
      <c r="FFZ78" s="45"/>
      <c r="FGA78" s="46"/>
      <c r="FGB78" s="45"/>
      <c r="FGC78" s="46"/>
      <c r="FGD78" s="45"/>
      <c r="FGE78" s="46"/>
      <c r="FGF78" s="45"/>
      <c r="FGG78" s="46"/>
      <c r="FGH78" s="45"/>
      <c r="FGI78" s="46"/>
      <c r="FGJ78" s="45"/>
      <c r="FGK78" s="46"/>
      <c r="FGL78" s="45"/>
      <c r="FGM78" s="46"/>
      <c r="FGN78" s="45"/>
      <c r="FGO78" s="46"/>
      <c r="FGP78" s="45"/>
      <c r="FGQ78" s="46"/>
      <c r="FGR78" s="45"/>
      <c r="FGS78" s="46"/>
      <c r="FGT78" s="45"/>
      <c r="FGU78" s="46"/>
      <c r="FGV78" s="45"/>
      <c r="FGW78" s="46"/>
      <c r="FGX78" s="45"/>
      <c r="FGY78" s="46"/>
      <c r="FGZ78" s="45"/>
      <c r="FHA78" s="46"/>
      <c r="FHB78" s="45"/>
      <c r="FHC78" s="46"/>
      <c r="FHD78" s="45"/>
      <c r="FHE78" s="46"/>
      <c r="FHF78" s="45"/>
      <c r="FHG78" s="46"/>
      <c r="FHH78" s="45"/>
      <c r="FHI78" s="46"/>
      <c r="FHJ78" s="45"/>
      <c r="FHK78" s="46"/>
      <c r="FHL78" s="45"/>
      <c r="FHM78" s="46"/>
      <c r="FHN78" s="45"/>
      <c r="FHO78" s="46"/>
      <c r="FHP78" s="45"/>
      <c r="FHQ78" s="46"/>
      <c r="FHR78" s="45"/>
      <c r="FHS78" s="46"/>
      <c r="FHT78" s="45"/>
      <c r="FHU78" s="46"/>
      <c r="FHV78" s="45"/>
      <c r="FHW78" s="46"/>
      <c r="FHX78" s="45"/>
      <c r="FHY78" s="46"/>
      <c r="FHZ78" s="45"/>
      <c r="FIA78" s="46"/>
      <c r="FIB78" s="45"/>
      <c r="FIC78" s="46"/>
      <c r="FID78" s="45"/>
      <c r="FIE78" s="46"/>
      <c r="FIF78" s="45"/>
      <c r="FIG78" s="46"/>
      <c r="FIH78" s="45"/>
      <c r="FII78" s="46"/>
      <c r="FIJ78" s="45"/>
      <c r="FIK78" s="46"/>
      <c r="FIL78" s="45"/>
      <c r="FIM78" s="46"/>
      <c r="FIN78" s="45"/>
      <c r="FIO78" s="46"/>
      <c r="FIP78" s="45"/>
      <c r="FIQ78" s="46"/>
      <c r="FIR78" s="45"/>
      <c r="FIS78" s="46"/>
      <c r="FIT78" s="45"/>
      <c r="FIU78" s="46"/>
      <c r="FIV78" s="45"/>
      <c r="FIW78" s="46"/>
      <c r="FIX78" s="45"/>
      <c r="FIY78" s="46"/>
      <c r="FIZ78" s="45"/>
      <c r="FJA78" s="46"/>
      <c r="FJB78" s="45"/>
      <c r="FJC78" s="46"/>
      <c r="FJD78" s="45"/>
      <c r="FJE78" s="46"/>
      <c r="FJF78" s="45"/>
      <c r="FJG78" s="46"/>
      <c r="FJH78" s="45"/>
      <c r="FJI78" s="46"/>
      <c r="FJJ78" s="45"/>
      <c r="FJK78" s="46"/>
      <c r="FJL78" s="45"/>
      <c r="FJM78" s="46"/>
      <c r="FJN78" s="45"/>
      <c r="FJO78" s="46"/>
      <c r="FJP78" s="45"/>
      <c r="FJQ78" s="46"/>
      <c r="FJR78" s="45"/>
      <c r="FJS78" s="46"/>
      <c r="FJT78" s="45"/>
      <c r="FJU78" s="46"/>
      <c r="FJV78" s="45"/>
      <c r="FJW78" s="46"/>
      <c r="FJX78" s="45"/>
      <c r="FJY78" s="46"/>
      <c r="FJZ78" s="45"/>
      <c r="FKA78" s="46"/>
      <c r="FKB78" s="45"/>
      <c r="FKC78" s="46"/>
      <c r="FKD78" s="45"/>
      <c r="FKE78" s="46"/>
      <c r="FKF78" s="45"/>
      <c r="FKG78" s="46"/>
      <c r="FKH78" s="45"/>
      <c r="FKI78" s="46"/>
      <c r="FKJ78" s="45"/>
      <c r="FKK78" s="46"/>
      <c r="FKL78" s="45"/>
      <c r="FKM78" s="46"/>
      <c r="FKN78" s="45"/>
      <c r="FKO78" s="46"/>
      <c r="FKP78" s="45"/>
      <c r="FKQ78" s="46"/>
      <c r="FKR78" s="45"/>
      <c r="FKS78" s="46"/>
      <c r="FKT78" s="45"/>
      <c r="FKU78" s="46"/>
      <c r="FKV78" s="45"/>
      <c r="FKW78" s="46"/>
      <c r="FKX78" s="45"/>
      <c r="FKY78" s="46"/>
      <c r="FKZ78" s="45"/>
      <c r="FLA78" s="46"/>
      <c r="FLB78" s="45"/>
      <c r="FLC78" s="46"/>
      <c r="FLD78" s="45"/>
      <c r="FLE78" s="46"/>
      <c r="FLF78" s="45"/>
      <c r="FLG78" s="46"/>
      <c r="FLH78" s="45"/>
      <c r="FLI78" s="46"/>
      <c r="FLJ78" s="45"/>
      <c r="FLK78" s="46"/>
      <c r="FLL78" s="45"/>
      <c r="FLM78" s="46"/>
      <c r="FLN78" s="45"/>
      <c r="FLO78" s="46"/>
      <c r="FLP78" s="45"/>
      <c r="FLQ78" s="46"/>
      <c r="FLR78" s="45"/>
      <c r="FLS78" s="46"/>
      <c r="FLT78" s="45"/>
      <c r="FLU78" s="46"/>
      <c r="FLV78" s="45"/>
      <c r="FLW78" s="46"/>
      <c r="FLX78" s="45"/>
      <c r="FLY78" s="46"/>
      <c r="FLZ78" s="45"/>
      <c r="FMA78" s="46"/>
      <c r="FMB78" s="45"/>
      <c r="FMC78" s="46"/>
      <c r="FMD78" s="45"/>
      <c r="FME78" s="46"/>
      <c r="FMF78" s="45"/>
      <c r="FMG78" s="46"/>
      <c r="FMH78" s="45"/>
      <c r="FMI78" s="46"/>
      <c r="FMJ78" s="45"/>
      <c r="FMK78" s="46"/>
      <c r="FML78" s="45"/>
      <c r="FMM78" s="46"/>
      <c r="FMN78" s="45"/>
      <c r="FMO78" s="46"/>
      <c r="FMP78" s="45"/>
      <c r="FMQ78" s="46"/>
      <c r="FMR78" s="45"/>
      <c r="FMS78" s="46"/>
      <c r="FMT78" s="45"/>
      <c r="FMU78" s="46"/>
      <c r="FMV78" s="45"/>
      <c r="FMW78" s="46"/>
      <c r="FMX78" s="45"/>
      <c r="FMY78" s="46"/>
      <c r="FMZ78" s="45"/>
      <c r="FNA78" s="46"/>
      <c r="FNB78" s="45"/>
      <c r="FNC78" s="46"/>
      <c r="FND78" s="45"/>
      <c r="FNE78" s="46"/>
      <c r="FNF78" s="45"/>
      <c r="FNG78" s="46"/>
      <c r="FNH78" s="45"/>
      <c r="FNI78" s="46"/>
      <c r="FNJ78" s="45"/>
      <c r="FNK78" s="46"/>
      <c r="FNL78" s="45"/>
      <c r="FNM78" s="46"/>
      <c r="FNN78" s="45"/>
      <c r="FNO78" s="46"/>
      <c r="FNP78" s="45"/>
      <c r="FNQ78" s="46"/>
      <c r="FNR78" s="45"/>
      <c r="FNS78" s="46"/>
      <c r="FNT78" s="45"/>
      <c r="FNU78" s="46"/>
      <c r="FNV78" s="45"/>
      <c r="FNW78" s="46"/>
      <c r="FNX78" s="45"/>
      <c r="FNY78" s="46"/>
      <c r="FNZ78" s="45"/>
      <c r="FOA78" s="46"/>
      <c r="FOB78" s="45"/>
      <c r="FOC78" s="46"/>
      <c r="FOD78" s="45"/>
      <c r="FOE78" s="46"/>
      <c r="FOF78" s="45"/>
      <c r="FOG78" s="46"/>
      <c r="FOH78" s="45"/>
      <c r="FOI78" s="46"/>
      <c r="FOJ78" s="45"/>
      <c r="FOK78" s="46"/>
      <c r="FOL78" s="45"/>
      <c r="FOM78" s="46"/>
      <c r="FON78" s="45"/>
      <c r="FOO78" s="46"/>
      <c r="FOP78" s="45"/>
      <c r="FOQ78" s="46"/>
      <c r="FOR78" s="45"/>
      <c r="FOS78" s="46"/>
      <c r="FOT78" s="45"/>
      <c r="FOU78" s="46"/>
      <c r="FOV78" s="45"/>
      <c r="FOW78" s="46"/>
      <c r="FOX78" s="45"/>
      <c r="FOY78" s="46"/>
      <c r="FOZ78" s="45"/>
      <c r="FPA78" s="46"/>
      <c r="FPB78" s="45"/>
      <c r="FPC78" s="46"/>
      <c r="FPD78" s="45"/>
      <c r="FPE78" s="46"/>
      <c r="FPF78" s="45"/>
      <c r="FPG78" s="46"/>
      <c r="FPH78" s="45"/>
      <c r="FPI78" s="46"/>
      <c r="FPJ78" s="45"/>
      <c r="FPK78" s="46"/>
      <c r="FPL78" s="45"/>
      <c r="FPM78" s="46"/>
      <c r="FPN78" s="45"/>
      <c r="FPO78" s="46"/>
      <c r="FPP78" s="45"/>
      <c r="FPQ78" s="46"/>
      <c r="FPR78" s="45"/>
      <c r="FPS78" s="46"/>
      <c r="FPT78" s="45"/>
      <c r="FPU78" s="46"/>
      <c r="FPV78" s="45"/>
      <c r="FPW78" s="46"/>
      <c r="FPX78" s="45"/>
      <c r="FPY78" s="46"/>
      <c r="FPZ78" s="45"/>
      <c r="FQA78" s="46"/>
      <c r="FQB78" s="45"/>
      <c r="FQC78" s="46"/>
      <c r="FQD78" s="45"/>
      <c r="FQE78" s="46"/>
      <c r="FQF78" s="45"/>
      <c r="FQG78" s="46"/>
      <c r="FQH78" s="45"/>
      <c r="FQI78" s="46"/>
      <c r="FQJ78" s="45"/>
      <c r="FQK78" s="46"/>
      <c r="FQL78" s="45"/>
      <c r="FQM78" s="46"/>
      <c r="FQN78" s="45"/>
      <c r="FQO78" s="46"/>
      <c r="FQP78" s="45"/>
      <c r="FQQ78" s="46"/>
      <c r="FQR78" s="45"/>
      <c r="FQS78" s="46"/>
      <c r="FQT78" s="45"/>
      <c r="FQU78" s="46"/>
      <c r="FQV78" s="45"/>
      <c r="FQW78" s="46"/>
      <c r="FQX78" s="45"/>
      <c r="FQY78" s="46"/>
      <c r="FQZ78" s="45"/>
      <c r="FRA78" s="46"/>
      <c r="FRB78" s="45"/>
      <c r="FRC78" s="46"/>
      <c r="FRD78" s="45"/>
      <c r="FRE78" s="46"/>
      <c r="FRF78" s="45"/>
      <c r="FRG78" s="46"/>
      <c r="FRH78" s="45"/>
      <c r="FRI78" s="46"/>
      <c r="FRJ78" s="45"/>
      <c r="FRK78" s="46"/>
      <c r="FRL78" s="45"/>
      <c r="FRM78" s="46"/>
      <c r="FRN78" s="45"/>
      <c r="FRO78" s="46"/>
      <c r="FRP78" s="45"/>
      <c r="FRQ78" s="46"/>
      <c r="FRR78" s="45"/>
      <c r="FRS78" s="46"/>
      <c r="FRT78" s="45"/>
      <c r="FRU78" s="46"/>
      <c r="FRV78" s="45"/>
      <c r="FRW78" s="46"/>
      <c r="FRX78" s="45"/>
      <c r="FRY78" s="46"/>
      <c r="FRZ78" s="45"/>
      <c r="FSA78" s="46"/>
      <c r="FSB78" s="45"/>
      <c r="FSC78" s="46"/>
      <c r="FSD78" s="45"/>
      <c r="FSE78" s="46"/>
      <c r="FSF78" s="45"/>
      <c r="FSG78" s="46"/>
      <c r="FSH78" s="45"/>
      <c r="FSI78" s="46"/>
      <c r="FSJ78" s="45"/>
      <c r="FSK78" s="46"/>
      <c r="FSL78" s="45"/>
      <c r="FSM78" s="46"/>
      <c r="FSN78" s="45"/>
      <c r="FSO78" s="46"/>
      <c r="FSP78" s="45"/>
      <c r="FSQ78" s="46"/>
      <c r="FSR78" s="45"/>
      <c r="FSS78" s="46"/>
      <c r="FST78" s="45"/>
      <c r="FSU78" s="46"/>
      <c r="FSV78" s="45"/>
      <c r="FSW78" s="46"/>
      <c r="FSX78" s="45"/>
      <c r="FSY78" s="46"/>
      <c r="FSZ78" s="45"/>
      <c r="FTA78" s="46"/>
      <c r="FTB78" s="45"/>
      <c r="FTC78" s="46"/>
      <c r="FTD78" s="45"/>
      <c r="FTE78" s="46"/>
      <c r="FTF78" s="45"/>
      <c r="FTG78" s="46"/>
      <c r="FTH78" s="45"/>
      <c r="FTI78" s="46"/>
      <c r="FTJ78" s="45"/>
      <c r="FTK78" s="46"/>
      <c r="FTL78" s="45"/>
      <c r="FTM78" s="46"/>
      <c r="FTN78" s="45"/>
      <c r="FTO78" s="46"/>
      <c r="FTP78" s="45"/>
      <c r="FTQ78" s="46"/>
      <c r="FTR78" s="45"/>
      <c r="FTS78" s="46"/>
      <c r="FTT78" s="45"/>
      <c r="FTU78" s="46"/>
      <c r="FTV78" s="45"/>
      <c r="FTW78" s="46"/>
      <c r="FTX78" s="45"/>
      <c r="FTY78" s="46"/>
      <c r="FTZ78" s="45"/>
      <c r="FUA78" s="46"/>
      <c r="FUB78" s="45"/>
      <c r="FUC78" s="46"/>
      <c r="FUD78" s="45"/>
      <c r="FUE78" s="46"/>
      <c r="FUF78" s="45"/>
      <c r="FUG78" s="46"/>
      <c r="FUH78" s="45"/>
      <c r="FUI78" s="46"/>
      <c r="FUJ78" s="45"/>
      <c r="FUK78" s="46"/>
      <c r="FUL78" s="45"/>
      <c r="FUM78" s="46"/>
      <c r="FUN78" s="45"/>
      <c r="FUO78" s="46"/>
      <c r="FUP78" s="45"/>
      <c r="FUQ78" s="46"/>
      <c r="FUR78" s="45"/>
      <c r="FUS78" s="46"/>
      <c r="FUT78" s="45"/>
      <c r="FUU78" s="46"/>
      <c r="FUV78" s="45"/>
      <c r="FUW78" s="46"/>
      <c r="FUX78" s="45"/>
      <c r="FUY78" s="46"/>
      <c r="FUZ78" s="45"/>
      <c r="FVA78" s="46"/>
      <c r="FVB78" s="45"/>
      <c r="FVC78" s="46"/>
      <c r="FVD78" s="45"/>
      <c r="FVE78" s="46"/>
      <c r="FVF78" s="45"/>
      <c r="FVG78" s="46"/>
      <c r="FVH78" s="45"/>
      <c r="FVI78" s="46"/>
      <c r="FVJ78" s="45"/>
      <c r="FVK78" s="46"/>
      <c r="FVL78" s="45"/>
      <c r="FVM78" s="46"/>
      <c r="FVN78" s="45"/>
      <c r="FVO78" s="46"/>
      <c r="FVP78" s="45"/>
      <c r="FVQ78" s="46"/>
      <c r="FVR78" s="45"/>
      <c r="FVS78" s="46"/>
      <c r="FVT78" s="45"/>
      <c r="FVU78" s="46"/>
      <c r="FVV78" s="45"/>
      <c r="FVW78" s="46"/>
      <c r="FVX78" s="45"/>
      <c r="FVY78" s="46"/>
      <c r="FVZ78" s="45"/>
      <c r="FWA78" s="46"/>
      <c r="FWB78" s="45"/>
      <c r="FWC78" s="46"/>
      <c r="FWD78" s="45"/>
      <c r="FWE78" s="46"/>
      <c r="FWF78" s="45"/>
      <c r="FWG78" s="46"/>
      <c r="FWH78" s="45"/>
      <c r="FWI78" s="46"/>
      <c r="FWJ78" s="45"/>
      <c r="FWK78" s="46"/>
      <c r="FWL78" s="45"/>
      <c r="FWM78" s="46"/>
      <c r="FWN78" s="45"/>
      <c r="FWO78" s="46"/>
      <c r="FWP78" s="45"/>
      <c r="FWQ78" s="46"/>
      <c r="FWR78" s="45"/>
      <c r="FWS78" s="46"/>
      <c r="FWT78" s="45"/>
      <c r="FWU78" s="46"/>
      <c r="FWV78" s="45"/>
      <c r="FWW78" s="46"/>
      <c r="FWX78" s="45"/>
      <c r="FWY78" s="46"/>
      <c r="FWZ78" s="45"/>
      <c r="FXA78" s="46"/>
      <c r="FXB78" s="45"/>
      <c r="FXC78" s="46"/>
      <c r="FXD78" s="45"/>
      <c r="FXE78" s="46"/>
      <c r="FXF78" s="45"/>
      <c r="FXG78" s="46"/>
      <c r="FXH78" s="45"/>
      <c r="FXI78" s="46"/>
      <c r="FXJ78" s="45"/>
      <c r="FXK78" s="46"/>
      <c r="FXL78" s="45"/>
      <c r="FXM78" s="46"/>
      <c r="FXN78" s="45"/>
      <c r="FXO78" s="46"/>
      <c r="FXP78" s="45"/>
      <c r="FXQ78" s="46"/>
      <c r="FXR78" s="45"/>
      <c r="FXS78" s="46"/>
      <c r="FXT78" s="45"/>
      <c r="FXU78" s="46"/>
      <c r="FXV78" s="45"/>
      <c r="FXW78" s="46"/>
      <c r="FXX78" s="45"/>
      <c r="FXY78" s="46"/>
      <c r="FXZ78" s="45"/>
      <c r="FYA78" s="46"/>
      <c r="FYB78" s="45"/>
      <c r="FYC78" s="46"/>
      <c r="FYD78" s="45"/>
      <c r="FYE78" s="46"/>
      <c r="FYF78" s="45"/>
      <c r="FYG78" s="46"/>
      <c r="FYH78" s="45"/>
      <c r="FYI78" s="46"/>
      <c r="FYJ78" s="45"/>
      <c r="FYK78" s="46"/>
      <c r="FYL78" s="45"/>
      <c r="FYM78" s="46"/>
      <c r="FYN78" s="45"/>
      <c r="FYO78" s="46"/>
      <c r="FYP78" s="45"/>
      <c r="FYQ78" s="46"/>
      <c r="FYR78" s="45"/>
      <c r="FYS78" s="46"/>
      <c r="FYT78" s="45"/>
      <c r="FYU78" s="46"/>
      <c r="FYV78" s="45"/>
      <c r="FYW78" s="46"/>
      <c r="FYX78" s="45"/>
      <c r="FYY78" s="46"/>
      <c r="FYZ78" s="45"/>
      <c r="FZA78" s="46"/>
      <c r="FZB78" s="45"/>
      <c r="FZC78" s="46"/>
      <c r="FZD78" s="45"/>
      <c r="FZE78" s="46"/>
      <c r="FZF78" s="45"/>
      <c r="FZG78" s="46"/>
      <c r="FZH78" s="45"/>
      <c r="FZI78" s="46"/>
      <c r="FZJ78" s="45"/>
      <c r="FZK78" s="46"/>
      <c r="FZL78" s="45"/>
      <c r="FZM78" s="46"/>
      <c r="FZN78" s="45"/>
      <c r="FZO78" s="46"/>
      <c r="FZP78" s="45"/>
      <c r="FZQ78" s="46"/>
      <c r="FZR78" s="45"/>
      <c r="FZS78" s="46"/>
      <c r="FZT78" s="45"/>
      <c r="FZU78" s="46"/>
      <c r="FZV78" s="45"/>
      <c r="FZW78" s="46"/>
      <c r="FZX78" s="45"/>
      <c r="FZY78" s="46"/>
      <c r="FZZ78" s="45"/>
      <c r="GAA78" s="46"/>
      <c r="GAB78" s="45"/>
      <c r="GAC78" s="46"/>
      <c r="GAD78" s="45"/>
      <c r="GAE78" s="46"/>
      <c r="GAF78" s="45"/>
      <c r="GAG78" s="46"/>
      <c r="GAH78" s="45"/>
      <c r="GAI78" s="46"/>
      <c r="GAJ78" s="45"/>
      <c r="GAK78" s="46"/>
      <c r="GAL78" s="45"/>
      <c r="GAM78" s="46"/>
      <c r="GAN78" s="45"/>
      <c r="GAO78" s="46"/>
      <c r="GAP78" s="45"/>
      <c r="GAQ78" s="46"/>
      <c r="GAR78" s="45"/>
      <c r="GAS78" s="46"/>
      <c r="GAT78" s="45"/>
      <c r="GAU78" s="46"/>
      <c r="GAV78" s="45"/>
      <c r="GAW78" s="46"/>
      <c r="GAX78" s="45"/>
      <c r="GAY78" s="46"/>
      <c r="GAZ78" s="45"/>
      <c r="GBA78" s="46"/>
      <c r="GBB78" s="45"/>
      <c r="GBC78" s="46"/>
      <c r="GBD78" s="45"/>
      <c r="GBE78" s="46"/>
      <c r="GBF78" s="45"/>
      <c r="GBG78" s="46"/>
      <c r="GBH78" s="45"/>
      <c r="GBI78" s="46"/>
      <c r="GBJ78" s="45"/>
      <c r="GBK78" s="46"/>
      <c r="GBL78" s="45"/>
      <c r="GBM78" s="46"/>
      <c r="GBN78" s="45"/>
      <c r="GBO78" s="46"/>
      <c r="GBP78" s="45"/>
      <c r="GBQ78" s="46"/>
      <c r="GBR78" s="45"/>
      <c r="GBS78" s="46"/>
      <c r="GBT78" s="45"/>
      <c r="GBU78" s="46"/>
      <c r="GBV78" s="45"/>
      <c r="GBW78" s="46"/>
      <c r="GBX78" s="45"/>
      <c r="GBY78" s="46"/>
      <c r="GBZ78" s="45"/>
      <c r="GCA78" s="46"/>
      <c r="GCB78" s="45"/>
      <c r="GCC78" s="46"/>
      <c r="GCD78" s="45"/>
      <c r="GCE78" s="46"/>
      <c r="GCF78" s="45"/>
      <c r="GCG78" s="46"/>
      <c r="GCH78" s="45"/>
      <c r="GCI78" s="46"/>
      <c r="GCJ78" s="45"/>
      <c r="GCK78" s="46"/>
      <c r="GCL78" s="45"/>
      <c r="GCM78" s="46"/>
      <c r="GCN78" s="45"/>
      <c r="GCO78" s="46"/>
      <c r="GCP78" s="45"/>
      <c r="GCQ78" s="46"/>
      <c r="GCR78" s="45"/>
      <c r="GCS78" s="46"/>
      <c r="GCT78" s="45"/>
      <c r="GCU78" s="46"/>
      <c r="GCV78" s="45"/>
      <c r="GCW78" s="46"/>
      <c r="GCX78" s="45"/>
      <c r="GCY78" s="46"/>
      <c r="GCZ78" s="45"/>
      <c r="GDA78" s="46"/>
      <c r="GDB78" s="45"/>
      <c r="GDC78" s="46"/>
      <c r="GDD78" s="45"/>
      <c r="GDE78" s="46"/>
      <c r="GDF78" s="45"/>
      <c r="GDG78" s="46"/>
      <c r="GDH78" s="45"/>
      <c r="GDI78" s="46"/>
      <c r="GDJ78" s="45"/>
      <c r="GDK78" s="46"/>
      <c r="GDL78" s="45"/>
      <c r="GDM78" s="46"/>
      <c r="GDN78" s="45"/>
      <c r="GDO78" s="46"/>
      <c r="GDP78" s="45"/>
      <c r="GDQ78" s="46"/>
      <c r="GDR78" s="45"/>
      <c r="GDS78" s="46"/>
      <c r="GDT78" s="45"/>
      <c r="GDU78" s="46"/>
      <c r="GDV78" s="45"/>
      <c r="GDW78" s="46"/>
      <c r="GDX78" s="45"/>
      <c r="GDY78" s="46"/>
      <c r="GDZ78" s="45"/>
      <c r="GEA78" s="46"/>
      <c r="GEB78" s="45"/>
      <c r="GEC78" s="46"/>
      <c r="GED78" s="45"/>
      <c r="GEE78" s="46"/>
      <c r="GEF78" s="45"/>
      <c r="GEG78" s="46"/>
      <c r="GEH78" s="45"/>
      <c r="GEI78" s="46"/>
      <c r="GEJ78" s="45"/>
      <c r="GEK78" s="46"/>
      <c r="GEL78" s="45"/>
      <c r="GEM78" s="46"/>
      <c r="GEN78" s="45"/>
      <c r="GEO78" s="46"/>
      <c r="GEP78" s="45"/>
      <c r="GEQ78" s="46"/>
      <c r="GER78" s="45"/>
      <c r="GES78" s="46"/>
      <c r="GET78" s="45"/>
      <c r="GEU78" s="46"/>
      <c r="GEV78" s="45"/>
      <c r="GEW78" s="46"/>
      <c r="GEX78" s="45"/>
      <c r="GEY78" s="46"/>
      <c r="GEZ78" s="45"/>
      <c r="GFA78" s="46"/>
      <c r="GFB78" s="45"/>
      <c r="GFC78" s="46"/>
      <c r="GFD78" s="45"/>
      <c r="GFE78" s="46"/>
      <c r="GFF78" s="45"/>
      <c r="GFG78" s="46"/>
      <c r="GFH78" s="45"/>
      <c r="GFI78" s="46"/>
      <c r="GFJ78" s="45"/>
      <c r="GFK78" s="46"/>
      <c r="GFL78" s="45"/>
      <c r="GFM78" s="46"/>
      <c r="GFN78" s="45"/>
      <c r="GFO78" s="46"/>
      <c r="GFP78" s="45"/>
      <c r="GFQ78" s="46"/>
      <c r="GFR78" s="45"/>
      <c r="GFS78" s="46"/>
      <c r="GFT78" s="45"/>
      <c r="GFU78" s="46"/>
      <c r="GFV78" s="45"/>
      <c r="GFW78" s="46"/>
      <c r="GFX78" s="45"/>
      <c r="GFY78" s="46"/>
      <c r="GFZ78" s="45"/>
      <c r="GGA78" s="46"/>
      <c r="GGB78" s="45"/>
      <c r="GGC78" s="46"/>
      <c r="GGD78" s="45"/>
      <c r="GGE78" s="46"/>
      <c r="GGF78" s="45"/>
      <c r="GGG78" s="46"/>
      <c r="GGH78" s="45"/>
      <c r="GGI78" s="46"/>
      <c r="GGJ78" s="45"/>
      <c r="GGK78" s="46"/>
      <c r="GGL78" s="45"/>
      <c r="GGM78" s="46"/>
      <c r="GGN78" s="45"/>
      <c r="GGO78" s="46"/>
      <c r="GGP78" s="45"/>
      <c r="GGQ78" s="46"/>
      <c r="GGR78" s="45"/>
      <c r="GGS78" s="46"/>
      <c r="GGT78" s="45"/>
      <c r="GGU78" s="46"/>
      <c r="GGV78" s="45"/>
      <c r="GGW78" s="46"/>
      <c r="GGX78" s="45"/>
      <c r="GGY78" s="46"/>
      <c r="GGZ78" s="45"/>
      <c r="GHA78" s="46"/>
      <c r="GHB78" s="45"/>
      <c r="GHC78" s="46"/>
      <c r="GHD78" s="45"/>
      <c r="GHE78" s="46"/>
      <c r="GHF78" s="45"/>
      <c r="GHG78" s="46"/>
      <c r="GHH78" s="45"/>
      <c r="GHI78" s="46"/>
      <c r="GHJ78" s="45"/>
      <c r="GHK78" s="46"/>
      <c r="GHL78" s="45"/>
      <c r="GHM78" s="46"/>
      <c r="GHN78" s="45"/>
      <c r="GHO78" s="46"/>
      <c r="GHP78" s="45"/>
      <c r="GHQ78" s="46"/>
      <c r="GHR78" s="45"/>
      <c r="GHS78" s="46"/>
      <c r="GHT78" s="45"/>
      <c r="GHU78" s="46"/>
      <c r="GHV78" s="45"/>
      <c r="GHW78" s="46"/>
      <c r="GHX78" s="45"/>
      <c r="GHY78" s="46"/>
      <c r="GHZ78" s="45"/>
      <c r="GIA78" s="46"/>
      <c r="GIB78" s="45"/>
      <c r="GIC78" s="46"/>
      <c r="GID78" s="45"/>
      <c r="GIE78" s="46"/>
      <c r="GIF78" s="45"/>
      <c r="GIG78" s="46"/>
      <c r="GIH78" s="45"/>
      <c r="GII78" s="46"/>
      <c r="GIJ78" s="45"/>
      <c r="GIK78" s="46"/>
      <c r="GIL78" s="45"/>
      <c r="GIM78" s="46"/>
      <c r="GIN78" s="45"/>
      <c r="GIO78" s="46"/>
      <c r="GIP78" s="45"/>
      <c r="GIQ78" s="46"/>
      <c r="GIR78" s="45"/>
      <c r="GIS78" s="46"/>
      <c r="GIT78" s="45"/>
      <c r="GIU78" s="46"/>
      <c r="GIV78" s="45"/>
      <c r="GIW78" s="46"/>
      <c r="GIX78" s="45"/>
      <c r="GIY78" s="46"/>
      <c r="GIZ78" s="45"/>
      <c r="GJA78" s="46"/>
      <c r="GJB78" s="45"/>
      <c r="GJC78" s="46"/>
      <c r="GJD78" s="45"/>
      <c r="GJE78" s="46"/>
      <c r="GJF78" s="45"/>
      <c r="GJG78" s="46"/>
      <c r="GJH78" s="45"/>
      <c r="GJI78" s="46"/>
      <c r="GJJ78" s="45"/>
      <c r="GJK78" s="46"/>
      <c r="GJL78" s="45"/>
      <c r="GJM78" s="46"/>
      <c r="GJN78" s="45"/>
      <c r="GJO78" s="46"/>
      <c r="GJP78" s="45"/>
      <c r="GJQ78" s="46"/>
      <c r="GJR78" s="45"/>
      <c r="GJS78" s="46"/>
      <c r="GJT78" s="45"/>
      <c r="GJU78" s="46"/>
      <c r="GJV78" s="45"/>
      <c r="GJW78" s="46"/>
      <c r="GJX78" s="45"/>
      <c r="GJY78" s="46"/>
      <c r="GJZ78" s="45"/>
      <c r="GKA78" s="46"/>
      <c r="GKB78" s="45"/>
      <c r="GKC78" s="46"/>
      <c r="GKD78" s="45"/>
      <c r="GKE78" s="46"/>
      <c r="GKF78" s="45"/>
      <c r="GKG78" s="46"/>
      <c r="GKH78" s="45"/>
      <c r="GKI78" s="46"/>
      <c r="GKJ78" s="45"/>
      <c r="GKK78" s="46"/>
      <c r="GKL78" s="45"/>
      <c r="GKM78" s="46"/>
      <c r="GKN78" s="45"/>
      <c r="GKO78" s="46"/>
      <c r="GKP78" s="45"/>
      <c r="GKQ78" s="46"/>
      <c r="GKR78" s="45"/>
      <c r="GKS78" s="46"/>
      <c r="GKT78" s="45"/>
      <c r="GKU78" s="46"/>
      <c r="GKV78" s="45"/>
      <c r="GKW78" s="46"/>
      <c r="GKX78" s="45"/>
      <c r="GKY78" s="46"/>
      <c r="GKZ78" s="45"/>
      <c r="GLA78" s="46"/>
      <c r="GLB78" s="45"/>
      <c r="GLC78" s="46"/>
      <c r="GLD78" s="45"/>
      <c r="GLE78" s="46"/>
      <c r="GLF78" s="45"/>
      <c r="GLG78" s="46"/>
      <c r="GLH78" s="45"/>
      <c r="GLI78" s="46"/>
      <c r="GLJ78" s="45"/>
      <c r="GLK78" s="46"/>
      <c r="GLL78" s="45"/>
      <c r="GLM78" s="46"/>
      <c r="GLN78" s="45"/>
      <c r="GLO78" s="46"/>
      <c r="GLP78" s="45"/>
      <c r="GLQ78" s="46"/>
      <c r="GLR78" s="45"/>
      <c r="GLS78" s="46"/>
      <c r="GLT78" s="45"/>
      <c r="GLU78" s="46"/>
      <c r="GLV78" s="45"/>
      <c r="GLW78" s="46"/>
      <c r="GLX78" s="45"/>
      <c r="GLY78" s="46"/>
      <c r="GLZ78" s="45"/>
      <c r="GMA78" s="46"/>
      <c r="GMB78" s="45"/>
      <c r="GMC78" s="46"/>
      <c r="GMD78" s="45"/>
      <c r="GME78" s="46"/>
      <c r="GMF78" s="45"/>
      <c r="GMG78" s="46"/>
      <c r="GMH78" s="45"/>
      <c r="GMI78" s="46"/>
      <c r="GMJ78" s="45"/>
      <c r="GMK78" s="46"/>
      <c r="GML78" s="45"/>
      <c r="GMM78" s="46"/>
      <c r="GMN78" s="45"/>
      <c r="GMO78" s="46"/>
      <c r="GMP78" s="45"/>
      <c r="GMQ78" s="46"/>
      <c r="GMR78" s="45"/>
      <c r="GMS78" s="46"/>
      <c r="GMT78" s="45"/>
      <c r="GMU78" s="46"/>
      <c r="GMV78" s="45"/>
      <c r="GMW78" s="46"/>
      <c r="GMX78" s="45"/>
      <c r="GMY78" s="46"/>
      <c r="GMZ78" s="45"/>
      <c r="GNA78" s="46"/>
      <c r="GNB78" s="45"/>
      <c r="GNC78" s="46"/>
      <c r="GND78" s="45"/>
      <c r="GNE78" s="46"/>
      <c r="GNF78" s="45"/>
      <c r="GNG78" s="46"/>
      <c r="GNH78" s="45"/>
      <c r="GNI78" s="46"/>
      <c r="GNJ78" s="45"/>
      <c r="GNK78" s="46"/>
      <c r="GNL78" s="45"/>
      <c r="GNM78" s="46"/>
      <c r="GNN78" s="45"/>
      <c r="GNO78" s="46"/>
      <c r="GNP78" s="45"/>
      <c r="GNQ78" s="46"/>
      <c r="GNR78" s="45"/>
      <c r="GNS78" s="46"/>
      <c r="GNT78" s="45"/>
      <c r="GNU78" s="46"/>
      <c r="GNV78" s="45"/>
      <c r="GNW78" s="46"/>
      <c r="GNX78" s="45"/>
      <c r="GNY78" s="46"/>
      <c r="GNZ78" s="45"/>
      <c r="GOA78" s="46"/>
      <c r="GOB78" s="45"/>
      <c r="GOC78" s="46"/>
      <c r="GOD78" s="45"/>
      <c r="GOE78" s="46"/>
      <c r="GOF78" s="45"/>
      <c r="GOG78" s="46"/>
      <c r="GOH78" s="45"/>
      <c r="GOI78" s="46"/>
      <c r="GOJ78" s="45"/>
      <c r="GOK78" s="46"/>
      <c r="GOL78" s="45"/>
      <c r="GOM78" s="46"/>
      <c r="GON78" s="45"/>
      <c r="GOO78" s="46"/>
      <c r="GOP78" s="45"/>
      <c r="GOQ78" s="46"/>
      <c r="GOR78" s="45"/>
      <c r="GOS78" s="46"/>
      <c r="GOT78" s="45"/>
      <c r="GOU78" s="46"/>
      <c r="GOV78" s="45"/>
      <c r="GOW78" s="46"/>
      <c r="GOX78" s="45"/>
      <c r="GOY78" s="46"/>
      <c r="GOZ78" s="45"/>
      <c r="GPA78" s="46"/>
      <c r="GPB78" s="45"/>
      <c r="GPC78" s="46"/>
      <c r="GPD78" s="45"/>
      <c r="GPE78" s="46"/>
      <c r="GPF78" s="45"/>
      <c r="GPG78" s="46"/>
      <c r="GPH78" s="45"/>
      <c r="GPI78" s="46"/>
      <c r="GPJ78" s="45"/>
      <c r="GPK78" s="46"/>
      <c r="GPL78" s="45"/>
      <c r="GPM78" s="46"/>
      <c r="GPN78" s="45"/>
      <c r="GPO78" s="46"/>
      <c r="GPP78" s="45"/>
      <c r="GPQ78" s="46"/>
      <c r="GPR78" s="45"/>
      <c r="GPS78" s="46"/>
      <c r="GPT78" s="45"/>
      <c r="GPU78" s="46"/>
      <c r="GPV78" s="45"/>
      <c r="GPW78" s="46"/>
      <c r="GPX78" s="45"/>
      <c r="GPY78" s="46"/>
      <c r="GPZ78" s="45"/>
      <c r="GQA78" s="46"/>
      <c r="GQB78" s="45"/>
      <c r="GQC78" s="46"/>
      <c r="GQD78" s="45"/>
      <c r="GQE78" s="46"/>
      <c r="GQF78" s="45"/>
      <c r="GQG78" s="46"/>
      <c r="GQH78" s="45"/>
      <c r="GQI78" s="46"/>
      <c r="GQJ78" s="45"/>
      <c r="GQK78" s="46"/>
      <c r="GQL78" s="45"/>
      <c r="GQM78" s="46"/>
      <c r="GQN78" s="45"/>
      <c r="GQO78" s="46"/>
      <c r="GQP78" s="45"/>
      <c r="GQQ78" s="46"/>
      <c r="GQR78" s="45"/>
      <c r="GQS78" s="46"/>
      <c r="GQT78" s="45"/>
      <c r="GQU78" s="46"/>
      <c r="GQV78" s="45"/>
      <c r="GQW78" s="46"/>
      <c r="GQX78" s="45"/>
      <c r="GQY78" s="46"/>
      <c r="GQZ78" s="45"/>
      <c r="GRA78" s="46"/>
      <c r="GRB78" s="45"/>
      <c r="GRC78" s="46"/>
      <c r="GRD78" s="45"/>
      <c r="GRE78" s="46"/>
      <c r="GRF78" s="45"/>
      <c r="GRG78" s="46"/>
      <c r="GRH78" s="45"/>
      <c r="GRI78" s="46"/>
      <c r="GRJ78" s="45"/>
      <c r="GRK78" s="46"/>
      <c r="GRL78" s="45"/>
      <c r="GRM78" s="46"/>
      <c r="GRN78" s="45"/>
      <c r="GRO78" s="46"/>
      <c r="GRP78" s="45"/>
      <c r="GRQ78" s="46"/>
      <c r="GRR78" s="45"/>
      <c r="GRS78" s="46"/>
      <c r="GRT78" s="45"/>
      <c r="GRU78" s="46"/>
      <c r="GRV78" s="45"/>
      <c r="GRW78" s="46"/>
      <c r="GRX78" s="45"/>
      <c r="GRY78" s="46"/>
      <c r="GRZ78" s="45"/>
      <c r="GSA78" s="46"/>
      <c r="GSB78" s="45"/>
      <c r="GSC78" s="46"/>
      <c r="GSD78" s="45"/>
      <c r="GSE78" s="46"/>
      <c r="GSF78" s="45"/>
      <c r="GSG78" s="46"/>
      <c r="GSH78" s="45"/>
      <c r="GSI78" s="46"/>
      <c r="GSJ78" s="45"/>
      <c r="GSK78" s="46"/>
      <c r="GSL78" s="45"/>
      <c r="GSM78" s="46"/>
      <c r="GSN78" s="45"/>
      <c r="GSO78" s="46"/>
      <c r="GSP78" s="45"/>
      <c r="GSQ78" s="46"/>
      <c r="GSR78" s="45"/>
      <c r="GSS78" s="46"/>
      <c r="GST78" s="45"/>
      <c r="GSU78" s="46"/>
      <c r="GSV78" s="45"/>
      <c r="GSW78" s="46"/>
      <c r="GSX78" s="45"/>
      <c r="GSY78" s="46"/>
      <c r="GSZ78" s="45"/>
      <c r="GTA78" s="46"/>
      <c r="GTB78" s="45"/>
      <c r="GTC78" s="46"/>
      <c r="GTD78" s="45"/>
      <c r="GTE78" s="46"/>
      <c r="GTF78" s="45"/>
      <c r="GTG78" s="46"/>
      <c r="GTH78" s="45"/>
      <c r="GTI78" s="46"/>
      <c r="GTJ78" s="45"/>
      <c r="GTK78" s="46"/>
      <c r="GTL78" s="45"/>
      <c r="GTM78" s="46"/>
      <c r="GTN78" s="45"/>
      <c r="GTO78" s="46"/>
      <c r="GTP78" s="45"/>
      <c r="GTQ78" s="46"/>
      <c r="GTR78" s="45"/>
      <c r="GTS78" s="46"/>
      <c r="GTT78" s="45"/>
      <c r="GTU78" s="46"/>
      <c r="GTV78" s="45"/>
      <c r="GTW78" s="46"/>
      <c r="GTX78" s="45"/>
      <c r="GTY78" s="46"/>
      <c r="GTZ78" s="45"/>
      <c r="GUA78" s="46"/>
      <c r="GUB78" s="45"/>
      <c r="GUC78" s="46"/>
      <c r="GUD78" s="45"/>
      <c r="GUE78" s="46"/>
      <c r="GUF78" s="45"/>
      <c r="GUG78" s="46"/>
      <c r="GUH78" s="45"/>
      <c r="GUI78" s="46"/>
      <c r="GUJ78" s="45"/>
      <c r="GUK78" s="46"/>
      <c r="GUL78" s="45"/>
      <c r="GUM78" s="46"/>
      <c r="GUN78" s="45"/>
      <c r="GUO78" s="46"/>
      <c r="GUP78" s="45"/>
      <c r="GUQ78" s="46"/>
      <c r="GUR78" s="45"/>
      <c r="GUS78" s="46"/>
      <c r="GUT78" s="45"/>
      <c r="GUU78" s="46"/>
      <c r="GUV78" s="45"/>
      <c r="GUW78" s="46"/>
      <c r="GUX78" s="45"/>
      <c r="GUY78" s="46"/>
      <c r="GUZ78" s="45"/>
      <c r="GVA78" s="46"/>
      <c r="GVB78" s="45"/>
      <c r="GVC78" s="46"/>
      <c r="GVD78" s="45"/>
      <c r="GVE78" s="46"/>
      <c r="GVF78" s="45"/>
      <c r="GVG78" s="46"/>
      <c r="GVH78" s="45"/>
      <c r="GVI78" s="46"/>
      <c r="GVJ78" s="45"/>
      <c r="GVK78" s="46"/>
      <c r="GVL78" s="45"/>
      <c r="GVM78" s="46"/>
      <c r="GVN78" s="45"/>
      <c r="GVO78" s="46"/>
      <c r="GVP78" s="45"/>
      <c r="GVQ78" s="46"/>
      <c r="GVR78" s="45"/>
      <c r="GVS78" s="46"/>
      <c r="GVT78" s="45"/>
      <c r="GVU78" s="46"/>
      <c r="GVV78" s="45"/>
      <c r="GVW78" s="46"/>
      <c r="GVX78" s="45"/>
      <c r="GVY78" s="46"/>
      <c r="GVZ78" s="45"/>
      <c r="GWA78" s="46"/>
      <c r="GWB78" s="45"/>
      <c r="GWC78" s="46"/>
      <c r="GWD78" s="45"/>
      <c r="GWE78" s="46"/>
      <c r="GWF78" s="45"/>
      <c r="GWG78" s="46"/>
      <c r="GWH78" s="45"/>
      <c r="GWI78" s="46"/>
      <c r="GWJ78" s="45"/>
      <c r="GWK78" s="46"/>
      <c r="GWL78" s="45"/>
      <c r="GWM78" s="46"/>
      <c r="GWN78" s="45"/>
      <c r="GWO78" s="46"/>
      <c r="GWP78" s="45"/>
      <c r="GWQ78" s="46"/>
      <c r="GWR78" s="45"/>
      <c r="GWS78" s="46"/>
      <c r="GWT78" s="45"/>
      <c r="GWU78" s="46"/>
      <c r="GWV78" s="45"/>
      <c r="GWW78" s="46"/>
      <c r="GWX78" s="45"/>
      <c r="GWY78" s="46"/>
      <c r="GWZ78" s="45"/>
      <c r="GXA78" s="46"/>
      <c r="GXB78" s="45"/>
      <c r="GXC78" s="46"/>
      <c r="GXD78" s="45"/>
      <c r="GXE78" s="46"/>
      <c r="GXF78" s="45"/>
      <c r="GXG78" s="46"/>
      <c r="GXH78" s="45"/>
      <c r="GXI78" s="46"/>
      <c r="GXJ78" s="45"/>
      <c r="GXK78" s="46"/>
      <c r="GXL78" s="45"/>
      <c r="GXM78" s="46"/>
      <c r="GXN78" s="45"/>
      <c r="GXO78" s="46"/>
      <c r="GXP78" s="45"/>
      <c r="GXQ78" s="46"/>
      <c r="GXR78" s="45"/>
      <c r="GXS78" s="46"/>
      <c r="GXT78" s="45"/>
      <c r="GXU78" s="46"/>
      <c r="GXV78" s="45"/>
      <c r="GXW78" s="46"/>
      <c r="GXX78" s="45"/>
      <c r="GXY78" s="46"/>
      <c r="GXZ78" s="45"/>
      <c r="GYA78" s="46"/>
      <c r="GYB78" s="45"/>
      <c r="GYC78" s="46"/>
      <c r="GYD78" s="45"/>
      <c r="GYE78" s="46"/>
      <c r="GYF78" s="45"/>
      <c r="GYG78" s="46"/>
      <c r="GYH78" s="45"/>
      <c r="GYI78" s="46"/>
      <c r="GYJ78" s="45"/>
      <c r="GYK78" s="46"/>
      <c r="GYL78" s="45"/>
      <c r="GYM78" s="46"/>
      <c r="GYN78" s="45"/>
      <c r="GYO78" s="46"/>
      <c r="GYP78" s="45"/>
      <c r="GYQ78" s="46"/>
      <c r="GYR78" s="45"/>
      <c r="GYS78" s="46"/>
      <c r="GYT78" s="45"/>
      <c r="GYU78" s="46"/>
      <c r="GYV78" s="45"/>
      <c r="GYW78" s="46"/>
      <c r="GYX78" s="45"/>
      <c r="GYY78" s="46"/>
      <c r="GYZ78" s="45"/>
      <c r="GZA78" s="46"/>
      <c r="GZB78" s="45"/>
      <c r="GZC78" s="46"/>
      <c r="GZD78" s="45"/>
      <c r="GZE78" s="46"/>
      <c r="GZF78" s="45"/>
      <c r="GZG78" s="46"/>
      <c r="GZH78" s="45"/>
      <c r="GZI78" s="46"/>
      <c r="GZJ78" s="45"/>
      <c r="GZK78" s="46"/>
      <c r="GZL78" s="45"/>
      <c r="GZM78" s="46"/>
      <c r="GZN78" s="45"/>
      <c r="GZO78" s="46"/>
      <c r="GZP78" s="45"/>
      <c r="GZQ78" s="46"/>
      <c r="GZR78" s="45"/>
      <c r="GZS78" s="46"/>
      <c r="GZT78" s="45"/>
      <c r="GZU78" s="46"/>
      <c r="GZV78" s="45"/>
      <c r="GZW78" s="46"/>
      <c r="GZX78" s="45"/>
      <c r="GZY78" s="46"/>
      <c r="GZZ78" s="45"/>
      <c r="HAA78" s="46"/>
      <c r="HAB78" s="45"/>
      <c r="HAC78" s="46"/>
      <c r="HAD78" s="45"/>
      <c r="HAE78" s="46"/>
      <c r="HAF78" s="45"/>
      <c r="HAG78" s="46"/>
      <c r="HAH78" s="45"/>
      <c r="HAI78" s="46"/>
      <c r="HAJ78" s="45"/>
      <c r="HAK78" s="46"/>
      <c r="HAL78" s="45"/>
      <c r="HAM78" s="46"/>
      <c r="HAN78" s="45"/>
      <c r="HAO78" s="46"/>
      <c r="HAP78" s="45"/>
      <c r="HAQ78" s="46"/>
      <c r="HAR78" s="45"/>
      <c r="HAS78" s="46"/>
      <c r="HAT78" s="45"/>
      <c r="HAU78" s="46"/>
      <c r="HAV78" s="45"/>
      <c r="HAW78" s="46"/>
      <c r="HAX78" s="45"/>
      <c r="HAY78" s="46"/>
      <c r="HAZ78" s="45"/>
      <c r="HBA78" s="46"/>
      <c r="HBB78" s="45"/>
      <c r="HBC78" s="46"/>
      <c r="HBD78" s="45"/>
      <c r="HBE78" s="46"/>
      <c r="HBF78" s="45"/>
      <c r="HBG78" s="46"/>
      <c r="HBH78" s="45"/>
      <c r="HBI78" s="46"/>
      <c r="HBJ78" s="45"/>
      <c r="HBK78" s="46"/>
      <c r="HBL78" s="45"/>
      <c r="HBM78" s="46"/>
      <c r="HBN78" s="45"/>
      <c r="HBO78" s="46"/>
      <c r="HBP78" s="45"/>
      <c r="HBQ78" s="46"/>
      <c r="HBR78" s="45"/>
      <c r="HBS78" s="46"/>
      <c r="HBT78" s="45"/>
      <c r="HBU78" s="46"/>
      <c r="HBV78" s="45"/>
      <c r="HBW78" s="46"/>
      <c r="HBX78" s="45"/>
      <c r="HBY78" s="46"/>
      <c r="HBZ78" s="45"/>
      <c r="HCA78" s="46"/>
      <c r="HCB78" s="45"/>
      <c r="HCC78" s="46"/>
      <c r="HCD78" s="45"/>
      <c r="HCE78" s="46"/>
      <c r="HCF78" s="45"/>
      <c r="HCG78" s="46"/>
      <c r="HCH78" s="45"/>
      <c r="HCI78" s="46"/>
      <c r="HCJ78" s="45"/>
      <c r="HCK78" s="46"/>
      <c r="HCL78" s="45"/>
      <c r="HCM78" s="46"/>
      <c r="HCN78" s="45"/>
      <c r="HCO78" s="46"/>
      <c r="HCP78" s="45"/>
      <c r="HCQ78" s="46"/>
      <c r="HCR78" s="45"/>
      <c r="HCS78" s="46"/>
      <c r="HCT78" s="45"/>
      <c r="HCU78" s="46"/>
      <c r="HCV78" s="45"/>
      <c r="HCW78" s="46"/>
      <c r="HCX78" s="45"/>
      <c r="HCY78" s="46"/>
      <c r="HCZ78" s="45"/>
      <c r="HDA78" s="46"/>
      <c r="HDB78" s="45"/>
      <c r="HDC78" s="46"/>
      <c r="HDD78" s="45"/>
      <c r="HDE78" s="46"/>
      <c r="HDF78" s="45"/>
      <c r="HDG78" s="46"/>
      <c r="HDH78" s="45"/>
      <c r="HDI78" s="46"/>
      <c r="HDJ78" s="45"/>
      <c r="HDK78" s="46"/>
      <c r="HDL78" s="45"/>
      <c r="HDM78" s="46"/>
      <c r="HDN78" s="45"/>
      <c r="HDO78" s="46"/>
      <c r="HDP78" s="45"/>
      <c r="HDQ78" s="46"/>
      <c r="HDR78" s="45"/>
      <c r="HDS78" s="46"/>
      <c r="HDT78" s="45"/>
      <c r="HDU78" s="46"/>
      <c r="HDV78" s="45"/>
      <c r="HDW78" s="46"/>
      <c r="HDX78" s="45"/>
      <c r="HDY78" s="46"/>
      <c r="HDZ78" s="45"/>
      <c r="HEA78" s="46"/>
      <c r="HEB78" s="45"/>
      <c r="HEC78" s="46"/>
      <c r="HED78" s="45"/>
      <c r="HEE78" s="46"/>
      <c r="HEF78" s="45"/>
      <c r="HEG78" s="46"/>
      <c r="HEH78" s="45"/>
      <c r="HEI78" s="46"/>
      <c r="HEJ78" s="45"/>
      <c r="HEK78" s="46"/>
      <c r="HEL78" s="45"/>
      <c r="HEM78" s="46"/>
      <c r="HEN78" s="45"/>
      <c r="HEO78" s="46"/>
      <c r="HEP78" s="45"/>
      <c r="HEQ78" s="46"/>
      <c r="HER78" s="45"/>
      <c r="HES78" s="46"/>
      <c r="HET78" s="45"/>
      <c r="HEU78" s="46"/>
      <c r="HEV78" s="45"/>
      <c r="HEW78" s="46"/>
      <c r="HEX78" s="45"/>
      <c r="HEY78" s="46"/>
      <c r="HEZ78" s="45"/>
      <c r="HFA78" s="46"/>
      <c r="HFB78" s="45"/>
      <c r="HFC78" s="46"/>
      <c r="HFD78" s="45"/>
      <c r="HFE78" s="46"/>
      <c r="HFF78" s="45"/>
      <c r="HFG78" s="46"/>
      <c r="HFH78" s="45"/>
      <c r="HFI78" s="46"/>
      <c r="HFJ78" s="45"/>
      <c r="HFK78" s="46"/>
      <c r="HFL78" s="45"/>
      <c r="HFM78" s="46"/>
      <c r="HFN78" s="45"/>
      <c r="HFO78" s="46"/>
      <c r="HFP78" s="45"/>
      <c r="HFQ78" s="46"/>
      <c r="HFR78" s="45"/>
      <c r="HFS78" s="46"/>
      <c r="HFT78" s="45"/>
      <c r="HFU78" s="46"/>
      <c r="HFV78" s="45"/>
      <c r="HFW78" s="46"/>
      <c r="HFX78" s="45"/>
      <c r="HFY78" s="46"/>
      <c r="HFZ78" s="45"/>
      <c r="HGA78" s="46"/>
      <c r="HGB78" s="45"/>
      <c r="HGC78" s="46"/>
      <c r="HGD78" s="45"/>
      <c r="HGE78" s="46"/>
      <c r="HGF78" s="45"/>
      <c r="HGG78" s="46"/>
      <c r="HGH78" s="45"/>
      <c r="HGI78" s="46"/>
      <c r="HGJ78" s="45"/>
      <c r="HGK78" s="46"/>
      <c r="HGL78" s="45"/>
      <c r="HGM78" s="46"/>
      <c r="HGN78" s="45"/>
      <c r="HGO78" s="46"/>
      <c r="HGP78" s="45"/>
      <c r="HGQ78" s="46"/>
      <c r="HGR78" s="45"/>
      <c r="HGS78" s="46"/>
      <c r="HGT78" s="45"/>
      <c r="HGU78" s="46"/>
      <c r="HGV78" s="45"/>
      <c r="HGW78" s="46"/>
      <c r="HGX78" s="45"/>
      <c r="HGY78" s="46"/>
      <c r="HGZ78" s="45"/>
      <c r="HHA78" s="46"/>
      <c r="HHB78" s="45"/>
      <c r="HHC78" s="46"/>
      <c r="HHD78" s="45"/>
      <c r="HHE78" s="46"/>
      <c r="HHF78" s="45"/>
      <c r="HHG78" s="46"/>
      <c r="HHH78" s="45"/>
      <c r="HHI78" s="46"/>
      <c r="HHJ78" s="45"/>
      <c r="HHK78" s="46"/>
      <c r="HHL78" s="45"/>
      <c r="HHM78" s="46"/>
      <c r="HHN78" s="45"/>
      <c r="HHO78" s="46"/>
      <c r="HHP78" s="45"/>
      <c r="HHQ78" s="46"/>
      <c r="HHR78" s="45"/>
      <c r="HHS78" s="46"/>
      <c r="HHT78" s="45"/>
      <c r="HHU78" s="46"/>
      <c r="HHV78" s="45"/>
      <c r="HHW78" s="46"/>
      <c r="HHX78" s="45"/>
      <c r="HHY78" s="46"/>
      <c r="HHZ78" s="45"/>
      <c r="HIA78" s="46"/>
      <c r="HIB78" s="45"/>
      <c r="HIC78" s="46"/>
      <c r="HID78" s="45"/>
      <c r="HIE78" s="46"/>
      <c r="HIF78" s="45"/>
      <c r="HIG78" s="46"/>
      <c r="HIH78" s="45"/>
      <c r="HII78" s="46"/>
      <c r="HIJ78" s="45"/>
      <c r="HIK78" s="46"/>
      <c r="HIL78" s="45"/>
      <c r="HIM78" s="46"/>
      <c r="HIN78" s="45"/>
      <c r="HIO78" s="46"/>
      <c r="HIP78" s="45"/>
      <c r="HIQ78" s="46"/>
      <c r="HIR78" s="45"/>
      <c r="HIS78" s="46"/>
      <c r="HIT78" s="45"/>
      <c r="HIU78" s="46"/>
      <c r="HIV78" s="45"/>
      <c r="HIW78" s="46"/>
      <c r="HIX78" s="45"/>
      <c r="HIY78" s="46"/>
      <c r="HIZ78" s="45"/>
      <c r="HJA78" s="46"/>
      <c r="HJB78" s="45"/>
      <c r="HJC78" s="46"/>
      <c r="HJD78" s="45"/>
      <c r="HJE78" s="46"/>
      <c r="HJF78" s="45"/>
      <c r="HJG78" s="46"/>
      <c r="HJH78" s="45"/>
      <c r="HJI78" s="46"/>
      <c r="HJJ78" s="45"/>
      <c r="HJK78" s="46"/>
      <c r="HJL78" s="45"/>
      <c r="HJM78" s="46"/>
      <c r="HJN78" s="45"/>
      <c r="HJO78" s="46"/>
      <c r="HJP78" s="45"/>
      <c r="HJQ78" s="46"/>
      <c r="HJR78" s="45"/>
      <c r="HJS78" s="46"/>
      <c r="HJT78" s="45"/>
      <c r="HJU78" s="46"/>
      <c r="HJV78" s="45"/>
      <c r="HJW78" s="46"/>
      <c r="HJX78" s="45"/>
      <c r="HJY78" s="46"/>
      <c r="HJZ78" s="45"/>
      <c r="HKA78" s="46"/>
      <c r="HKB78" s="45"/>
      <c r="HKC78" s="46"/>
      <c r="HKD78" s="45"/>
      <c r="HKE78" s="46"/>
      <c r="HKF78" s="45"/>
      <c r="HKG78" s="46"/>
      <c r="HKH78" s="45"/>
      <c r="HKI78" s="46"/>
      <c r="HKJ78" s="45"/>
      <c r="HKK78" s="46"/>
      <c r="HKL78" s="45"/>
      <c r="HKM78" s="46"/>
      <c r="HKN78" s="45"/>
      <c r="HKO78" s="46"/>
      <c r="HKP78" s="45"/>
      <c r="HKQ78" s="46"/>
      <c r="HKR78" s="45"/>
      <c r="HKS78" s="46"/>
      <c r="HKT78" s="45"/>
      <c r="HKU78" s="46"/>
      <c r="HKV78" s="45"/>
      <c r="HKW78" s="46"/>
      <c r="HKX78" s="45"/>
      <c r="HKY78" s="46"/>
      <c r="HKZ78" s="45"/>
      <c r="HLA78" s="46"/>
      <c r="HLB78" s="45"/>
      <c r="HLC78" s="46"/>
      <c r="HLD78" s="45"/>
      <c r="HLE78" s="46"/>
      <c r="HLF78" s="45"/>
      <c r="HLG78" s="46"/>
      <c r="HLH78" s="45"/>
      <c r="HLI78" s="46"/>
      <c r="HLJ78" s="45"/>
      <c r="HLK78" s="46"/>
      <c r="HLL78" s="45"/>
      <c r="HLM78" s="46"/>
      <c r="HLN78" s="45"/>
      <c r="HLO78" s="46"/>
      <c r="HLP78" s="45"/>
      <c r="HLQ78" s="46"/>
      <c r="HLR78" s="45"/>
      <c r="HLS78" s="46"/>
      <c r="HLT78" s="45"/>
      <c r="HLU78" s="46"/>
      <c r="HLV78" s="45"/>
      <c r="HLW78" s="46"/>
      <c r="HLX78" s="45"/>
      <c r="HLY78" s="46"/>
      <c r="HLZ78" s="45"/>
      <c r="HMA78" s="46"/>
      <c r="HMB78" s="45"/>
      <c r="HMC78" s="46"/>
      <c r="HMD78" s="45"/>
      <c r="HME78" s="46"/>
      <c r="HMF78" s="45"/>
      <c r="HMG78" s="46"/>
      <c r="HMH78" s="45"/>
      <c r="HMI78" s="46"/>
      <c r="HMJ78" s="45"/>
      <c r="HMK78" s="46"/>
      <c r="HML78" s="45"/>
      <c r="HMM78" s="46"/>
      <c r="HMN78" s="45"/>
      <c r="HMO78" s="46"/>
      <c r="HMP78" s="45"/>
      <c r="HMQ78" s="46"/>
      <c r="HMR78" s="45"/>
      <c r="HMS78" s="46"/>
      <c r="HMT78" s="45"/>
      <c r="HMU78" s="46"/>
      <c r="HMV78" s="45"/>
      <c r="HMW78" s="46"/>
      <c r="HMX78" s="45"/>
      <c r="HMY78" s="46"/>
      <c r="HMZ78" s="45"/>
      <c r="HNA78" s="46"/>
      <c r="HNB78" s="45"/>
      <c r="HNC78" s="46"/>
      <c r="HND78" s="45"/>
      <c r="HNE78" s="46"/>
      <c r="HNF78" s="45"/>
      <c r="HNG78" s="46"/>
      <c r="HNH78" s="45"/>
      <c r="HNI78" s="46"/>
      <c r="HNJ78" s="45"/>
      <c r="HNK78" s="46"/>
      <c r="HNL78" s="45"/>
      <c r="HNM78" s="46"/>
      <c r="HNN78" s="45"/>
      <c r="HNO78" s="46"/>
      <c r="HNP78" s="45"/>
      <c r="HNQ78" s="46"/>
      <c r="HNR78" s="45"/>
      <c r="HNS78" s="46"/>
      <c r="HNT78" s="45"/>
      <c r="HNU78" s="46"/>
      <c r="HNV78" s="45"/>
      <c r="HNW78" s="46"/>
      <c r="HNX78" s="45"/>
      <c r="HNY78" s="46"/>
      <c r="HNZ78" s="45"/>
      <c r="HOA78" s="46"/>
      <c r="HOB78" s="45"/>
      <c r="HOC78" s="46"/>
      <c r="HOD78" s="45"/>
      <c r="HOE78" s="46"/>
      <c r="HOF78" s="45"/>
      <c r="HOG78" s="46"/>
      <c r="HOH78" s="45"/>
      <c r="HOI78" s="46"/>
      <c r="HOJ78" s="45"/>
      <c r="HOK78" s="46"/>
      <c r="HOL78" s="45"/>
      <c r="HOM78" s="46"/>
      <c r="HON78" s="45"/>
      <c r="HOO78" s="46"/>
      <c r="HOP78" s="45"/>
      <c r="HOQ78" s="46"/>
      <c r="HOR78" s="45"/>
      <c r="HOS78" s="46"/>
      <c r="HOT78" s="45"/>
      <c r="HOU78" s="46"/>
      <c r="HOV78" s="45"/>
      <c r="HOW78" s="46"/>
      <c r="HOX78" s="45"/>
      <c r="HOY78" s="46"/>
      <c r="HOZ78" s="45"/>
      <c r="HPA78" s="46"/>
      <c r="HPB78" s="45"/>
      <c r="HPC78" s="46"/>
      <c r="HPD78" s="45"/>
      <c r="HPE78" s="46"/>
      <c r="HPF78" s="45"/>
      <c r="HPG78" s="46"/>
      <c r="HPH78" s="45"/>
      <c r="HPI78" s="46"/>
      <c r="HPJ78" s="45"/>
      <c r="HPK78" s="46"/>
      <c r="HPL78" s="45"/>
      <c r="HPM78" s="46"/>
      <c r="HPN78" s="45"/>
      <c r="HPO78" s="46"/>
      <c r="HPP78" s="45"/>
      <c r="HPQ78" s="46"/>
      <c r="HPR78" s="45"/>
      <c r="HPS78" s="46"/>
      <c r="HPT78" s="45"/>
      <c r="HPU78" s="46"/>
      <c r="HPV78" s="45"/>
      <c r="HPW78" s="46"/>
      <c r="HPX78" s="45"/>
      <c r="HPY78" s="46"/>
      <c r="HPZ78" s="45"/>
      <c r="HQA78" s="46"/>
      <c r="HQB78" s="45"/>
      <c r="HQC78" s="46"/>
      <c r="HQD78" s="45"/>
      <c r="HQE78" s="46"/>
      <c r="HQF78" s="45"/>
      <c r="HQG78" s="46"/>
      <c r="HQH78" s="45"/>
      <c r="HQI78" s="46"/>
      <c r="HQJ78" s="45"/>
      <c r="HQK78" s="46"/>
      <c r="HQL78" s="45"/>
      <c r="HQM78" s="46"/>
      <c r="HQN78" s="45"/>
      <c r="HQO78" s="46"/>
      <c r="HQP78" s="45"/>
      <c r="HQQ78" s="46"/>
      <c r="HQR78" s="45"/>
      <c r="HQS78" s="46"/>
      <c r="HQT78" s="45"/>
      <c r="HQU78" s="46"/>
      <c r="HQV78" s="45"/>
      <c r="HQW78" s="46"/>
      <c r="HQX78" s="45"/>
      <c r="HQY78" s="46"/>
      <c r="HQZ78" s="45"/>
      <c r="HRA78" s="46"/>
      <c r="HRB78" s="45"/>
      <c r="HRC78" s="46"/>
      <c r="HRD78" s="45"/>
      <c r="HRE78" s="46"/>
      <c r="HRF78" s="45"/>
      <c r="HRG78" s="46"/>
      <c r="HRH78" s="45"/>
      <c r="HRI78" s="46"/>
      <c r="HRJ78" s="45"/>
      <c r="HRK78" s="46"/>
      <c r="HRL78" s="45"/>
      <c r="HRM78" s="46"/>
      <c r="HRN78" s="45"/>
      <c r="HRO78" s="46"/>
      <c r="HRP78" s="45"/>
      <c r="HRQ78" s="46"/>
      <c r="HRR78" s="45"/>
      <c r="HRS78" s="46"/>
      <c r="HRT78" s="45"/>
      <c r="HRU78" s="46"/>
      <c r="HRV78" s="45"/>
      <c r="HRW78" s="46"/>
      <c r="HRX78" s="45"/>
      <c r="HRY78" s="46"/>
      <c r="HRZ78" s="45"/>
      <c r="HSA78" s="46"/>
      <c r="HSB78" s="45"/>
      <c r="HSC78" s="46"/>
      <c r="HSD78" s="45"/>
      <c r="HSE78" s="46"/>
      <c r="HSF78" s="45"/>
      <c r="HSG78" s="46"/>
      <c r="HSH78" s="45"/>
      <c r="HSI78" s="46"/>
      <c r="HSJ78" s="45"/>
      <c r="HSK78" s="46"/>
      <c r="HSL78" s="45"/>
      <c r="HSM78" s="46"/>
      <c r="HSN78" s="45"/>
      <c r="HSO78" s="46"/>
      <c r="HSP78" s="45"/>
      <c r="HSQ78" s="46"/>
      <c r="HSR78" s="45"/>
      <c r="HSS78" s="46"/>
      <c r="HST78" s="45"/>
      <c r="HSU78" s="46"/>
      <c r="HSV78" s="45"/>
      <c r="HSW78" s="46"/>
      <c r="HSX78" s="45"/>
      <c r="HSY78" s="46"/>
      <c r="HSZ78" s="45"/>
      <c r="HTA78" s="46"/>
      <c r="HTB78" s="45"/>
      <c r="HTC78" s="46"/>
      <c r="HTD78" s="45"/>
      <c r="HTE78" s="46"/>
      <c r="HTF78" s="45"/>
      <c r="HTG78" s="46"/>
      <c r="HTH78" s="45"/>
      <c r="HTI78" s="46"/>
      <c r="HTJ78" s="45"/>
      <c r="HTK78" s="46"/>
      <c r="HTL78" s="45"/>
      <c r="HTM78" s="46"/>
      <c r="HTN78" s="45"/>
      <c r="HTO78" s="46"/>
      <c r="HTP78" s="45"/>
      <c r="HTQ78" s="46"/>
      <c r="HTR78" s="45"/>
      <c r="HTS78" s="46"/>
      <c r="HTT78" s="45"/>
      <c r="HTU78" s="46"/>
      <c r="HTV78" s="45"/>
      <c r="HTW78" s="46"/>
      <c r="HTX78" s="45"/>
      <c r="HTY78" s="46"/>
      <c r="HTZ78" s="45"/>
      <c r="HUA78" s="46"/>
      <c r="HUB78" s="45"/>
      <c r="HUC78" s="46"/>
      <c r="HUD78" s="45"/>
      <c r="HUE78" s="46"/>
      <c r="HUF78" s="45"/>
      <c r="HUG78" s="46"/>
      <c r="HUH78" s="45"/>
      <c r="HUI78" s="46"/>
      <c r="HUJ78" s="45"/>
      <c r="HUK78" s="46"/>
      <c r="HUL78" s="45"/>
      <c r="HUM78" s="46"/>
      <c r="HUN78" s="45"/>
      <c r="HUO78" s="46"/>
      <c r="HUP78" s="45"/>
      <c r="HUQ78" s="46"/>
      <c r="HUR78" s="45"/>
      <c r="HUS78" s="46"/>
      <c r="HUT78" s="45"/>
      <c r="HUU78" s="46"/>
      <c r="HUV78" s="45"/>
      <c r="HUW78" s="46"/>
      <c r="HUX78" s="45"/>
      <c r="HUY78" s="46"/>
      <c r="HUZ78" s="45"/>
      <c r="HVA78" s="46"/>
      <c r="HVB78" s="45"/>
      <c r="HVC78" s="46"/>
      <c r="HVD78" s="45"/>
      <c r="HVE78" s="46"/>
      <c r="HVF78" s="45"/>
      <c r="HVG78" s="46"/>
      <c r="HVH78" s="45"/>
      <c r="HVI78" s="46"/>
      <c r="HVJ78" s="45"/>
      <c r="HVK78" s="46"/>
      <c r="HVL78" s="45"/>
      <c r="HVM78" s="46"/>
      <c r="HVN78" s="45"/>
      <c r="HVO78" s="46"/>
      <c r="HVP78" s="45"/>
      <c r="HVQ78" s="46"/>
      <c r="HVR78" s="45"/>
      <c r="HVS78" s="46"/>
      <c r="HVT78" s="45"/>
      <c r="HVU78" s="46"/>
      <c r="HVV78" s="45"/>
      <c r="HVW78" s="46"/>
      <c r="HVX78" s="45"/>
      <c r="HVY78" s="46"/>
      <c r="HVZ78" s="45"/>
      <c r="HWA78" s="46"/>
      <c r="HWB78" s="45"/>
      <c r="HWC78" s="46"/>
      <c r="HWD78" s="45"/>
      <c r="HWE78" s="46"/>
      <c r="HWF78" s="45"/>
      <c r="HWG78" s="46"/>
      <c r="HWH78" s="45"/>
      <c r="HWI78" s="46"/>
      <c r="HWJ78" s="45"/>
      <c r="HWK78" s="46"/>
      <c r="HWL78" s="45"/>
      <c r="HWM78" s="46"/>
      <c r="HWN78" s="45"/>
      <c r="HWO78" s="46"/>
      <c r="HWP78" s="45"/>
      <c r="HWQ78" s="46"/>
      <c r="HWR78" s="45"/>
      <c r="HWS78" s="46"/>
      <c r="HWT78" s="45"/>
      <c r="HWU78" s="46"/>
      <c r="HWV78" s="45"/>
      <c r="HWW78" s="46"/>
      <c r="HWX78" s="45"/>
      <c r="HWY78" s="46"/>
      <c r="HWZ78" s="45"/>
      <c r="HXA78" s="46"/>
      <c r="HXB78" s="45"/>
      <c r="HXC78" s="46"/>
      <c r="HXD78" s="45"/>
      <c r="HXE78" s="46"/>
      <c r="HXF78" s="45"/>
      <c r="HXG78" s="46"/>
      <c r="HXH78" s="45"/>
      <c r="HXI78" s="46"/>
      <c r="HXJ78" s="45"/>
      <c r="HXK78" s="46"/>
      <c r="HXL78" s="45"/>
      <c r="HXM78" s="46"/>
      <c r="HXN78" s="45"/>
      <c r="HXO78" s="46"/>
      <c r="HXP78" s="45"/>
      <c r="HXQ78" s="46"/>
      <c r="HXR78" s="45"/>
      <c r="HXS78" s="46"/>
      <c r="HXT78" s="45"/>
      <c r="HXU78" s="46"/>
      <c r="HXV78" s="45"/>
      <c r="HXW78" s="46"/>
      <c r="HXX78" s="45"/>
      <c r="HXY78" s="46"/>
      <c r="HXZ78" s="45"/>
      <c r="HYA78" s="46"/>
      <c r="HYB78" s="45"/>
      <c r="HYC78" s="46"/>
      <c r="HYD78" s="45"/>
      <c r="HYE78" s="46"/>
      <c r="HYF78" s="45"/>
      <c r="HYG78" s="46"/>
      <c r="HYH78" s="45"/>
      <c r="HYI78" s="46"/>
      <c r="HYJ78" s="45"/>
      <c r="HYK78" s="46"/>
      <c r="HYL78" s="45"/>
      <c r="HYM78" s="46"/>
      <c r="HYN78" s="45"/>
      <c r="HYO78" s="46"/>
      <c r="HYP78" s="45"/>
      <c r="HYQ78" s="46"/>
      <c r="HYR78" s="45"/>
      <c r="HYS78" s="46"/>
      <c r="HYT78" s="45"/>
      <c r="HYU78" s="46"/>
      <c r="HYV78" s="45"/>
      <c r="HYW78" s="46"/>
      <c r="HYX78" s="45"/>
      <c r="HYY78" s="46"/>
      <c r="HYZ78" s="45"/>
      <c r="HZA78" s="46"/>
      <c r="HZB78" s="45"/>
      <c r="HZC78" s="46"/>
      <c r="HZD78" s="45"/>
      <c r="HZE78" s="46"/>
      <c r="HZF78" s="45"/>
      <c r="HZG78" s="46"/>
      <c r="HZH78" s="45"/>
      <c r="HZI78" s="46"/>
      <c r="HZJ78" s="45"/>
      <c r="HZK78" s="46"/>
      <c r="HZL78" s="45"/>
      <c r="HZM78" s="46"/>
      <c r="HZN78" s="45"/>
      <c r="HZO78" s="46"/>
      <c r="HZP78" s="45"/>
      <c r="HZQ78" s="46"/>
      <c r="HZR78" s="45"/>
      <c r="HZS78" s="46"/>
      <c r="HZT78" s="45"/>
      <c r="HZU78" s="46"/>
      <c r="HZV78" s="45"/>
      <c r="HZW78" s="46"/>
      <c r="HZX78" s="45"/>
      <c r="HZY78" s="46"/>
      <c r="HZZ78" s="45"/>
      <c r="IAA78" s="46"/>
      <c r="IAB78" s="45"/>
      <c r="IAC78" s="46"/>
      <c r="IAD78" s="45"/>
      <c r="IAE78" s="46"/>
      <c r="IAF78" s="45"/>
      <c r="IAG78" s="46"/>
      <c r="IAH78" s="45"/>
      <c r="IAI78" s="46"/>
      <c r="IAJ78" s="45"/>
      <c r="IAK78" s="46"/>
      <c r="IAL78" s="45"/>
      <c r="IAM78" s="46"/>
      <c r="IAN78" s="45"/>
      <c r="IAO78" s="46"/>
      <c r="IAP78" s="45"/>
      <c r="IAQ78" s="46"/>
      <c r="IAR78" s="45"/>
      <c r="IAS78" s="46"/>
      <c r="IAT78" s="45"/>
      <c r="IAU78" s="46"/>
      <c r="IAV78" s="45"/>
      <c r="IAW78" s="46"/>
      <c r="IAX78" s="45"/>
      <c r="IAY78" s="46"/>
      <c r="IAZ78" s="45"/>
      <c r="IBA78" s="46"/>
      <c r="IBB78" s="45"/>
      <c r="IBC78" s="46"/>
      <c r="IBD78" s="45"/>
      <c r="IBE78" s="46"/>
      <c r="IBF78" s="45"/>
      <c r="IBG78" s="46"/>
      <c r="IBH78" s="45"/>
      <c r="IBI78" s="46"/>
      <c r="IBJ78" s="45"/>
      <c r="IBK78" s="46"/>
      <c r="IBL78" s="45"/>
      <c r="IBM78" s="46"/>
      <c r="IBN78" s="45"/>
      <c r="IBO78" s="46"/>
      <c r="IBP78" s="45"/>
      <c r="IBQ78" s="46"/>
      <c r="IBR78" s="45"/>
      <c r="IBS78" s="46"/>
      <c r="IBT78" s="45"/>
      <c r="IBU78" s="46"/>
      <c r="IBV78" s="45"/>
      <c r="IBW78" s="46"/>
      <c r="IBX78" s="45"/>
      <c r="IBY78" s="46"/>
      <c r="IBZ78" s="45"/>
      <c r="ICA78" s="46"/>
      <c r="ICB78" s="45"/>
      <c r="ICC78" s="46"/>
      <c r="ICD78" s="45"/>
      <c r="ICE78" s="46"/>
      <c r="ICF78" s="45"/>
      <c r="ICG78" s="46"/>
      <c r="ICH78" s="45"/>
      <c r="ICI78" s="46"/>
      <c r="ICJ78" s="45"/>
      <c r="ICK78" s="46"/>
      <c r="ICL78" s="45"/>
      <c r="ICM78" s="46"/>
      <c r="ICN78" s="45"/>
      <c r="ICO78" s="46"/>
      <c r="ICP78" s="45"/>
      <c r="ICQ78" s="46"/>
      <c r="ICR78" s="45"/>
      <c r="ICS78" s="46"/>
      <c r="ICT78" s="45"/>
      <c r="ICU78" s="46"/>
      <c r="ICV78" s="45"/>
      <c r="ICW78" s="46"/>
      <c r="ICX78" s="45"/>
      <c r="ICY78" s="46"/>
      <c r="ICZ78" s="45"/>
      <c r="IDA78" s="46"/>
      <c r="IDB78" s="45"/>
      <c r="IDC78" s="46"/>
      <c r="IDD78" s="45"/>
      <c r="IDE78" s="46"/>
      <c r="IDF78" s="45"/>
      <c r="IDG78" s="46"/>
      <c r="IDH78" s="45"/>
      <c r="IDI78" s="46"/>
      <c r="IDJ78" s="45"/>
      <c r="IDK78" s="46"/>
      <c r="IDL78" s="45"/>
      <c r="IDM78" s="46"/>
      <c r="IDN78" s="45"/>
      <c r="IDO78" s="46"/>
      <c r="IDP78" s="45"/>
      <c r="IDQ78" s="46"/>
      <c r="IDR78" s="45"/>
      <c r="IDS78" s="46"/>
      <c r="IDT78" s="45"/>
      <c r="IDU78" s="46"/>
      <c r="IDV78" s="45"/>
      <c r="IDW78" s="46"/>
      <c r="IDX78" s="45"/>
      <c r="IDY78" s="46"/>
      <c r="IDZ78" s="45"/>
      <c r="IEA78" s="46"/>
      <c r="IEB78" s="45"/>
      <c r="IEC78" s="46"/>
      <c r="IED78" s="45"/>
      <c r="IEE78" s="46"/>
      <c r="IEF78" s="45"/>
      <c r="IEG78" s="46"/>
      <c r="IEH78" s="45"/>
      <c r="IEI78" s="46"/>
      <c r="IEJ78" s="45"/>
      <c r="IEK78" s="46"/>
      <c r="IEL78" s="45"/>
      <c r="IEM78" s="46"/>
      <c r="IEN78" s="45"/>
      <c r="IEO78" s="46"/>
      <c r="IEP78" s="45"/>
      <c r="IEQ78" s="46"/>
      <c r="IER78" s="45"/>
      <c r="IES78" s="46"/>
      <c r="IET78" s="45"/>
      <c r="IEU78" s="46"/>
      <c r="IEV78" s="45"/>
      <c r="IEW78" s="46"/>
      <c r="IEX78" s="45"/>
      <c r="IEY78" s="46"/>
      <c r="IEZ78" s="45"/>
      <c r="IFA78" s="46"/>
      <c r="IFB78" s="45"/>
      <c r="IFC78" s="46"/>
      <c r="IFD78" s="45"/>
      <c r="IFE78" s="46"/>
      <c r="IFF78" s="45"/>
      <c r="IFG78" s="46"/>
      <c r="IFH78" s="45"/>
      <c r="IFI78" s="46"/>
      <c r="IFJ78" s="45"/>
      <c r="IFK78" s="46"/>
      <c r="IFL78" s="45"/>
      <c r="IFM78" s="46"/>
      <c r="IFN78" s="45"/>
      <c r="IFO78" s="46"/>
      <c r="IFP78" s="45"/>
      <c r="IFQ78" s="46"/>
      <c r="IFR78" s="45"/>
      <c r="IFS78" s="46"/>
      <c r="IFT78" s="45"/>
      <c r="IFU78" s="46"/>
      <c r="IFV78" s="45"/>
      <c r="IFW78" s="46"/>
      <c r="IFX78" s="45"/>
      <c r="IFY78" s="46"/>
      <c r="IFZ78" s="45"/>
      <c r="IGA78" s="46"/>
      <c r="IGB78" s="45"/>
      <c r="IGC78" s="46"/>
      <c r="IGD78" s="45"/>
      <c r="IGE78" s="46"/>
      <c r="IGF78" s="45"/>
      <c r="IGG78" s="46"/>
      <c r="IGH78" s="45"/>
      <c r="IGI78" s="46"/>
      <c r="IGJ78" s="45"/>
      <c r="IGK78" s="46"/>
      <c r="IGL78" s="45"/>
      <c r="IGM78" s="46"/>
      <c r="IGN78" s="45"/>
      <c r="IGO78" s="46"/>
      <c r="IGP78" s="45"/>
      <c r="IGQ78" s="46"/>
      <c r="IGR78" s="45"/>
      <c r="IGS78" s="46"/>
      <c r="IGT78" s="45"/>
      <c r="IGU78" s="46"/>
      <c r="IGV78" s="45"/>
      <c r="IGW78" s="46"/>
      <c r="IGX78" s="45"/>
      <c r="IGY78" s="46"/>
      <c r="IGZ78" s="45"/>
      <c r="IHA78" s="46"/>
      <c r="IHB78" s="45"/>
      <c r="IHC78" s="46"/>
      <c r="IHD78" s="45"/>
      <c r="IHE78" s="46"/>
      <c r="IHF78" s="45"/>
      <c r="IHG78" s="46"/>
      <c r="IHH78" s="45"/>
      <c r="IHI78" s="46"/>
      <c r="IHJ78" s="45"/>
      <c r="IHK78" s="46"/>
      <c r="IHL78" s="45"/>
      <c r="IHM78" s="46"/>
      <c r="IHN78" s="45"/>
      <c r="IHO78" s="46"/>
      <c r="IHP78" s="45"/>
      <c r="IHQ78" s="46"/>
      <c r="IHR78" s="45"/>
      <c r="IHS78" s="46"/>
      <c r="IHT78" s="45"/>
      <c r="IHU78" s="46"/>
      <c r="IHV78" s="45"/>
      <c r="IHW78" s="46"/>
      <c r="IHX78" s="45"/>
      <c r="IHY78" s="46"/>
      <c r="IHZ78" s="45"/>
      <c r="IIA78" s="46"/>
      <c r="IIB78" s="45"/>
      <c r="IIC78" s="46"/>
      <c r="IID78" s="45"/>
      <c r="IIE78" s="46"/>
      <c r="IIF78" s="45"/>
      <c r="IIG78" s="46"/>
      <c r="IIH78" s="45"/>
      <c r="III78" s="46"/>
      <c r="IIJ78" s="45"/>
      <c r="IIK78" s="46"/>
      <c r="IIL78" s="45"/>
      <c r="IIM78" s="46"/>
      <c r="IIN78" s="45"/>
      <c r="IIO78" s="46"/>
      <c r="IIP78" s="45"/>
      <c r="IIQ78" s="46"/>
      <c r="IIR78" s="45"/>
      <c r="IIS78" s="46"/>
      <c r="IIT78" s="45"/>
      <c r="IIU78" s="46"/>
      <c r="IIV78" s="45"/>
      <c r="IIW78" s="46"/>
      <c r="IIX78" s="45"/>
      <c r="IIY78" s="46"/>
      <c r="IIZ78" s="45"/>
      <c r="IJA78" s="46"/>
      <c r="IJB78" s="45"/>
      <c r="IJC78" s="46"/>
      <c r="IJD78" s="45"/>
      <c r="IJE78" s="46"/>
      <c r="IJF78" s="45"/>
      <c r="IJG78" s="46"/>
      <c r="IJH78" s="45"/>
      <c r="IJI78" s="46"/>
      <c r="IJJ78" s="45"/>
      <c r="IJK78" s="46"/>
      <c r="IJL78" s="45"/>
      <c r="IJM78" s="46"/>
      <c r="IJN78" s="45"/>
      <c r="IJO78" s="46"/>
      <c r="IJP78" s="45"/>
      <c r="IJQ78" s="46"/>
      <c r="IJR78" s="45"/>
      <c r="IJS78" s="46"/>
      <c r="IJT78" s="45"/>
      <c r="IJU78" s="46"/>
      <c r="IJV78" s="45"/>
      <c r="IJW78" s="46"/>
      <c r="IJX78" s="45"/>
      <c r="IJY78" s="46"/>
      <c r="IJZ78" s="45"/>
      <c r="IKA78" s="46"/>
      <c r="IKB78" s="45"/>
      <c r="IKC78" s="46"/>
      <c r="IKD78" s="45"/>
      <c r="IKE78" s="46"/>
      <c r="IKF78" s="45"/>
      <c r="IKG78" s="46"/>
      <c r="IKH78" s="45"/>
      <c r="IKI78" s="46"/>
      <c r="IKJ78" s="45"/>
      <c r="IKK78" s="46"/>
      <c r="IKL78" s="45"/>
      <c r="IKM78" s="46"/>
      <c r="IKN78" s="45"/>
      <c r="IKO78" s="46"/>
      <c r="IKP78" s="45"/>
      <c r="IKQ78" s="46"/>
      <c r="IKR78" s="45"/>
      <c r="IKS78" s="46"/>
      <c r="IKT78" s="45"/>
      <c r="IKU78" s="46"/>
      <c r="IKV78" s="45"/>
      <c r="IKW78" s="46"/>
      <c r="IKX78" s="45"/>
      <c r="IKY78" s="46"/>
      <c r="IKZ78" s="45"/>
      <c r="ILA78" s="46"/>
      <c r="ILB78" s="45"/>
      <c r="ILC78" s="46"/>
      <c r="ILD78" s="45"/>
      <c r="ILE78" s="46"/>
      <c r="ILF78" s="45"/>
      <c r="ILG78" s="46"/>
      <c r="ILH78" s="45"/>
      <c r="ILI78" s="46"/>
      <c r="ILJ78" s="45"/>
      <c r="ILK78" s="46"/>
      <c r="ILL78" s="45"/>
      <c r="ILM78" s="46"/>
      <c r="ILN78" s="45"/>
      <c r="ILO78" s="46"/>
      <c r="ILP78" s="45"/>
      <c r="ILQ78" s="46"/>
      <c r="ILR78" s="45"/>
      <c r="ILS78" s="46"/>
      <c r="ILT78" s="45"/>
      <c r="ILU78" s="46"/>
      <c r="ILV78" s="45"/>
      <c r="ILW78" s="46"/>
      <c r="ILX78" s="45"/>
      <c r="ILY78" s="46"/>
      <c r="ILZ78" s="45"/>
      <c r="IMA78" s="46"/>
      <c r="IMB78" s="45"/>
      <c r="IMC78" s="46"/>
      <c r="IMD78" s="45"/>
      <c r="IME78" s="46"/>
      <c r="IMF78" s="45"/>
      <c r="IMG78" s="46"/>
      <c r="IMH78" s="45"/>
      <c r="IMI78" s="46"/>
      <c r="IMJ78" s="45"/>
      <c r="IMK78" s="46"/>
      <c r="IML78" s="45"/>
      <c r="IMM78" s="46"/>
      <c r="IMN78" s="45"/>
      <c r="IMO78" s="46"/>
      <c r="IMP78" s="45"/>
      <c r="IMQ78" s="46"/>
      <c r="IMR78" s="45"/>
      <c r="IMS78" s="46"/>
      <c r="IMT78" s="45"/>
      <c r="IMU78" s="46"/>
      <c r="IMV78" s="45"/>
      <c r="IMW78" s="46"/>
      <c r="IMX78" s="45"/>
      <c r="IMY78" s="46"/>
      <c r="IMZ78" s="45"/>
      <c r="INA78" s="46"/>
      <c r="INB78" s="45"/>
      <c r="INC78" s="46"/>
      <c r="IND78" s="45"/>
      <c r="INE78" s="46"/>
      <c r="INF78" s="45"/>
      <c r="ING78" s="46"/>
      <c r="INH78" s="45"/>
      <c r="INI78" s="46"/>
      <c r="INJ78" s="45"/>
      <c r="INK78" s="46"/>
      <c r="INL78" s="45"/>
      <c r="INM78" s="46"/>
      <c r="INN78" s="45"/>
      <c r="INO78" s="46"/>
      <c r="INP78" s="45"/>
      <c r="INQ78" s="46"/>
      <c r="INR78" s="45"/>
      <c r="INS78" s="46"/>
      <c r="INT78" s="45"/>
      <c r="INU78" s="46"/>
      <c r="INV78" s="45"/>
      <c r="INW78" s="46"/>
      <c r="INX78" s="45"/>
      <c r="INY78" s="46"/>
      <c r="INZ78" s="45"/>
      <c r="IOA78" s="46"/>
      <c r="IOB78" s="45"/>
      <c r="IOC78" s="46"/>
      <c r="IOD78" s="45"/>
      <c r="IOE78" s="46"/>
      <c r="IOF78" s="45"/>
      <c r="IOG78" s="46"/>
      <c r="IOH78" s="45"/>
      <c r="IOI78" s="46"/>
      <c r="IOJ78" s="45"/>
      <c r="IOK78" s="46"/>
      <c r="IOL78" s="45"/>
      <c r="IOM78" s="46"/>
      <c r="ION78" s="45"/>
      <c r="IOO78" s="46"/>
      <c r="IOP78" s="45"/>
      <c r="IOQ78" s="46"/>
      <c r="IOR78" s="45"/>
      <c r="IOS78" s="46"/>
      <c r="IOT78" s="45"/>
      <c r="IOU78" s="46"/>
      <c r="IOV78" s="45"/>
      <c r="IOW78" s="46"/>
      <c r="IOX78" s="45"/>
      <c r="IOY78" s="46"/>
      <c r="IOZ78" s="45"/>
      <c r="IPA78" s="46"/>
      <c r="IPB78" s="45"/>
      <c r="IPC78" s="46"/>
      <c r="IPD78" s="45"/>
      <c r="IPE78" s="46"/>
      <c r="IPF78" s="45"/>
      <c r="IPG78" s="46"/>
      <c r="IPH78" s="45"/>
      <c r="IPI78" s="46"/>
      <c r="IPJ78" s="45"/>
      <c r="IPK78" s="46"/>
      <c r="IPL78" s="45"/>
      <c r="IPM78" s="46"/>
      <c r="IPN78" s="45"/>
      <c r="IPO78" s="46"/>
      <c r="IPP78" s="45"/>
      <c r="IPQ78" s="46"/>
      <c r="IPR78" s="45"/>
      <c r="IPS78" s="46"/>
      <c r="IPT78" s="45"/>
      <c r="IPU78" s="46"/>
      <c r="IPV78" s="45"/>
      <c r="IPW78" s="46"/>
      <c r="IPX78" s="45"/>
      <c r="IPY78" s="46"/>
      <c r="IPZ78" s="45"/>
      <c r="IQA78" s="46"/>
      <c r="IQB78" s="45"/>
      <c r="IQC78" s="46"/>
      <c r="IQD78" s="45"/>
      <c r="IQE78" s="46"/>
      <c r="IQF78" s="45"/>
      <c r="IQG78" s="46"/>
      <c r="IQH78" s="45"/>
      <c r="IQI78" s="46"/>
      <c r="IQJ78" s="45"/>
      <c r="IQK78" s="46"/>
      <c r="IQL78" s="45"/>
      <c r="IQM78" s="46"/>
      <c r="IQN78" s="45"/>
      <c r="IQO78" s="46"/>
      <c r="IQP78" s="45"/>
      <c r="IQQ78" s="46"/>
      <c r="IQR78" s="45"/>
      <c r="IQS78" s="46"/>
      <c r="IQT78" s="45"/>
      <c r="IQU78" s="46"/>
      <c r="IQV78" s="45"/>
      <c r="IQW78" s="46"/>
      <c r="IQX78" s="45"/>
      <c r="IQY78" s="46"/>
      <c r="IQZ78" s="45"/>
      <c r="IRA78" s="46"/>
      <c r="IRB78" s="45"/>
      <c r="IRC78" s="46"/>
      <c r="IRD78" s="45"/>
      <c r="IRE78" s="46"/>
      <c r="IRF78" s="45"/>
      <c r="IRG78" s="46"/>
      <c r="IRH78" s="45"/>
      <c r="IRI78" s="46"/>
      <c r="IRJ78" s="45"/>
      <c r="IRK78" s="46"/>
      <c r="IRL78" s="45"/>
      <c r="IRM78" s="46"/>
      <c r="IRN78" s="45"/>
      <c r="IRO78" s="46"/>
      <c r="IRP78" s="45"/>
      <c r="IRQ78" s="46"/>
      <c r="IRR78" s="45"/>
      <c r="IRS78" s="46"/>
      <c r="IRT78" s="45"/>
      <c r="IRU78" s="46"/>
      <c r="IRV78" s="45"/>
      <c r="IRW78" s="46"/>
      <c r="IRX78" s="45"/>
      <c r="IRY78" s="46"/>
      <c r="IRZ78" s="45"/>
      <c r="ISA78" s="46"/>
      <c r="ISB78" s="45"/>
      <c r="ISC78" s="46"/>
      <c r="ISD78" s="45"/>
      <c r="ISE78" s="46"/>
      <c r="ISF78" s="45"/>
      <c r="ISG78" s="46"/>
      <c r="ISH78" s="45"/>
      <c r="ISI78" s="46"/>
      <c r="ISJ78" s="45"/>
      <c r="ISK78" s="46"/>
      <c r="ISL78" s="45"/>
      <c r="ISM78" s="46"/>
      <c r="ISN78" s="45"/>
      <c r="ISO78" s="46"/>
      <c r="ISP78" s="45"/>
      <c r="ISQ78" s="46"/>
      <c r="ISR78" s="45"/>
      <c r="ISS78" s="46"/>
      <c r="IST78" s="45"/>
      <c r="ISU78" s="46"/>
      <c r="ISV78" s="45"/>
      <c r="ISW78" s="46"/>
      <c r="ISX78" s="45"/>
      <c r="ISY78" s="46"/>
      <c r="ISZ78" s="45"/>
      <c r="ITA78" s="46"/>
      <c r="ITB78" s="45"/>
      <c r="ITC78" s="46"/>
      <c r="ITD78" s="45"/>
      <c r="ITE78" s="46"/>
      <c r="ITF78" s="45"/>
      <c r="ITG78" s="46"/>
      <c r="ITH78" s="45"/>
      <c r="ITI78" s="46"/>
      <c r="ITJ78" s="45"/>
      <c r="ITK78" s="46"/>
      <c r="ITL78" s="45"/>
      <c r="ITM78" s="46"/>
      <c r="ITN78" s="45"/>
      <c r="ITO78" s="46"/>
      <c r="ITP78" s="45"/>
      <c r="ITQ78" s="46"/>
      <c r="ITR78" s="45"/>
      <c r="ITS78" s="46"/>
      <c r="ITT78" s="45"/>
      <c r="ITU78" s="46"/>
      <c r="ITV78" s="45"/>
      <c r="ITW78" s="46"/>
      <c r="ITX78" s="45"/>
      <c r="ITY78" s="46"/>
      <c r="ITZ78" s="45"/>
      <c r="IUA78" s="46"/>
      <c r="IUB78" s="45"/>
      <c r="IUC78" s="46"/>
      <c r="IUD78" s="45"/>
      <c r="IUE78" s="46"/>
      <c r="IUF78" s="45"/>
      <c r="IUG78" s="46"/>
      <c r="IUH78" s="45"/>
      <c r="IUI78" s="46"/>
      <c r="IUJ78" s="45"/>
      <c r="IUK78" s="46"/>
      <c r="IUL78" s="45"/>
      <c r="IUM78" s="46"/>
      <c r="IUN78" s="45"/>
      <c r="IUO78" s="46"/>
      <c r="IUP78" s="45"/>
      <c r="IUQ78" s="46"/>
      <c r="IUR78" s="45"/>
      <c r="IUS78" s="46"/>
      <c r="IUT78" s="45"/>
      <c r="IUU78" s="46"/>
      <c r="IUV78" s="45"/>
      <c r="IUW78" s="46"/>
      <c r="IUX78" s="45"/>
      <c r="IUY78" s="46"/>
      <c r="IUZ78" s="45"/>
      <c r="IVA78" s="46"/>
      <c r="IVB78" s="45"/>
      <c r="IVC78" s="46"/>
      <c r="IVD78" s="45"/>
      <c r="IVE78" s="46"/>
      <c r="IVF78" s="45"/>
      <c r="IVG78" s="46"/>
      <c r="IVH78" s="45"/>
      <c r="IVI78" s="46"/>
      <c r="IVJ78" s="45"/>
      <c r="IVK78" s="46"/>
      <c r="IVL78" s="45"/>
      <c r="IVM78" s="46"/>
      <c r="IVN78" s="45"/>
      <c r="IVO78" s="46"/>
      <c r="IVP78" s="45"/>
      <c r="IVQ78" s="46"/>
      <c r="IVR78" s="45"/>
      <c r="IVS78" s="46"/>
      <c r="IVT78" s="45"/>
      <c r="IVU78" s="46"/>
      <c r="IVV78" s="45"/>
      <c r="IVW78" s="46"/>
      <c r="IVX78" s="45"/>
      <c r="IVY78" s="46"/>
      <c r="IVZ78" s="45"/>
      <c r="IWA78" s="46"/>
      <c r="IWB78" s="45"/>
      <c r="IWC78" s="46"/>
      <c r="IWD78" s="45"/>
      <c r="IWE78" s="46"/>
      <c r="IWF78" s="45"/>
      <c r="IWG78" s="46"/>
      <c r="IWH78" s="45"/>
      <c r="IWI78" s="46"/>
      <c r="IWJ78" s="45"/>
      <c r="IWK78" s="46"/>
      <c r="IWL78" s="45"/>
      <c r="IWM78" s="46"/>
      <c r="IWN78" s="45"/>
      <c r="IWO78" s="46"/>
      <c r="IWP78" s="45"/>
      <c r="IWQ78" s="46"/>
      <c r="IWR78" s="45"/>
      <c r="IWS78" s="46"/>
      <c r="IWT78" s="45"/>
      <c r="IWU78" s="46"/>
      <c r="IWV78" s="45"/>
      <c r="IWW78" s="46"/>
      <c r="IWX78" s="45"/>
      <c r="IWY78" s="46"/>
      <c r="IWZ78" s="45"/>
      <c r="IXA78" s="46"/>
      <c r="IXB78" s="45"/>
      <c r="IXC78" s="46"/>
      <c r="IXD78" s="45"/>
      <c r="IXE78" s="46"/>
      <c r="IXF78" s="45"/>
      <c r="IXG78" s="46"/>
      <c r="IXH78" s="45"/>
      <c r="IXI78" s="46"/>
      <c r="IXJ78" s="45"/>
      <c r="IXK78" s="46"/>
      <c r="IXL78" s="45"/>
      <c r="IXM78" s="46"/>
      <c r="IXN78" s="45"/>
      <c r="IXO78" s="46"/>
      <c r="IXP78" s="45"/>
      <c r="IXQ78" s="46"/>
      <c r="IXR78" s="45"/>
      <c r="IXS78" s="46"/>
      <c r="IXT78" s="45"/>
      <c r="IXU78" s="46"/>
      <c r="IXV78" s="45"/>
      <c r="IXW78" s="46"/>
      <c r="IXX78" s="45"/>
      <c r="IXY78" s="46"/>
      <c r="IXZ78" s="45"/>
      <c r="IYA78" s="46"/>
      <c r="IYB78" s="45"/>
      <c r="IYC78" s="46"/>
      <c r="IYD78" s="45"/>
      <c r="IYE78" s="46"/>
      <c r="IYF78" s="45"/>
      <c r="IYG78" s="46"/>
      <c r="IYH78" s="45"/>
      <c r="IYI78" s="46"/>
      <c r="IYJ78" s="45"/>
      <c r="IYK78" s="46"/>
      <c r="IYL78" s="45"/>
      <c r="IYM78" s="46"/>
      <c r="IYN78" s="45"/>
      <c r="IYO78" s="46"/>
      <c r="IYP78" s="45"/>
      <c r="IYQ78" s="46"/>
      <c r="IYR78" s="45"/>
      <c r="IYS78" s="46"/>
      <c r="IYT78" s="45"/>
      <c r="IYU78" s="46"/>
      <c r="IYV78" s="45"/>
      <c r="IYW78" s="46"/>
      <c r="IYX78" s="45"/>
      <c r="IYY78" s="46"/>
      <c r="IYZ78" s="45"/>
      <c r="IZA78" s="46"/>
      <c r="IZB78" s="45"/>
      <c r="IZC78" s="46"/>
      <c r="IZD78" s="45"/>
      <c r="IZE78" s="46"/>
      <c r="IZF78" s="45"/>
      <c r="IZG78" s="46"/>
      <c r="IZH78" s="45"/>
      <c r="IZI78" s="46"/>
      <c r="IZJ78" s="45"/>
      <c r="IZK78" s="46"/>
      <c r="IZL78" s="45"/>
      <c r="IZM78" s="46"/>
      <c r="IZN78" s="45"/>
      <c r="IZO78" s="46"/>
      <c r="IZP78" s="45"/>
      <c r="IZQ78" s="46"/>
      <c r="IZR78" s="45"/>
      <c r="IZS78" s="46"/>
      <c r="IZT78" s="45"/>
      <c r="IZU78" s="46"/>
      <c r="IZV78" s="45"/>
      <c r="IZW78" s="46"/>
      <c r="IZX78" s="45"/>
      <c r="IZY78" s="46"/>
      <c r="IZZ78" s="45"/>
      <c r="JAA78" s="46"/>
      <c r="JAB78" s="45"/>
      <c r="JAC78" s="46"/>
      <c r="JAD78" s="45"/>
      <c r="JAE78" s="46"/>
      <c r="JAF78" s="45"/>
      <c r="JAG78" s="46"/>
      <c r="JAH78" s="45"/>
      <c r="JAI78" s="46"/>
      <c r="JAJ78" s="45"/>
      <c r="JAK78" s="46"/>
      <c r="JAL78" s="45"/>
      <c r="JAM78" s="46"/>
      <c r="JAN78" s="45"/>
      <c r="JAO78" s="46"/>
      <c r="JAP78" s="45"/>
      <c r="JAQ78" s="46"/>
      <c r="JAR78" s="45"/>
      <c r="JAS78" s="46"/>
      <c r="JAT78" s="45"/>
      <c r="JAU78" s="46"/>
      <c r="JAV78" s="45"/>
      <c r="JAW78" s="46"/>
      <c r="JAX78" s="45"/>
      <c r="JAY78" s="46"/>
      <c r="JAZ78" s="45"/>
      <c r="JBA78" s="46"/>
      <c r="JBB78" s="45"/>
      <c r="JBC78" s="46"/>
      <c r="JBD78" s="45"/>
      <c r="JBE78" s="46"/>
      <c r="JBF78" s="45"/>
      <c r="JBG78" s="46"/>
      <c r="JBH78" s="45"/>
      <c r="JBI78" s="46"/>
      <c r="JBJ78" s="45"/>
      <c r="JBK78" s="46"/>
      <c r="JBL78" s="45"/>
      <c r="JBM78" s="46"/>
      <c r="JBN78" s="45"/>
      <c r="JBO78" s="46"/>
      <c r="JBP78" s="45"/>
      <c r="JBQ78" s="46"/>
      <c r="JBR78" s="45"/>
      <c r="JBS78" s="46"/>
      <c r="JBT78" s="45"/>
      <c r="JBU78" s="46"/>
      <c r="JBV78" s="45"/>
      <c r="JBW78" s="46"/>
      <c r="JBX78" s="45"/>
      <c r="JBY78" s="46"/>
      <c r="JBZ78" s="45"/>
      <c r="JCA78" s="46"/>
      <c r="JCB78" s="45"/>
      <c r="JCC78" s="46"/>
      <c r="JCD78" s="45"/>
      <c r="JCE78" s="46"/>
      <c r="JCF78" s="45"/>
      <c r="JCG78" s="46"/>
      <c r="JCH78" s="45"/>
      <c r="JCI78" s="46"/>
      <c r="JCJ78" s="45"/>
      <c r="JCK78" s="46"/>
      <c r="JCL78" s="45"/>
      <c r="JCM78" s="46"/>
      <c r="JCN78" s="45"/>
      <c r="JCO78" s="46"/>
      <c r="JCP78" s="45"/>
      <c r="JCQ78" s="46"/>
      <c r="JCR78" s="45"/>
      <c r="JCS78" s="46"/>
      <c r="JCT78" s="45"/>
      <c r="JCU78" s="46"/>
      <c r="JCV78" s="45"/>
      <c r="JCW78" s="46"/>
      <c r="JCX78" s="45"/>
      <c r="JCY78" s="46"/>
      <c r="JCZ78" s="45"/>
      <c r="JDA78" s="46"/>
      <c r="JDB78" s="45"/>
      <c r="JDC78" s="46"/>
      <c r="JDD78" s="45"/>
      <c r="JDE78" s="46"/>
      <c r="JDF78" s="45"/>
      <c r="JDG78" s="46"/>
      <c r="JDH78" s="45"/>
      <c r="JDI78" s="46"/>
      <c r="JDJ78" s="45"/>
      <c r="JDK78" s="46"/>
      <c r="JDL78" s="45"/>
      <c r="JDM78" s="46"/>
      <c r="JDN78" s="45"/>
      <c r="JDO78" s="46"/>
      <c r="JDP78" s="45"/>
      <c r="JDQ78" s="46"/>
      <c r="JDR78" s="45"/>
      <c r="JDS78" s="46"/>
      <c r="JDT78" s="45"/>
      <c r="JDU78" s="46"/>
      <c r="JDV78" s="45"/>
      <c r="JDW78" s="46"/>
      <c r="JDX78" s="45"/>
      <c r="JDY78" s="46"/>
      <c r="JDZ78" s="45"/>
      <c r="JEA78" s="46"/>
      <c r="JEB78" s="45"/>
      <c r="JEC78" s="46"/>
      <c r="JED78" s="45"/>
      <c r="JEE78" s="46"/>
      <c r="JEF78" s="45"/>
      <c r="JEG78" s="46"/>
      <c r="JEH78" s="45"/>
      <c r="JEI78" s="46"/>
      <c r="JEJ78" s="45"/>
      <c r="JEK78" s="46"/>
      <c r="JEL78" s="45"/>
      <c r="JEM78" s="46"/>
      <c r="JEN78" s="45"/>
      <c r="JEO78" s="46"/>
      <c r="JEP78" s="45"/>
      <c r="JEQ78" s="46"/>
      <c r="JER78" s="45"/>
      <c r="JES78" s="46"/>
      <c r="JET78" s="45"/>
      <c r="JEU78" s="46"/>
      <c r="JEV78" s="45"/>
      <c r="JEW78" s="46"/>
      <c r="JEX78" s="45"/>
      <c r="JEY78" s="46"/>
      <c r="JEZ78" s="45"/>
      <c r="JFA78" s="46"/>
      <c r="JFB78" s="45"/>
      <c r="JFC78" s="46"/>
      <c r="JFD78" s="45"/>
      <c r="JFE78" s="46"/>
      <c r="JFF78" s="45"/>
      <c r="JFG78" s="46"/>
      <c r="JFH78" s="45"/>
      <c r="JFI78" s="46"/>
      <c r="JFJ78" s="45"/>
      <c r="JFK78" s="46"/>
      <c r="JFL78" s="45"/>
      <c r="JFM78" s="46"/>
      <c r="JFN78" s="45"/>
      <c r="JFO78" s="46"/>
      <c r="JFP78" s="45"/>
      <c r="JFQ78" s="46"/>
      <c r="JFR78" s="45"/>
      <c r="JFS78" s="46"/>
      <c r="JFT78" s="45"/>
      <c r="JFU78" s="46"/>
      <c r="JFV78" s="45"/>
      <c r="JFW78" s="46"/>
      <c r="JFX78" s="45"/>
      <c r="JFY78" s="46"/>
      <c r="JFZ78" s="45"/>
      <c r="JGA78" s="46"/>
      <c r="JGB78" s="45"/>
      <c r="JGC78" s="46"/>
      <c r="JGD78" s="45"/>
      <c r="JGE78" s="46"/>
      <c r="JGF78" s="45"/>
      <c r="JGG78" s="46"/>
      <c r="JGH78" s="45"/>
      <c r="JGI78" s="46"/>
      <c r="JGJ78" s="45"/>
      <c r="JGK78" s="46"/>
      <c r="JGL78" s="45"/>
      <c r="JGM78" s="46"/>
      <c r="JGN78" s="45"/>
      <c r="JGO78" s="46"/>
      <c r="JGP78" s="45"/>
      <c r="JGQ78" s="46"/>
      <c r="JGR78" s="45"/>
      <c r="JGS78" s="46"/>
      <c r="JGT78" s="45"/>
      <c r="JGU78" s="46"/>
      <c r="JGV78" s="45"/>
      <c r="JGW78" s="46"/>
      <c r="JGX78" s="45"/>
      <c r="JGY78" s="46"/>
      <c r="JGZ78" s="45"/>
      <c r="JHA78" s="46"/>
      <c r="JHB78" s="45"/>
      <c r="JHC78" s="46"/>
      <c r="JHD78" s="45"/>
      <c r="JHE78" s="46"/>
      <c r="JHF78" s="45"/>
      <c r="JHG78" s="46"/>
      <c r="JHH78" s="45"/>
      <c r="JHI78" s="46"/>
      <c r="JHJ78" s="45"/>
      <c r="JHK78" s="46"/>
      <c r="JHL78" s="45"/>
      <c r="JHM78" s="46"/>
      <c r="JHN78" s="45"/>
      <c r="JHO78" s="46"/>
      <c r="JHP78" s="45"/>
      <c r="JHQ78" s="46"/>
      <c r="JHR78" s="45"/>
      <c r="JHS78" s="46"/>
      <c r="JHT78" s="45"/>
      <c r="JHU78" s="46"/>
      <c r="JHV78" s="45"/>
      <c r="JHW78" s="46"/>
      <c r="JHX78" s="45"/>
      <c r="JHY78" s="46"/>
      <c r="JHZ78" s="45"/>
      <c r="JIA78" s="46"/>
      <c r="JIB78" s="45"/>
      <c r="JIC78" s="46"/>
      <c r="JID78" s="45"/>
      <c r="JIE78" s="46"/>
      <c r="JIF78" s="45"/>
      <c r="JIG78" s="46"/>
      <c r="JIH78" s="45"/>
      <c r="JII78" s="46"/>
      <c r="JIJ78" s="45"/>
      <c r="JIK78" s="46"/>
      <c r="JIL78" s="45"/>
      <c r="JIM78" s="46"/>
      <c r="JIN78" s="45"/>
      <c r="JIO78" s="46"/>
      <c r="JIP78" s="45"/>
      <c r="JIQ78" s="46"/>
      <c r="JIR78" s="45"/>
      <c r="JIS78" s="46"/>
      <c r="JIT78" s="45"/>
      <c r="JIU78" s="46"/>
      <c r="JIV78" s="45"/>
      <c r="JIW78" s="46"/>
      <c r="JIX78" s="45"/>
      <c r="JIY78" s="46"/>
      <c r="JIZ78" s="45"/>
      <c r="JJA78" s="46"/>
      <c r="JJB78" s="45"/>
      <c r="JJC78" s="46"/>
      <c r="JJD78" s="45"/>
      <c r="JJE78" s="46"/>
      <c r="JJF78" s="45"/>
      <c r="JJG78" s="46"/>
      <c r="JJH78" s="45"/>
      <c r="JJI78" s="46"/>
      <c r="JJJ78" s="45"/>
      <c r="JJK78" s="46"/>
      <c r="JJL78" s="45"/>
      <c r="JJM78" s="46"/>
      <c r="JJN78" s="45"/>
      <c r="JJO78" s="46"/>
      <c r="JJP78" s="45"/>
      <c r="JJQ78" s="46"/>
      <c r="JJR78" s="45"/>
      <c r="JJS78" s="46"/>
      <c r="JJT78" s="45"/>
      <c r="JJU78" s="46"/>
      <c r="JJV78" s="45"/>
      <c r="JJW78" s="46"/>
      <c r="JJX78" s="45"/>
      <c r="JJY78" s="46"/>
      <c r="JJZ78" s="45"/>
      <c r="JKA78" s="46"/>
      <c r="JKB78" s="45"/>
      <c r="JKC78" s="46"/>
      <c r="JKD78" s="45"/>
      <c r="JKE78" s="46"/>
      <c r="JKF78" s="45"/>
      <c r="JKG78" s="46"/>
      <c r="JKH78" s="45"/>
      <c r="JKI78" s="46"/>
      <c r="JKJ78" s="45"/>
      <c r="JKK78" s="46"/>
      <c r="JKL78" s="45"/>
      <c r="JKM78" s="46"/>
      <c r="JKN78" s="45"/>
      <c r="JKO78" s="46"/>
      <c r="JKP78" s="45"/>
      <c r="JKQ78" s="46"/>
      <c r="JKR78" s="45"/>
      <c r="JKS78" s="46"/>
      <c r="JKT78" s="45"/>
      <c r="JKU78" s="46"/>
      <c r="JKV78" s="45"/>
      <c r="JKW78" s="46"/>
      <c r="JKX78" s="45"/>
      <c r="JKY78" s="46"/>
      <c r="JKZ78" s="45"/>
      <c r="JLA78" s="46"/>
      <c r="JLB78" s="45"/>
      <c r="JLC78" s="46"/>
      <c r="JLD78" s="45"/>
      <c r="JLE78" s="46"/>
      <c r="JLF78" s="45"/>
      <c r="JLG78" s="46"/>
      <c r="JLH78" s="45"/>
      <c r="JLI78" s="46"/>
      <c r="JLJ78" s="45"/>
      <c r="JLK78" s="46"/>
      <c r="JLL78" s="45"/>
      <c r="JLM78" s="46"/>
      <c r="JLN78" s="45"/>
      <c r="JLO78" s="46"/>
      <c r="JLP78" s="45"/>
      <c r="JLQ78" s="46"/>
      <c r="JLR78" s="45"/>
      <c r="JLS78" s="46"/>
      <c r="JLT78" s="45"/>
      <c r="JLU78" s="46"/>
      <c r="JLV78" s="45"/>
      <c r="JLW78" s="46"/>
      <c r="JLX78" s="45"/>
      <c r="JLY78" s="46"/>
      <c r="JLZ78" s="45"/>
      <c r="JMA78" s="46"/>
      <c r="JMB78" s="45"/>
      <c r="JMC78" s="46"/>
      <c r="JMD78" s="45"/>
      <c r="JME78" s="46"/>
      <c r="JMF78" s="45"/>
      <c r="JMG78" s="46"/>
      <c r="JMH78" s="45"/>
      <c r="JMI78" s="46"/>
      <c r="JMJ78" s="45"/>
      <c r="JMK78" s="46"/>
      <c r="JML78" s="45"/>
      <c r="JMM78" s="46"/>
      <c r="JMN78" s="45"/>
      <c r="JMO78" s="46"/>
      <c r="JMP78" s="45"/>
      <c r="JMQ78" s="46"/>
      <c r="JMR78" s="45"/>
      <c r="JMS78" s="46"/>
      <c r="JMT78" s="45"/>
      <c r="JMU78" s="46"/>
      <c r="JMV78" s="45"/>
      <c r="JMW78" s="46"/>
      <c r="JMX78" s="45"/>
      <c r="JMY78" s="46"/>
      <c r="JMZ78" s="45"/>
      <c r="JNA78" s="46"/>
      <c r="JNB78" s="45"/>
      <c r="JNC78" s="46"/>
      <c r="JND78" s="45"/>
      <c r="JNE78" s="46"/>
      <c r="JNF78" s="45"/>
      <c r="JNG78" s="46"/>
      <c r="JNH78" s="45"/>
      <c r="JNI78" s="46"/>
      <c r="JNJ78" s="45"/>
      <c r="JNK78" s="46"/>
      <c r="JNL78" s="45"/>
      <c r="JNM78" s="46"/>
      <c r="JNN78" s="45"/>
      <c r="JNO78" s="46"/>
      <c r="JNP78" s="45"/>
      <c r="JNQ78" s="46"/>
      <c r="JNR78" s="45"/>
      <c r="JNS78" s="46"/>
      <c r="JNT78" s="45"/>
      <c r="JNU78" s="46"/>
      <c r="JNV78" s="45"/>
      <c r="JNW78" s="46"/>
      <c r="JNX78" s="45"/>
      <c r="JNY78" s="46"/>
      <c r="JNZ78" s="45"/>
      <c r="JOA78" s="46"/>
      <c r="JOB78" s="45"/>
      <c r="JOC78" s="46"/>
      <c r="JOD78" s="45"/>
      <c r="JOE78" s="46"/>
      <c r="JOF78" s="45"/>
      <c r="JOG78" s="46"/>
      <c r="JOH78" s="45"/>
      <c r="JOI78" s="46"/>
      <c r="JOJ78" s="45"/>
      <c r="JOK78" s="46"/>
      <c r="JOL78" s="45"/>
      <c r="JOM78" s="46"/>
      <c r="JON78" s="45"/>
      <c r="JOO78" s="46"/>
      <c r="JOP78" s="45"/>
      <c r="JOQ78" s="46"/>
      <c r="JOR78" s="45"/>
      <c r="JOS78" s="46"/>
      <c r="JOT78" s="45"/>
      <c r="JOU78" s="46"/>
      <c r="JOV78" s="45"/>
      <c r="JOW78" s="46"/>
      <c r="JOX78" s="45"/>
      <c r="JOY78" s="46"/>
      <c r="JOZ78" s="45"/>
      <c r="JPA78" s="46"/>
      <c r="JPB78" s="45"/>
      <c r="JPC78" s="46"/>
      <c r="JPD78" s="45"/>
      <c r="JPE78" s="46"/>
      <c r="JPF78" s="45"/>
      <c r="JPG78" s="46"/>
      <c r="JPH78" s="45"/>
      <c r="JPI78" s="46"/>
      <c r="JPJ78" s="45"/>
      <c r="JPK78" s="46"/>
      <c r="JPL78" s="45"/>
      <c r="JPM78" s="46"/>
      <c r="JPN78" s="45"/>
      <c r="JPO78" s="46"/>
      <c r="JPP78" s="45"/>
      <c r="JPQ78" s="46"/>
      <c r="JPR78" s="45"/>
      <c r="JPS78" s="46"/>
      <c r="JPT78" s="45"/>
      <c r="JPU78" s="46"/>
      <c r="JPV78" s="45"/>
      <c r="JPW78" s="46"/>
      <c r="JPX78" s="45"/>
      <c r="JPY78" s="46"/>
      <c r="JPZ78" s="45"/>
      <c r="JQA78" s="46"/>
      <c r="JQB78" s="45"/>
      <c r="JQC78" s="46"/>
      <c r="JQD78" s="45"/>
      <c r="JQE78" s="46"/>
      <c r="JQF78" s="45"/>
      <c r="JQG78" s="46"/>
      <c r="JQH78" s="45"/>
      <c r="JQI78" s="46"/>
      <c r="JQJ78" s="45"/>
      <c r="JQK78" s="46"/>
      <c r="JQL78" s="45"/>
      <c r="JQM78" s="46"/>
      <c r="JQN78" s="45"/>
      <c r="JQO78" s="46"/>
      <c r="JQP78" s="45"/>
      <c r="JQQ78" s="46"/>
      <c r="JQR78" s="45"/>
      <c r="JQS78" s="46"/>
      <c r="JQT78" s="45"/>
      <c r="JQU78" s="46"/>
      <c r="JQV78" s="45"/>
      <c r="JQW78" s="46"/>
      <c r="JQX78" s="45"/>
      <c r="JQY78" s="46"/>
      <c r="JQZ78" s="45"/>
      <c r="JRA78" s="46"/>
      <c r="JRB78" s="45"/>
      <c r="JRC78" s="46"/>
      <c r="JRD78" s="45"/>
      <c r="JRE78" s="46"/>
      <c r="JRF78" s="45"/>
      <c r="JRG78" s="46"/>
      <c r="JRH78" s="45"/>
      <c r="JRI78" s="46"/>
      <c r="JRJ78" s="45"/>
      <c r="JRK78" s="46"/>
      <c r="JRL78" s="45"/>
      <c r="JRM78" s="46"/>
      <c r="JRN78" s="45"/>
      <c r="JRO78" s="46"/>
      <c r="JRP78" s="45"/>
      <c r="JRQ78" s="46"/>
      <c r="JRR78" s="45"/>
      <c r="JRS78" s="46"/>
      <c r="JRT78" s="45"/>
      <c r="JRU78" s="46"/>
      <c r="JRV78" s="45"/>
      <c r="JRW78" s="46"/>
      <c r="JRX78" s="45"/>
      <c r="JRY78" s="46"/>
      <c r="JRZ78" s="45"/>
      <c r="JSA78" s="46"/>
      <c r="JSB78" s="45"/>
      <c r="JSC78" s="46"/>
      <c r="JSD78" s="45"/>
      <c r="JSE78" s="46"/>
      <c r="JSF78" s="45"/>
      <c r="JSG78" s="46"/>
      <c r="JSH78" s="45"/>
      <c r="JSI78" s="46"/>
      <c r="JSJ78" s="45"/>
      <c r="JSK78" s="46"/>
      <c r="JSL78" s="45"/>
      <c r="JSM78" s="46"/>
      <c r="JSN78" s="45"/>
      <c r="JSO78" s="46"/>
      <c r="JSP78" s="45"/>
      <c r="JSQ78" s="46"/>
      <c r="JSR78" s="45"/>
      <c r="JSS78" s="46"/>
      <c r="JST78" s="45"/>
      <c r="JSU78" s="46"/>
      <c r="JSV78" s="45"/>
      <c r="JSW78" s="46"/>
      <c r="JSX78" s="45"/>
      <c r="JSY78" s="46"/>
      <c r="JSZ78" s="45"/>
      <c r="JTA78" s="46"/>
      <c r="JTB78" s="45"/>
      <c r="JTC78" s="46"/>
      <c r="JTD78" s="45"/>
      <c r="JTE78" s="46"/>
      <c r="JTF78" s="45"/>
      <c r="JTG78" s="46"/>
      <c r="JTH78" s="45"/>
      <c r="JTI78" s="46"/>
      <c r="JTJ78" s="45"/>
      <c r="JTK78" s="46"/>
      <c r="JTL78" s="45"/>
      <c r="JTM78" s="46"/>
      <c r="JTN78" s="45"/>
      <c r="JTO78" s="46"/>
      <c r="JTP78" s="45"/>
      <c r="JTQ78" s="46"/>
      <c r="JTR78" s="45"/>
      <c r="JTS78" s="46"/>
      <c r="JTT78" s="45"/>
      <c r="JTU78" s="46"/>
      <c r="JTV78" s="45"/>
      <c r="JTW78" s="46"/>
      <c r="JTX78" s="45"/>
      <c r="JTY78" s="46"/>
      <c r="JTZ78" s="45"/>
      <c r="JUA78" s="46"/>
      <c r="JUB78" s="45"/>
      <c r="JUC78" s="46"/>
      <c r="JUD78" s="45"/>
      <c r="JUE78" s="46"/>
      <c r="JUF78" s="45"/>
      <c r="JUG78" s="46"/>
      <c r="JUH78" s="45"/>
      <c r="JUI78" s="46"/>
      <c r="JUJ78" s="45"/>
      <c r="JUK78" s="46"/>
      <c r="JUL78" s="45"/>
      <c r="JUM78" s="46"/>
      <c r="JUN78" s="45"/>
      <c r="JUO78" s="46"/>
      <c r="JUP78" s="45"/>
      <c r="JUQ78" s="46"/>
      <c r="JUR78" s="45"/>
      <c r="JUS78" s="46"/>
      <c r="JUT78" s="45"/>
      <c r="JUU78" s="46"/>
      <c r="JUV78" s="45"/>
      <c r="JUW78" s="46"/>
      <c r="JUX78" s="45"/>
      <c r="JUY78" s="46"/>
      <c r="JUZ78" s="45"/>
      <c r="JVA78" s="46"/>
      <c r="JVB78" s="45"/>
      <c r="JVC78" s="46"/>
      <c r="JVD78" s="45"/>
      <c r="JVE78" s="46"/>
      <c r="JVF78" s="45"/>
      <c r="JVG78" s="46"/>
      <c r="JVH78" s="45"/>
      <c r="JVI78" s="46"/>
      <c r="JVJ78" s="45"/>
      <c r="JVK78" s="46"/>
      <c r="JVL78" s="45"/>
      <c r="JVM78" s="46"/>
      <c r="JVN78" s="45"/>
      <c r="JVO78" s="46"/>
      <c r="JVP78" s="45"/>
      <c r="JVQ78" s="46"/>
      <c r="JVR78" s="45"/>
      <c r="JVS78" s="46"/>
      <c r="JVT78" s="45"/>
      <c r="JVU78" s="46"/>
      <c r="JVV78" s="45"/>
      <c r="JVW78" s="46"/>
      <c r="JVX78" s="45"/>
      <c r="JVY78" s="46"/>
      <c r="JVZ78" s="45"/>
      <c r="JWA78" s="46"/>
      <c r="JWB78" s="45"/>
      <c r="JWC78" s="46"/>
      <c r="JWD78" s="45"/>
      <c r="JWE78" s="46"/>
      <c r="JWF78" s="45"/>
      <c r="JWG78" s="46"/>
      <c r="JWH78" s="45"/>
      <c r="JWI78" s="46"/>
      <c r="JWJ78" s="45"/>
      <c r="JWK78" s="46"/>
      <c r="JWL78" s="45"/>
      <c r="JWM78" s="46"/>
      <c r="JWN78" s="45"/>
      <c r="JWO78" s="46"/>
      <c r="JWP78" s="45"/>
      <c r="JWQ78" s="46"/>
      <c r="JWR78" s="45"/>
      <c r="JWS78" s="46"/>
      <c r="JWT78" s="45"/>
      <c r="JWU78" s="46"/>
      <c r="JWV78" s="45"/>
      <c r="JWW78" s="46"/>
      <c r="JWX78" s="45"/>
      <c r="JWY78" s="46"/>
      <c r="JWZ78" s="45"/>
      <c r="JXA78" s="46"/>
      <c r="JXB78" s="45"/>
      <c r="JXC78" s="46"/>
      <c r="JXD78" s="45"/>
      <c r="JXE78" s="46"/>
      <c r="JXF78" s="45"/>
      <c r="JXG78" s="46"/>
      <c r="JXH78" s="45"/>
      <c r="JXI78" s="46"/>
      <c r="JXJ78" s="45"/>
      <c r="JXK78" s="46"/>
      <c r="JXL78" s="45"/>
      <c r="JXM78" s="46"/>
      <c r="JXN78" s="45"/>
      <c r="JXO78" s="46"/>
      <c r="JXP78" s="45"/>
      <c r="JXQ78" s="46"/>
      <c r="JXR78" s="45"/>
      <c r="JXS78" s="46"/>
      <c r="JXT78" s="45"/>
      <c r="JXU78" s="46"/>
      <c r="JXV78" s="45"/>
      <c r="JXW78" s="46"/>
      <c r="JXX78" s="45"/>
      <c r="JXY78" s="46"/>
      <c r="JXZ78" s="45"/>
      <c r="JYA78" s="46"/>
      <c r="JYB78" s="45"/>
      <c r="JYC78" s="46"/>
      <c r="JYD78" s="45"/>
      <c r="JYE78" s="46"/>
      <c r="JYF78" s="45"/>
      <c r="JYG78" s="46"/>
      <c r="JYH78" s="45"/>
      <c r="JYI78" s="46"/>
      <c r="JYJ78" s="45"/>
      <c r="JYK78" s="46"/>
      <c r="JYL78" s="45"/>
      <c r="JYM78" s="46"/>
      <c r="JYN78" s="45"/>
      <c r="JYO78" s="46"/>
      <c r="JYP78" s="45"/>
      <c r="JYQ78" s="46"/>
      <c r="JYR78" s="45"/>
      <c r="JYS78" s="46"/>
      <c r="JYT78" s="45"/>
      <c r="JYU78" s="46"/>
      <c r="JYV78" s="45"/>
      <c r="JYW78" s="46"/>
      <c r="JYX78" s="45"/>
      <c r="JYY78" s="46"/>
      <c r="JYZ78" s="45"/>
      <c r="JZA78" s="46"/>
      <c r="JZB78" s="45"/>
      <c r="JZC78" s="46"/>
      <c r="JZD78" s="45"/>
      <c r="JZE78" s="46"/>
      <c r="JZF78" s="45"/>
      <c r="JZG78" s="46"/>
      <c r="JZH78" s="45"/>
      <c r="JZI78" s="46"/>
      <c r="JZJ78" s="45"/>
      <c r="JZK78" s="46"/>
      <c r="JZL78" s="45"/>
      <c r="JZM78" s="46"/>
      <c r="JZN78" s="45"/>
      <c r="JZO78" s="46"/>
      <c r="JZP78" s="45"/>
      <c r="JZQ78" s="46"/>
      <c r="JZR78" s="45"/>
      <c r="JZS78" s="46"/>
      <c r="JZT78" s="45"/>
      <c r="JZU78" s="46"/>
      <c r="JZV78" s="45"/>
      <c r="JZW78" s="46"/>
      <c r="JZX78" s="45"/>
      <c r="JZY78" s="46"/>
      <c r="JZZ78" s="45"/>
      <c r="KAA78" s="46"/>
      <c r="KAB78" s="45"/>
      <c r="KAC78" s="46"/>
      <c r="KAD78" s="45"/>
      <c r="KAE78" s="46"/>
      <c r="KAF78" s="45"/>
      <c r="KAG78" s="46"/>
      <c r="KAH78" s="45"/>
      <c r="KAI78" s="46"/>
      <c r="KAJ78" s="45"/>
      <c r="KAK78" s="46"/>
      <c r="KAL78" s="45"/>
      <c r="KAM78" s="46"/>
      <c r="KAN78" s="45"/>
      <c r="KAO78" s="46"/>
      <c r="KAP78" s="45"/>
      <c r="KAQ78" s="46"/>
      <c r="KAR78" s="45"/>
      <c r="KAS78" s="46"/>
      <c r="KAT78" s="45"/>
      <c r="KAU78" s="46"/>
      <c r="KAV78" s="45"/>
      <c r="KAW78" s="46"/>
      <c r="KAX78" s="45"/>
      <c r="KAY78" s="46"/>
      <c r="KAZ78" s="45"/>
      <c r="KBA78" s="46"/>
      <c r="KBB78" s="45"/>
      <c r="KBC78" s="46"/>
      <c r="KBD78" s="45"/>
      <c r="KBE78" s="46"/>
      <c r="KBF78" s="45"/>
      <c r="KBG78" s="46"/>
      <c r="KBH78" s="45"/>
      <c r="KBI78" s="46"/>
      <c r="KBJ78" s="45"/>
      <c r="KBK78" s="46"/>
      <c r="KBL78" s="45"/>
      <c r="KBM78" s="46"/>
      <c r="KBN78" s="45"/>
      <c r="KBO78" s="46"/>
      <c r="KBP78" s="45"/>
      <c r="KBQ78" s="46"/>
      <c r="KBR78" s="45"/>
      <c r="KBS78" s="46"/>
      <c r="KBT78" s="45"/>
      <c r="KBU78" s="46"/>
      <c r="KBV78" s="45"/>
      <c r="KBW78" s="46"/>
      <c r="KBX78" s="45"/>
      <c r="KBY78" s="46"/>
      <c r="KBZ78" s="45"/>
      <c r="KCA78" s="46"/>
      <c r="KCB78" s="45"/>
      <c r="KCC78" s="46"/>
      <c r="KCD78" s="45"/>
      <c r="KCE78" s="46"/>
      <c r="KCF78" s="45"/>
      <c r="KCG78" s="46"/>
      <c r="KCH78" s="45"/>
      <c r="KCI78" s="46"/>
      <c r="KCJ78" s="45"/>
      <c r="KCK78" s="46"/>
      <c r="KCL78" s="45"/>
      <c r="KCM78" s="46"/>
      <c r="KCN78" s="45"/>
      <c r="KCO78" s="46"/>
      <c r="KCP78" s="45"/>
      <c r="KCQ78" s="46"/>
      <c r="KCR78" s="45"/>
      <c r="KCS78" s="46"/>
      <c r="KCT78" s="45"/>
      <c r="KCU78" s="46"/>
      <c r="KCV78" s="45"/>
      <c r="KCW78" s="46"/>
      <c r="KCX78" s="45"/>
      <c r="KCY78" s="46"/>
      <c r="KCZ78" s="45"/>
      <c r="KDA78" s="46"/>
      <c r="KDB78" s="45"/>
      <c r="KDC78" s="46"/>
      <c r="KDD78" s="45"/>
      <c r="KDE78" s="46"/>
      <c r="KDF78" s="45"/>
      <c r="KDG78" s="46"/>
      <c r="KDH78" s="45"/>
      <c r="KDI78" s="46"/>
      <c r="KDJ78" s="45"/>
      <c r="KDK78" s="46"/>
      <c r="KDL78" s="45"/>
      <c r="KDM78" s="46"/>
      <c r="KDN78" s="45"/>
      <c r="KDO78" s="46"/>
      <c r="KDP78" s="45"/>
      <c r="KDQ78" s="46"/>
      <c r="KDR78" s="45"/>
      <c r="KDS78" s="46"/>
      <c r="KDT78" s="45"/>
      <c r="KDU78" s="46"/>
      <c r="KDV78" s="45"/>
      <c r="KDW78" s="46"/>
      <c r="KDX78" s="45"/>
      <c r="KDY78" s="46"/>
      <c r="KDZ78" s="45"/>
      <c r="KEA78" s="46"/>
      <c r="KEB78" s="45"/>
      <c r="KEC78" s="46"/>
      <c r="KED78" s="45"/>
      <c r="KEE78" s="46"/>
      <c r="KEF78" s="45"/>
      <c r="KEG78" s="46"/>
      <c r="KEH78" s="45"/>
      <c r="KEI78" s="46"/>
      <c r="KEJ78" s="45"/>
      <c r="KEK78" s="46"/>
      <c r="KEL78" s="45"/>
      <c r="KEM78" s="46"/>
      <c r="KEN78" s="45"/>
      <c r="KEO78" s="46"/>
      <c r="KEP78" s="45"/>
      <c r="KEQ78" s="46"/>
      <c r="KER78" s="45"/>
      <c r="KES78" s="46"/>
      <c r="KET78" s="45"/>
      <c r="KEU78" s="46"/>
      <c r="KEV78" s="45"/>
      <c r="KEW78" s="46"/>
      <c r="KEX78" s="45"/>
      <c r="KEY78" s="46"/>
      <c r="KEZ78" s="45"/>
      <c r="KFA78" s="46"/>
      <c r="KFB78" s="45"/>
      <c r="KFC78" s="46"/>
      <c r="KFD78" s="45"/>
      <c r="KFE78" s="46"/>
      <c r="KFF78" s="45"/>
      <c r="KFG78" s="46"/>
      <c r="KFH78" s="45"/>
      <c r="KFI78" s="46"/>
      <c r="KFJ78" s="45"/>
      <c r="KFK78" s="46"/>
      <c r="KFL78" s="45"/>
      <c r="KFM78" s="46"/>
      <c r="KFN78" s="45"/>
      <c r="KFO78" s="46"/>
      <c r="KFP78" s="45"/>
      <c r="KFQ78" s="46"/>
      <c r="KFR78" s="45"/>
      <c r="KFS78" s="46"/>
      <c r="KFT78" s="45"/>
      <c r="KFU78" s="46"/>
      <c r="KFV78" s="45"/>
      <c r="KFW78" s="46"/>
      <c r="KFX78" s="45"/>
      <c r="KFY78" s="46"/>
      <c r="KFZ78" s="45"/>
      <c r="KGA78" s="46"/>
      <c r="KGB78" s="45"/>
      <c r="KGC78" s="46"/>
      <c r="KGD78" s="45"/>
      <c r="KGE78" s="46"/>
      <c r="KGF78" s="45"/>
      <c r="KGG78" s="46"/>
      <c r="KGH78" s="45"/>
      <c r="KGI78" s="46"/>
      <c r="KGJ78" s="45"/>
      <c r="KGK78" s="46"/>
      <c r="KGL78" s="45"/>
      <c r="KGM78" s="46"/>
      <c r="KGN78" s="45"/>
      <c r="KGO78" s="46"/>
      <c r="KGP78" s="45"/>
      <c r="KGQ78" s="46"/>
      <c r="KGR78" s="45"/>
      <c r="KGS78" s="46"/>
      <c r="KGT78" s="45"/>
      <c r="KGU78" s="46"/>
      <c r="KGV78" s="45"/>
      <c r="KGW78" s="46"/>
      <c r="KGX78" s="45"/>
      <c r="KGY78" s="46"/>
      <c r="KGZ78" s="45"/>
      <c r="KHA78" s="46"/>
      <c r="KHB78" s="45"/>
      <c r="KHC78" s="46"/>
      <c r="KHD78" s="45"/>
      <c r="KHE78" s="46"/>
      <c r="KHF78" s="45"/>
      <c r="KHG78" s="46"/>
      <c r="KHH78" s="45"/>
      <c r="KHI78" s="46"/>
      <c r="KHJ78" s="45"/>
      <c r="KHK78" s="46"/>
      <c r="KHL78" s="45"/>
      <c r="KHM78" s="46"/>
      <c r="KHN78" s="45"/>
      <c r="KHO78" s="46"/>
      <c r="KHP78" s="45"/>
      <c r="KHQ78" s="46"/>
      <c r="KHR78" s="45"/>
      <c r="KHS78" s="46"/>
      <c r="KHT78" s="45"/>
      <c r="KHU78" s="46"/>
      <c r="KHV78" s="45"/>
      <c r="KHW78" s="46"/>
      <c r="KHX78" s="45"/>
      <c r="KHY78" s="46"/>
      <c r="KHZ78" s="45"/>
      <c r="KIA78" s="46"/>
      <c r="KIB78" s="45"/>
      <c r="KIC78" s="46"/>
      <c r="KID78" s="45"/>
      <c r="KIE78" s="46"/>
      <c r="KIF78" s="45"/>
      <c r="KIG78" s="46"/>
      <c r="KIH78" s="45"/>
      <c r="KII78" s="46"/>
      <c r="KIJ78" s="45"/>
      <c r="KIK78" s="46"/>
      <c r="KIL78" s="45"/>
      <c r="KIM78" s="46"/>
      <c r="KIN78" s="45"/>
      <c r="KIO78" s="46"/>
      <c r="KIP78" s="45"/>
      <c r="KIQ78" s="46"/>
      <c r="KIR78" s="45"/>
      <c r="KIS78" s="46"/>
      <c r="KIT78" s="45"/>
      <c r="KIU78" s="46"/>
      <c r="KIV78" s="45"/>
      <c r="KIW78" s="46"/>
      <c r="KIX78" s="45"/>
      <c r="KIY78" s="46"/>
      <c r="KIZ78" s="45"/>
      <c r="KJA78" s="46"/>
      <c r="KJB78" s="45"/>
      <c r="KJC78" s="46"/>
      <c r="KJD78" s="45"/>
      <c r="KJE78" s="46"/>
      <c r="KJF78" s="45"/>
      <c r="KJG78" s="46"/>
      <c r="KJH78" s="45"/>
      <c r="KJI78" s="46"/>
      <c r="KJJ78" s="45"/>
      <c r="KJK78" s="46"/>
      <c r="KJL78" s="45"/>
      <c r="KJM78" s="46"/>
      <c r="KJN78" s="45"/>
      <c r="KJO78" s="46"/>
      <c r="KJP78" s="45"/>
      <c r="KJQ78" s="46"/>
      <c r="KJR78" s="45"/>
      <c r="KJS78" s="46"/>
      <c r="KJT78" s="45"/>
      <c r="KJU78" s="46"/>
      <c r="KJV78" s="45"/>
      <c r="KJW78" s="46"/>
      <c r="KJX78" s="45"/>
      <c r="KJY78" s="46"/>
      <c r="KJZ78" s="45"/>
      <c r="KKA78" s="46"/>
      <c r="KKB78" s="45"/>
      <c r="KKC78" s="46"/>
      <c r="KKD78" s="45"/>
      <c r="KKE78" s="46"/>
      <c r="KKF78" s="45"/>
      <c r="KKG78" s="46"/>
      <c r="KKH78" s="45"/>
      <c r="KKI78" s="46"/>
      <c r="KKJ78" s="45"/>
      <c r="KKK78" s="46"/>
      <c r="KKL78" s="45"/>
      <c r="KKM78" s="46"/>
      <c r="KKN78" s="45"/>
      <c r="KKO78" s="46"/>
      <c r="KKP78" s="45"/>
      <c r="KKQ78" s="46"/>
      <c r="KKR78" s="45"/>
      <c r="KKS78" s="46"/>
      <c r="KKT78" s="45"/>
      <c r="KKU78" s="46"/>
      <c r="KKV78" s="45"/>
      <c r="KKW78" s="46"/>
      <c r="KKX78" s="45"/>
      <c r="KKY78" s="46"/>
      <c r="KKZ78" s="45"/>
      <c r="KLA78" s="46"/>
      <c r="KLB78" s="45"/>
      <c r="KLC78" s="46"/>
      <c r="KLD78" s="45"/>
      <c r="KLE78" s="46"/>
      <c r="KLF78" s="45"/>
      <c r="KLG78" s="46"/>
      <c r="KLH78" s="45"/>
      <c r="KLI78" s="46"/>
      <c r="KLJ78" s="45"/>
      <c r="KLK78" s="46"/>
      <c r="KLL78" s="45"/>
      <c r="KLM78" s="46"/>
      <c r="KLN78" s="45"/>
      <c r="KLO78" s="46"/>
      <c r="KLP78" s="45"/>
      <c r="KLQ78" s="46"/>
      <c r="KLR78" s="45"/>
      <c r="KLS78" s="46"/>
      <c r="KLT78" s="45"/>
      <c r="KLU78" s="46"/>
      <c r="KLV78" s="45"/>
      <c r="KLW78" s="46"/>
      <c r="KLX78" s="45"/>
      <c r="KLY78" s="46"/>
      <c r="KLZ78" s="45"/>
      <c r="KMA78" s="46"/>
      <c r="KMB78" s="45"/>
      <c r="KMC78" s="46"/>
      <c r="KMD78" s="45"/>
      <c r="KME78" s="46"/>
      <c r="KMF78" s="45"/>
      <c r="KMG78" s="46"/>
      <c r="KMH78" s="45"/>
      <c r="KMI78" s="46"/>
      <c r="KMJ78" s="45"/>
      <c r="KMK78" s="46"/>
      <c r="KML78" s="45"/>
      <c r="KMM78" s="46"/>
      <c r="KMN78" s="45"/>
      <c r="KMO78" s="46"/>
      <c r="KMP78" s="45"/>
      <c r="KMQ78" s="46"/>
      <c r="KMR78" s="45"/>
      <c r="KMS78" s="46"/>
      <c r="KMT78" s="45"/>
      <c r="KMU78" s="46"/>
      <c r="KMV78" s="45"/>
      <c r="KMW78" s="46"/>
      <c r="KMX78" s="45"/>
      <c r="KMY78" s="46"/>
      <c r="KMZ78" s="45"/>
      <c r="KNA78" s="46"/>
      <c r="KNB78" s="45"/>
      <c r="KNC78" s="46"/>
      <c r="KND78" s="45"/>
      <c r="KNE78" s="46"/>
      <c r="KNF78" s="45"/>
      <c r="KNG78" s="46"/>
      <c r="KNH78" s="45"/>
      <c r="KNI78" s="46"/>
      <c r="KNJ78" s="45"/>
      <c r="KNK78" s="46"/>
      <c r="KNL78" s="45"/>
      <c r="KNM78" s="46"/>
      <c r="KNN78" s="45"/>
      <c r="KNO78" s="46"/>
      <c r="KNP78" s="45"/>
      <c r="KNQ78" s="46"/>
      <c r="KNR78" s="45"/>
      <c r="KNS78" s="46"/>
      <c r="KNT78" s="45"/>
      <c r="KNU78" s="46"/>
      <c r="KNV78" s="45"/>
      <c r="KNW78" s="46"/>
      <c r="KNX78" s="45"/>
      <c r="KNY78" s="46"/>
      <c r="KNZ78" s="45"/>
      <c r="KOA78" s="46"/>
      <c r="KOB78" s="45"/>
      <c r="KOC78" s="46"/>
      <c r="KOD78" s="45"/>
      <c r="KOE78" s="46"/>
      <c r="KOF78" s="45"/>
      <c r="KOG78" s="46"/>
      <c r="KOH78" s="45"/>
      <c r="KOI78" s="46"/>
      <c r="KOJ78" s="45"/>
      <c r="KOK78" s="46"/>
      <c r="KOL78" s="45"/>
      <c r="KOM78" s="46"/>
      <c r="KON78" s="45"/>
      <c r="KOO78" s="46"/>
      <c r="KOP78" s="45"/>
      <c r="KOQ78" s="46"/>
      <c r="KOR78" s="45"/>
      <c r="KOS78" s="46"/>
      <c r="KOT78" s="45"/>
      <c r="KOU78" s="46"/>
      <c r="KOV78" s="45"/>
      <c r="KOW78" s="46"/>
      <c r="KOX78" s="45"/>
      <c r="KOY78" s="46"/>
      <c r="KOZ78" s="45"/>
      <c r="KPA78" s="46"/>
      <c r="KPB78" s="45"/>
      <c r="KPC78" s="46"/>
      <c r="KPD78" s="45"/>
      <c r="KPE78" s="46"/>
      <c r="KPF78" s="45"/>
      <c r="KPG78" s="46"/>
      <c r="KPH78" s="45"/>
      <c r="KPI78" s="46"/>
      <c r="KPJ78" s="45"/>
      <c r="KPK78" s="46"/>
      <c r="KPL78" s="45"/>
      <c r="KPM78" s="46"/>
      <c r="KPN78" s="45"/>
      <c r="KPO78" s="46"/>
      <c r="KPP78" s="45"/>
      <c r="KPQ78" s="46"/>
      <c r="KPR78" s="45"/>
      <c r="KPS78" s="46"/>
      <c r="KPT78" s="45"/>
      <c r="KPU78" s="46"/>
      <c r="KPV78" s="45"/>
      <c r="KPW78" s="46"/>
      <c r="KPX78" s="45"/>
      <c r="KPY78" s="46"/>
      <c r="KPZ78" s="45"/>
      <c r="KQA78" s="46"/>
      <c r="KQB78" s="45"/>
      <c r="KQC78" s="46"/>
      <c r="KQD78" s="45"/>
      <c r="KQE78" s="46"/>
      <c r="KQF78" s="45"/>
      <c r="KQG78" s="46"/>
      <c r="KQH78" s="45"/>
      <c r="KQI78" s="46"/>
      <c r="KQJ78" s="45"/>
      <c r="KQK78" s="46"/>
      <c r="KQL78" s="45"/>
      <c r="KQM78" s="46"/>
      <c r="KQN78" s="45"/>
      <c r="KQO78" s="46"/>
      <c r="KQP78" s="45"/>
      <c r="KQQ78" s="46"/>
      <c r="KQR78" s="45"/>
      <c r="KQS78" s="46"/>
      <c r="KQT78" s="45"/>
      <c r="KQU78" s="46"/>
      <c r="KQV78" s="45"/>
      <c r="KQW78" s="46"/>
      <c r="KQX78" s="45"/>
      <c r="KQY78" s="46"/>
      <c r="KQZ78" s="45"/>
      <c r="KRA78" s="46"/>
      <c r="KRB78" s="45"/>
      <c r="KRC78" s="46"/>
      <c r="KRD78" s="45"/>
      <c r="KRE78" s="46"/>
      <c r="KRF78" s="45"/>
      <c r="KRG78" s="46"/>
      <c r="KRH78" s="45"/>
      <c r="KRI78" s="46"/>
      <c r="KRJ78" s="45"/>
      <c r="KRK78" s="46"/>
      <c r="KRL78" s="45"/>
      <c r="KRM78" s="46"/>
      <c r="KRN78" s="45"/>
      <c r="KRO78" s="46"/>
      <c r="KRP78" s="45"/>
      <c r="KRQ78" s="46"/>
      <c r="KRR78" s="45"/>
      <c r="KRS78" s="46"/>
      <c r="KRT78" s="45"/>
      <c r="KRU78" s="46"/>
      <c r="KRV78" s="45"/>
      <c r="KRW78" s="46"/>
      <c r="KRX78" s="45"/>
      <c r="KRY78" s="46"/>
      <c r="KRZ78" s="45"/>
      <c r="KSA78" s="46"/>
      <c r="KSB78" s="45"/>
      <c r="KSC78" s="46"/>
      <c r="KSD78" s="45"/>
      <c r="KSE78" s="46"/>
      <c r="KSF78" s="45"/>
      <c r="KSG78" s="46"/>
      <c r="KSH78" s="45"/>
      <c r="KSI78" s="46"/>
      <c r="KSJ78" s="45"/>
      <c r="KSK78" s="46"/>
      <c r="KSL78" s="45"/>
      <c r="KSM78" s="46"/>
      <c r="KSN78" s="45"/>
      <c r="KSO78" s="46"/>
      <c r="KSP78" s="45"/>
      <c r="KSQ78" s="46"/>
      <c r="KSR78" s="45"/>
      <c r="KSS78" s="46"/>
      <c r="KST78" s="45"/>
      <c r="KSU78" s="46"/>
      <c r="KSV78" s="45"/>
      <c r="KSW78" s="46"/>
      <c r="KSX78" s="45"/>
      <c r="KSY78" s="46"/>
      <c r="KSZ78" s="45"/>
      <c r="KTA78" s="46"/>
      <c r="KTB78" s="45"/>
      <c r="KTC78" s="46"/>
      <c r="KTD78" s="45"/>
      <c r="KTE78" s="46"/>
      <c r="KTF78" s="45"/>
      <c r="KTG78" s="46"/>
      <c r="KTH78" s="45"/>
      <c r="KTI78" s="46"/>
      <c r="KTJ78" s="45"/>
      <c r="KTK78" s="46"/>
      <c r="KTL78" s="45"/>
      <c r="KTM78" s="46"/>
      <c r="KTN78" s="45"/>
      <c r="KTO78" s="46"/>
      <c r="KTP78" s="45"/>
      <c r="KTQ78" s="46"/>
      <c r="KTR78" s="45"/>
      <c r="KTS78" s="46"/>
      <c r="KTT78" s="45"/>
      <c r="KTU78" s="46"/>
      <c r="KTV78" s="45"/>
      <c r="KTW78" s="46"/>
      <c r="KTX78" s="45"/>
      <c r="KTY78" s="46"/>
      <c r="KTZ78" s="45"/>
      <c r="KUA78" s="46"/>
      <c r="KUB78" s="45"/>
      <c r="KUC78" s="46"/>
      <c r="KUD78" s="45"/>
      <c r="KUE78" s="46"/>
      <c r="KUF78" s="45"/>
      <c r="KUG78" s="46"/>
      <c r="KUH78" s="45"/>
      <c r="KUI78" s="46"/>
      <c r="KUJ78" s="45"/>
      <c r="KUK78" s="46"/>
      <c r="KUL78" s="45"/>
      <c r="KUM78" s="46"/>
      <c r="KUN78" s="45"/>
      <c r="KUO78" s="46"/>
      <c r="KUP78" s="45"/>
      <c r="KUQ78" s="46"/>
      <c r="KUR78" s="45"/>
      <c r="KUS78" s="46"/>
      <c r="KUT78" s="45"/>
      <c r="KUU78" s="46"/>
      <c r="KUV78" s="45"/>
      <c r="KUW78" s="46"/>
      <c r="KUX78" s="45"/>
      <c r="KUY78" s="46"/>
      <c r="KUZ78" s="45"/>
      <c r="KVA78" s="46"/>
      <c r="KVB78" s="45"/>
      <c r="KVC78" s="46"/>
      <c r="KVD78" s="45"/>
      <c r="KVE78" s="46"/>
      <c r="KVF78" s="45"/>
      <c r="KVG78" s="46"/>
      <c r="KVH78" s="45"/>
      <c r="KVI78" s="46"/>
      <c r="KVJ78" s="45"/>
      <c r="KVK78" s="46"/>
      <c r="KVL78" s="45"/>
      <c r="KVM78" s="46"/>
      <c r="KVN78" s="45"/>
      <c r="KVO78" s="46"/>
      <c r="KVP78" s="45"/>
      <c r="KVQ78" s="46"/>
      <c r="KVR78" s="45"/>
      <c r="KVS78" s="46"/>
      <c r="KVT78" s="45"/>
      <c r="KVU78" s="46"/>
      <c r="KVV78" s="45"/>
      <c r="KVW78" s="46"/>
      <c r="KVX78" s="45"/>
      <c r="KVY78" s="46"/>
      <c r="KVZ78" s="45"/>
      <c r="KWA78" s="46"/>
      <c r="KWB78" s="45"/>
      <c r="KWC78" s="46"/>
      <c r="KWD78" s="45"/>
      <c r="KWE78" s="46"/>
      <c r="KWF78" s="45"/>
      <c r="KWG78" s="46"/>
      <c r="KWH78" s="45"/>
      <c r="KWI78" s="46"/>
      <c r="KWJ78" s="45"/>
      <c r="KWK78" s="46"/>
      <c r="KWL78" s="45"/>
      <c r="KWM78" s="46"/>
      <c r="KWN78" s="45"/>
      <c r="KWO78" s="46"/>
      <c r="KWP78" s="45"/>
      <c r="KWQ78" s="46"/>
      <c r="KWR78" s="45"/>
      <c r="KWS78" s="46"/>
      <c r="KWT78" s="45"/>
      <c r="KWU78" s="46"/>
      <c r="KWV78" s="45"/>
      <c r="KWW78" s="46"/>
      <c r="KWX78" s="45"/>
      <c r="KWY78" s="46"/>
      <c r="KWZ78" s="45"/>
      <c r="KXA78" s="46"/>
      <c r="KXB78" s="45"/>
      <c r="KXC78" s="46"/>
      <c r="KXD78" s="45"/>
      <c r="KXE78" s="46"/>
      <c r="KXF78" s="45"/>
      <c r="KXG78" s="46"/>
      <c r="KXH78" s="45"/>
      <c r="KXI78" s="46"/>
      <c r="KXJ78" s="45"/>
      <c r="KXK78" s="46"/>
      <c r="KXL78" s="45"/>
      <c r="KXM78" s="46"/>
      <c r="KXN78" s="45"/>
      <c r="KXO78" s="46"/>
      <c r="KXP78" s="45"/>
      <c r="KXQ78" s="46"/>
      <c r="KXR78" s="45"/>
      <c r="KXS78" s="46"/>
      <c r="KXT78" s="45"/>
      <c r="KXU78" s="46"/>
      <c r="KXV78" s="45"/>
      <c r="KXW78" s="46"/>
      <c r="KXX78" s="45"/>
      <c r="KXY78" s="46"/>
      <c r="KXZ78" s="45"/>
      <c r="KYA78" s="46"/>
      <c r="KYB78" s="45"/>
      <c r="KYC78" s="46"/>
      <c r="KYD78" s="45"/>
      <c r="KYE78" s="46"/>
      <c r="KYF78" s="45"/>
      <c r="KYG78" s="46"/>
      <c r="KYH78" s="45"/>
      <c r="KYI78" s="46"/>
      <c r="KYJ78" s="45"/>
      <c r="KYK78" s="46"/>
      <c r="KYL78" s="45"/>
      <c r="KYM78" s="46"/>
      <c r="KYN78" s="45"/>
      <c r="KYO78" s="46"/>
      <c r="KYP78" s="45"/>
      <c r="KYQ78" s="46"/>
      <c r="KYR78" s="45"/>
      <c r="KYS78" s="46"/>
      <c r="KYT78" s="45"/>
      <c r="KYU78" s="46"/>
      <c r="KYV78" s="45"/>
      <c r="KYW78" s="46"/>
      <c r="KYX78" s="45"/>
      <c r="KYY78" s="46"/>
      <c r="KYZ78" s="45"/>
      <c r="KZA78" s="46"/>
      <c r="KZB78" s="45"/>
      <c r="KZC78" s="46"/>
      <c r="KZD78" s="45"/>
      <c r="KZE78" s="46"/>
      <c r="KZF78" s="45"/>
      <c r="KZG78" s="46"/>
      <c r="KZH78" s="45"/>
      <c r="KZI78" s="46"/>
      <c r="KZJ78" s="45"/>
      <c r="KZK78" s="46"/>
      <c r="KZL78" s="45"/>
      <c r="KZM78" s="46"/>
      <c r="KZN78" s="45"/>
      <c r="KZO78" s="46"/>
      <c r="KZP78" s="45"/>
      <c r="KZQ78" s="46"/>
      <c r="KZR78" s="45"/>
      <c r="KZS78" s="46"/>
      <c r="KZT78" s="45"/>
      <c r="KZU78" s="46"/>
      <c r="KZV78" s="45"/>
      <c r="KZW78" s="46"/>
      <c r="KZX78" s="45"/>
      <c r="KZY78" s="46"/>
      <c r="KZZ78" s="45"/>
      <c r="LAA78" s="46"/>
      <c r="LAB78" s="45"/>
      <c r="LAC78" s="46"/>
      <c r="LAD78" s="45"/>
      <c r="LAE78" s="46"/>
      <c r="LAF78" s="45"/>
      <c r="LAG78" s="46"/>
      <c r="LAH78" s="45"/>
      <c r="LAI78" s="46"/>
      <c r="LAJ78" s="45"/>
      <c r="LAK78" s="46"/>
      <c r="LAL78" s="45"/>
      <c r="LAM78" s="46"/>
      <c r="LAN78" s="45"/>
      <c r="LAO78" s="46"/>
      <c r="LAP78" s="45"/>
      <c r="LAQ78" s="46"/>
      <c r="LAR78" s="45"/>
      <c r="LAS78" s="46"/>
      <c r="LAT78" s="45"/>
      <c r="LAU78" s="46"/>
      <c r="LAV78" s="45"/>
      <c r="LAW78" s="46"/>
      <c r="LAX78" s="45"/>
      <c r="LAY78" s="46"/>
      <c r="LAZ78" s="45"/>
      <c r="LBA78" s="46"/>
      <c r="LBB78" s="45"/>
      <c r="LBC78" s="46"/>
      <c r="LBD78" s="45"/>
      <c r="LBE78" s="46"/>
      <c r="LBF78" s="45"/>
      <c r="LBG78" s="46"/>
      <c r="LBH78" s="45"/>
      <c r="LBI78" s="46"/>
      <c r="LBJ78" s="45"/>
      <c r="LBK78" s="46"/>
      <c r="LBL78" s="45"/>
      <c r="LBM78" s="46"/>
      <c r="LBN78" s="45"/>
      <c r="LBO78" s="46"/>
      <c r="LBP78" s="45"/>
      <c r="LBQ78" s="46"/>
      <c r="LBR78" s="45"/>
      <c r="LBS78" s="46"/>
      <c r="LBT78" s="45"/>
      <c r="LBU78" s="46"/>
      <c r="LBV78" s="45"/>
      <c r="LBW78" s="46"/>
      <c r="LBX78" s="45"/>
      <c r="LBY78" s="46"/>
      <c r="LBZ78" s="45"/>
      <c r="LCA78" s="46"/>
      <c r="LCB78" s="45"/>
      <c r="LCC78" s="46"/>
      <c r="LCD78" s="45"/>
      <c r="LCE78" s="46"/>
      <c r="LCF78" s="45"/>
      <c r="LCG78" s="46"/>
      <c r="LCH78" s="45"/>
      <c r="LCI78" s="46"/>
      <c r="LCJ78" s="45"/>
      <c r="LCK78" s="46"/>
      <c r="LCL78" s="45"/>
      <c r="LCM78" s="46"/>
      <c r="LCN78" s="45"/>
      <c r="LCO78" s="46"/>
      <c r="LCP78" s="45"/>
      <c r="LCQ78" s="46"/>
      <c r="LCR78" s="45"/>
      <c r="LCS78" s="46"/>
      <c r="LCT78" s="45"/>
      <c r="LCU78" s="46"/>
      <c r="LCV78" s="45"/>
      <c r="LCW78" s="46"/>
      <c r="LCX78" s="45"/>
      <c r="LCY78" s="46"/>
      <c r="LCZ78" s="45"/>
      <c r="LDA78" s="46"/>
      <c r="LDB78" s="45"/>
      <c r="LDC78" s="46"/>
      <c r="LDD78" s="45"/>
      <c r="LDE78" s="46"/>
      <c r="LDF78" s="45"/>
      <c r="LDG78" s="46"/>
      <c r="LDH78" s="45"/>
      <c r="LDI78" s="46"/>
      <c r="LDJ78" s="45"/>
      <c r="LDK78" s="46"/>
      <c r="LDL78" s="45"/>
      <c r="LDM78" s="46"/>
      <c r="LDN78" s="45"/>
      <c r="LDO78" s="46"/>
      <c r="LDP78" s="45"/>
      <c r="LDQ78" s="46"/>
      <c r="LDR78" s="45"/>
      <c r="LDS78" s="46"/>
      <c r="LDT78" s="45"/>
      <c r="LDU78" s="46"/>
      <c r="LDV78" s="45"/>
      <c r="LDW78" s="46"/>
      <c r="LDX78" s="45"/>
      <c r="LDY78" s="46"/>
      <c r="LDZ78" s="45"/>
      <c r="LEA78" s="46"/>
      <c r="LEB78" s="45"/>
      <c r="LEC78" s="46"/>
      <c r="LED78" s="45"/>
      <c r="LEE78" s="46"/>
      <c r="LEF78" s="45"/>
      <c r="LEG78" s="46"/>
      <c r="LEH78" s="45"/>
      <c r="LEI78" s="46"/>
      <c r="LEJ78" s="45"/>
      <c r="LEK78" s="46"/>
      <c r="LEL78" s="45"/>
      <c r="LEM78" s="46"/>
      <c r="LEN78" s="45"/>
      <c r="LEO78" s="46"/>
      <c r="LEP78" s="45"/>
      <c r="LEQ78" s="46"/>
      <c r="LER78" s="45"/>
      <c r="LES78" s="46"/>
      <c r="LET78" s="45"/>
      <c r="LEU78" s="46"/>
      <c r="LEV78" s="45"/>
      <c r="LEW78" s="46"/>
      <c r="LEX78" s="45"/>
      <c r="LEY78" s="46"/>
      <c r="LEZ78" s="45"/>
      <c r="LFA78" s="46"/>
      <c r="LFB78" s="45"/>
      <c r="LFC78" s="46"/>
      <c r="LFD78" s="45"/>
      <c r="LFE78" s="46"/>
      <c r="LFF78" s="45"/>
      <c r="LFG78" s="46"/>
      <c r="LFH78" s="45"/>
      <c r="LFI78" s="46"/>
      <c r="LFJ78" s="45"/>
      <c r="LFK78" s="46"/>
      <c r="LFL78" s="45"/>
      <c r="LFM78" s="46"/>
      <c r="LFN78" s="45"/>
      <c r="LFO78" s="46"/>
      <c r="LFP78" s="45"/>
      <c r="LFQ78" s="46"/>
      <c r="LFR78" s="45"/>
      <c r="LFS78" s="46"/>
      <c r="LFT78" s="45"/>
      <c r="LFU78" s="46"/>
      <c r="LFV78" s="45"/>
      <c r="LFW78" s="46"/>
      <c r="LFX78" s="45"/>
      <c r="LFY78" s="46"/>
      <c r="LFZ78" s="45"/>
      <c r="LGA78" s="46"/>
      <c r="LGB78" s="45"/>
      <c r="LGC78" s="46"/>
      <c r="LGD78" s="45"/>
      <c r="LGE78" s="46"/>
      <c r="LGF78" s="45"/>
      <c r="LGG78" s="46"/>
      <c r="LGH78" s="45"/>
      <c r="LGI78" s="46"/>
      <c r="LGJ78" s="45"/>
      <c r="LGK78" s="46"/>
      <c r="LGL78" s="45"/>
      <c r="LGM78" s="46"/>
      <c r="LGN78" s="45"/>
      <c r="LGO78" s="46"/>
      <c r="LGP78" s="45"/>
      <c r="LGQ78" s="46"/>
      <c r="LGR78" s="45"/>
      <c r="LGS78" s="46"/>
      <c r="LGT78" s="45"/>
      <c r="LGU78" s="46"/>
      <c r="LGV78" s="45"/>
      <c r="LGW78" s="46"/>
      <c r="LGX78" s="45"/>
      <c r="LGY78" s="46"/>
      <c r="LGZ78" s="45"/>
      <c r="LHA78" s="46"/>
      <c r="LHB78" s="45"/>
      <c r="LHC78" s="46"/>
      <c r="LHD78" s="45"/>
      <c r="LHE78" s="46"/>
      <c r="LHF78" s="45"/>
      <c r="LHG78" s="46"/>
      <c r="LHH78" s="45"/>
      <c r="LHI78" s="46"/>
      <c r="LHJ78" s="45"/>
      <c r="LHK78" s="46"/>
      <c r="LHL78" s="45"/>
      <c r="LHM78" s="46"/>
      <c r="LHN78" s="45"/>
      <c r="LHO78" s="46"/>
      <c r="LHP78" s="45"/>
      <c r="LHQ78" s="46"/>
      <c r="LHR78" s="45"/>
      <c r="LHS78" s="46"/>
      <c r="LHT78" s="45"/>
      <c r="LHU78" s="46"/>
      <c r="LHV78" s="45"/>
      <c r="LHW78" s="46"/>
      <c r="LHX78" s="45"/>
      <c r="LHY78" s="46"/>
      <c r="LHZ78" s="45"/>
      <c r="LIA78" s="46"/>
      <c r="LIB78" s="45"/>
      <c r="LIC78" s="46"/>
      <c r="LID78" s="45"/>
      <c r="LIE78" s="46"/>
      <c r="LIF78" s="45"/>
      <c r="LIG78" s="46"/>
      <c r="LIH78" s="45"/>
      <c r="LII78" s="46"/>
      <c r="LIJ78" s="45"/>
      <c r="LIK78" s="46"/>
      <c r="LIL78" s="45"/>
      <c r="LIM78" s="46"/>
      <c r="LIN78" s="45"/>
      <c r="LIO78" s="46"/>
      <c r="LIP78" s="45"/>
      <c r="LIQ78" s="46"/>
      <c r="LIR78" s="45"/>
      <c r="LIS78" s="46"/>
      <c r="LIT78" s="45"/>
      <c r="LIU78" s="46"/>
      <c r="LIV78" s="45"/>
      <c r="LIW78" s="46"/>
      <c r="LIX78" s="45"/>
      <c r="LIY78" s="46"/>
      <c r="LIZ78" s="45"/>
      <c r="LJA78" s="46"/>
      <c r="LJB78" s="45"/>
      <c r="LJC78" s="46"/>
      <c r="LJD78" s="45"/>
      <c r="LJE78" s="46"/>
      <c r="LJF78" s="45"/>
      <c r="LJG78" s="46"/>
      <c r="LJH78" s="45"/>
      <c r="LJI78" s="46"/>
      <c r="LJJ78" s="45"/>
      <c r="LJK78" s="46"/>
      <c r="LJL78" s="45"/>
      <c r="LJM78" s="46"/>
      <c r="LJN78" s="45"/>
      <c r="LJO78" s="46"/>
      <c r="LJP78" s="45"/>
      <c r="LJQ78" s="46"/>
      <c r="LJR78" s="45"/>
      <c r="LJS78" s="46"/>
      <c r="LJT78" s="45"/>
      <c r="LJU78" s="46"/>
      <c r="LJV78" s="45"/>
      <c r="LJW78" s="46"/>
      <c r="LJX78" s="45"/>
      <c r="LJY78" s="46"/>
      <c r="LJZ78" s="45"/>
      <c r="LKA78" s="46"/>
      <c r="LKB78" s="45"/>
      <c r="LKC78" s="46"/>
      <c r="LKD78" s="45"/>
      <c r="LKE78" s="46"/>
      <c r="LKF78" s="45"/>
      <c r="LKG78" s="46"/>
      <c r="LKH78" s="45"/>
      <c r="LKI78" s="46"/>
      <c r="LKJ78" s="45"/>
      <c r="LKK78" s="46"/>
      <c r="LKL78" s="45"/>
      <c r="LKM78" s="46"/>
      <c r="LKN78" s="45"/>
      <c r="LKO78" s="46"/>
      <c r="LKP78" s="45"/>
      <c r="LKQ78" s="46"/>
      <c r="LKR78" s="45"/>
      <c r="LKS78" s="46"/>
      <c r="LKT78" s="45"/>
      <c r="LKU78" s="46"/>
      <c r="LKV78" s="45"/>
      <c r="LKW78" s="46"/>
      <c r="LKX78" s="45"/>
      <c r="LKY78" s="46"/>
      <c r="LKZ78" s="45"/>
      <c r="LLA78" s="46"/>
      <c r="LLB78" s="45"/>
      <c r="LLC78" s="46"/>
      <c r="LLD78" s="45"/>
      <c r="LLE78" s="46"/>
      <c r="LLF78" s="45"/>
      <c r="LLG78" s="46"/>
      <c r="LLH78" s="45"/>
      <c r="LLI78" s="46"/>
      <c r="LLJ78" s="45"/>
      <c r="LLK78" s="46"/>
      <c r="LLL78" s="45"/>
      <c r="LLM78" s="46"/>
      <c r="LLN78" s="45"/>
      <c r="LLO78" s="46"/>
      <c r="LLP78" s="45"/>
      <c r="LLQ78" s="46"/>
      <c r="LLR78" s="45"/>
      <c r="LLS78" s="46"/>
      <c r="LLT78" s="45"/>
      <c r="LLU78" s="46"/>
      <c r="LLV78" s="45"/>
      <c r="LLW78" s="46"/>
      <c r="LLX78" s="45"/>
      <c r="LLY78" s="46"/>
      <c r="LLZ78" s="45"/>
      <c r="LMA78" s="46"/>
      <c r="LMB78" s="45"/>
      <c r="LMC78" s="46"/>
      <c r="LMD78" s="45"/>
      <c r="LME78" s="46"/>
      <c r="LMF78" s="45"/>
      <c r="LMG78" s="46"/>
      <c r="LMH78" s="45"/>
      <c r="LMI78" s="46"/>
      <c r="LMJ78" s="45"/>
      <c r="LMK78" s="46"/>
      <c r="LML78" s="45"/>
      <c r="LMM78" s="46"/>
      <c r="LMN78" s="45"/>
      <c r="LMO78" s="46"/>
      <c r="LMP78" s="45"/>
      <c r="LMQ78" s="46"/>
      <c r="LMR78" s="45"/>
      <c r="LMS78" s="46"/>
      <c r="LMT78" s="45"/>
      <c r="LMU78" s="46"/>
      <c r="LMV78" s="45"/>
      <c r="LMW78" s="46"/>
      <c r="LMX78" s="45"/>
      <c r="LMY78" s="46"/>
      <c r="LMZ78" s="45"/>
      <c r="LNA78" s="46"/>
      <c r="LNB78" s="45"/>
      <c r="LNC78" s="46"/>
      <c r="LND78" s="45"/>
      <c r="LNE78" s="46"/>
      <c r="LNF78" s="45"/>
      <c r="LNG78" s="46"/>
      <c r="LNH78" s="45"/>
      <c r="LNI78" s="46"/>
      <c r="LNJ78" s="45"/>
      <c r="LNK78" s="46"/>
      <c r="LNL78" s="45"/>
      <c r="LNM78" s="46"/>
      <c r="LNN78" s="45"/>
      <c r="LNO78" s="46"/>
      <c r="LNP78" s="45"/>
      <c r="LNQ78" s="46"/>
      <c r="LNR78" s="45"/>
      <c r="LNS78" s="46"/>
      <c r="LNT78" s="45"/>
      <c r="LNU78" s="46"/>
      <c r="LNV78" s="45"/>
      <c r="LNW78" s="46"/>
      <c r="LNX78" s="45"/>
      <c r="LNY78" s="46"/>
      <c r="LNZ78" s="45"/>
      <c r="LOA78" s="46"/>
      <c r="LOB78" s="45"/>
      <c r="LOC78" s="46"/>
      <c r="LOD78" s="45"/>
      <c r="LOE78" s="46"/>
      <c r="LOF78" s="45"/>
      <c r="LOG78" s="46"/>
      <c r="LOH78" s="45"/>
      <c r="LOI78" s="46"/>
      <c r="LOJ78" s="45"/>
      <c r="LOK78" s="46"/>
      <c r="LOL78" s="45"/>
      <c r="LOM78" s="46"/>
      <c r="LON78" s="45"/>
      <c r="LOO78" s="46"/>
      <c r="LOP78" s="45"/>
      <c r="LOQ78" s="46"/>
      <c r="LOR78" s="45"/>
      <c r="LOS78" s="46"/>
      <c r="LOT78" s="45"/>
      <c r="LOU78" s="46"/>
      <c r="LOV78" s="45"/>
      <c r="LOW78" s="46"/>
      <c r="LOX78" s="45"/>
      <c r="LOY78" s="46"/>
      <c r="LOZ78" s="45"/>
      <c r="LPA78" s="46"/>
      <c r="LPB78" s="45"/>
      <c r="LPC78" s="46"/>
      <c r="LPD78" s="45"/>
      <c r="LPE78" s="46"/>
      <c r="LPF78" s="45"/>
      <c r="LPG78" s="46"/>
      <c r="LPH78" s="45"/>
      <c r="LPI78" s="46"/>
      <c r="LPJ78" s="45"/>
      <c r="LPK78" s="46"/>
      <c r="LPL78" s="45"/>
      <c r="LPM78" s="46"/>
      <c r="LPN78" s="45"/>
      <c r="LPO78" s="46"/>
      <c r="LPP78" s="45"/>
      <c r="LPQ78" s="46"/>
      <c r="LPR78" s="45"/>
      <c r="LPS78" s="46"/>
      <c r="LPT78" s="45"/>
      <c r="LPU78" s="46"/>
      <c r="LPV78" s="45"/>
      <c r="LPW78" s="46"/>
      <c r="LPX78" s="45"/>
      <c r="LPY78" s="46"/>
      <c r="LPZ78" s="45"/>
      <c r="LQA78" s="46"/>
      <c r="LQB78" s="45"/>
      <c r="LQC78" s="46"/>
      <c r="LQD78" s="45"/>
      <c r="LQE78" s="46"/>
      <c r="LQF78" s="45"/>
      <c r="LQG78" s="46"/>
      <c r="LQH78" s="45"/>
      <c r="LQI78" s="46"/>
      <c r="LQJ78" s="45"/>
      <c r="LQK78" s="46"/>
      <c r="LQL78" s="45"/>
      <c r="LQM78" s="46"/>
      <c r="LQN78" s="45"/>
      <c r="LQO78" s="46"/>
      <c r="LQP78" s="45"/>
      <c r="LQQ78" s="46"/>
      <c r="LQR78" s="45"/>
      <c r="LQS78" s="46"/>
      <c r="LQT78" s="45"/>
      <c r="LQU78" s="46"/>
      <c r="LQV78" s="45"/>
      <c r="LQW78" s="46"/>
      <c r="LQX78" s="45"/>
      <c r="LQY78" s="46"/>
      <c r="LQZ78" s="45"/>
      <c r="LRA78" s="46"/>
      <c r="LRB78" s="45"/>
      <c r="LRC78" s="46"/>
      <c r="LRD78" s="45"/>
      <c r="LRE78" s="46"/>
      <c r="LRF78" s="45"/>
      <c r="LRG78" s="46"/>
      <c r="LRH78" s="45"/>
      <c r="LRI78" s="46"/>
      <c r="LRJ78" s="45"/>
      <c r="LRK78" s="46"/>
      <c r="LRL78" s="45"/>
      <c r="LRM78" s="46"/>
      <c r="LRN78" s="45"/>
      <c r="LRO78" s="46"/>
      <c r="LRP78" s="45"/>
      <c r="LRQ78" s="46"/>
      <c r="LRR78" s="45"/>
      <c r="LRS78" s="46"/>
      <c r="LRT78" s="45"/>
      <c r="LRU78" s="46"/>
      <c r="LRV78" s="45"/>
      <c r="LRW78" s="46"/>
      <c r="LRX78" s="45"/>
      <c r="LRY78" s="46"/>
      <c r="LRZ78" s="45"/>
      <c r="LSA78" s="46"/>
      <c r="LSB78" s="45"/>
      <c r="LSC78" s="46"/>
      <c r="LSD78" s="45"/>
      <c r="LSE78" s="46"/>
      <c r="LSF78" s="45"/>
      <c r="LSG78" s="46"/>
      <c r="LSH78" s="45"/>
      <c r="LSI78" s="46"/>
      <c r="LSJ78" s="45"/>
      <c r="LSK78" s="46"/>
      <c r="LSL78" s="45"/>
      <c r="LSM78" s="46"/>
      <c r="LSN78" s="45"/>
      <c r="LSO78" s="46"/>
      <c r="LSP78" s="45"/>
      <c r="LSQ78" s="46"/>
      <c r="LSR78" s="45"/>
      <c r="LSS78" s="46"/>
      <c r="LST78" s="45"/>
      <c r="LSU78" s="46"/>
      <c r="LSV78" s="45"/>
      <c r="LSW78" s="46"/>
      <c r="LSX78" s="45"/>
      <c r="LSY78" s="46"/>
      <c r="LSZ78" s="45"/>
      <c r="LTA78" s="46"/>
      <c r="LTB78" s="45"/>
      <c r="LTC78" s="46"/>
      <c r="LTD78" s="45"/>
      <c r="LTE78" s="46"/>
      <c r="LTF78" s="45"/>
      <c r="LTG78" s="46"/>
      <c r="LTH78" s="45"/>
      <c r="LTI78" s="46"/>
      <c r="LTJ78" s="45"/>
      <c r="LTK78" s="46"/>
      <c r="LTL78" s="45"/>
      <c r="LTM78" s="46"/>
      <c r="LTN78" s="45"/>
      <c r="LTO78" s="46"/>
      <c r="LTP78" s="45"/>
      <c r="LTQ78" s="46"/>
      <c r="LTR78" s="45"/>
      <c r="LTS78" s="46"/>
      <c r="LTT78" s="45"/>
      <c r="LTU78" s="46"/>
      <c r="LTV78" s="45"/>
      <c r="LTW78" s="46"/>
      <c r="LTX78" s="45"/>
      <c r="LTY78" s="46"/>
      <c r="LTZ78" s="45"/>
      <c r="LUA78" s="46"/>
      <c r="LUB78" s="45"/>
      <c r="LUC78" s="46"/>
      <c r="LUD78" s="45"/>
      <c r="LUE78" s="46"/>
      <c r="LUF78" s="45"/>
      <c r="LUG78" s="46"/>
      <c r="LUH78" s="45"/>
      <c r="LUI78" s="46"/>
      <c r="LUJ78" s="45"/>
      <c r="LUK78" s="46"/>
      <c r="LUL78" s="45"/>
      <c r="LUM78" s="46"/>
      <c r="LUN78" s="45"/>
      <c r="LUO78" s="46"/>
      <c r="LUP78" s="45"/>
      <c r="LUQ78" s="46"/>
      <c r="LUR78" s="45"/>
      <c r="LUS78" s="46"/>
      <c r="LUT78" s="45"/>
      <c r="LUU78" s="46"/>
      <c r="LUV78" s="45"/>
      <c r="LUW78" s="46"/>
      <c r="LUX78" s="45"/>
      <c r="LUY78" s="46"/>
      <c r="LUZ78" s="45"/>
      <c r="LVA78" s="46"/>
      <c r="LVB78" s="45"/>
      <c r="LVC78" s="46"/>
      <c r="LVD78" s="45"/>
      <c r="LVE78" s="46"/>
      <c r="LVF78" s="45"/>
      <c r="LVG78" s="46"/>
      <c r="LVH78" s="45"/>
      <c r="LVI78" s="46"/>
      <c r="LVJ78" s="45"/>
      <c r="LVK78" s="46"/>
      <c r="LVL78" s="45"/>
      <c r="LVM78" s="46"/>
      <c r="LVN78" s="45"/>
      <c r="LVO78" s="46"/>
      <c r="LVP78" s="45"/>
      <c r="LVQ78" s="46"/>
      <c r="LVR78" s="45"/>
      <c r="LVS78" s="46"/>
      <c r="LVT78" s="45"/>
      <c r="LVU78" s="46"/>
      <c r="LVV78" s="45"/>
      <c r="LVW78" s="46"/>
      <c r="LVX78" s="45"/>
      <c r="LVY78" s="46"/>
      <c r="LVZ78" s="45"/>
      <c r="LWA78" s="46"/>
      <c r="LWB78" s="45"/>
      <c r="LWC78" s="46"/>
      <c r="LWD78" s="45"/>
      <c r="LWE78" s="46"/>
      <c r="LWF78" s="45"/>
      <c r="LWG78" s="46"/>
      <c r="LWH78" s="45"/>
      <c r="LWI78" s="46"/>
      <c r="LWJ78" s="45"/>
      <c r="LWK78" s="46"/>
      <c r="LWL78" s="45"/>
      <c r="LWM78" s="46"/>
      <c r="LWN78" s="45"/>
      <c r="LWO78" s="46"/>
      <c r="LWP78" s="45"/>
      <c r="LWQ78" s="46"/>
      <c r="LWR78" s="45"/>
      <c r="LWS78" s="46"/>
      <c r="LWT78" s="45"/>
      <c r="LWU78" s="46"/>
      <c r="LWV78" s="45"/>
      <c r="LWW78" s="46"/>
      <c r="LWX78" s="45"/>
      <c r="LWY78" s="46"/>
      <c r="LWZ78" s="45"/>
      <c r="LXA78" s="46"/>
      <c r="LXB78" s="45"/>
      <c r="LXC78" s="46"/>
      <c r="LXD78" s="45"/>
      <c r="LXE78" s="46"/>
      <c r="LXF78" s="45"/>
      <c r="LXG78" s="46"/>
      <c r="LXH78" s="45"/>
      <c r="LXI78" s="46"/>
      <c r="LXJ78" s="45"/>
      <c r="LXK78" s="46"/>
      <c r="LXL78" s="45"/>
      <c r="LXM78" s="46"/>
      <c r="LXN78" s="45"/>
      <c r="LXO78" s="46"/>
      <c r="LXP78" s="45"/>
      <c r="LXQ78" s="46"/>
      <c r="LXR78" s="45"/>
      <c r="LXS78" s="46"/>
      <c r="LXT78" s="45"/>
      <c r="LXU78" s="46"/>
      <c r="LXV78" s="45"/>
      <c r="LXW78" s="46"/>
      <c r="LXX78" s="45"/>
      <c r="LXY78" s="46"/>
      <c r="LXZ78" s="45"/>
      <c r="LYA78" s="46"/>
      <c r="LYB78" s="45"/>
      <c r="LYC78" s="46"/>
      <c r="LYD78" s="45"/>
      <c r="LYE78" s="46"/>
      <c r="LYF78" s="45"/>
      <c r="LYG78" s="46"/>
      <c r="LYH78" s="45"/>
      <c r="LYI78" s="46"/>
      <c r="LYJ78" s="45"/>
      <c r="LYK78" s="46"/>
      <c r="LYL78" s="45"/>
      <c r="LYM78" s="46"/>
      <c r="LYN78" s="45"/>
      <c r="LYO78" s="46"/>
      <c r="LYP78" s="45"/>
      <c r="LYQ78" s="46"/>
      <c r="LYR78" s="45"/>
      <c r="LYS78" s="46"/>
      <c r="LYT78" s="45"/>
      <c r="LYU78" s="46"/>
      <c r="LYV78" s="45"/>
      <c r="LYW78" s="46"/>
      <c r="LYX78" s="45"/>
      <c r="LYY78" s="46"/>
      <c r="LYZ78" s="45"/>
      <c r="LZA78" s="46"/>
      <c r="LZB78" s="45"/>
      <c r="LZC78" s="46"/>
      <c r="LZD78" s="45"/>
      <c r="LZE78" s="46"/>
      <c r="LZF78" s="45"/>
      <c r="LZG78" s="46"/>
      <c r="LZH78" s="45"/>
      <c r="LZI78" s="46"/>
      <c r="LZJ78" s="45"/>
      <c r="LZK78" s="46"/>
      <c r="LZL78" s="45"/>
      <c r="LZM78" s="46"/>
      <c r="LZN78" s="45"/>
      <c r="LZO78" s="46"/>
      <c r="LZP78" s="45"/>
      <c r="LZQ78" s="46"/>
      <c r="LZR78" s="45"/>
      <c r="LZS78" s="46"/>
      <c r="LZT78" s="45"/>
      <c r="LZU78" s="46"/>
      <c r="LZV78" s="45"/>
      <c r="LZW78" s="46"/>
      <c r="LZX78" s="45"/>
      <c r="LZY78" s="46"/>
      <c r="LZZ78" s="45"/>
      <c r="MAA78" s="46"/>
      <c r="MAB78" s="45"/>
      <c r="MAC78" s="46"/>
      <c r="MAD78" s="45"/>
      <c r="MAE78" s="46"/>
      <c r="MAF78" s="45"/>
      <c r="MAG78" s="46"/>
      <c r="MAH78" s="45"/>
      <c r="MAI78" s="46"/>
      <c r="MAJ78" s="45"/>
      <c r="MAK78" s="46"/>
      <c r="MAL78" s="45"/>
      <c r="MAM78" s="46"/>
      <c r="MAN78" s="45"/>
      <c r="MAO78" s="46"/>
      <c r="MAP78" s="45"/>
      <c r="MAQ78" s="46"/>
      <c r="MAR78" s="45"/>
      <c r="MAS78" s="46"/>
      <c r="MAT78" s="45"/>
      <c r="MAU78" s="46"/>
      <c r="MAV78" s="45"/>
      <c r="MAW78" s="46"/>
      <c r="MAX78" s="45"/>
      <c r="MAY78" s="46"/>
      <c r="MAZ78" s="45"/>
      <c r="MBA78" s="46"/>
      <c r="MBB78" s="45"/>
      <c r="MBC78" s="46"/>
      <c r="MBD78" s="45"/>
      <c r="MBE78" s="46"/>
      <c r="MBF78" s="45"/>
      <c r="MBG78" s="46"/>
      <c r="MBH78" s="45"/>
      <c r="MBI78" s="46"/>
      <c r="MBJ78" s="45"/>
      <c r="MBK78" s="46"/>
      <c r="MBL78" s="45"/>
      <c r="MBM78" s="46"/>
      <c r="MBN78" s="45"/>
      <c r="MBO78" s="46"/>
      <c r="MBP78" s="45"/>
      <c r="MBQ78" s="46"/>
      <c r="MBR78" s="45"/>
      <c r="MBS78" s="46"/>
      <c r="MBT78" s="45"/>
      <c r="MBU78" s="46"/>
      <c r="MBV78" s="45"/>
      <c r="MBW78" s="46"/>
      <c r="MBX78" s="45"/>
      <c r="MBY78" s="46"/>
      <c r="MBZ78" s="45"/>
      <c r="MCA78" s="46"/>
      <c r="MCB78" s="45"/>
      <c r="MCC78" s="46"/>
      <c r="MCD78" s="45"/>
      <c r="MCE78" s="46"/>
      <c r="MCF78" s="45"/>
      <c r="MCG78" s="46"/>
      <c r="MCH78" s="45"/>
      <c r="MCI78" s="46"/>
      <c r="MCJ78" s="45"/>
      <c r="MCK78" s="46"/>
      <c r="MCL78" s="45"/>
      <c r="MCM78" s="46"/>
      <c r="MCN78" s="45"/>
      <c r="MCO78" s="46"/>
      <c r="MCP78" s="45"/>
      <c r="MCQ78" s="46"/>
      <c r="MCR78" s="45"/>
      <c r="MCS78" s="46"/>
      <c r="MCT78" s="45"/>
      <c r="MCU78" s="46"/>
      <c r="MCV78" s="45"/>
      <c r="MCW78" s="46"/>
      <c r="MCX78" s="45"/>
      <c r="MCY78" s="46"/>
      <c r="MCZ78" s="45"/>
      <c r="MDA78" s="46"/>
      <c r="MDB78" s="45"/>
      <c r="MDC78" s="46"/>
      <c r="MDD78" s="45"/>
      <c r="MDE78" s="46"/>
      <c r="MDF78" s="45"/>
      <c r="MDG78" s="46"/>
      <c r="MDH78" s="45"/>
      <c r="MDI78" s="46"/>
      <c r="MDJ78" s="45"/>
      <c r="MDK78" s="46"/>
      <c r="MDL78" s="45"/>
      <c r="MDM78" s="46"/>
      <c r="MDN78" s="45"/>
      <c r="MDO78" s="46"/>
      <c r="MDP78" s="45"/>
      <c r="MDQ78" s="46"/>
      <c r="MDR78" s="45"/>
      <c r="MDS78" s="46"/>
      <c r="MDT78" s="45"/>
      <c r="MDU78" s="46"/>
      <c r="MDV78" s="45"/>
      <c r="MDW78" s="46"/>
      <c r="MDX78" s="45"/>
      <c r="MDY78" s="46"/>
      <c r="MDZ78" s="45"/>
      <c r="MEA78" s="46"/>
      <c r="MEB78" s="45"/>
      <c r="MEC78" s="46"/>
      <c r="MED78" s="45"/>
      <c r="MEE78" s="46"/>
      <c r="MEF78" s="45"/>
      <c r="MEG78" s="46"/>
      <c r="MEH78" s="45"/>
      <c r="MEI78" s="46"/>
      <c r="MEJ78" s="45"/>
      <c r="MEK78" s="46"/>
      <c r="MEL78" s="45"/>
      <c r="MEM78" s="46"/>
      <c r="MEN78" s="45"/>
      <c r="MEO78" s="46"/>
      <c r="MEP78" s="45"/>
      <c r="MEQ78" s="46"/>
      <c r="MER78" s="45"/>
      <c r="MES78" s="46"/>
      <c r="MET78" s="45"/>
      <c r="MEU78" s="46"/>
      <c r="MEV78" s="45"/>
      <c r="MEW78" s="46"/>
      <c r="MEX78" s="45"/>
      <c r="MEY78" s="46"/>
      <c r="MEZ78" s="45"/>
      <c r="MFA78" s="46"/>
      <c r="MFB78" s="45"/>
      <c r="MFC78" s="46"/>
      <c r="MFD78" s="45"/>
      <c r="MFE78" s="46"/>
      <c r="MFF78" s="45"/>
      <c r="MFG78" s="46"/>
      <c r="MFH78" s="45"/>
      <c r="MFI78" s="46"/>
      <c r="MFJ78" s="45"/>
      <c r="MFK78" s="46"/>
      <c r="MFL78" s="45"/>
      <c r="MFM78" s="46"/>
      <c r="MFN78" s="45"/>
      <c r="MFO78" s="46"/>
      <c r="MFP78" s="45"/>
      <c r="MFQ78" s="46"/>
      <c r="MFR78" s="45"/>
      <c r="MFS78" s="46"/>
      <c r="MFT78" s="45"/>
      <c r="MFU78" s="46"/>
      <c r="MFV78" s="45"/>
      <c r="MFW78" s="46"/>
      <c r="MFX78" s="45"/>
      <c r="MFY78" s="46"/>
      <c r="MFZ78" s="45"/>
      <c r="MGA78" s="46"/>
      <c r="MGB78" s="45"/>
      <c r="MGC78" s="46"/>
      <c r="MGD78" s="45"/>
      <c r="MGE78" s="46"/>
      <c r="MGF78" s="45"/>
      <c r="MGG78" s="46"/>
      <c r="MGH78" s="45"/>
      <c r="MGI78" s="46"/>
      <c r="MGJ78" s="45"/>
      <c r="MGK78" s="46"/>
      <c r="MGL78" s="45"/>
      <c r="MGM78" s="46"/>
      <c r="MGN78" s="45"/>
      <c r="MGO78" s="46"/>
      <c r="MGP78" s="45"/>
      <c r="MGQ78" s="46"/>
      <c r="MGR78" s="45"/>
      <c r="MGS78" s="46"/>
      <c r="MGT78" s="45"/>
      <c r="MGU78" s="46"/>
      <c r="MGV78" s="45"/>
      <c r="MGW78" s="46"/>
      <c r="MGX78" s="45"/>
      <c r="MGY78" s="46"/>
      <c r="MGZ78" s="45"/>
      <c r="MHA78" s="46"/>
      <c r="MHB78" s="45"/>
      <c r="MHC78" s="46"/>
      <c r="MHD78" s="45"/>
      <c r="MHE78" s="46"/>
      <c r="MHF78" s="45"/>
      <c r="MHG78" s="46"/>
      <c r="MHH78" s="45"/>
      <c r="MHI78" s="46"/>
      <c r="MHJ78" s="45"/>
      <c r="MHK78" s="46"/>
      <c r="MHL78" s="45"/>
      <c r="MHM78" s="46"/>
      <c r="MHN78" s="45"/>
      <c r="MHO78" s="46"/>
      <c r="MHP78" s="45"/>
      <c r="MHQ78" s="46"/>
      <c r="MHR78" s="45"/>
      <c r="MHS78" s="46"/>
      <c r="MHT78" s="45"/>
      <c r="MHU78" s="46"/>
      <c r="MHV78" s="45"/>
      <c r="MHW78" s="46"/>
      <c r="MHX78" s="45"/>
      <c r="MHY78" s="46"/>
      <c r="MHZ78" s="45"/>
      <c r="MIA78" s="46"/>
      <c r="MIB78" s="45"/>
      <c r="MIC78" s="46"/>
      <c r="MID78" s="45"/>
      <c r="MIE78" s="46"/>
      <c r="MIF78" s="45"/>
      <c r="MIG78" s="46"/>
      <c r="MIH78" s="45"/>
      <c r="MII78" s="46"/>
      <c r="MIJ78" s="45"/>
      <c r="MIK78" s="46"/>
      <c r="MIL78" s="45"/>
      <c r="MIM78" s="46"/>
      <c r="MIN78" s="45"/>
      <c r="MIO78" s="46"/>
      <c r="MIP78" s="45"/>
      <c r="MIQ78" s="46"/>
      <c r="MIR78" s="45"/>
      <c r="MIS78" s="46"/>
      <c r="MIT78" s="45"/>
      <c r="MIU78" s="46"/>
      <c r="MIV78" s="45"/>
      <c r="MIW78" s="46"/>
      <c r="MIX78" s="45"/>
      <c r="MIY78" s="46"/>
      <c r="MIZ78" s="45"/>
      <c r="MJA78" s="46"/>
      <c r="MJB78" s="45"/>
      <c r="MJC78" s="46"/>
      <c r="MJD78" s="45"/>
      <c r="MJE78" s="46"/>
      <c r="MJF78" s="45"/>
      <c r="MJG78" s="46"/>
      <c r="MJH78" s="45"/>
      <c r="MJI78" s="46"/>
      <c r="MJJ78" s="45"/>
      <c r="MJK78" s="46"/>
      <c r="MJL78" s="45"/>
      <c r="MJM78" s="46"/>
      <c r="MJN78" s="45"/>
      <c r="MJO78" s="46"/>
      <c r="MJP78" s="45"/>
      <c r="MJQ78" s="46"/>
      <c r="MJR78" s="45"/>
      <c r="MJS78" s="46"/>
      <c r="MJT78" s="45"/>
      <c r="MJU78" s="46"/>
      <c r="MJV78" s="45"/>
      <c r="MJW78" s="46"/>
      <c r="MJX78" s="45"/>
      <c r="MJY78" s="46"/>
      <c r="MJZ78" s="45"/>
      <c r="MKA78" s="46"/>
      <c r="MKB78" s="45"/>
      <c r="MKC78" s="46"/>
      <c r="MKD78" s="45"/>
      <c r="MKE78" s="46"/>
      <c r="MKF78" s="45"/>
      <c r="MKG78" s="46"/>
      <c r="MKH78" s="45"/>
      <c r="MKI78" s="46"/>
      <c r="MKJ78" s="45"/>
      <c r="MKK78" s="46"/>
      <c r="MKL78" s="45"/>
      <c r="MKM78" s="46"/>
      <c r="MKN78" s="45"/>
      <c r="MKO78" s="46"/>
      <c r="MKP78" s="45"/>
      <c r="MKQ78" s="46"/>
      <c r="MKR78" s="45"/>
      <c r="MKS78" s="46"/>
      <c r="MKT78" s="45"/>
      <c r="MKU78" s="46"/>
      <c r="MKV78" s="45"/>
      <c r="MKW78" s="46"/>
      <c r="MKX78" s="45"/>
      <c r="MKY78" s="46"/>
      <c r="MKZ78" s="45"/>
      <c r="MLA78" s="46"/>
      <c r="MLB78" s="45"/>
      <c r="MLC78" s="46"/>
      <c r="MLD78" s="45"/>
      <c r="MLE78" s="46"/>
      <c r="MLF78" s="45"/>
      <c r="MLG78" s="46"/>
      <c r="MLH78" s="45"/>
      <c r="MLI78" s="46"/>
      <c r="MLJ78" s="45"/>
      <c r="MLK78" s="46"/>
      <c r="MLL78" s="45"/>
      <c r="MLM78" s="46"/>
      <c r="MLN78" s="45"/>
      <c r="MLO78" s="46"/>
      <c r="MLP78" s="45"/>
      <c r="MLQ78" s="46"/>
      <c r="MLR78" s="45"/>
      <c r="MLS78" s="46"/>
      <c r="MLT78" s="45"/>
      <c r="MLU78" s="46"/>
      <c r="MLV78" s="45"/>
      <c r="MLW78" s="46"/>
      <c r="MLX78" s="45"/>
      <c r="MLY78" s="46"/>
      <c r="MLZ78" s="45"/>
      <c r="MMA78" s="46"/>
      <c r="MMB78" s="45"/>
      <c r="MMC78" s="46"/>
      <c r="MMD78" s="45"/>
      <c r="MME78" s="46"/>
      <c r="MMF78" s="45"/>
      <c r="MMG78" s="46"/>
      <c r="MMH78" s="45"/>
      <c r="MMI78" s="46"/>
      <c r="MMJ78" s="45"/>
      <c r="MMK78" s="46"/>
      <c r="MML78" s="45"/>
      <c r="MMM78" s="46"/>
      <c r="MMN78" s="45"/>
      <c r="MMO78" s="46"/>
      <c r="MMP78" s="45"/>
      <c r="MMQ78" s="46"/>
      <c r="MMR78" s="45"/>
      <c r="MMS78" s="46"/>
      <c r="MMT78" s="45"/>
      <c r="MMU78" s="46"/>
      <c r="MMV78" s="45"/>
      <c r="MMW78" s="46"/>
      <c r="MMX78" s="45"/>
      <c r="MMY78" s="46"/>
      <c r="MMZ78" s="45"/>
      <c r="MNA78" s="46"/>
      <c r="MNB78" s="45"/>
      <c r="MNC78" s="46"/>
      <c r="MND78" s="45"/>
      <c r="MNE78" s="46"/>
      <c r="MNF78" s="45"/>
      <c r="MNG78" s="46"/>
      <c r="MNH78" s="45"/>
      <c r="MNI78" s="46"/>
      <c r="MNJ78" s="45"/>
      <c r="MNK78" s="46"/>
      <c r="MNL78" s="45"/>
      <c r="MNM78" s="46"/>
      <c r="MNN78" s="45"/>
      <c r="MNO78" s="46"/>
      <c r="MNP78" s="45"/>
      <c r="MNQ78" s="46"/>
      <c r="MNR78" s="45"/>
      <c r="MNS78" s="46"/>
      <c r="MNT78" s="45"/>
      <c r="MNU78" s="46"/>
      <c r="MNV78" s="45"/>
      <c r="MNW78" s="46"/>
      <c r="MNX78" s="45"/>
      <c r="MNY78" s="46"/>
      <c r="MNZ78" s="45"/>
      <c r="MOA78" s="46"/>
      <c r="MOB78" s="45"/>
      <c r="MOC78" s="46"/>
      <c r="MOD78" s="45"/>
      <c r="MOE78" s="46"/>
      <c r="MOF78" s="45"/>
      <c r="MOG78" s="46"/>
      <c r="MOH78" s="45"/>
      <c r="MOI78" s="46"/>
      <c r="MOJ78" s="45"/>
      <c r="MOK78" s="46"/>
      <c r="MOL78" s="45"/>
      <c r="MOM78" s="46"/>
      <c r="MON78" s="45"/>
      <c r="MOO78" s="46"/>
      <c r="MOP78" s="45"/>
      <c r="MOQ78" s="46"/>
      <c r="MOR78" s="45"/>
      <c r="MOS78" s="46"/>
      <c r="MOT78" s="45"/>
      <c r="MOU78" s="46"/>
      <c r="MOV78" s="45"/>
      <c r="MOW78" s="46"/>
      <c r="MOX78" s="45"/>
      <c r="MOY78" s="46"/>
      <c r="MOZ78" s="45"/>
      <c r="MPA78" s="46"/>
      <c r="MPB78" s="45"/>
      <c r="MPC78" s="46"/>
      <c r="MPD78" s="45"/>
      <c r="MPE78" s="46"/>
      <c r="MPF78" s="45"/>
      <c r="MPG78" s="46"/>
      <c r="MPH78" s="45"/>
      <c r="MPI78" s="46"/>
      <c r="MPJ78" s="45"/>
      <c r="MPK78" s="46"/>
      <c r="MPL78" s="45"/>
      <c r="MPM78" s="46"/>
      <c r="MPN78" s="45"/>
      <c r="MPO78" s="46"/>
      <c r="MPP78" s="45"/>
      <c r="MPQ78" s="46"/>
      <c r="MPR78" s="45"/>
      <c r="MPS78" s="46"/>
      <c r="MPT78" s="45"/>
      <c r="MPU78" s="46"/>
      <c r="MPV78" s="45"/>
      <c r="MPW78" s="46"/>
      <c r="MPX78" s="45"/>
      <c r="MPY78" s="46"/>
      <c r="MPZ78" s="45"/>
      <c r="MQA78" s="46"/>
      <c r="MQB78" s="45"/>
      <c r="MQC78" s="46"/>
      <c r="MQD78" s="45"/>
      <c r="MQE78" s="46"/>
      <c r="MQF78" s="45"/>
      <c r="MQG78" s="46"/>
      <c r="MQH78" s="45"/>
      <c r="MQI78" s="46"/>
      <c r="MQJ78" s="45"/>
      <c r="MQK78" s="46"/>
      <c r="MQL78" s="45"/>
      <c r="MQM78" s="46"/>
      <c r="MQN78" s="45"/>
      <c r="MQO78" s="46"/>
      <c r="MQP78" s="45"/>
      <c r="MQQ78" s="46"/>
      <c r="MQR78" s="45"/>
      <c r="MQS78" s="46"/>
      <c r="MQT78" s="45"/>
      <c r="MQU78" s="46"/>
      <c r="MQV78" s="45"/>
      <c r="MQW78" s="46"/>
      <c r="MQX78" s="45"/>
      <c r="MQY78" s="46"/>
      <c r="MQZ78" s="45"/>
      <c r="MRA78" s="46"/>
      <c r="MRB78" s="45"/>
      <c r="MRC78" s="46"/>
      <c r="MRD78" s="45"/>
      <c r="MRE78" s="46"/>
      <c r="MRF78" s="45"/>
      <c r="MRG78" s="46"/>
      <c r="MRH78" s="45"/>
      <c r="MRI78" s="46"/>
      <c r="MRJ78" s="45"/>
      <c r="MRK78" s="46"/>
      <c r="MRL78" s="45"/>
      <c r="MRM78" s="46"/>
      <c r="MRN78" s="45"/>
      <c r="MRO78" s="46"/>
      <c r="MRP78" s="45"/>
      <c r="MRQ78" s="46"/>
      <c r="MRR78" s="45"/>
      <c r="MRS78" s="46"/>
      <c r="MRT78" s="45"/>
      <c r="MRU78" s="46"/>
      <c r="MRV78" s="45"/>
      <c r="MRW78" s="46"/>
      <c r="MRX78" s="45"/>
      <c r="MRY78" s="46"/>
      <c r="MRZ78" s="45"/>
      <c r="MSA78" s="46"/>
      <c r="MSB78" s="45"/>
      <c r="MSC78" s="46"/>
      <c r="MSD78" s="45"/>
      <c r="MSE78" s="46"/>
      <c r="MSF78" s="45"/>
      <c r="MSG78" s="46"/>
      <c r="MSH78" s="45"/>
      <c r="MSI78" s="46"/>
      <c r="MSJ78" s="45"/>
      <c r="MSK78" s="46"/>
      <c r="MSL78" s="45"/>
      <c r="MSM78" s="46"/>
      <c r="MSN78" s="45"/>
      <c r="MSO78" s="46"/>
      <c r="MSP78" s="45"/>
      <c r="MSQ78" s="46"/>
      <c r="MSR78" s="45"/>
      <c r="MSS78" s="46"/>
      <c r="MST78" s="45"/>
      <c r="MSU78" s="46"/>
      <c r="MSV78" s="45"/>
      <c r="MSW78" s="46"/>
      <c r="MSX78" s="45"/>
      <c r="MSY78" s="46"/>
      <c r="MSZ78" s="45"/>
      <c r="MTA78" s="46"/>
      <c r="MTB78" s="45"/>
      <c r="MTC78" s="46"/>
      <c r="MTD78" s="45"/>
      <c r="MTE78" s="46"/>
      <c r="MTF78" s="45"/>
      <c r="MTG78" s="46"/>
      <c r="MTH78" s="45"/>
      <c r="MTI78" s="46"/>
      <c r="MTJ78" s="45"/>
      <c r="MTK78" s="46"/>
      <c r="MTL78" s="45"/>
      <c r="MTM78" s="46"/>
      <c r="MTN78" s="45"/>
      <c r="MTO78" s="46"/>
      <c r="MTP78" s="45"/>
      <c r="MTQ78" s="46"/>
      <c r="MTR78" s="45"/>
      <c r="MTS78" s="46"/>
      <c r="MTT78" s="45"/>
      <c r="MTU78" s="46"/>
      <c r="MTV78" s="45"/>
      <c r="MTW78" s="46"/>
      <c r="MTX78" s="45"/>
      <c r="MTY78" s="46"/>
      <c r="MTZ78" s="45"/>
      <c r="MUA78" s="46"/>
      <c r="MUB78" s="45"/>
      <c r="MUC78" s="46"/>
      <c r="MUD78" s="45"/>
      <c r="MUE78" s="46"/>
      <c r="MUF78" s="45"/>
      <c r="MUG78" s="46"/>
      <c r="MUH78" s="45"/>
      <c r="MUI78" s="46"/>
      <c r="MUJ78" s="45"/>
      <c r="MUK78" s="46"/>
      <c r="MUL78" s="45"/>
      <c r="MUM78" s="46"/>
      <c r="MUN78" s="45"/>
      <c r="MUO78" s="46"/>
      <c r="MUP78" s="45"/>
      <c r="MUQ78" s="46"/>
      <c r="MUR78" s="45"/>
      <c r="MUS78" s="46"/>
      <c r="MUT78" s="45"/>
      <c r="MUU78" s="46"/>
      <c r="MUV78" s="45"/>
      <c r="MUW78" s="46"/>
      <c r="MUX78" s="45"/>
      <c r="MUY78" s="46"/>
      <c r="MUZ78" s="45"/>
      <c r="MVA78" s="46"/>
      <c r="MVB78" s="45"/>
      <c r="MVC78" s="46"/>
      <c r="MVD78" s="45"/>
      <c r="MVE78" s="46"/>
      <c r="MVF78" s="45"/>
      <c r="MVG78" s="46"/>
      <c r="MVH78" s="45"/>
      <c r="MVI78" s="46"/>
      <c r="MVJ78" s="45"/>
      <c r="MVK78" s="46"/>
      <c r="MVL78" s="45"/>
      <c r="MVM78" s="46"/>
      <c r="MVN78" s="45"/>
      <c r="MVO78" s="46"/>
      <c r="MVP78" s="45"/>
      <c r="MVQ78" s="46"/>
      <c r="MVR78" s="45"/>
      <c r="MVS78" s="46"/>
      <c r="MVT78" s="45"/>
      <c r="MVU78" s="46"/>
      <c r="MVV78" s="45"/>
      <c r="MVW78" s="46"/>
      <c r="MVX78" s="45"/>
      <c r="MVY78" s="46"/>
      <c r="MVZ78" s="45"/>
      <c r="MWA78" s="46"/>
      <c r="MWB78" s="45"/>
      <c r="MWC78" s="46"/>
      <c r="MWD78" s="45"/>
      <c r="MWE78" s="46"/>
      <c r="MWF78" s="45"/>
      <c r="MWG78" s="46"/>
      <c r="MWH78" s="45"/>
      <c r="MWI78" s="46"/>
      <c r="MWJ78" s="45"/>
      <c r="MWK78" s="46"/>
      <c r="MWL78" s="45"/>
      <c r="MWM78" s="46"/>
      <c r="MWN78" s="45"/>
      <c r="MWO78" s="46"/>
      <c r="MWP78" s="45"/>
      <c r="MWQ78" s="46"/>
      <c r="MWR78" s="45"/>
      <c r="MWS78" s="46"/>
      <c r="MWT78" s="45"/>
      <c r="MWU78" s="46"/>
      <c r="MWV78" s="45"/>
      <c r="MWW78" s="46"/>
      <c r="MWX78" s="45"/>
      <c r="MWY78" s="46"/>
      <c r="MWZ78" s="45"/>
      <c r="MXA78" s="46"/>
      <c r="MXB78" s="45"/>
      <c r="MXC78" s="46"/>
      <c r="MXD78" s="45"/>
      <c r="MXE78" s="46"/>
      <c r="MXF78" s="45"/>
      <c r="MXG78" s="46"/>
      <c r="MXH78" s="45"/>
      <c r="MXI78" s="46"/>
      <c r="MXJ78" s="45"/>
      <c r="MXK78" s="46"/>
      <c r="MXL78" s="45"/>
      <c r="MXM78" s="46"/>
      <c r="MXN78" s="45"/>
      <c r="MXO78" s="46"/>
      <c r="MXP78" s="45"/>
      <c r="MXQ78" s="46"/>
      <c r="MXR78" s="45"/>
      <c r="MXS78" s="46"/>
      <c r="MXT78" s="45"/>
      <c r="MXU78" s="46"/>
      <c r="MXV78" s="45"/>
      <c r="MXW78" s="46"/>
      <c r="MXX78" s="45"/>
      <c r="MXY78" s="46"/>
      <c r="MXZ78" s="45"/>
      <c r="MYA78" s="46"/>
      <c r="MYB78" s="45"/>
      <c r="MYC78" s="46"/>
      <c r="MYD78" s="45"/>
      <c r="MYE78" s="46"/>
      <c r="MYF78" s="45"/>
      <c r="MYG78" s="46"/>
      <c r="MYH78" s="45"/>
      <c r="MYI78" s="46"/>
      <c r="MYJ78" s="45"/>
      <c r="MYK78" s="46"/>
      <c r="MYL78" s="45"/>
      <c r="MYM78" s="46"/>
      <c r="MYN78" s="45"/>
      <c r="MYO78" s="46"/>
      <c r="MYP78" s="45"/>
      <c r="MYQ78" s="46"/>
      <c r="MYR78" s="45"/>
      <c r="MYS78" s="46"/>
      <c r="MYT78" s="45"/>
      <c r="MYU78" s="46"/>
      <c r="MYV78" s="45"/>
      <c r="MYW78" s="46"/>
      <c r="MYX78" s="45"/>
      <c r="MYY78" s="46"/>
      <c r="MYZ78" s="45"/>
      <c r="MZA78" s="46"/>
      <c r="MZB78" s="45"/>
      <c r="MZC78" s="46"/>
      <c r="MZD78" s="45"/>
      <c r="MZE78" s="46"/>
      <c r="MZF78" s="45"/>
      <c r="MZG78" s="46"/>
      <c r="MZH78" s="45"/>
      <c r="MZI78" s="46"/>
      <c r="MZJ78" s="45"/>
      <c r="MZK78" s="46"/>
      <c r="MZL78" s="45"/>
      <c r="MZM78" s="46"/>
      <c r="MZN78" s="45"/>
      <c r="MZO78" s="46"/>
      <c r="MZP78" s="45"/>
      <c r="MZQ78" s="46"/>
      <c r="MZR78" s="45"/>
      <c r="MZS78" s="46"/>
      <c r="MZT78" s="45"/>
      <c r="MZU78" s="46"/>
      <c r="MZV78" s="45"/>
      <c r="MZW78" s="46"/>
      <c r="MZX78" s="45"/>
      <c r="MZY78" s="46"/>
      <c r="MZZ78" s="45"/>
      <c r="NAA78" s="46"/>
      <c r="NAB78" s="45"/>
      <c r="NAC78" s="46"/>
      <c r="NAD78" s="45"/>
      <c r="NAE78" s="46"/>
      <c r="NAF78" s="45"/>
      <c r="NAG78" s="46"/>
      <c r="NAH78" s="45"/>
      <c r="NAI78" s="46"/>
      <c r="NAJ78" s="45"/>
      <c r="NAK78" s="46"/>
      <c r="NAL78" s="45"/>
      <c r="NAM78" s="46"/>
      <c r="NAN78" s="45"/>
      <c r="NAO78" s="46"/>
      <c r="NAP78" s="45"/>
      <c r="NAQ78" s="46"/>
      <c r="NAR78" s="45"/>
      <c r="NAS78" s="46"/>
      <c r="NAT78" s="45"/>
      <c r="NAU78" s="46"/>
      <c r="NAV78" s="45"/>
      <c r="NAW78" s="46"/>
      <c r="NAX78" s="45"/>
      <c r="NAY78" s="46"/>
      <c r="NAZ78" s="45"/>
      <c r="NBA78" s="46"/>
      <c r="NBB78" s="45"/>
      <c r="NBC78" s="46"/>
      <c r="NBD78" s="45"/>
      <c r="NBE78" s="46"/>
      <c r="NBF78" s="45"/>
      <c r="NBG78" s="46"/>
      <c r="NBH78" s="45"/>
      <c r="NBI78" s="46"/>
      <c r="NBJ78" s="45"/>
      <c r="NBK78" s="46"/>
      <c r="NBL78" s="45"/>
      <c r="NBM78" s="46"/>
      <c r="NBN78" s="45"/>
      <c r="NBO78" s="46"/>
      <c r="NBP78" s="45"/>
      <c r="NBQ78" s="46"/>
      <c r="NBR78" s="45"/>
      <c r="NBS78" s="46"/>
      <c r="NBT78" s="45"/>
      <c r="NBU78" s="46"/>
      <c r="NBV78" s="45"/>
      <c r="NBW78" s="46"/>
      <c r="NBX78" s="45"/>
      <c r="NBY78" s="46"/>
      <c r="NBZ78" s="45"/>
      <c r="NCA78" s="46"/>
      <c r="NCB78" s="45"/>
      <c r="NCC78" s="46"/>
      <c r="NCD78" s="45"/>
      <c r="NCE78" s="46"/>
      <c r="NCF78" s="45"/>
      <c r="NCG78" s="46"/>
      <c r="NCH78" s="45"/>
      <c r="NCI78" s="46"/>
      <c r="NCJ78" s="45"/>
      <c r="NCK78" s="46"/>
      <c r="NCL78" s="45"/>
      <c r="NCM78" s="46"/>
      <c r="NCN78" s="45"/>
      <c r="NCO78" s="46"/>
      <c r="NCP78" s="45"/>
      <c r="NCQ78" s="46"/>
      <c r="NCR78" s="45"/>
      <c r="NCS78" s="46"/>
      <c r="NCT78" s="45"/>
      <c r="NCU78" s="46"/>
      <c r="NCV78" s="45"/>
      <c r="NCW78" s="46"/>
      <c r="NCX78" s="45"/>
      <c r="NCY78" s="46"/>
      <c r="NCZ78" s="45"/>
      <c r="NDA78" s="46"/>
      <c r="NDB78" s="45"/>
      <c r="NDC78" s="46"/>
      <c r="NDD78" s="45"/>
      <c r="NDE78" s="46"/>
      <c r="NDF78" s="45"/>
      <c r="NDG78" s="46"/>
      <c r="NDH78" s="45"/>
      <c r="NDI78" s="46"/>
      <c r="NDJ78" s="45"/>
      <c r="NDK78" s="46"/>
      <c r="NDL78" s="45"/>
      <c r="NDM78" s="46"/>
      <c r="NDN78" s="45"/>
      <c r="NDO78" s="46"/>
      <c r="NDP78" s="45"/>
      <c r="NDQ78" s="46"/>
      <c r="NDR78" s="45"/>
      <c r="NDS78" s="46"/>
      <c r="NDT78" s="45"/>
      <c r="NDU78" s="46"/>
      <c r="NDV78" s="45"/>
      <c r="NDW78" s="46"/>
      <c r="NDX78" s="45"/>
      <c r="NDY78" s="46"/>
      <c r="NDZ78" s="45"/>
      <c r="NEA78" s="46"/>
      <c r="NEB78" s="45"/>
      <c r="NEC78" s="46"/>
      <c r="NED78" s="45"/>
      <c r="NEE78" s="46"/>
      <c r="NEF78" s="45"/>
      <c r="NEG78" s="46"/>
      <c r="NEH78" s="45"/>
      <c r="NEI78" s="46"/>
      <c r="NEJ78" s="45"/>
      <c r="NEK78" s="46"/>
      <c r="NEL78" s="45"/>
      <c r="NEM78" s="46"/>
      <c r="NEN78" s="45"/>
      <c r="NEO78" s="46"/>
      <c r="NEP78" s="45"/>
      <c r="NEQ78" s="46"/>
      <c r="NER78" s="45"/>
      <c r="NES78" s="46"/>
      <c r="NET78" s="45"/>
      <c r="NEU78" s="46"/>
      <c r="NEV78" s="45"/>
      <c r="NEW78" s="46"/>
      <c r="NEX78" s="45"/>
      <c r="NEY78" s="46"/>
      <c r="NEZ78" s="45"/>
      <c r="NFA78" s="46"/>
      <c r="NFB78" s="45"/>
      <c r="NFC78" s="46"/>
      <c r="NFD78" s="45"/>
      <c r="NFE78" s="46"/>
      <c r="NFF78" s="45"/>
      <c r="NFG78" s="46"/>
      <c r="NFH78" s="45"/>
      <c r="NFI78" s="46"/>
      <c r="NFJ78" s="45"/>
      <c r="NFK78" s="46"/>
      <c r="NFL78" s="45"/>
      <c r="NFM78" s="46"/>
      <c r="NFN78" s="45"/>
      <c r="NFO78" s="46"/>
      <c r="NFP78" s="45"/>
      <c r="NFQ78" s="46"/>
      <c r="NFR78" s="45"/>
      <c r="NFS78" s="46"/>
      <c r="NFT78" s="45"/>
      <c r="NFU78" s="46"/>
      <c r="NFV78" s="45"/>
      <c r="NFW78" s="46"/>
      <c r="NFX78" s="45"/>
      <c r="NFY78" s="46"/>
      <c r="NFZ78" s="45"/>
      <c r="NGA78" s="46"/>
      <c r="NGB78" s="45"/>
      <c r="NGC78" s="46"/>
      <c r="NGD78" s="45"/>
      <c r="NGE78" s="46"/>
      <c r="NGF78" s="45"/>
      <c r="NGG78" s="46"/>
      <c r="NGH78" s="45"/>
      <c r="NGI78" s="46"/>
      <c r="NGJ78" s="45"/>
      <c r="NGK78" s="46"/>
      <c r="NGL78" s="45"/>
      <c r="NGM78" s="46"/>
      <c r="NGN78" s="45"/>
      <c r="NGO78" s="46"/>
      <c r="NGP78" s="45"/>
      <c r="NGQ78" s="46"/>
      <c r="NGR78" s="45"/>
      <c r="NGS78" s="46"/>
      <c r="NGT78" s="45"/>
      <c r="NGU78" s="46"/>
      <c r="NGV78" s="45"/>
      <c r="NGW78" s="46"/>
      <c r="NGX78" s="45"/>
      <c r="NGY78" s="46"/>
      <c r="NGZ78" s="45"/>
      <c r="NHA78" s="46"/>
      <c r="NHB78" s="45"/>
      <c r="NHC78" s="46"/>
      <c r="NHD78" s="45"/>
      <c r="NHE78" s="46"/>
      <c r="NHF78" s="45"/>
      <c r="NHG78" s="46"/>
      <c r="NHH78" s="45"/>
      <c r="NHI78" s="46"/>
      <c r="NHJ78" s="45"/>
      <c r="NHK78" s="46"/>
      <c r="NHL78" s="45"/>
      <c r="NHM78" s="46"/>
      <c r="NHN78" s="45"/>
      <c r="NHO78" s="46"/>
      <c r="NHP78" s="45"/>
      <c r="NHQ78" s="46"/>
      <c r="NHR78" s="45"/>
      <c r="NHS78" s="46"/>
      <c r="NHT78" s="45"/>
      <c r="NHU78" s="46"/>
      <c r="NHV78" s="45"/>
      <c r="NHW78" s="46"/>
      <c r="NHX78" s="45"/>
      <c r="NHY78" s="46"/>
      <c r="NHZ78" s="45"/>
      <c r="NIA78" s="46"/>
      <c r="NIB78" s="45"/>
      <c r="NIC78" s="46"/>
      <c r="NID78" s="45"/>
      <c r="NIE78" s="46"/>
      <c r="NIF78" s="45"/>
      <c r="NIG78" s="46"/>
      <c r="NIH78" s="45"/>
      <c r="NII78" s="46"/>
      <c r="NIJ78" s="45"/>
      <c r="NIK78" s="46"/>
      <c r="NIL78" s="45"/>
      <c r="NIM78" s="46"/>
      <c r="NIN78" s="45"/>
      <c r="NIO78" s="46"/>
      <c r="NIP78" s="45"/>
      <c r="NIQ78" s="46"/>
      <c r="NIR78" s="45"/>
      <c r="NIS78" s="46"/>
      <c r="NIT78" s="45"/>
      <c r="NIU78" s="46"/>
      <c r="NIV78" s="45"/>
      <c r="NIW78" s="46"/>
      <c r="NIX78" s="45"/>
      <c r="NIY78" s="46"/>
      <c r="NIZ78" s="45"/>
      <c r="NJA78" s="46"/>
      <c r="NJB78" s="45"/>
      <c r="NJC78" s="46"/>
      <c r="NJD78" s="45"/>
      <c r="NJE78" s="46"/>
      <c r="NJF78" s="45"/>
      <c r="NJG78" s="46"/>
      <c r="NJH78" s="45"/>
      <c r="NJI78" s="46"/>
      <c r="NJJ78" s="45"/>
      <c r="NJK78" s="46"/>
      <c r="NJL78" s="45"/>
      <c r="NJM78" s="46"/>
      <c r="NJN78" s="45"/>
      <c r="NJO78" s="46"/>
      <c r="NJP78" s="45"/>
      <c r="NJQ78" s="46"/>
      <c r="NJR78" s="45"/>
      <c r="NJS78" s="46"/>
      <c r="NJT78" s="45"/>
      <c r="NJU78" s="46"/>
      <c r="NJV78" s="45"/>
      <c r="NJW78" s="46"/>
      <c r="NJX78" s="45"/>
      <c r="NJY78" s="46"/>
      <c r="NJZ78" s="45"/>
      <c r="NKA78" s="46"/>
      <c r="NKB78" s="45"/>
      <c r="NKC78" s="46"/>
      <c r="NKD78" s="45"/>
      <c r="NKE78" s="46"/>
      <c r="NKF78" s="45"/>
      <c r="NKG78" s="46"/>
      <c r="NKH78" s="45"/>
      <c r="NKI78" s="46"/>
      <c r="NKJ78" s="45"/>
      <c r="NKK78" s="46"/>
      <c r="NKL78" s="45"/>
      <c r="NKM78" s="46"/>
      <c r="NKN78" s="45"/>
      <c r="NKO78" s="46"/>
      <c r="NKP78" s="45"/>
      <c r="NKQ78" s="46"/>
      <c r="NKR78" s="45"/>
      <c r="NKS78" s="46"/>
      <c r="NKT78" s="45"/>
      <c r="NKU78" s="46"/>
      <c r="NKV78" s="45"/>
      <c r="NKW78" s="46"/>
      <c r="NKX78" s="45"/>
      <c r="NKY78" s="46"/>
      <c r="NKZ78" s="45"/>
      <c r="NLA78" s="46"/>
      <c r="NLB78" s="45"/>
      <c r="NLC78" s="46"/>
      <c r="NLD78" s="45"/>
      <c r="NLE78" s="46"/>
      <c r="NLF78" s="45"/>
      <c r="NLG78" s="46"/>
      <c r="NLH78" s="45"/>
      <c r="NLI78" s="46"/>
      <c r="NLJ78" s="45"/>
      <c r="NLK78" s="46"/>
      <c r="NLL78" s="45"/>
      <c r="NLM78" s="46"/>
      <c r="NLN78" s="45"/>
      <c r="NLO78" s="46"/>
      <c r="NLP78" s="45"/>
      <c r="NLQ78" s="46"/>
      <c r="NLR78" s="45"/>
      <c r="NLS78" s="46"/>
      <c r="NLT78" s="45"/>
      <c r="NLU78" s="46"/>
      <c r="NLV78" s="45"/>
      <c r="NLW78" s="46"/>
      <c r="NLX78" s="45"/>
      <c r="NLY78" s="46"/>
      <c r="NLZ78" s="45"/>
      <c r="NMA78" s="46"/>
      <c r="NMB78" s="45"/>
      <c r="NMC78" s="46"/>
      <c r="NMD78" s="45"/>
      <c r="NME78" s="46"/>
      <c r="NMF78" s="45"/>
      <c r="NMG78" s="46"/>
      <c r="NMH78" s="45"/>
      <c r="NMI78" s="46"/>
      <c r="NMJ78" s="45"/>
      <c r="NMK78" s="46"/>
      <c r="NML78" s="45"/>
      <c r="NMM78" s="46"/>
      <c r="NMN78" s="45"/>
      <c r="NMO78" s="46"/>
      <c r="NMP78" s="45"/>
      <c r="NMQ78" s="46"/>
      <c r="NMR78" s="45"/>
      <c r="NMS78" s="46"/>
      <c r="NMT78" s="45"/>
      <c r="NMU78" s="46"/>
      <c r="NMV78" s="45"/>
      <c r="NMW78" s="46"/>
      <c r="NMX78" s="45"/>
      <c r="NMY78" s="46"/>
      <c r="NMZ78" s="45"/>
      <c r="NNA78" s="46"/>
      <c r="NNB78" s="45"/>
      <c r="NNC78" s="46"/>
      <c r="NND78" s="45"/>
      <c r="NNE78" s="46"/>
      <c r="NNF78" s="45"/>
      <c r="NNG78" s="46"/>
      <c r="NNH78" s="45"/>
      <c r="NNI78" s="46"/>
      <c r="NNJ78" s="45"/>
      <c r="NNK78" s="46"/>
      <c r="NNL78" s="45"/>
      <c r="NNM78" s="46"/>
      <c r="NNN78" s="45"/>
      <c r="NNO78" s="46"/>
      <c r="NNP78" s="45"/>
      <c r="NNQ78" s="46"/>
      <c r="NNR78" s="45"/>
      <c r="NNS78" s="46"/>
      <c r="NNT78" s="45"/>
      <c r="NNU78" s="46"/>
      <c r="NNV78" s="45"/>
      <c r="NNW78" s="46"/>
      <c r="NNX78" s="45"/>
      <c r="NNY78" s="46"/>
      <c r="NNZ78" s="45"/>
      <c r="NOA78" s="46"/>
      <c r="NOB78" s="45"/>
      <c r="NOC78" s="46"/>
      <c r="NOD78" s="45"/>
      <c r="NOE78" s="46"/>
      <c r="NOF78" s="45"/>
      <c r="NOG78" s="46"/>
      <c r="NOH78" s="45"/>
      <c r="NOI78" s="46"/>
      <c r="NOJ78" s="45"/>
      <c r="NOK78" s="46"/>
      <c r="NOL78" s="45"/>
      <c r="NOM78" s="46"/>
      <c r="NON78" s="45"/>
      <c r="NOO78" s="46"/>
      <c r="NOP78" s="45"/>
      <c r="NOQ78" s="46"/>
      <c r="NOR78" s="45"/>
      <c r="NOS78" s="46"/>
      <c r="NOT78" s="45"/>
      <c r="NOU78" s="46"/>
      <c r="NOV78" s="45"/>
      <c r="NOW78" s="46"/>
      <c r="NOX78" s="45"/>
      <c r="NOY78" s="46"/>
      <c r="NOZ78" s="45"/>
      <c r="NPA78" s="46"/>
      <c r="NPB78" s="45"/>
      <c r="NPC78" s="46"/>
      <c r="NPD78" s="45"/>
      <c r="NPE78" s="46"/>
      <c r="NPF78" s="45"/>
      <c r="NPG78" s="46"/>
      <c r="NPH78" s="45"/>
      <c r="NPI78" s="46"/>
      <c r="NPJ78" s="45"/>
      <c r="NPK78" s="46"/>
      <c r="NPL78" s="45"/>
      <c r="NPM78" s="46"/>
      <c r="NPN78" s="45"/>
      <c r="NPO78" s="46"/>
      <c r="NPP78" s="45"/>
      <c r="NPQ78" s="46"/>
      <c r="NPR78" s="45"/>
      <c r="NPS78" s="46"/>
      <c r="NPT78" s="45"/>
      <c r="NPU78" s="46"/>
      <c r="NPV78" s="45"/>
      <c r="NPW78" s="46"/>
      <c r="NPX78" s="45"/>
      <c r="NPY78" s="46"/>
      <c r="NPZ78" s="45"/>
      <c r="NQA78" s="46"/>
      <c r="NQB78" s="45"/>
      <c r="NQC78" s="46"/>
      <c r="NQD78" s="45"/>
      <c r="NQE78" s="46"/>
      <c r="NQF78" s="45"/>
      <c r="NQG78" s="46"/>
      <c r="NQH78" s="45"/>
      <c r="NQI78" s="46"/>
      <c r="NQJ78" s="45"/>
      <c r="NQK78" s="46"/>
      <c r="NQL78" s="45"/>
      <c r="NQM78" s="46"/>
      <c r="NQN78" s="45"/>
      <c r="NQO78" s="46"/>
      <c r="NQP78" s="45"/>
      <c r="NQQ78" s="46"/>
      <c r="NQR78" s="45"/>
      <c r="NQS78" s="46"/>
      <c r="NQT78" s="45"/>
      <c r="NQU78" s="46"/>
      <c r="NQV78" s="45"/>
      <c r="NQW78" s="46"/>
      <c r="NQX78" s="45"/>
      <c r="NQY78" s="46"/>
      <c r="NQZ78" s="45"/>
      <c r="NRA78" s="46"/>
      <c r="NRB78" s="45"/>
      <c r="NRC78" s="46"/>
      <c r="NRD78" s="45"/>
      <c r="NRE78" s="46"/>
      <c r="NRF78" s="45"/>
      <c r="NRG78" s="46"/>
      <c r="NRH78" s="45"/>
      <c r="NRI78" s="46"/>
      <c r="NRJ78" s="45"/>
      <c r="NRK78" s="46"/>
      <c r="NRL78" s="45"/>
      <c r="NRM78" s="46"/>
      <c r="NRN78" s="45"/>
      <c r="NRO78" s="46"/>
      <c r="NRP78" s="45"/>
      <c r="NRQ78" s="46"/>
      <c r="NRR78" s="45"/>
      <c r="NRS78" s="46"/>
      <c r="NRT78" s="45"/>
      <c r="NRU78" s="46"/>
      <c r="NRV78" s="45"/>
      <c r="NRW78" s="46"/>
      <c r="NRX78" s="45"/>
      <c r="NRY78" s="46"/>
      <c r="NRZ78" s="45"/>
      <c r="NSA78" s="46"/>
      <c r="NSB78" s="45"/>
      <c r="NSC78" s="46"/>
      <c r="NSD78" s="45"/>
      <c r="NSE78" s="46"/>
      <c r="NSF78" s="45"/>
      <c r="NSG78" s="46"/>
      <c r="NSH78" s="45"/>
      <c r="NSI78" s="46"/>
      <c r="NSJ78" s="45"/>
      <c r="NSK78" s="46"/>
      <c r="NSL78" s="45"/>
      <c r="NSM78" s="46"/>
      <c r="NSN78" s="45"/>
      <c r="NSO78" s="46"/>
      <c r="NSP78" s="45"/>
      <c r="NSQ78" s="46"/>
      <c r="NSR78" s="45"/>
      <c r="NSS78" s="46"/>
      <c r="NST78" s="45"/>
      <c r="NSU78" s="46"/>
      <c r="NSV78" s="45"/>
      <c r="NSW78" s="46"/>
      <c r="NSX78" s="45"/>
      <c r="NSY78" s="46"/>
      <c r="NSZ78" s="45"/>
      <c r="NTA78" s="46"/>
      <c r="NTB78" s="45"/>
      <c r="NTC78" s="46"/>
      <c r="NTD78" s="45"/>
      <c r="NTE78" s="46"/>
      <c r="NTF78" s="45"/>
      <c r="NTG78" s="46"/>
      <c r="NTH78" s="45"/>
      <c r="NTI78" s="46"/>
      <c r="NTJ78" s="45"/>
      <c r="NTK78" s="46"/>
      <c r="NTL78" s="45"/>
      <c r="NTM78" s="46"/>
      <c r="NTN78" s="45"/>
      <c r="NTO78" s="46"/>
      <c r="NTP78" s="45"/>
      <c r="NTQ78" s="46"/>
      <c r="NTR78" s="45"/>
      <c r="NTS78" s="46"/>
      <c r="NTT78" s="45"/>
      <c r="NTU78" s="46"/>
      <c r="NTV78" s="45"/>
      <c r="NTW78" s="46"/>
      <c r="NTX78" s="45"/>
      <c r="NTY78" s="46"/>
      <c r="NTZ78" s="45"/>
      <c r="NUA78" s="46"/>
      <c r="NUB78" s="45"/>
      <c r="NUC78" s="46"/>
      <c r="NUD78" s="45"/>
      <c r="NUE78" s="46"/>
      <c r="NUF78" s="45"/>
      <c r="NUG78" s="46"/>
      <c r="NUH78" s="45"/>
      <c r="NUI78" s="46"/>
      <c r="NUJ78" s="45"/>
      <c r="NUK78" s="46"/>
      <c r="NUL78" s="45"/>
      <c r="NUM78" s="46"/>
      <c r="NUN78" s="45"/>
      <c r="NUO78" s="46"/>
      <c r="NUP78" s="45"/>
      <c r="NUQ78" s="46"/>
      <c r="NUR78" s="45"/>
      <c r="NUS78" s="46"/>
      <c r="NUT78" s="45"/>
      <c r="NUU78" s="46"/>
      <c r="NUV78" s="45"/>
      <c r="NUW78" s="46"/>
      <c r="NUX78" s="45"/>
      <c r="NUY78" s="46"/>
      <c r="NUZ78" s="45"/>
      <c r="NVA78" s="46"/>
      <c r="NVB78" s="45"/>
      <c r="NVC78" s="46"/>
      <c r="NVD78" s="45"/>
      <c r="NVE78" s="46"/>
      <c r="NVF78" s="45"/>
      <c r="NVG78" s="46"/>
      <c r="NVH78" s="45"/>
      <c r="NVI78" s="46"/>
      <c r="NVJ78" s="45"/>
      <c r="NVK78" s="46"/>
      <c r="NVL78" s="45"/>
      <c r="NVM78" s="46"/>
      <c r="NVN78" s="45"/>
      <c r="NVO78" s="46"/>
      <c r="NVP78" s="45"/>
      <c r="NVQ78" s="46"/>
      <c r="NVR78" s="45"/>
      <c r="NVS78" s="46"/>
      <c r="NVT78" s="45"/>
      <c r="NVU78" s="46"/>
      <c r="NVV78" s="45"/>
      <c r="NVW78" s="46"/>
      <c r="NVX78" s="45"/>
      <c r="NVY78" s="46"/>
      <c r="NVZ78" s="45"/>
      <c r="NWA78" s="46"/>
      <c r="NWB78" s="45"/>
      <c r="NWC78" s="46"/>
      <c r="NWD78" s="45"/>
      <c r="NWE78" s="46"/>
      <c r="NWF78" s="45"/>
      <c r="NWG78" s="46"/>
      <c r="NWH78" s="45"/>
      <c r="NWI78" s="46"/>
      <c r="NWJ78" s="45"/>
      <c r="NWK78" s="46"/>
      <c r="NWL78" s="45"/>
      <c r="NWM78" s="46"/>
      <c r="NWN78" s="45"/>
      <c r="NWO78" s="46"/>
      <c r="NWP78" s="45"/>
      <c r="NWQ78" s="46"/>
      <c r="NWR78" s="45"/>
      <c r="NWS78" s="46"/>
      <c r="NWT78" s="45"/>
      <c r="NWU78" s="46"/>
      <c r="NWV78" s="45"/>
      <c r="NWW78" s="46"/>
      <c r="NWX78" s="45"/>
      <c r="NWY78" s="46"/>
      <c r="NWZ78" s="45"/>
      <c r="NXA78" s="46"/>
      <c r="NXB78" s="45"/>
      <c r="NXC78" s="46"/>
      <c r="NXD78" s="45"/>
      <c r="NXE78" s="46"/>
      <c r="NXF78" s="45"/>
      <c r="NXG78" s="46"/>
      <c r="NXH78" s="45"/>
      <c r="NXI78" s="46"/>
      <c r="NXJ78" s="45"/>
      <c r="NXK78" s="46"/>
      <c r="NXL78" s="45"/>
      <c r="NXM78" s="46"/>
      <c r="NXN78" s="45"/>
      <c r="NXO78" s="46"/>
      <c r="NXP78" s="45"/>
      <c r="NXQ78" s="46"/>
      <c r="NXR78" s="45"/>
      <c r="NXS78" s="46"/>
      <c r="NXT78" s="45"/>
      <c r="NXU78" s="46"/>
      <c r="NXV78" s="45"/>
      <c r="NXW78" s="46"/>
      <c r="NXX78" s="45"/>
      <c r="NXY78" s="46"/>
      <c r="NXZ78" s="45"/>
      <c r="NYA78" s="46"/>
      <c r="NYB78" s="45"/>
      <c r="NYC78" s="46"/>
      <c r="NYD78" s="45"/>
      <c r="NYE78" s="46"/>
      <c r="NYF78" s="45"/>
      <c r="NYG78" s="46"/>
      <c r="NYH78" s="45"/>
      <c r="NYI78" s="46"/>
      <c r="NYJ78" s="45"/>
      <c r="NYK78" s="46"/>
      <c r="NYL78" s="45"/>
      <c r="NYM78" s="46"/>
      <c r="NYN78" s="45"/>
      <c r="NYO78" s="46"/>
      <c r="NYP78" s="45"/>
      <c r="NYQ78" s="46"/>
      <c r="NYR78" s="45"/>
      <c r="NYS78" s="46"/>
      <c r="NYT78" s="45"/>
      <c r="NYU78" s="46"/>
      <c r="NYV78" s="45"/>
      <c r="NYW78" s="46"/>
      <c r="NYX78" s="45"/>
      <c r="NYY78" s="46"/>
      <c r="NYZ78" s="45"/>
      <c r="NZA78" s="46"/>
      <c r="NZB78" s="45"/>
      <c r="NZC78" s="46"/>
      <c r="NZD78" s="45"/>
      <c r="NZE78" s="46"/>
      <c r="NZF78" s="45"/>
      <c r="NZG78" s="46"/>
      <c r="NZH78" s="45"/>
      <c r="NZI78" s="46"/>
      <c r="NZJ78" s="45"/>
      <c r="NZK78" s="46"/>
      <c r="NZL78" s="45"/>
      <c r="NZM78" s="46"/>
      <c r="NZN78" s="45"/>
      <c r="NZO78" s="46"/>
      <c r="NZP78" s="45"/>
      <c r="NZQ78" s="46"/>
      <c r="NZR78" s="45"/>
      <c r="NZS78" s="46"/>
      <c r="NZT78" s="45"/>
      <c r="NZU78" s="46"/>
      <c r="NZV78" s="45"/>
      <c r="NZW78" s="46"/>
      <c r="NZX78" s="45"/>
      <c r="NZY78" s="46"/>
      <c r="NZZ78" s="45"/>
      <c r="OAA78" s="46"/>
      <c r="OAB78" s="45"/>
      <c r="OAC78" s="46"/>
      <c r="OAD78" s="45"/>
      <c r="OAE78" s="46"/>
      <c r="OAF78" s="45"/>
      <c r="OAG78" s="46"/>
      <c r="OAH78" s="45"/>
      <c r="OAI78" s="46"/>
      <c r="OAJ78" s="45"/>
      <c r="OAK78" s="46"/>
      <c r="OAL78" s="45"/>
      <c r="OAM78" s="46"/>
      <c r="OAN78" s="45"/>
      <c r="OAO78" s="46"/>
      <c r="OAP78" s="45"/>
      <c r="OAQ78" s="46"/>
      <c r="OAR78" s="45"/>
      <c r="OAS78" s="46"/>
      <c r="OAT78" s="45"/>
      <c r="OAU78" s="46"/>
      <c r="OAV78" s="45"/>
      <c r="OAW78" s="46"/>
      <c r="OAX78" s="45"/>
      <c r="OAY78" s="46"/>
      <c r="OAZ78" s="45"/>
      <c r="OBA78" s="46"/>
      <c r="OBB78" s="45"/>
      <c r="OBC78" s="46"/>
      <c r="OBD78" s="45"/>
      <c r="OBE78" s="46"/>
      <c r="OBF78" s="45"/>
      <c r="OBG78" s="46"/>
      <c r="OBH78" s="45"/>
      <c r="OBI78" s="46"/>
      <c r="OBJ78" s="45"/>
      <c r="OBK78" s="46"/>
      <c r="OBL78" s="45"/>
      <c r="OBM78" s="46"/>
      <c r="OBN78" s="45"/>
      <c r="OBO78" s="46"/>
      <c r="OBP78" s="45"/>
      <c r="OBQ78" s="46"/>
      <c r="OBR78" s="45"/>
      <c r="OBS78" s="46"/>
      <c r="OBT78" s="45"/>
      <c r="OBU78" s="46"/>
      <c r="OBV78" s="45"/>
      <c r="OBW78" s="46"/>
      <c r="OBX78" s="45"/>
      <c r="OBY78" s="46"/>
      <c r="OBZ78" s="45"/>
      <c r="OCA78" s="46"/>
      <c r="OCB78" s="45"/>
      <c r="OCC78" s="46"/>
      <c r="OCD78" s="45"/>
      <c r="OCE78" s="46"/>
      <c r="OCF78" s="45"/>
      <c r="OCG78" s="46"/>
      <c r="OCH78" s="45"/>
      <c r="OCI78" s="46"/>
      <c r="OCJ78" s="45"/>
      <c r="OCK78" s="46"/>
      <c r="OCL78" s="45"/>
      <c r="OCM78" s="46"/>
      <c r="OCN78" s="45"/>
      <c r="OCO78" s="46"/>
      <c r="OCP78" s="45"/>
      <c r="OCQ78" s="46"/>
      <c r="OCR78" s="45"/>
      <c r="OCS78" s="46"/>
      <c r="OCT78" s="45"/>
      <c r="OCU78" s="46"/>
      <c r="OCV78" s="45"/>
      <c r="OCW78" s="46"/>
      <c r="OCX78" s="45"/>
      <c r="OCY78" s="46"/>
      <c r="OCZ78" s="45"/>
      <c r="ODA78" s="46"/>
      <c r="ODB78" s="45"/>
      <c r="ODC78" s="46"/>
      <c r="ODD78" s="45"/>
      <c r="ODE78" s="46"/>
      <c r="ODF78" s="45"/>
      <c r="ODG78" s="46"/>
      <c r="ODH78" s="45"/>
      <c r="ODI78" s="46"/>
      <c r="ODJ78" s="45"/>
      <c r="ODK78" s="46"/>
      <c r="ODL78" s="45"/>
      <c r="ODM78" s="46"/>
      <c r="ODN78" s="45"/>
      <c r="ODO78" s="46"/>
      <c r="ODP78" s="45"/>
      <c r="ODQ78" s="46"/>
      <c r="ODR78" s="45"/>
      <c r="ODS78" s="46"/>
      <c r="ODT78" s="45"/>
      <c r="ODU78" s="46"/>
      <c r="ODV78" s="45"/>
      <c r="ODW78" s="46"/>
      <c r="ODX78" s="45"/>
      <c r="ODY78" s="46"/>
      <c r="ODZ78" s="45"/>
      <c r="OEA78" s="46"/>
      <c r="OEB78" s="45"/>
      <c r="OEC78" s="46"/>
      <c r="OED78" s="45"/>
      <c r="OEE78" s="46"/>
      <c r="OEF78" s="45"/>
      <c r="OEG78" s="46"/>
      <c r="OEH78" s="45"/>
      <c r="OEI78" s="46"/>
      <c r="OEJ78" s="45"/>
      <c r="OEK78" s="46"/>
      <c r="OEL78" s="45"/>
      <c r="OEM78" s="46"/>
      <c r="OEN78" s="45"/>
      <c r="OEO78" s="46"/>
      <c r="OEP78" s="45"/>
      <c r="OEQ78" s="46"/>
      <c r="OER78" s="45"/>
      <c r="OES78" s="46"/>
      <c r="OET78" s="45"/>
      <c r="OEU78" s="46"/>
      <c r="OEV78" s="45"/>
      <c r="OEW78" s="46"/>
      <c r="OEX78" s="45"/>
      <c r="OEY78" s="46"/>
      <c r="OEZ78" s="45"/>
      <c r="OFA78" s="46"/>
      <c r="OFB78" s="45"/>
      <c r="OFC78" s="46"/>
      <c r="OFD78" s="45"/>
      <c r="OFE78" s="46"/>
      <c r="OFF78" s="45"/>
      <c r="OFG78" s="46"/>
      <c r="OFH78" s="45"/>
      <c r="OFI78" s="46"/>
      <c r="OFJ78" s="45"/>
      <c r="OFK78" s="46"/>
      <c r="OFL78" s="45"/>
      <c r="OFM78" s="46"/>
      <c r="OFN78" s="45"/>
      <c r="OFO78" s="46"/>
      <c r="OFP78" s="45"/>
      <c r="OFQ78" s="46"/>
      <c r="OFR78" s="45"/>
      <c r="OFS78" s="46"/>
      <c r="OFT78" s="45"/>
      <c r="OFU78" s="46"/>
      <c r="OFV78" s="45"/>
      <c r="OFW78" s="46"/>
      <c r="OFX78" s="45"/>
      <c r="OFY78" s="46"/>
      <c r="OFZ78" s="45"/>
      <c r="OGA78" s="46"/>
      <c r="OGB78" s="45"/>
      <c r="OGC78" s="46"/>
      <c r="OGD78" s="45"/>
      <c r="OGE78" s="46"/>
      <c r="OGF78" s="45"/>
      <c r="OGG78" s="46"/>
      <c r="OGH78" s="45"/>
      <c r="OGI78" s="46"/>
      <c r="OGJ78" s="45"/>
      <c r="OGK78" s="46"/>
      <c r="OGL78" s="45"/>
      <c r="OGM78" s="46"/>
      <c r="OGN78" s="45"/>
      <c r="OGO78" s="46"/>
      <c r="OGP78" s="45"/>
      <c r="OGQ78" s="46"/>
      <c r="OGR78" s="45"/>
      <c r="OGS78" s="46"/>
      <c r="OGT78" s="45"/>
      <c r="OGU78" s="46"/>
      <c r="OGV78" s="45"/>
      <c r="OGW78" s="46"/>
      <c r="OGX78" s="45"/>
      <c r="OGY78" s="46"/>
      <c r="OGZ78" s="45"/>
      <c r="OHA78" s="46"/>
      <c r="OHB78" s="45"/>
      <c r="OHC78" s="46"/>
      <c r="OHD78" s="45"/>
      <c r="OHE78" s="46"/>
      <c r="OHF78" s="45"/>
      <c r="OHG78" s="46"/>
      <c r="OHH78" s="45"/>
      <c r="OHI78" s="46"/>
      <c r="OHJ78" s="45"/>
      <c r="OHK78" s="46"/>
      <c r="OHL78" s="45"/>
      <c r="OHM78" s="46"/>
      <c r="OHN78" s="45"/>
      <c r="OHO78" s="46"/>
      <c r="OHP78" s="45"/>
      <c r="OHQ78" s="46"/>
      <c r="OHR78" s="45"/>
      <c r="OHS78" s="46"/>
      <c r="OHT78" s="45"/>
      <c r="OHU78" s="46"/>
      <c r="OHV78" s="45"/>
      <c r="OHW78" s="46"/>
      <c r="OHX78" s="45"/>
      <c r="OHY78" s="46"/>
      <c r="OHZ78" s="45"/>
      <c r="OIA78" s="46"/>
      <c r="OIB78" s="45"/>
      <c r="OIC78" s="46"/>
      <c r="OID78" s="45"/>
      <c r="OIE78" s="46"/>
      <c r="OIF78" s="45"/>
      <c r="OIG78" s="46"/>
      <c r="OIH78" s="45"/>
      <c r="OII78" s="46"/>
      <c r="OIJ78" s="45"/>
      <c r="OIK78" s="46"/>
      <c r="OIL78" s="45"/>
      <c r="OIM78" s="46"/>
      <c r="OIN78" s="45"/>
      <c r="OIO78" s="46"/>
      <c r="OIP78" s="45"/>
      <c r="OIQ78" s="46"/>
      <c r="OIR78" s="45"/>
      <c r="OIS78" s="46"/>
      <c r="OIT78" s="45"/>
      <c r="OIU78" s="46"/>
      <c r="OIV78" s="45"/>
      <c r="OIW78" s="46"/>
      <c r="OIX78" s="45"/>
      <c r="OIY78" s="46"/>
      <c r="OIZ78" s="45"/>
      <c r="OJA78" s="46"/>
      <c r="OJB78" s="45"/>
      <c r="OJC78" s="46"/>
      <c r="OJD78" s="45"/>
      <c r="OJE78" s="46"/>
      <c r="OJF78" s="45"/>
      <c r="OJG78" s="46"/>
      <c r="OJH78" s="45"/>
      <c r="OJI78" s="46"/>
      <c r="OJJ78" s="45"/>
      <c r="OJK78" s="46"/>
      <c r="OJL78" s="45"/>
      <c r="OJM78" s="46"/>
      <c r="OJN78" s="45"/>
      <c r="OJO78" s="46"/>
      <c r="OJP78" s="45"/>
      <c r="OJQ78" s="46"/>
      <c r="OJR78" s="45"/>
      <c r="OJS78" s="46"/>
      <c r="OJT78" s="45"/>
      <c r="OJU78" s="46"/>
      <c r="OJV78" s="45"/>
      <c r="OJW78" s="46"/>
      <c r="OJX78" s="45"/>
      <c r="OJY78" s="46"/>
      <c r="OJZ78" s="45"/>
      <c r="OKA78" s="46"/>
      <c r="OKB78" s="45"/>
      <c r="OKC78" s="46"/>
      <c r="OKD78" s="45"/>
      <c r="OKE78" s="46"/>
      <c r="OKF78" s="45"/>
      <c r="OKG78" s="46"/>
      <c r="OKH78" s="45"/>
      <c r="OKI78" s="46"/>
      <c r="OKJ78" s="45"/>
      <c r="OKK78" s="46"/>
      <c r="OKL78" s="45"/>
      <c r="OKM78" s="46"/>
      <c r="OKN78" s="45"/>
      <c r="OKO78" s="46"/>
      <c r="OKP78" s="45"/>
      <c r="OKQ78" s="46"/>
      <c r="OKR78" s="45"/>
      <c r="OKS78" s="46"/>
      <c r="OKT78" s="45"/>
      <c r="OKU78" s="46"/>
      <c r="OKV78" s="45"/>
      <c r="OKW78" s="46"/>
      <c r="OKX78" s="45"/>
      <c r="OKY78" s="46"/>
      <c r="OKZ78" s="45"/>
      <c r="OLA78" s="46"/>
      <c r="OLB78" s="45"/>
      <c r="OLC78" s="46"/>
      <c r="OLD78" s="45"/>
      <c r="OLE78" s="46"/>
      <c r="OLF78" s="45"/>
      <c r="OLG78" s="46"/>
      <c r="OLH78" s="45"/>
      <c r="OLI78" s="46"/>
      <c r="OLJ78" s="45"/>
      <c r="OLK78" s="46"/>
      <c r="OLL78" s="45"/>
      <c r="OLM78" s="46"/>
      <c r="OLN78" s="45"/>
      <c r="OLO78" s="46"/>
      <c r="OLP78" s="45"/>
      <c r="OLQ78" s="46"/>
      <c r="OLR78" s="45"/>
      <c r="OLS78" s="46"/>
      <c r="OLT78" s="45"/>
      <c r="OLU78" s="46"/>
      <c r="OLV78" s="45"/>
      <c r="OLW78" s="46"/>
      <c r="OLX78" s="45"/>
      <c r="OLY78" s="46"/>
      <c r="OLZ78" s="45"/>
      <c r="OMA78" s="46"/>
      <c r="OMB78" s="45"/>
      <c r="OMC78" s="46"/>
      <c r="OMD78" s="45"/>
      <c r="OME78" s="46"/>
      <c r="OMF78" s="45"/>
      <c r="OMG78" s="46"/>
      <c r="OMH78" s="45"/>
      <c r="OMI78" s="46"/>
      <c r="OMJ78" s="45"/>
      <c r="OMK78" s="46"/>
      <c r="OML78" s="45"/>
      <c r="OMM78" s="46"/>
      <c r="OMN78" s="45"/>
      <c r="OMO78" s="46"/>
      <c r="OMP78" s="45"/>
      <c r="OMQ78" s="46"/>
      <c r="OMR78" s="45"/>
      <c r="OMS78" s="46"/>
      <c r="OMT78" s="45"/>
      <c r="OMU78" s="46"/>
      <c r="OMV78" s="45"/>
      <c r="OMW78" s="46"/>
      <c r="OMX78" s="45"/>
      <c r="OMY78" s="46"/>
      <c r="OMZ78" s="45"/>
      <c r="ONA78" s="46"/>
      <c r="ONB78" s="45"/>
      <c r="ONC78" s="46"/>
      <c r="OND78" s="45"/>
      <c r="ONE78" s="46"/>
      <c r="ONF78" s="45"/>
      <c r="ONG78" s="46"/>
      <c r="ONH78" s="45"/>
      <c r="ONI78" s="46"/>
      <c r="ONJ78" s="45"/>
      <c r="ONK78" s="46"/>
      <c r="ONL78" s="45"/>
      <c r="ONM78" s="46"/>
      <c r="ONN78" s="45"/>
      <c r="ONO78" s="46"/>
      <c r="ONP78" s="45"/>
      <c r="ONQ78" s="46"/>
      <c r="ONR78" s="45"/>
      <c r="ONS78" s="46"/>
      <c r="ONT78" s="45"/>
      <c r="ONU78" s="46"/>
      <c r="ONV78" s="45"/>
      <c r="ONW78" s="46"/>
      <c r="ONX78" s="45"/>
      <c r="ONY78" s="46"/>
      <c r="ONZ78" s="45"/>
      <c r="OOA78" s="46"/>
      <c r="OOB78" s="45"/>
      <c r="OOC78" s="46"/>
      <c r="OOD78" s="45"/>
      <c r="OOE78" s="46"/>
      <c r="OOF78" s="45"/>
      <c r="OOG78" s="46"/>
      <c r="OOH78" s="45"/>
      <c r="OOI78" s="46"/>
      <c r="OOJ78" s="45"/>
      <c r="OOK78" s="46"/>
      <c r="OOL78" s="45"/>
      <c r="OOM78" s="46"/>
      <c r="OON78" s="45"/>
      <c r="OOO78" s="46"/>
      <c r="OOP78" s="45"/>
      <c r="OOQ78" s="46"/>
      <c r="OOR78" s="45"/>
      <c r="OOS78" s="46"/>
      <c r="OOT78" s="45"/>
      <c r="OOU78" s="46"/>
      <c r="OOV78" s="45"/>
      <c r="OOW78" s="46"/>
      <c r="OOX78" s="45"/>
      <c r="OOY78" s="46"/>
      <c r="OOZ78" s="45"/>
      <c r="OPA78" s="46"/>
      <c r="OPB78" s="45"/>
      <c r="OPC78" s="46"/>
      <c r="OPD78" s="45"/>
      <c r="OPE78" s="46"/>
      <c r="OPF78" s="45"/>
      <c r="OPG78" s="46"/>
      <c r="OPH78" s="45"/>
      <c r="OPI78" s="46"/>
      <c r="OPJ78" s="45"/>
      <c r="OPK78" s="46"/>
      <c r="OPL78" s="45"/>
      <c r="OPM78" s="46"/>
      <c r="OPN78" s="45"/>
      <c r="OPO78" s="46"/>
      <c r="OPP78" s="45"/>
      <c r="OPQ78" s="46"/>
      <c r="OPR78" s="45"/>
      <c r="OPS78" s="46"/>
      <c r="OPT78" s="45"/>
      <c r="OPU78" s="46"/>
      <c r="OPV78" s="45"/>
      <c r="OPW78" s="46"/>
      <c r="OPX78" s="45"/>
      <c r="OPY78" s="46"/>
      <c r="OPZ78" s="45"/>
      <c r="OQA78" s="46"/>
      <c r="OQB78" s="45"/>
      <c r="OQC78" s="46"/>
      <c r="OQD78" s="45"/>
      <c r="OQE78" s="46"/>
      <c r="OQF78" s="45"/>
      <c r="OQG78" s="46"/>
      <c r="OQH78" s="45"/>
      <c r="OQI78" s="46"/>
      <c r="OQJ78" s="45"/>
      <c r="OQK78" s="46"/>
      <c r="OQL78" s="45"/>
      <c r="OQM78" s="46"/>
      <c r="OQN78" s="45"/>
      <c r="OQO78" s="46"/>
      <c r="OQP78" s="45"/>
      <c r="OQQ78" s="46"/>
      <c r="OQR78" s="45"/>
      <c r="OQS78" s="46"/>
      <c r="OQT78" s="45"/>
      <c r="OQU78" s="46"/>
      <c r="OQV78" s="45"/>
      <c r="OQW78" s="46"/>
      <c r="OQX78" s="45"/>
      <c r="OQY78" s="46"/>
      <c r="OQZ78" s="45"/>
      <c r="ORA78" s="46"/>
      <c r="ORB78" s="45"/>
      <c r="ORC78" s="46"/>
      <c r="ORD78" s="45"/>
      <c r="ORE78" s="46"/>
      <c r="ORF78" s="45"/>
      <c r="ORG78" s="46"/>
      <c r="ORH78" s="45"/>
      <c r="ORI78" s="46"/>
      <c r="ORJ78" s="45"/>
      <c r="ORK78" s="46"/>
      <c r="ORL78" s="45"/>
      <c r="ORM78" s="46"/>
      <c r="ORN78" s="45"/>
      <c r="ORO78" s="46"/>
      <c r="ORP78" s="45"/>
      <c r="ORQ78" s="46"/>
      <c r="ORR78" s="45"/>
      <c r="ORS78" s="46"/>
      <c r="ORT78" s="45"/>
      <c r="ORU78" s="46"/>
      <c r="ORV78" s="45"/>
      <c r="ORW78" s="46"/>
      <c r="ORX78" s="45"/>
      <c r="ORY78" s="46"/>
      <c r="ORZ78" s="45"/>
      <c r="OSA78" s="46"/>
      <c r="OSB78" s="45"/>
      <c r="OSC78" s="46"/>
      <c r="OSD78" s="45"/>
      <c r="OSE78" s="46"/>
      <c r="OSF78" s="45"/>
      <c r="OSG78" s="46"/>
      <c r="OSH78" s="45"/>
      <c r="OSI78" s="46"/>
      <c r="OSJ78" s="45"/>
      <c r="OSK78" s="46"/>
      <c r="OSL78" s="45"/>
      <c r="OSM78" s="46"/>
      <c r="OSN78" s="45"/>
      <c r="OSO78" s="46"/>
      <c r="OSP78" s="45"/>
      <c r="OSQ78" s="46"/>
      <c r="OSR78" s="45"/>
      <c r="OSS78" s="46"/>
      <c r="OST78" s="45"/>
      <c r="OSU78" s="46"/>
      <c r="OSV78" s="45"/>
      <c r="OSW78" s="46"/>
      <c r="OSX78" s="45"/>
      <c r="OSY78" s="46"/>
      <c r="OSZ78" s="45"/>
      <c r="OTA78" s="46"/>
      <c r="OTB78" s="45"/>
      <c r="OTC78" s="46"/>
      <c r="OTD78" s="45"/>
      <c r="OTE78" s="46"/>
      <c r="OTF78" s="45"/>
      <c r="OTG78" s="46"/>
      <c r="OTH78" s="45"/>
      <c r="OTI78" s="46"/>
      <c r="OTJ78" s="45"/>
      <c r="OTK78" s="46"/>
      <c r="OTL78" s="45"/>
      <c r="OTM78" s="46"/>
      <c r="OTN78" s="45"/>
      <c r="OTO78" s="46"/>
      <c r="OTP78" s="45"/>
      <c r="OTQ78" s="46"/>
      <c r="OTR78" s="45"/>
      <c r="OTS78" s="46"/>
      <c r="OTT78" s="45"/>
      <c r="OTU78" s="46"/>
      <c r="OTV78" s="45"/>
      <c r="OTW78" s="46"/>
      <c r="OTX78" s="45"/>
      <c r="OTY78" s="46"/>
      <c r="OTZ78" s="45"/>
      <c r="OUA78" s="46"/>
      <c r="OUB78" s="45"/>
      <c r="OUC78" s="46"/>
      <c r="OUD78" s="45"/>
      <c r="OUE78" s="46"/>
      <c r="OUF78" s="45"/>
      <c r="OUG78" s="46"/>
      <c r="OUH78" s="45"/>
      <c r="OUI78" s="46"/>
      <c r="OUJ78" s="45"/>
      <c r="OUK78" s="46"/>
      <c r="OUL78" s="45"/>
      <c r="OUM78" s="46"/>
      <c r="OUN78" s="45"/>
      <c r="OUO78" s="46"/>
      <c r="OUP78" s="45"/>
      <c r="OUQ78" s="46"/>
      <c r="OUR78" s="45"/>
      <c r="OUS78" s="46"/>
      <c r="OUT78" s="45"/>
      <c r="OUU78" s="46"/>
      <c r="OUV78" s="45"/>
      <c r="OUW78" s="46"/>
      <c r="OUX78" s="45"/>
      <c r="OUY78" s="46"/>
      <c r="OUZ78" s="45"/>
      <c r="OVA78" s="46"/>
      <c r="OVB78" s="45"/>
      <c r="OVC78" s="46"/>
      <c r="OVD78" s="45"/>
      <c r="OVE78" s="46"/>
      <c r="OVF78" s="45"/>
      <c r="OVG78" s="46"/>
      <c r="OVH78" s="45"/>
      <c r="OVI78" s="46"/>
      <c r="OVJ78" s="45"/>
      <c r="OVK78" s="46"/>
      <c r="OVL78" s="45"/>
      <c r="OVM78" s="46"/>
      <c r="OVN78" s="45"/>
      <c r="OVO78" s="46"/>
      <c r="OVP78" s="45"/>
      <c r="OVQ78" s="46"/>
      <c r="OVR78" s="45"/>
      <c r="OVS78" s="46"/>
      <c r="OVT78" s="45"/>
      <c r="OVU78" s="46"/>
      <c r="OVV78" s="45"/>
      <c r="OVW78" s="46"/>
      <c r="OVX78" s="45"/>
      <c r="OVY78" s="46"/>
      <c r="OVZ78" s="45"/>
      <c r="OWA78" s="46"/>
      <c r="OWB78" s="45"/>
      <c r="OWC78" s="46"/>
      <c r="OWD78" s="45"/>
      <c r="OWE78" s="46"/>
      <c r="OWF78" s="45"/>
      <c r="OWG78" s="46"/>
      <c r="OWH78" s="45"/>
      <c r="OWI78" s="46"/>
      <c r="OWJ78" s="45"/>
      <c r="OWK78" s="46"/>
      <c r="OWL78" s="45"/>
      <c r="OWM78" s="46"/>
      <c r="OWN78" s="45"/>
      <c r="OWO78" s="46"/>
      <c r="OWP78" s="45"/>
      <c r="OWQ78" s="46"/>
      <c r="OWR78" s="45"/>
      <c r="OWS78" s="46"/>
      <c r="OWT78" s="45"/>
      <c r="OWU78" s="46"/>
      <c r="OWV78" s="45"/>
      <c r="OWW78" s="46"/>
      <c r="OWX78" s="45"/>
      <c r="OWY78" s="46"/>
      <c r="OWZ78" s="45"/>
      <c r="OXA78" s="46"/>
      <c r="OXB78" s="45"/>
      <c r="OXC78" s="46"/>
      <c r="OXD78" s="45"/>
      <c r="OXE78" s="46"/>
      <c r="OXF78" s="45"/>
      <c r="OXG78" s="46"/>
      <c r="OXH78" s="45"/>
      <c r="OXI78" s="46"/>
      <c r="OXJ78" s="45"/>
      <c r="OXK78" s="46"/>
      <c r="OXL78" s="45"/>
      <c r="OXM78" s="46"/>
      <c r="OXN78" s="45"/>
      <c r="OXO78" s="46"/>
      <c r="OXP78" s="45"/>
      <c r="OXQ78" s="46"/>
      <c r="OXR78" s="45"/>
      <c r="OXS78" s="46"/>
      <c r="OXT78" s="45"/>
      <c r="OXU78" s="46"/>
      <c r="OXV78" s="45"/>
      <c r="OXW78" s="46"/>
      <c r="OXX78" s="45"/>
      <c r="OXY78" s="46"/>
      <c r="OXZ78" s="45"/>
      <c r="OYA78" s="46"/>
      <c r="OYB78" s="45"/>
      <c r="OYC78" s="46"/>
      <c r="OYD78" s="45"/>
      <c r="OYE78" s="46"/>
      <c r="OYF78" s="45"/>
      <c r="OYG78" s="46"/>
      <c r="OYH78" s="45"/>
      <c r="OYI78" s="46"/>
      <c r="OYJ78" s="45"/>
      <c r="OYK78" s="46"/>
      <c r="OYL78" s="45"/>
      <c r="OYM78" s="46"/>
      <c r="OYN78" s="45"/>
      <c r="OYO78" s="46"/>
      <c r="OYP78" s="45"/>
      <c r="OYQ78" s="46"/>
      <c r="OYR78" s="45"/>
      <c r="OYS78" s="46"/>
      <c r="OYT78" s="45"/>
      <c r="OYU78" s="46"/>
      <c r="OYV78" s="45"/>
      <c r="OYW78" s="46"/>
      <c r="OYX78" s="45"/>
      <c r="OYY78" s="46"/>
      <c r="OYZ78" s="45"/>
      <c r="OZA78" s="46"/>
      <c r="OZB78" s="45"/>
      <c r="OZC78" s="46"/>
      <c r="OZD78" s="45"/>
      <c r="OZE78" s="46"/>
      <c r="OZF78" s="45"/>
      <c r="OZG78" s="46"/>
      <c r="OZH78" s="45"/>
      <c r="OZI78" s="46"/>
      <c r="OZJ78" s="45"/>
      <c r="OZK78" s="46"/>
      <c r="OZL78" s="45"/>
      <c r="OZM78" s="46"/>
      <c r="OZN78" s="45"/>
      <c r="OZO78" s="46"/>
      <c r="OZP78" s="45"/>
      <c r="OZQ78" s="46"/>
      <c r="OZR78" s="45"/>
      <c r="OZS78" s="46"/>
      <c r="OZT78" s="45"/>
      <c r="OZU78" s="46"/>
      <c r="OZV78" s="45"/>
      <c r="OZW78" s="46"/>
      <c r="OZX78" s="45"/>
      <c r="OZY78" s="46"/>
      <c r="OZZ78" s="45"/>
      <c r="PAA78" s="46"/>
      <c r="PAB78" s="45"/>
      <c r="PAC78" s="46"/>
      <c r="PAD78" s="45"/>
      <c r="PAE78" s="46"/>
      <c r="PAF78" s="45"/>
      <c r="PAG78" s="46"/>
      <c r="PAH78" s="45"/>
      <c r="PAI78" s="46"/>
      <c r="PAJ78" s="45"/>
      <c r="PAK78" s="46"/>
      <c r="PAL78" s="45"/>
      <c r="PAM78" s="46"/>
      <c r="PAN78" s="45"/>
      <c r="PAO78" s="46"/>
      <c r="PAP78" s="45"/>
      <c r="PAQ78" s="46"/>
      <c r="PAR78" s="45"/>
      <c r="PAS78" s="46"/>
      <c r="PAT78" s="45"/>
      <c r="PAU78" s="46"/>
      <c r="PAV78" s="45"/>
      <c r="PAW78" s="46"/>
      <c r="PAX78" s="45"/>
      <c r="PAY78" s="46"/>
      <c r="PAZ78" s="45"/>
      <c r="PBA78" s="46"/>
      <c r="PBB78" s="45"/>
      <c r="PBC78" s="46"/>
      <c r="PBD78" s="45"/>
      <c r="PBE78" s="46"/>
      <c r="PBF78" s="45"/>
      <c r="PBG78" s="46"/>
      <c r="PBH78" s="45"/>
      <c r="PBI78" s="46"/>
      <c r="PBJ78" s="45"/>
      <c r="PBK78" s="46"/>
      <c r="PBL78" s="45"/>
      <c r="PBM78" s="46"/>
      <c r="PBN78" s="45"/>
      <c r="PBO78" s="46"/>
      <c r="PBP78" s="45"/>
      <c r="PBQ78" s="46"/>
      <c r="PBR78" s="45"/>
      <c r="PBS78" s="46"/>
      <c r="PBT78" s="45"/>
      <c r="PBU78" s="46"/>
      <c r="PBV78" s="45"/>
      <c r="PBW78" s="46"/>
      <c r="PBX78" s="45"/>
      <c r="PBY78" s="46"/>
      <c r="PBZ78" s="45"/>
      <c r="PCA78" s="46"/>
      <c r="PCB78" s="45"/>
      <c r="PCC78" s="46"/>
      <c r="PCD78" s="45"/>
      <c r="PCE78" s="46"/>
      <c r="PCF78" s="45"/>
      <c r="PCG78" s="46"/>
      <c r="PCH78" s="45"/>
      <c r="PCI78" s="46"/>
      <c r="PCJ78" s="45"/>
      <c r="PCK78" s="46"/>
      <c r="PCL78" s="45"/>
      <c r="PCM78" s="46"/>
      <c r="PCN78" s="45"/>
      <c r="PCO78" s="46"/>
      <c r="PCP78" s="45"/>
      <c r="PCQ78" s="46"/>
      <c r="PCR78" s="45"/>
      <c r="PCS78" s="46"/>
      <c r="PCT78" s="45"/>
      <c r="PCU78" s="46"/>
      <c r="PCV78" s="45"/>
      <c r="PCW78" s="46"/>
      <c r="PCX78" s="45"/>
      <c r="PCY78" s="46"/>
      <c r="PCZ78" s="45"/>
      <c r="PDA78" s="46"/>
      <c r="PDB78" s="45"/>
      <c r="PDC78" s="46"/>
      <c r="PDD78" s="45"/>
      <c r="PDE78" s="46"/>
      <c r="PDF78" s="45"/>
      <c r="PDG78" s="46"/>
      <c r="PDH78" s="45"/>
      <c r="PDI78" s="46"/>
      <c r="PDJ78" s="45"/>
      <c r="PDK78" s="46"/>
      <c r="PDL78" s="45"/>
      <c r="PDM78" s="46"/>
      <c r="PDN78" s="45"/>
      <c r="PDO78" s="46"/>
      <c r="PDP78" s="45"/>
      <c r="PDQ78" s="46"/>
      <c r="PDR78" s="45"/>
      <c r="PDS78" s="46"/>
      <c r="PDT78" s="45"/>
      <c r="PDU78" s="46"/>
      <c r="PDV78" s="45"/>
      <c r="PDW78" s="46"/>
      <c r="PDX78" s="45"/>
      <c r="PDY78" s="46"/>
      <c r="PDZ78" s="45"/>
      <c r="PEA78" s="46"/>
      <c r="PEB78" s="45"/>
      <c r="PEC78" s="46"/>
      <c r="PED78" s="45"/>
      <c r="PEE78" s="46"/>
      <c r="PEF78" s="45"/>
      <c r="PEG78" s="46"/>
      <c r="PEH78" s="45"/>
      <c r="PEI78" s="46"/>
      <c r="PEJ78" s="45"/>
      <c r="PEK78" s="46"/>
      <c r="PEL78" s="45"/>
      <c r="PEM78" s="46"/>
      <c r="PEN78" s="45"/>
      <c r="PEO78" s="46"/>
      <c r="PEP78" s="45"/>
      <c r="PEQ78" s="46"/>
      <c r="PER78" s="45"/>
      <c r="PES78" s="46"/>
      <c r="PET78" s="45"/>
      <c r="PEU78" s="46"/>
      <c r="PEV78" s="45"/>
      <c r="PEW78" s="46"/>
      <c r="PEX78" s="45"/>
      <c r="PEY78" s="46"/>
      <c r="PEZ78" s="45"/>
      <c r="PFA78" s="46"/>
      <c r="PFB78" s="45"/>
      <c r="PFC78" s="46"/>
      <c r="PFD78" s="45"/>
      <c r="PFE78" s="46"/>
      <c r="PFF78" s="45"/>
      <c r="PFG78" s="46"/>
      <c r="PFH78" s="45"/>
      <c r="PFI78" s="46"/>
      <c r="PFJ78" s="45"/>
      <c r="PFK78" s="46"/>
      <c r="PFL78" s="45"/>
      <c r="PFM78" s="46"/>
      <c r="PFN78" s="45"/>
      <c r="PFO78" s="46"/>
      <c r="PFP78" s="45"/>
      <c r="PFQ78" s="46"/>
      <c r="PFR78" s="45"/>
      <c r="PFS78" s="46"/>
      <c r="PFT78" s="45"/>
      <c r="PFU78" s="46"/>
      <c r="PFV78" s="45"/>
      <c r="PFW78" s="46"/>
      <c r="PFX78" s="45"/>
      <c r="PFY78" s="46"/>
      <c r="PFZ78" s="45"/>
      <c r="PGA78" s="46"/>
      <c r="PGB78" s="45"/>
      <c r="PGC78" s="46"/>
      <c r="PGD78" s="45"/>
      <c r="PGE78" s="46"/>
      <c r="PGF78" s="45"/>
      <c r="PGG78" s="46"/>
      <c r="PGH78" s="45"/>
      <c r="PGI78" s="46"/>
      <c r="PGJ78" s="45"/>
      <c r="PGK78" s="46"/>
      <c r="PGL78" s="45"/>
      <c r="PGM78" s="46"/>
      <c r="PGN78" s="45"/>
      <c r="PGO78" s="46"/>
      <c r="PGP78" s="45"/>
      <c r="PGQ78" s="46"/>
      <c r="PGR78" s="45"/>
      <c r="PGS78" s="46"/>
      <c r="PGT78" s="45"/>
      <c r="PGU78" s="46"/>
      <c r="PGV78" s="45"/>
      <c r="PGW78" s="46"/>
      <c r="PGX78" s="45"/>
      <c r="PGY78" s="46"/>
      <c r="PGZ78" s="45"/>
      <c r="PHA78" s="46"/>
      <c r="PHB78" s="45"/>
      <c r="PHC78" s="46"/>
      <c r="PHD78" s="45"/>
      <c r="PHE78" s="46"/>
      <c r="PHF78" s="45"/>
      <c r="PHG78" s="46"/>
      <c r="PHH78" s="45"/>
      <c r="PHI78" s="46"/>
      <c r="PHJ78" s="45"/>
      <c r="PHK78" s="46"/>
      <c r="PHL78" s="45"/>
      <c r="PHM78" s="46"/>
      <c r="PHN78" s="45"/>
      <c r="PHO78" s="46"/>
      <c r="PHP78" s="45"/>
      <c r="PHQ78" s="46"/>
      <c r="PHR78" s="45"/>
      <c r="PHS78" s="46"/>
      <c r="PHT78" s="45"/>
      <c r="PHU78" s="46"/>
      <c r="PHV78" s="45"/>
      <c r="PHW78" s="46"/>
      <c r="PHX78" s="45"/>
      <c r="PHY78" s="46"/>
      <c r="PHZ78" s="45"/>
      <c r="PIA78" s="46"/>
      <c r="PIB78" s="45"/>
      <c r="PIC78" s="46"/>
      <c r="PID78" s="45"/>
      <c r="PIE78" s="46"/>
      <c r="PIF78" s="45"/>
      <c r="PIG78" s="46"/>
      <c r="PIH78" s="45"/>
      <c r="PII78" s="46"/>
      <c r="PIJ78" s="45"/>
      <c r="PIK78" s="46"/>
      <c r="PIL78" s="45"/>
      <c r="PIM78" s="46"/>
      <c r="PIN78" s="45"/>
      <c r="PIO78" s="46"/>
      <c r="PIP78" s="45"/>
      <c r="PIQ78" s="46"/>
      <c r="PIR78" s="45"/>
      <c r="PIS78" s="46"/>
      <c r="PIT78" s="45"/>
      <c r="PIU78" s="46"/>
      <c r="PIV78" s="45"/>
      <c r="PIW78" s="46"/>
      <c r="PIX78" s="45"/>
      <c r="PIY78" s="46"/>
      <c r="PIZ78" s="45"/>
      <c r="PJA78" s="46"/>
      <c r="PJB78" s="45"/>
      <c r="PJC78" s="46"/>
      <c r="PJD78" s="45"/>
      <c r="PJE78" s="46"/>
      <c r="PJF78" s="45"/>
      <c r="PJG78" s="46"/>
      <c r="PJH78" s="45"/>
      <c r="PJI78" s="46"/>
      <c r="PJJ78" s="45"/>
      <c r="PJK78" s="46"/>
      <c r="PJL78" s="45"/>
      <c r="PJM78" s="46"/>
      <c r="PJN78" s="45"/>
      <c r="PJO78" s="46"/>
      <c r="PJP78" s="45"/>
      <c r="PJQ78" s="46"/>
      <c r="PJR78" s="45"/>
      <c r="PJS78" s="46"/>
      <c r="PJT78" s="45"/>
      <c r="PJU78" s="46"/>
      <c r="PJV78" s="45"/>
      <c r="PJW78" s="46"/>
      <c r="PJX78" s="45"/>
      <c r="PJY78" s="46"/>
      <c r="PJZ78" s="45"/>
      <c r="PKA78" s="46"/>
      <c r="PKB78" s="45"/>
      <c r="PKC78" s="46"/>
      <c r="PKD78" s="45"/>
      <c r="PKE78" s="46"/>
      <c r="PKF78" s="45"/>
      <c r="PKG78" s="46"/>
      <c r="PKH78" s="45"/>
      <c r="PKI78" s="46"/>
      <c r="PKJ78" s="45"/>
      <c r="PKK78" s="46"/>
      <c r="PKL78" s="45"/>
      <c r="PKM78" s="46"/>
      <c r="PKN78" s="45"/>
      <c r="PKO78" s="46"/>
      <c r="PKP78" s="45"/>
      <c r="PKQ78" s="46"/>
      <c r="PKR78" s="45"/>
      <c r="PKS78" s="46"/>
      <c r="PKT78" s="45"/>
      <c r="PKU78" s="46"/>
      <c r="PKV78" s="45"/>
      <c r="PKW78" s="46"/>
      <c r="PKX78" s="45"/>
      <c r="PKY78" s="46"/>
      <c r="PKZ78" s="45"/>
      <c r="PLA78" s="46"/>
      <c r="PLB78" s="45"/>
      <c r="PLC78" s="46"/>
      <c r="PLD78" s="45"/>
      <c r="PLE78" s="46"/>
      <c r="PLF78" s="45"/>
      <c r="PLG78" s="46"/>
      <c r="PLH78" s="45"/>
      <c r="PLI78" s="46"/>
      <c r="PLJ78" s="45"/>
      <c r="PLK78" s="46"/>
      <c r="PLL78" s="45"/>
      <c r="PLM78" s="46"/>
      <c r="PLN78" s="45"/>
      <c r="PLO78" s="46"/>
      <c r="PLP78" s="45"/>
      <c r="PLQ78" s="46"/>
      <c r="PLR78" s="45"/>
      <c r="PLS78" s="46"/>
      <c r="PLT78" s="45"/>
      <c r="PLU78" s="46"/>
      <c r="PLV78" s="45"/>
      <c r="PLW78" s="46"/>
      <c r="PLX78" s="45"/>
      <c r="PLY78" s="46"/>
      <c r="PLZ78" s="45"/>
      <c r="PMA78" s="46"/>
      <c r="PMB78" s="45"/>
      <c r="PMC78" s="46"/>
      <c r="PMD78" s="45"/>
      <c r="PME78" s="46"/>
      <c r="PMF78" s="45"/>
      <c r="PMG78" s="46"/>
      <c r="PMH78" s="45"/>
      <c r="PMI78" s="46"/>
      <c r="PMJ78" s="45"/>
      <c r="PMK78" s="46"/>
      <c r="PML78" s="45"/>
      <c r="PMM78" s="46"/>
      <c r="PMN78" s="45"/>
      <c r="PMO78" s="46"/>
      <c r="PMP78" s="45"/>
      <c r="PMQ78" s="46"/>
      <c r="PMR78" s="45"/>
      <c r="PMS78" s="46"/>
      <c r="PMT78" s="45"/>
      <c r="PMU78" s="46"/>
      <c r="PMV78" s="45"/>
      <c r="PMW78" s="46"/>
      <c r="PMX78" s="45"/>
      <c r="PMY78" s="46"/>
      <c r="PMZ78" s="45"/>
      <c r="PNA78" s="46"/>
      <c r="PNB78" s="45"/>
      <c r="PNC78" s="46"/>
      <c r="PND78" s="45"/>
      <c r="PNE78" s="46"/>
      <c r="PNF78" s="45"/>
      <c r="PNG78" s="46"/>
      <c r="PNH78" s="45"/>
      <c r="PNI78" s="46"/>
      <c r="PNJ78" s="45"/>
      <c r="PNK78" s="46"/>
      <c r="PNL78" s="45"/>
      <c r="PNM78" s="46"/>
      <c r="PNN78" s="45"/>
      <c r="PNO78" s="46"/>
      <c r="PNP78" s="45"/>
      <c r="PNQ78" s="46"/>
      <c r="PNR78" s="45"/>
      <c r="PNS78" s="46"/>
      <c r="PNT78" s="45"/>
      <c r="PNU78" s="46"/>
      <c r="PNV78" s="45"/>
      <c r="PNW78" s="46"/>
      <c r="PNX78" s="45"/>
      <c r="PNY78" s="46"/>
      <c r="PNZ78" s="45"/>
      <c r="POA78" s="46"/>
      <c r="POB78" s="45"/>
      <c r="POC78" s="46"/>
      <c r="POD78" s="45"/>
      <c r="POE78" s="46"/>
      <c r="POF78" s="45"/>
      <c r="POG78" s="46"/>
      <c r="POH78" s="45"/>
      <c r="POI78" s="46"/>
      <c r="POJ78" s="45"/>
      <c r="POK78" s="46"/>
      <c r="POL78" s="45"/>
      <c r="POM78" s="46"/>
      <c r="PON78" s="45"/>
      <c r="POO78" s="46"/>
      <c r="POP78" s="45"/>
      <c r="POQ78" s="46"/>
      <c r="POR78" s="45"/>
      <c r="POS78" s="46"/>
      <c r="POT78" s="45"/>
      <c r="POU78" s="46"/>
      <c r="POV78" s="45"/>
      <c r="POW78" s="46"/>
      <c r="POX78" s="45"/>
      <c r="POY78" s="46"/>
      <c r="POZ78" s="45"/>
      <c r="PPA78" s="46"/>
      <c r="PPB78" s="45"/>
      <c r="PPC78" s="46"/>
      <c r="PPD78" s="45"/>
      <c r="PPE78" s="46"/>
      <c r="PPF78" s="45"/>
      <c r="PPG78" s="46"/>
      <c r="PPH78" s="45"/>
      <c r="PPI78" s="46"/>
      <c r="PPJ78" s="45"/>
      <c r="PPK78" s="46"/>
      <c r="PPL78" s="45"/>
      <c r="PPM78" s="46"/>
      <c r="PPN78" s="45"/>
      <c r="PPO78" s="46"/>
      <c r="PPP78" s="45"/>
      <c r="PPQ78" s="46"/>
      <c r="PPR78" s="45"/>
      <c r="PPS78" s="46"/>
      <c r="PPT78" s="45"/>
      <c r="PPU78" s="46"/>
      <c r="PPV78" s="45"/>
      <c r="PPW78" s="46"/>
      <c r="PPX78" s="45"/>
      <c r="PPY78" s="46"/>
      <c r="PPZ78" s="45"/>
      <c r="PQA78" s="46"/>
      <c r="PQB78" s="45"/>
      <c r="PQC78" s="46"/>
      <c r="PQD78" s="45"/>
      <c r="PQE78" s="46"/>
      <c r="PQF78" s="45"/>
      <c r="PQG78" s="46"/>
      <c r="PQH78" s="45"/>
      <c r="PQI78" s="46"/>
      <c r="PQJ78" s="45"/>
      <c r="PQK78" s="46"/>
      <c r="PQL78" s="45"/>
      <c r="PQM78" s="46"/>
      <c r="PQN78" s="45"/>
      <c r="PQO78" s="46"/>
      <c r="PQP78" s="45"/>
      <c r="PQQ78" s="46"/>
      <c r="PQR78" s="45"/>
      <c r="PQS78" s="46"/>
      <c r="PQT78" s="45"/>
      <c r="PQU78" s="46"/>
      <c r="PQV78" s="45"/>
      <c r="PQW78" s="46"/>
      <c r="PQX78" s="45"/>
      <c r="PQY78" s="46"/>
      <c r="PQZ78" s="45"/>
      <c r="PRA78" s="46"/>
      <c r="PRB78" s="45"/>
      <c r="PRC78" s="46"/>
      <c r="PRD78" s="45"/>
      <c r="PRE78" s="46"/>
      <c r="PRF78" s="45"/>
      <c r="PRG78" s="46"/>
      <c r="PRH78" s="45"/>
      <c r="PRI78" s="46"/>
      <c r="PRJ78" s="45"/>
      <c r="PRK78" s="46"/>
      <c r="PRL78" s="45"/>
      <c r="PRM78" s="46"/>
      <c r="PRN78" s="45"/>
      <c r="PRO78" s="46"/>
      <c r="PRP78" s="45"/>
      <c r="PRQ78" s="46"/>
      <c r="PRR78" s="45"/>
      <c r="PRS78" s="46"/>
      <c r="PRT78" s="45"/>
      <c r="PRU78" s="46"/>
      <c r="PRV78" s="45"/>
      <c r="PRW78" s="46"/>
      <c r="PRX78" s="45"/>
      <c r="PRY78" s="46"/>
      <c r="PRZ78" s="45"/>
      <c r="PSA78" s="46"/>
      <c r="PSB78" s="45"/>
      <c r="PSC78" s="46"/>
      <c r="PSD78" s="45"/>
      <c r="PSE78" s="46"/>
      <c r="PSF78" s="45"/>
      <c r="PSG78" s="46"/>
      <c r="PSH78" s="45"/>
      <c r="PSI78" s="46"/>
      <c r="PSJ78" s="45"/>
      <c r="PSK78" s="46"/>
      <c r="PSL78" s="45"/>
      <c r="PSM78" s="46"/>
      <c r="PSN78" s="45"/>
      <c r="PSO78" s="46"/>
      <c r="PSP78" s="45"/>
      <c r="PSQ78" s="46"/>
      <c r="PSR78" s="45"/>
      <c r="PSS78" s="46"/>
      <c r="PST78" s="45"/>
      <c r="PSU78" s="46"/>
      <c r="PSV78" s="45"/>
      <c r="PSW78" s="46"/>
      <c r="PSX78" s="45"/>
      <c r="PSY78" s="46"/>
      <c r="PSZ78" s="45"/>
      <c r="PTA78" s="46"/>
      <c r="PTB78" s="45"/>
      <c r="PTC78" s="46"/>
      <c r="PTD78" s="45"/>
      <c r="PTE78" s="46"/>
      <c r="PTF78" s="45"/>
      <c r="PTG78" s="46"/>
      <c r="PTH78" s="45"/>
      <c r="PTI78" s="46"/>
      <c r="PTJ78" s="45"/>
      <c r="PTK78" s="46"/>
      <c r="PTL78" s="45"/>
      <c r="PTM78" s="46"/>
      <c r="PTN78" s="45"/>
      <c r="PTO78" s="46"/>
      <c r="PTP78" s="45"/>
      <c r="PTQ78" s="46"/>
      <c r="PTR78" s="45"/>
      <c r="PTS78" s="46"/>
      <c r="PTT78" s="45"/>
      <c r="PTU78" s="46"/>
      <c r="PTV78" s="45"/>
      <c r="PTW78" s="46"/>
      <c r="PTX78" s="45"/>
      <c r="PTY78" s="46"/>
      <c r="PTZ78" s="45"/>
      <c r="PUA78" s="46"/>
      <c r="PUB78" s="45"/>
      <c r="PUC78" s="46"/>
      <c r="PUD78" s="45"/>
      <c r="PUE78" s="46"/>
      <c r="PUF78" s="45"/>
      <c r="PUG78" s="46"/>
      <c r="PUH78" s="45"/>
      <c r="PUI78" s="46"/>
      <c r="PUJ78" s="45"/>
      <c r="PUK78" s="46"/>
      <c r="PUL78" s="45"/>
      <c r="PUM78" s="46"/>
      <c r="PUN78" s="45"/>
      <c r="PUO78" s="46"/>
      <c r="PUP78" s="45"/>
      <c r="PUQ78" s="46"/>
      <c r="PUR78" s="45"/>
      <c r="PUS78" s="46"/>
      <c r="PUT78" s="45"/>
      <c r="PUU78" s="46"/>
      <c r="PUV78" s="45"/>
      <c r="PUW78" s="46"/>
      <c r="PUX78" s="45"/>
      <c r="PUY78" s="46"/>
      <c r="PUZ78" s="45"/>
      <c r="PVA78" s="46"/>
      <c r="PVB78" s="45"/>
      <c r="PVC78" s="46"/>
      <c r="PVD78" s="45"/>
      <c r="PVE78" s="46"/>
      <c r="PVF78" s="45"/>
      <c r="PVG78" s="46"/>
      <c r="PVH78" s="45"/>
      <c r="PVI78" s="46"/>
      <c r="PVJ78" s="45"/>
      <c r="PVK78" s="46"/>
      <c r="PVL78" s="45"/>
      <c r="PVM78" s="46"/>
      <c r="PVN78" s="45"/>
      <c r="PVO78" s="46"/>
      <c r="PVP78" s="45"/>
      <c r="PVQ78" s="46"/>
      <c r="PVR78" s="45"/>
      <c r="PVS78" s="46"/>
      <c r="PVT78" s="45"/>
      <c r="PVU78" s="46"/>
      <c r="PVV78" s="45"/>
      <c r="PVW78" s="46"/>
      <c r="PVX78" s="45"/>
      <c r="PVY78" s="46"/>
      <c r="PVZ78" s="45"/>
      <c r="PWA78" s="46"/>
      <c r="PWB78" s="45"/>
      <c r="PWC78" s="46"/>
      <c r="PWD78" s="45"/>
      <c r="PWE78" s="46"/>
      <c r="PWF78" s="45"/>
      <c r="PWG78" s="46"/>
      <c r="PWH78" s="45"/>
      <c r="PWI78" s="46"/>
      <c r="PWJ78" s="45"/>
      <c r="PWK78" s="46"/>
      <c r="PWL78" s="45"/>
      <c r="PWM78" s="46"/>
      <c r="PWN78" s="45"/>
      <c r="PWO78" s="46"/>
      <c r="PWP78" s="45"/>
      <c r="PWQ78" s="46"/>
      <c r="PWR78" s="45"/>
      <c r="PWS78" s="46"/>
      <c r="PWT78" s="45"/>
      <c r="PWU78" s="46"/>
      <c r="PWV78" s="45"/>
      <c r="PWW78" s="46"/>
      <c r="PWX78" s="45"/>
      <c r="PWY78" s="46"/>
      <c r="PWZ78" s="45"/>
      <c r="PXA78" s="46"/>
      <c r="PXB78" s="45"/>
      <c r="PXC78" s="46"/>
      <c r="PXD78" s="45"/>
      <c r="PXE78" s="46"/>
      <c r="PXF78" s="45"/>
      <c r="PXG78" s="46"/>
      <c r="PXH78" s="45"/>
      <c r="PXI78" s="46"/>
      <c r="PXJ78" s="45"/>
      <c r="PXK78" s="46"/>
      <c r="PXL78" s="45"/>
      <c r="PXM78" s="46"/>
      <c r="PXN78" s="45"/>
      <c r="PXO78" s="46"/>
      <c r="PXP78" s="45"/>
      <c r="PXQ78" s="46"/>
      <c r="PXR78" s="45"/>
      <c r="PXS78" s="46"/>
      <c r="PXT78" s="45"/>
      <c r="PXU78" s="46"/>
      <c r="PXV78" s="45"/>
      <c r="PXW78" s="46"/>
      <c r="PXX78" s="45"/>
      <c r="PXY78" s="46"/>
      <c r="PXZ78" s="45"/>
      <c r="PYA78" s="46"/>
      <c r="PYB78" s="45"/>
      <c r="PYC78" s="46"/>
      <c r="PYD78" s="45"/>
      <c r="PYE78" s="46"/>
      <c r="PYF78" s="45"/>
      <c r="PYG78" s="46"/>
      <c r="PYH78" s="45"/>
      <c r="PYI78" s="46"/>
      <c r="PYJ78" s="45"/>
      <c r="PYK78" s="46"/>
      <c r="PYL78" s="45"/>
      <c r="PYM78" s="46"/>
      <c r="PYN78" s="45"/>
      <c r="PYO78" s="46"/>
      <c r="PYP78" s="45"/>
      <c r="PYQ78" s="46"/>
      <c r="PYR78" s="45"/>
      <c r="PYS78" s="46"/>
      <c r="PYT78" s="45"/>
      <c r="PYU78" s="46"/>
      <c r="PYV78" s="45"/>
      <c r="PYW78" s="46"/>
      <c r="PYX78" s="45"/>
      <c r="PYY78" s="46"/>
      <c r="PYZ78" s="45"/>
      <c r="PZA78" s="46"/>
      <c r="PZB78" s="45"/>
      <c r="PZC78" s="46"/>
      <c r="PZD78" s="45"/>
      <c r="PZE78" s="46"/>
      <c r="PZF78" s="45"/>
      <c r="PZG78" s="46"/>
      <c r="PZH78" s="45"/>
      <c r="PZI78" s="46"/>
      <c r="PZJ78" s="45"/>
      <c r="PZK78" s="46"/>
      <c r="PZL78" s="45"/>
      <c r="PZM78" s="46"/>
      <c r="PZN78" s="45"/>
      <c r="PZO78" s="46"/>
      <c r="PZP78" s="45"/>
      <c r="PZQ78" s="46"/>
      <c r="PZR78" s="45"/>
      <c r="PZS78" s="46"/>
      <c r="PZT78" s="45"/>
      <c r="PZU78" s="46"/>
      <c r="PZV78" s="45"/>
      <c r="PZW78" s="46"/>
      <c r="PZX78" s="45"/>
      <c r="PZY78" s="46"/>
      <c r="PZZ78" s="45"/>
      <c r="QAA78" s="46"/>
      <c r="QAB78" s="45"/>
      <c r="QAC78" s="46"/>
      <c r="QAD78" s="45"/>
      <c r="QAE78" s="46"/>
      <c r="QAF78" s="45"/>
      <c r="QAG78" s="46"/>
      <c r="QAH78" s="45"/>
      <c r="QAI78" s="46"/>
      <c r="QAJ78" s="45"/>
      <c r="QAK78" s="46"/>
      <c r="QAL78" s="45"/>
      <c r="QAM78" s="46"/>
      <c r="QAN78" s="45"/>
      <c r="QAO78" s="46"/>
      <c r="QAP78" s="45"/>
      <c r="QAQ78" s="46"/>
      <c r="QAR78" s="45"/>
      <c r="QAS78" s="46"/>
      <c r="QAT78" s="45"/>
      <c r="QAU78" s="46"/>
      <c r="QAV78" s="45"/>
      <c r="QAW78" s="46"/>
      <c r="QAX78" s="45"/>
      <c r="QAY78" s="46"/>
      <c r="QAZ78" s="45"/>
      <c r="QBA78" s="46"/>
      <c r="QBB78" s="45"/>
      <c r="QBC78" s="46"/>
      <c r="QBD78" s="45"/>
      <c r="QBE78" s="46"/>
      <c r="QBF78" s="45"/>
      <c r="QBG78" s="46"/>
      <c r="QBH78" s="45"/>
      <c r="QBI78" s="46"/>
      <c r="QBJ78" s="45"/>
      <c r="QBK78" s="46"/>
      <c r="QBL78" s="45"/>
      <c r="QBM78" s="46"/>
      <c r="QBN78" s="45"/>
      <c r="QBO78" s="46"/>
      <c r="QBP78" s="45"/>
      <c r="QBQ78" s="46"/>
      <c r="QBR78" s="45"/>
      <c r="QBS78" s="46"/>
      <c r="QBT78" s="45"/>
      <c r="QBU78" s="46"/>
      <c r="QBV78" s="45"/>
      <c r="QBW78" s="46"/>
      <c r="QBX78" s="45"/>
      <c r="QBY78" s="46"/>
      <c r="QBZ78" s="45"/>
      <c r="QCA78" s="46"/>
      <c r="QCB78" s="45"/>
      <c r="QCC78" s="46"/>
      <c r="QCD78" s="45"/>
      <c r="QCE78" s="46"/>
      <c r="QCF78" s="45"/>
      <c r="QCG78" s="46"/>
      <c r="QCH78" s="45"/>
      <c r="QCI78" s="46"/>
      <c r="QCJ78" s="45"/>
      <c r="QCK78" s="46"/>
      <c r="QCL78" s="45"/>
      <c r="QCM78" s="46"/>
      <c r="QCN78" s="45"/>
      <c r="QCO78" s="46"/>
      <c r="QCP78" s="45"/>
      <c r="QCQ78" s="46"/>
      <c r="QCR78" s="45"/>
      <c r="QCS78" s="46"/>
      <c r="QCT78" s="45"/>
      <c r="QCU78" s="46"/>
      <c r="QCV78" s="45"/>
      <c r="QCW78" s="46"/>
      <c r="QCX78" s="45"/>
      <c r="QCY78" s="46"/>
      <c r="QCZ78" s="45"/>
      <c r="QDA78" s="46"/>
      <c r="QDB78" s="45"/>
      <c r="QDC78" s="46"/>
      <c r="QDD78" s="45"/>
      <c r="QDE78" s="46"/>
      <c r="QDF78" s="45"/>
      <c r="QDG78" s="46"/>
      <c r="QDH78" s="45"/>
      <c r="QDI78" s="46"/>
      <c r="QDJ78" s="45"/>
      <c r="QDK78" s="46"/>
      <c r="QDL78" s="45"/>
      <c r="QDM78" s="46"/>
      <c r="QDN78" s="45"/>
      <c r="QDO78" s="46"/>
      <c r="QDP78" s="45"/>
      <c r="QDQ78" s="46"/>
      <c r="QDR78" s="45"/>
      <c r="QDS78" s="46"/>
      <c r="QDT78" s="45"/>
      <c r="QDU78" s="46"/>
      <c r="QDV78" s="45"/>
      <c r="QDW78" s="46"/>
      <c r="QDX78" s="45"/>
      <c r="QDY78" s="46"/>
      <c r="QDZ78" s="45"/>
      <c r="QEA78" s="46"/>
      <c r="QEB78" s="45"/>
      <c r="QEC78" s="46"/>
      <c r="QED78" s="45"/>
      <c r="QEE78" s="46"/>
      <c r="QEF78" s="45"/>
      <c r="QEG78" s="46"/>
      <c r="QEH78" s="45"/>
      <c r="QEI78" s="46"/>
      <c r="QEJ78" s="45"/>
      <c r="QEK78" s="46"/>
      <c r="QEL78" s="45"/>
      <c r="QEM78" s="46"/>
      <c r="QEN78" s="45"/>
      <c r="QEO78" s="46"/>
      <c r="QEP78" s="45"/>
      <c r="QEQ78" s="46"/>
      <c r="QER78" s="45"/>
      <c r="QES78" s="46"/>
      <c r="QET78" s="45"/>
      <c r="QEU78" s="46"/>
      <c r="QEV78" s="45"/>
      <c r="QEW78" s="46"/>
      <c r="QEX78" s="45"/>
      <c r="QEY78" s="46"/>
      <c r="QEZ78" s="45"/>
      <c r="QFA78" s="46"/>
      <c r="QFB78" s="45"/>
      <c r="QFC78" s="46"/>
      <c r="QFD78" s="45"/>
      <c r="QFE78" s="46"/>
      <c r="QFF78" s="45"/>
      <c r="QFG78" s="46"/>
      <c r="QFH78" s="45"/>
      <c r="QFI78" s="46"/>
      <c r="QFJ78" s="45"/>
      <c r="QFK78" s="46"/>
      <c r="QFL78" s="45"/>
      <c r="QFM78" s="46"/>
      <c r="QFN78" s="45"/>
      <c r="QFO78" s="46"/>
      <c r="QFP78" s="45"/>
      <c r="QFQ78" s="46"/>
      <c r="QFR78" s="45"/>
      <c r="QFS78" s="46"/>
      <c r="QFT78" s="45"/>
      <c r="QFU78" s="46"/>
      <c r="QFV78" s="45"/>
      <c r="QFW78" s="46"/>
      <c r="QFX78" s="45"/>
      <c r="QFY78" s="46"/>
      <c r="QFZ78" s="45"/>
      <c r="QGA78" s="46"/>
      <c r="QGB78" s="45"/>
      <c r="QGC78" s="46"/>
      <c r="QGD78" s="45"/>
      <c r="QGE78" s="46"/>
      <c r="QGF78" s="45"/>
      <c r="QGG78" s="46"/>
      <c r="QGH78" s="45"/>
      <c r="QGI78" s="46"/>
      <c r="QGJ78" s="45"/>
      <c r="QGK78" s="46"/>
      <c r="QGL78" s="45"/>
      <c r="QGM78" s="46"/>
      <c r="QGN78" s="45"/>
      <c r="QGO78" s="46"/>
      <c r="QGP78" s="45"/>
      <c r="QGQ78" s="46"/>
      <c r="QGR78" s="45"/>
      <c r="QGS78" s="46"/>
      <c r="QGT78" s="45"/>
      <c r="QGU78" s="46"/>
      <c r="QGV78" s="45"/>
      <c r="QGW78" s="46"/>
      <c r="QGX78" s="45"/>
      <c r="QGY78" s="46"/>
      <c r="QGZ78" s="45"/>
      <c r="QHA78" s="46"/>
      <c r="QHB78" s="45"/>
      <c r="QHC78" s="46"/>
      <c r="QHD78" s="45"/>
      <c r="QHE78" s="46"/>
      <c r="QHF78" s="45"/>
      <c r="QHG78" s="46"/>
      <c r="QHH78" s="45"/>
      <c r="QHI78" s="46"/>
      <c r="QHJ78" s="45"/>
      <c r="QHK78" s="46"/>
      <c r="QHL78" s="45"/>
      <c r="QHM78" s="46"/>
      <c r="QHN78" s="45"/>
      <c r="QHO78" s="46"/>
      <c r="QHP78" s="45"/>
      <c r="QHQ78" s="46"/>
      <c r="QHR78" s="45"/>
      <c r="QHS78" s="46"/>
      <c r="QHT78" s="45"/>
      <c r="QHU78" s="46"/>
      <c r="QHV78" s="45"/>
      <c r="QHW78" s="46"/>
      <c r="QHX78" s="45"/>
      <c r="QHY78" s="46"/>
      <c r="QHZ78" s="45"/>
      <c r="QIA78" s="46"/>
      <c r="QIB78" s="45"/>
      <c r="QIC78" s="46"/>
      <c r="QID78" s="45"/>
      <c r="QIE78" s="46"/>
      <c r="QIF78" s="45"/>
      <c r="QIG78" s="46"/>
      <c r="QIH78" s="45"/>
      <c r="QII78" s="46"/>
      <c r="QIJ78" s="45"/>
      <c r="QIK78" s="46"/>
      <c r="QIL78" s="45"/>
      <c r="QIM78" s="46"/>
      <c r="QIN78" s="45"/>
      <c r="QIO78" s="46"/>
      <c r="QIP78" s="45"/>
      <c r="QIQ78" s="46"/>
      <c r="QIR78" s="45"/>
      <c r="QIS78" s="46"/>
      <c r="QIT78" s="45"/>
      <c r="QIU78" s="46"/>
      <c r="QIV78" s="45"/>
      <c r="QIW78" s="46"/>
      <c r="QIX78" s="45"/>
      <c r="QIY78" s="46"/>
      <c r="QIZ78" s="45"/>
      <c r="QJA78" s="46"/>
      <c r="QJB78" s="45"/>
      <c r="QJC78" s="46"/>
      <c r="QJD78" s="45"/>
      <c r="QJE78" s="46"/>
      <c r="QJF78" s="45"/>
      <c r="QJG78" s="46"/>
      <c r="QJH78" s="45"/>
      <c r="QJI78" s="46"/>
      <c r="QJJ78" s="45"/>
      <c r="QJK78" s="46"/>
      <c r="QJL78" s="45"/>
      <c r="QJM78" s="46"/>
      <c r="QJN78" s="45"/>
      <c r="QJO78" s="46"/>
      <c r="QJP78" s="45"/>
      <c r="QJQ78" s="46"/>
      <c r="QJR78" s="45"/>
      <c r="QJS78" s="46"/>
      <c r="QJT78" s="45"/>
      <c r="QJU78" s="46"/>
      <c r="QJV78" s="45"/>
      <c r="QJW78" s="46"/>
      <c r="QJX78" s="45"/>
      <c r="QJY78" s="46"/>
      <c r="QJZ78" s="45"/>
      <c r="QKA78" s="46"/>
      <c r="QKB78" s="45"/>
      <c r="QKC78" s="46"/>
      <c r="QKD78" s="45"/>
      <c r="QKE78" s="46"/>
      <c r="QKF78" s="45"/>
      <c r="QKG78" s="46"/>
      <c r="QKH78" s="45"/>
      <c r="QKI78" s="46"/>
      <c r="QKJ78" s="45"/>
      <c r="QKK78" s="46"/>
      <c r="QKL78" s="45"/>
      <c r="QKM78" s="46"/>
      <c r="QKN78" s="45"/>
      <c r="QKO78" s="46"/>
      <c r="QKP78" s="45"/>
      <c r="QKQ78" s="46"/>
      <c r="QKR78" s="45"/>
      <c r="QKS78" s="46"/>
      <c r="QKT78" s="45"/>
      <c r="QKU78" s="46"/>
      <c r="QKV78" s="45"/>
      <c r="QKW78" s="46"/>
      <c r="QKX78" s="45"/>
      <c r="QKY78" s="46"/>
      <c r="QKZ78" s="45"/>
      <c r="QLA78" s="46"/>
      <c r="QLB78" s="45"/>
      <c r="QLC78" s="46"/>
      <c r="QLD78" s="45"/>
      <c r="QLE78" s="46"/>
      <c r="QLF78" s="45"/>
      <c r="QLG78" s="46"/>
      <c r="QLH78" s="45"/>
      <c r="QLI78" s="46"/>
      <c r="QLJ78" s="45"/>
      <c r="QLK78" s="46"/>
      <c r="QLL78" s="45"/>
      <c r="QLM78" s="46"/>
      <c r="QLN78" s="45"/>
      <c r="QLO78" s="46"/>
      <c r="QLP78" s="45"/>
      <c r="QLQ78" s="46"/>
      <c r="QLR78" s="45"/>
      <c r="QLS78" s="46"/>
      <c r="QLT78" s="45"/>
      <c r="QLU78" s="46"/>
      <c r="QLV78" s="45"/>
      <c r="QLW78" s="46"/>
      <c r="QLX78" s="45"/>
      <c r="QLY78" s="46"/>
      <c r="QLZ78" s="45"/>
      <c r="QMA78" s="46"/>
      <c r="QMB78" s="45"/>
      <c r="QMC78" s="46"/>
      <c r="QMD78" s="45"/>
      <c r="QME78" s="46"/>
      <c r="QMF78" s="45"/>
      <c r="QMG78" s="46"/>
      <c r="QMH78" s="45"/>
      <c r="QMI78" s="46"/>
      <c r="QMJ78" s="45"/>
      <c r="QMK78" s="46"/>
      <c r="QML78" s="45"/>
      <c r="QMM78" s="46"/>
      <c r="QMN78" s="45"/>
      <c r="QMO78" s="46"/>
      <c r="QMP78" s="45"/>
      <c r="QMQ78" s="46"/>
      <c r="QMR78" s="45"/>
      <c r="QMS78" s="46"/>
      <c r="QMT78" s="45"/>
      <c r="QMU78" s="46"/>
      <c r="QMV78" s="45"/>
      <c r="QMW78" s="46"/>
      <c r="QMX78" s="45"/>
      <c r="QMY78" s="46"/>
      <c r="QMZ78" s="45"/>
      <c r="QNA78" s="46"/>
      <c r="QNB78" s="45"/>
      <c r="QNC78" s="46"/>
      <c r="QND78" s="45"/>
      <c r="QNE78" s="46"/>
      <c r="QNF78" s="45"/>
      <c r="QNG78" s="46"/>
      <c r="QNH78" s="45"/>
      <c r="QNI78" s="46"/>
      <c r="QNJ78" s="45"/>
      <c r="QNK78" s="46"/>
      <c r="QNL78" s="45"/>
      <c r="QNM78" s="46"/>
      <c r="QNN78" s="45"/>
      <c r="QNO78" s="46"/>
      <c r="QNP78" s="45"/>
      <c r="QNQ78" s="46"/>
      <c r="QNR78" s="45"/>
      <c r="QNS78" s="46"/>
      <c r="QNT78" s="45"/>
      <c r="QNU78" s="46"/>
      <c r="QNV78" s="45"/>
      <c r="QNW78" s="46"/>
      <c r="QNX78" s="45"/>
      <c r="QNY78" s="46"/>
      <c r="QNZ78" s="45"/>
      <c r="QOA78" s="46"/>
      <c r="QOB78" s="45"/>
      <c r="QOC78" s="46"/>
      <c r="QOD78" s="45"/>
      <c r="QOE78" s="46"/>
      <c r="QOF78" s="45"/>
      <c r="QOG78" s="46"/>
      <c r="QOH78" s="45"/>
      <c r="QOI78" s="46"/>
      <c r="QOJ78" s="45"/>
      <c r="QOK78" s="46"/>
      <c r="QOL78" s="45"/>
      <c r="QOM78" s="46"/>
      <c r="QON78" s="45"/>
      <c r="QOO78" s="46"/>
      <c r="QOP78" s="45"/>
      <c r="QOQ78" s="46"/>
      <c r="QOR78" s="45"/>
      <c r="QOS78" s="46"/>
      <c r="QOT78" s="45"/>
      <c r="QOU78" s="46"/>
      <c r="QOV78" s="45"/>
      <c r="QOW78" s="46"/>
      <c r="QOX78" s="45"/>
      <c r="QOY78" s="46"/>
      <c r="QOZ78" s="45"/>
      <c r="QPA78" s="46"/>
      <c r="QPB78" s="45"/>
      <c r="QPC78" s="46"/>
      <c r="QPD78" s="45"/>
      <c r="QPE78" s="46"/>
      <c r="QPF78" s="45"/>
      <c r="QPG78" s="46"/>
      <c r="QPH78" s="45"/>
      <c r="QPI78" s="46"/>
      <c r="QPJ78" s="45"/>
      <c r="QPK78" s="46"/>
      <c r="QPL78" s="45"/>
      <c r="QPM78" s="46"/>
      <c r="QPN78" s="45"/>
      <c r="QPO78" s="46"/>
      <c r="QPP78" s="45"/>
      <c r="QPQ78" s="46"/>
      <c r="QPR78" s="45"/>
      <c r="QPS78" s="46"/>
      <c r="QPT78" s="45"/>
      <c r="QPU78" s="46"/>
      <c r="QPV78" s="45"/>
      <c r="QPW78" s="46"/>
      <c r="QPX78" s="45"/>
      <c r="QPY78" s="46"/>
      <c r="QPZ78" s="45"/>
      <c r="QQA78" s="46"/>
      <c r="QQB78" s="45"/>
      <c r="QQC78" s="46"/>
      <c r="QQD78" s="45"/>
      <c r="QQE78" s="46"/>
      <c r="QQF78" s="45"/>
      <c r="QQG78" s="46"/>
      <c r="QQH78" s="45"/>
      <c r="QQI78" s="46"/>
      <c r="QQJ78" s="45"/>
      <c r="QQK78" s="46"/>
      <c r="QQL78" s="45"/>
      <c r="QQM78" s="46"/>
      <c r="QQN78" s="45"/>
      <c r="QQO78" s="46"/>
      <c r="QQP78" s="45"/>
      <c r="QQQ78" s="46"/>
      <c r="QQR78" s="45"/>
      <c r="QQS78" s="46"/>
      <c r="QQT78" s="45"/>
      <c r="QQU78" s="46"/>
      <c r="QQV78" s="45"/>
      <c r="QQW78" s="46"/>
      <c r="QQX78" s="45"/>
      <c r="QQY78" s="46"/>
      <c r="QQZ78" s="45"/>
      <c r="QRA78" s="46"/>
      <c r="QRB78" s="45"/>
      <c r="QRC78" s="46"/>
      <c r="QRD78" s="45"/>
      <c r="QRE78" s="46"/>
      <c r="QRF78" s="45"/>
      <c r="QRG78" s="46"/>
      <c r="QRH78" s="45"/>
      <c r="QRI78" s="46"/>
      <c r="QRJ78" s="45"/>
      <c r="QRK78" s="46"/>
      <c r="QRL78" s="45"/>
      <c r="QRM78" s="46"/>
      <c r="QRN78" s="45"/>
      <c r="QRO78" s="46"/>
      <c r="QRP78" s="45"/>
      <c r="QRQ78" s="46"/>
      <c r="QRR78" s="45"/>
      <c r="QRS78" s="46"/>
      <c r="QRT78" s="45"/>
      <c r="QRU78" s="46"/>
      <c r="QRV78" s="45"/>
      <c r="QRW78" s="46"/>
      <c r="QRX78" s="45"/>
      <c r="QRY78" s="46"/>
      <c r="QRZ78" s="45"/>
      <c r="QSA78" s="46"/>
      <c r="QSB78" s="45"/>
      <c r="QSC78" s="46"/>
      <c r="QSD78" s="45"/>
      <c r="QSE78" s="46"/>
      <c r="QSF78" s="45"/>
      <c r="QSG78" s="46"/>
      <c r="QSH78" s="45"/>
      <c r="QSI78" s="46"/>
      <c r="QSJ78" s="45"/>
      <c r="QSK78" s="46"/>
      <c r="QSL78" s="45"/>
      <c r="QSM78" s="46"/>
      <c r="QSN78" s="45"/>
      <c r="QSO78" s="46"/>
      <c r="QSP78" s="45"/>
      <c r="QSQ78" s="46"/>
      <c r="QSR78" s="45"/>
      <c r="QSS78" s="46"/>
      <c r="QST78" s="45"/>
      <c r="QSU78" s="46"/>
      <c r="QSV78" s="45"/>
      <c r="QSW78" s="46"/>
      <c r="QSX78" s="45"/>
      <c r="QSY78" s="46"/>
      <c r="QSZ78" s="45"/>
      <c r="QTA78" s="46"/>
      <c r="QTB78" s="45"/>
      <c r="QTC78" s="46"/>
      <c r="QTD78" s="45"/>
      <c r="QTE78" s="46"/>
      <c r="QTF78" s="45"/>
      <c r="QTG78" s="46"/>
      <c r="QTH78" s="45"/>
      <c r="QTI78" s="46"/>
      <c r="QTJ78" s="45"/>
      <c r="QTK78" s="46"/>
      <c r="QTL78" s="45"/>
      <c r="QTM78" s="46"/>
      <c r="QTN78" s="45"/>
      <c r="QTO78" s="46"/>
      <c r="QTP78" s="45"/>
      <c r="QTQ78" s="46"/>
      <c r="QTR78" s="45"/>
      <c r="QTS78" s="46"/>
      <c r="QTT78" s="45"/>
      <c r="QTU78" s="46"/>
      <c r="QTV78" s="45"/>
      <c r="QTW78" s="46"/>
      <c r="QTX78" s="45"/>
      <c r="QTY78" s="46"/>
      <c r="QTZ78" s="45"/>
      <c r="QUA78" s="46"/>
      <c r="QUB78" s="45"/>
      <c r="QUC78" s="46"/>
      <c r="QUD78" s="45"/>
      <c r="QUE78" s="46"/>
      <c r="QUF78" s="45"/>
      <c r="QUG78" s="46"/>
      <c r="QUH78" s="45"/>
      <c r="QUI78" s="46"/>
      <c r="QUJ78" s="45"/>
      <c r="QUK78" s="46"/>
      <c r="QUL78" s="45"/>
      <c r="QUM78" s="46"/>
      <c r="QUN78" s="45"/>
      <c r="QUO78" s="46"/>
      <c r="QUP78" s="45"/>
      <c r="QUQ78" s="46"/>
      <c r="QUR78" s="45"/>
      <c r="QUS78" s="46"/>
      <c r="QUT78" s="45"/>
      <c r="QUU78" s="46"/>
      <c r="QUV78" s="45"/>
      <c r="QUW78" s="46"/>
      <c r="QUX78" s="45"/>
      <c r="QUY78" s="46"/>
      <c r="QUZ78" s="45"/>
      <c r="QVA78" s="46"/>
      <c r="QVB78" s="45"/>
      <c r="QVC78" s="46"/>
      <c r="QVD78" s="45"/>
      <c r="QVE78" s="46"/>
      <c r="QVF78" s="45"/>
      <c r="QVG78" s="46"/>
      <c r="QVH78" s="45"/>
      <c r="QVI78" s="46"/>
      <c r="QVJ78" s="45"/>
      <c r="QVK78" s="46"/>
      <c r="QVL78" s="45"/>
      <c r="QVM78" s="46"/>
      <c r="QVN78" s="45"/>
      <c r="QVO78" s="46"/>
      <c r="QVP78" s="45"/>
      <c r="QVQ78" s="46"/>
      <c r="QVR78" s="45"/>
      <c r="QVS78" s="46"/>
      <c r="QVT78" s="45"/>
      <c r="QVU78" s="46"/>
      <c r="QVV78" s="45"/>
      <c r="QVW78" s="46"/>
      <c r="QVX78" s="45"/>
      <c r="QVY78" s="46"/>
      <c r="QVZ78" s="45"/>
      <c r="QWA78" s="46"/>
      <c r="QWB78" s="45"/>
      <c r="QWC78" s="46"/>
      <c r="QWD78" s="45"/>
      <c r="QWE78" s="46"/>
      <c r="QWF78" s="45"/>
      <c r="QWG78" s="46"/>
      <c r="QWH78" s="45"/>
      <c r="QWI78" s="46"/>
      <c r="QWJ78" s="45"/>
      <c r="QWK78" s="46"/>
      <c r="QWL78" s="45"/>
      <c r="QWM78" s="46"/>
      <c r="QWN78" s="45"/>
      <c r="QWO78" s="46"/>
      <c r="QWP78" s="45"/>
      <c r="QWQ78" s="46"/>
      <c r="QWR78" s="45"/>
      <c r="QWS78" s="46"/>
      <c r="QWT78" s="45"/>
      <c r="QWU78" s="46"/>
      <c r="QWV78" s="45"/>
      <c r="QWW78" s="46"/>
      <c r="QWX78" s="45"/>
      <c r="QWY78" s="46"/>
      <c r="QWZ78" s="45"/>
      <c r="QXA78" s="46"/>
      <c r="QXB78" s="45"/>
      <c r="QXC78" s="46"/>
      <c r="QXD78" s="45"/>
      <c r="QXE78" s="46"/>
      <c r="QXF78" s="45"/>
      <c r="QXG78" s="46"/>
      <c r="QXH78" s="45"/>
      <c r="QXI78" s="46"/>
      <c r="QXJ78" s="45"/>
      <c r="QXK78" s="46"/>
      <c r="QXL78" s="45"/>
      <c r="QXM78" s="46"/>
      <c r="QXN78" s="45"/>
      <c r="QXO78" s="46"/>
      <c r="QXP78" s="45"/>
      <c r="QXQ78" s="46"/>
      <c r="QXR78" s="45"/>
      <c r="QXS78" s="46"/>
      <c r="QXT78" s="45"/>
      <c r="QXU78" s="46"/>
      <c r="QXV78" s="45"/>
      <c r="QXW78" s="46"/>
      <c r="QXX78" s="45"/>
      <c r="QXY78" s="46"/>
      <c r="QXZ78" s="45"/>
      <c r="QYA78" s="46"/>
      <c r="QYB78" s="45"/>
      <c r="QYC78" s="46"/>
      <c r="QYD78" s="45"/>
      <c r="QYE78" s="46"/>
      <c r="QYF78" s="45"/>
      <c r="QYG78" s="46"/>
      <c r="QYH78" s="45"/>
      <c r="QYI78" s="46"/>
      <c r="QYJ78" s="45"/>
      <c r="QYK78" s="46"/>
      <c r="QYL78" s="45"/>
      <c r="QYM78" s="46"/>
      <c r="QYN78" s="45"/>
      <c r="QYO78" s="46"/>
      <c r="QYP78" s="45"/>
      <c r="QYQ78" s="46"/>
      <c r="QYR78" s="45"/>
      <c r="QYS78" s="46"/>
      <c r="QYT78" s="45"/>
      <c r="QYU78" s="46"/>
      <c r="QYV78" s="45"/>
      <c r="QYW78" s="46"/>
      <c r="QYX78" s="45"/>
      <c r="QYY78" s="46"/>
      <c r="QYZ78" s="45"/>
      <c r="QZA78" s="46"/>
      <c r="QZB78" s="45"/>
      <c r="QZC78" s="46"/>
      <c r="QZD78" s="45"/>
      <c r="QZE78" s="46"/>
      <c r="QZF78" s="45"/>
      <c r="QZG78" s="46"/>
      <c r="QZH78" s="45"/>
      <c r="QZI78" s="46"/>
      <c r="QZJ78" s="45"/>
      <c r="QZK78" s="46"/>
      <c r="QZL78" s="45"/>
      <c r="QZM78" s="46"/>
      <c r="QZN78" s="45"/>
      <c r="QZO78" s="46"/>
      <c r="QZP78" s="45"/>
      <c r="QZQ78" s="46"/>
      <c r="QZR78" s="45"/>
      <c r="QZS78" s="46"/>
      <c r="QZT78" s="45"/>
      <c r="QZU78" s="46"/>
      <c r="QZV78" s="45"/>
      <c r="QZW78" s="46"/>
      <c r="QZX78" s="45"/>
      <c r="QZY78" s="46"/>
      <c r="QZZ78" s="45"/>
      <c r="RAA78" s="46"/>
      <c r="RAB78" s="45"/>
      <c r="RAC78" s="46"/>
      <c r="RAD78" s="45"/>
      <c r="RAE78" s="46"/>
      <c r="RAF78" s="45"/>
      <c r="RAG78" s="46"/>
      <c r="RAH78" s="45"/>
      <c r="RAI78" s="46"/>
      <c r="RAJ78" s="45"/>
      <c r="RAK78" s="46"/>
      <c r="RAL78" s="45"/>
      <c r="RAM78" s="46"/>
      <c r="RAN78" s="45"/>
      <c r="RAO78" s="46"/>
      <c r="RAP78" s="45"/>
      <c r="RAQ78" s="46"/>
      <c r="RAR78" s="45"/>
      <c r="RAS78" s="46"/>
      <c r="RAT78" s="45"/>
      <c r="RAU78" s="46"/>
      <c r="RAV78" s="45"/>
      <c r="RAW78" s="46"/>
      <c r="RAX78" s="45"/>
      <c r="RAY78" s="46"/>
      <c r="RAZ78" s="45"/>
      <c r="RBA78" s="46"/>
      <c r="RBB78" s="45"/>
      <c r="RBC78" s="46"/>
      <c r="RBD78" s="45"/>
      <c r="RBE78" s="46"/>
      <c r="RBF78" s="45"/>
      <c r="RBG78" s="46"/>
      <c r="RBH78" s="45"/>
      <c r="RBI78" s="46"/>
      <c r="RBJ78" s="45"/>
      <c r="RBK78" s="46"/>
      <c r="RBL78" s="45"/>
      <c r="RBM78" s="46"/>
      <c r="RBN78" s="45"/>
      <c r="RBO78" s="46"/>
      <c r="RBP78" s="45"/>
      <c r="RBQ78" s="46"/>
      <c r="RBR78" s="45"/>
      <c r="RBS78" s="46"/>
      <c r="RBT78" s="45"/>
      <c r="RBU78" s="46"/>
      <c r="RBV78" s="45"/>
      <c r="RBW78" s="46"/>
      <c r="RBX78" s="45"/>
      <c r="RBY78" s="46"/>
      <c r="RBZ78" s="45"/>
      <c r="RCA78" s="46"/>
      <c r="RCB78" s="45"/>
      <c r="RCC78" s="46"/>
      <c r="RCD78" s="45"/>
      <c r="RCE78" s="46"/>
      <c r="RCF78" s="45"/>
      <c r="RCG78" s="46"/>
      <c r="RCH78" s="45"/>
      <c r="RCI78" s="46"/>
      <c r="RCJ78" s="45"/>
      <c r="RCK78" s="46"/>
      <c r="RCL78" s="45"/>
      <c r="RCM78" s="46"/>
      <c r="RCN78" s="45"/>
      <c r="RCO78" s="46"/>
      <c r="RCP78" s="45"/>
      <c r="RCQ78" s="46"/>
      <c r="RCR78" s="45"/>
      <c r="RCS78" s="46"/>
      <c r="RCT78" s="45"/>
      <c r="RCU78" s="46"/>
      <c r="RCV78" s="45"/>
      <c r="RCW78" s="46"/>
      <c r="RCX78" s="45"/>
      <c r="RCY78" s="46"/>
      <c r="RCZ78" s="45"/>
      <c r="RDA78" s="46"/>
      <c r="RDB78" s="45"/>
      <c r="RDC78" s="46"/>
      <c r="RDD78" s="45"/>
      <c r="RDE78" s="46"/>
      <c r="RDF78" s="45"/>
      <c r="RDG78" s="46"/>
      <c r="RDH78" s="45"/>
      <c r="RDI78" s="46"/>
      <c r="RDJ78" s="45"/>
      <c r="RDK78" s="46"/>
      <c r="RDL78" s="45"/>
      <c r="RDM78" s="46"/>
      <c r="RDN78" s="45"/>
      <c r="RDO78" s="46"/>
      <c r="RDP78" s="45"/>
      <c r="RDQ78" s="46"/>
      <c r="RDR78" s="45"/>
      <c r="RDS78" s="46"/>
      <c r="RDT78" s="45"/>
      <c r="RDU78" s="46"/>
      <c r="RDV78" s="45"/>
      <c r="RDW78" s="46"/>
      <c r="RDX78" s="45"/>
      <c r="RDY78" s="46"/>
      <c r="RDZ78" s="45"/>
      <c r="REA78" s="46"/>
      <c r="REB78" s="45"/>
      <c r="REC78" s="46"/>
      <c r="RED78" s="45"/>
      <c r="REE78" s="46"/>
      <c r="REF78" s="45"/>
      <c r="REG78" s="46"/>
      <c r="REH78" s="45"/>
      <c r="REI78" s="46"/>
      <c r="REJ78" s="45"/>
      <c r="REK78" s="46"/>
      <c r="REL78" s="45"/>
      <c r="REM78" s="46"/>
      <c r="REN78" s="45"/>
      <c r="REO78" s="46"/>
      <c r="REP78" s="45"/>
      <c r="REQ78" s="46"/>
      <c r="RER78" s="45"/>
      <c r="RES78" s="46"/>
      <c r="RET78" s="45"/>
      <c r="REU78" s="46"/>
      <c r="REV78" s="45"/>
      <c r="REW78" s="46"/>
      <c r="REX78" s="45"/>
      <c r="REY78" s="46"/>
      <c r="REZ78" s="45"/>
      <c r="RFA78" s="46"/>
      <c r="RFB78" s="45"/>
      <c r="RFC78" s="46"/>
      <c r="RFD78" s="45"/>
      <c r="RFE78" s="46"/>
      <c r="RFF78" s="45"/>
      <c r="RFG78" s="46"/>
      <c r="RFH78" s="45"/>
      <c r="RFI78" s="46"/>
      <c r="RFJ78" s="45"/>
      <c r="RFK78" s="46"/>
      <c r="RFL78" s="45"/>
      <c r="RFM78" s="46"/>
      <c r="RFN78" s="45"/>
      <c r="RFO78" s="46"/>
      <c r="RFP78" s="45"/>
      <c r="RFQ78" s="46"/>
      <c r="RFR78" s="45"/>
      <c r="RFS78" s="46"/>
      <c r="RFT78" s="45"/>
      <c r="RFU78" s="46"/>
      <c r="RFV78" s="45"/>
      <c r="RFW78" s="46"/>
      <c r="RFX78" s="45"/>
      <c r="RFY78" s="46"/>
      <c r="RFZ78" s="45"/>
      <c r="RGA78" s="46"/>
      <c r="RGB78" s="45"/>
      <c r="RGC78" s="46"/>
      <c r="RGD78" s="45"/>
      <c r="RGE78" s="46"/>
      <c r="RGF78" s="45"/>
      <c r="RGG78" s="46"/>
      <c r="RGH78" s="45"/>
      <c r="RGI78" s="46"/>
      <c r="RGJ78" s="45"/>
      <c r="RGK78" s="46"/>
      <c r="RGL78" s="45"/>
      <c r="RGM78" s="46"/>
      <c r="RGN78" s="45"/>
      <c r="RGO78" s="46"/>
      <c r="RGP78" s="45"/>
      <c r="RGQ78" s="46"/>
      <c r="RGR78" s="45"/>
      <c r="RGS78" s="46"/>
      <c r="RGT78" s="45"/>
      <c r="RGU78" s="46"/>
      <c r="RGV78" s="45"/>
      <c r="RGW78" s="46"/>
      <c r="RGX78" s="45"/>
      <c r="RGY78" s="46"/>
      <c r="RGZ78" s="45"/>
      <c r="RHA78" s="46"/>
      <c r="RHB78" s="45"/>
      <c r="RHC78" s="46"/>
      <c r="RHD78" s="45"/>
      <c r="RHE78" s="46"/>
      <c r="RHF78" s="45"/>
      <c r="RHG78" s="46"/>
      <c r="RHH78" s="45"/>
      <c r="RHI78" s="46"/>
      <c r="RHJ78" s="45"/>
      <c r="RHK78" s="46"/>
      <c r="RHL78" s="45"/>
      <c r="RHM78" s="46"/>
      <c r="RHN78" s="45"/>
      <c r="RHO78" s="46"/>
      <c r="RHP78" s="45"/>
      <c r="RHQ78" s="46"/>
      <c r="RHR78" s="45"/>
      <c r="RHS78" s="46"/>
      <c r="RHT78" s="45"/>
      <c r="RHU78" s="46"/>
      <c r="RHV78" s="45"/>
      <c r="RHW78" s="46"/>
      <c r="RHX78" s="45"/>
      <c r="RHY78" s="46"/>
      <c r="RHZ78" s="45"/>
      <c r="RIA78" s="46"/>
      <c r="RIB78" s="45"/>
      <c r="RIC78" s="46"/>
      <c r="RID78" s="45"/>
      <c r="RIE78" s="46"/>
      <c r="RIF78" s="45"/>
      <c r="RIG78" s="46"/>
      <c r="RIH78" s="45"/>
      <c r="RII78" s="46"/>
      <c r="RIJ78" s="45"/>
      <c r="RIK78" s="46"/>
      <c r="RIL78" s="45"/>
      <c r="RIM78" s="46"/>
      <c r="RIN78" s="45"/>
      <c r="RIO78" s="46"/>
      <c r="RIP78" s="45"/>
      <c r="RIQ78" s="46"/>
      <c r="RIR78" s="45"/>
      <c r="RIS78" s="46"/>
      <c r="RIT78" s="45"/>
      <c r="RIU78" s="46"/>
      <c r="RIV78" s="45"/>
      <c r="RIW78" s="46"/>
      <c r="RIX78" s="45"/>
      <c r="RIY78" s="46"/>
      <c r="RIZ78" s="45"/>
      <c r="RJA78" s="46"/>
      <c r="RJB78" s="45"/>
      <c r="RJC78" s="46"/>
      <c r="RJD78" s="45"/>
      <c r="RJE78" s="46"/>
      <c r="RJF78" s="45"/>
      <c r="RJG78" s="46"/>
      <c r="RJH78" s="45"/>
      <c r="RJI78" s="46"/>
      <c r="RJJ78" s="45"/>
      <c r="RJK78" s="46"/>
      <c r="RJL78" s="45"/>
      <c r="RJM78" s="46"/>
      <c r="RJN78" s="45"/>
      <c r="RJO78" s="46"/>
      <c r="RJP78" s="45"/>
      <c r="RJQ78" s="46"/>
      <c r="RJR78" s="45"/>
      <c r="RJS78" s="46"/>
      <c r="RJT78" s="45"/>
      <c r="RJU78" s="46"/>
      <c r="RJV78" s="45"/>
      <c r="RJW78" s="46"/>
      <c r="RJX78" s="45"/>
      <c r="RJY78" s="46"/>
      <c r="RJZ78" s="45"/>
      <c r="RKA78" s="46"/>
      <c r="RKB78" s="45"/>
      <c r="RKC78" s="46"/>
      <c r="RKD78" s="45"/>
      <c r="RKE78" s="46"/>
      <c r="RKF78" s="45"/>
      <c r="RKG78" s="46"/>
      <c r="RKH78" s="45"/>
      <c r="RKI78" s="46"/>
      <c r="RKJ78" s="45"/>
      <c r="RKK78" s="46"/>
      <c r="RKL78" s="45"/>
      <c r="RKM78" s="46"/>
      <c r="RKN78" s="45"/>
      <c r="RKO78" s="46"/>
      <c r="RKP78" s="45"/>
      <c r="RKQ78" s="46"/>
      <c r="RKR78" s="45"/>
      <c r="RKS78" s="46"/>
      <c r="RKT78" s="45"/>
      <c r="RKU78" s="46"/>
      <c r="RKV78" s="45"/>
      <c r="RKW78" s="46"/>
      <c r="RKX78" s="45"/>
      <c r="RKY78" s="46"/>
      <c r="RKZ78" s="45"/>
      <c r="RLA78" s="46"/>
      <c r="RLB78" s="45"/>
      <c r="RLC78" s="46"/>
      <c r="RLD78" s="45"/>
      <c r="RLE78" s="46"/>
      <c r="RLF78" s="45"/>
      <c r="RLG78" s="46"/>
      <c r="RLH78" s="45"/>
      <c r="RLI78" s="46"/>
      <c r="RLJ78" s="45"/>
      <c r="RLK78" s="46"/>
      <c r="RLL78" s="45"/>
      <c r="RLM78" s="46"/>
      <c r="RLN78" s="45"/>
      <c r="RLO78" s="46"/>
      <c r="RLP78" s="45"/>
      <c r="RLQ78" s="46"/>
      <c r="RLR78" s="45"/>
      <c r="RLS78" s="46"/>
      <c r="RLT78" s="45"/>
      <c r="RLU78" s="46"/>
      <c r="RLV78" s="45"/>
      <c r="RLW78" s="46"/>
      <c r="RLX78" s="45"/>
      <c r="RLY78" s="46"/>
      <c r="RLZ78" s="45"/>
      <c r="RMA78" s="46"/>
      <c r="RMB78" s="45"/>
      <c r="RMC78" s="46"/>
      <c r="RMD78" s="45"/>
      <c r="RME78" s="46"/>
      <c r="RMF78" s="45"/>
      <c r="RMG78" s="46"/>
      <c r="RMH78" s="45"/>
      <c r="RMI78" s="46"/>
      <c r="RMJ78" s="45"/>
      <c r="RMK78" s="46"/>
      <c r="RML78" s="45"/>
      <c r="RMM78" s="46"/>
      <c r="RMN78" s="45"/>
      <c r="RMO78" s="46"/>
      <c r="RMP78" s="45"/>
      <c r="RMQ78" s="46"/>
      <c r="RMR78" s="45"/>
      <c r="RMS78" s="46"/>
      <c r="RMT78" s="45"/>
      <c r="RMU78" s="46"/>
      <c r="RMV78" s="45"/>
      <c r="RMW78" s="46"/>
      <c r="RMX78" s="45"/>
      <c r="RMY78" s="46"/>
      <c r="RMZ78" s="45"/>
      <c r="RNA78" s="46"/>
      <c r="RNB78" s="45"/>
      <c r="RNC78" s="46"/>
      <c r="RND78" s="45"/>
      <c r="RNE78" s="46"/>
      <c r="RNF78" s="45"/>
      <c r="RNG78" s="46"/>
      <c r="RNH78" s="45"/>
      <c r="RNI78" s="46"/>
      <c r="RNJ78" s="45"/>
      <c r="RNK78" s="46"/>
      <c r="RNL78" s="45"/>
      <c r="RNM78" s="46"/>
      <c r="RNN78" s="45"/>
      <c r="RNO78" s="46"/>
      <c r="RNP78" s="45"/>
      <c r="RNQ78" s="46"/>
      <c r="RNR78" s="45"/>
      <c r="RNS78" s="46"/>
      <c r="RNT78" s="45"/>
      <c r="RNU78" s="46"/>
      <c r="RNV78" s="45"/>
      <c r="RNW78" s="46"/>
      <c r="RNX78" s="45"/>
      <c r="RNY78" s="46"/>
      <c r="RNZ78" s="45"/>
      <c r="ROA78" s="46"/>
      <c r="ROB78" s="45"/>
      <c r="ROC78" s="46"/>
      <c r="ROD78" s="45"/>
      <c r="ROE78" s="46"/>
      <c r="ROF78" s="45"/>
      <c r="ROG78" s="46"/>
      <c r="ROH78" s="45"/>
      <c r="ROI78" s="46"/>
      <c r="ROJ78" s="45"/>
      <c r="ROK78" s="46"/>
      <c r="ROL78" s="45"/>
      <c r="ROM78" s="46"/>
      <c r="RON78" s="45"/>
      <c r="ROO78" s="46"/>
      <c r="ROP78" s="45"/>
      <c r="ROQ78" s="46"/>
      <c r="ROR78" s="45"/>
      <c r="ROS78" s="46"/>
      <c r="ROT78" s="45"/>
      <c r="ROU78" s="46"/>
      <c r="ROV78" s="45"/>
      <c r="ROW78" s="46"/>
      <c r="ROX78" s="45"/>
      <c r="ROY78" s="46"/>
      <c r="ROZ78" s="45"/>
      <c r="RPA78" s="46"/>
      <c r="RPB78" s="45"/>
      <c r="RPC78" s="46"/>
      <c r="RPD78" s="45"/>
      <c r="RPE78" s="46"/>
      <c r="RPF78" s="45"/>
      <c r="RPG78" s="46"/>
      <c r="RPH78" s="45"/>
      <c r="RPI78" s="46"/>
      <c r="RPJ78" s="45"/>
      <c r="RPK78" s="46"/>
      <c r="RPL78" s="45"/>
      <c r="RPM78" s="46"/>
      <c r="RPN78" s="45"/>
      <c r="RPO78" s="46"/>
      <c r="RPP78" s="45"/>
      <c r="RPQ78" s="46"/>
      <c r="RPR78" s="45"/>
      <c r="RPS78" s="46"/>
      <c r="RPT78" s="45"/>
      <c r="RPU78" s="46"/>
      <c r="RPV78" s="45"/>
      <c r="RPW78" s="46"/>
      <c r="RPX78" s="45"/>
      <c r="RPY78" s="46"/>
      <c r="RPZ78" s="45"/>
      <c r="RQA78" s="46"/>
      <c r="RQB78" s="45"/>
      <c r="RQC78" s="46"/>
      <c r="RQD78" s="45"/>
      <c r="RQE78" s="46"/>
      <c r="RQF78" s="45"/>
      <c r="RQG78" s="46"/>
      <c r="RQH78" s="45"/>
      <c r="RQI78" s="46"/>
      <c r="RQJ78" s="45"/>
      <c r="RQK78" s="46"/>
      <c r="RQL78" s="45"/>
      <c r="RQM78" s="46"/>
      <c r="RQN78" s="45"/>
      <c r="RQO78" s="46"/>
      <c r="RQP78" s="45"/>
      <c r="RQQ78" s="46"/>
      <c r="RQR78" s="45"/>
      <c r="RQS78" s="46"/>
      <c r="RQT78" s="45"/>
      <c r="RQU78" s="46"/>
      <c r="RQV78" s="45"/>
      <c r="RQW78" s="46"/>
      <c r="RQX78" s="45"/>
      <c r="RQY78" s="46"/>
      <c r="RQZ78" s="45"/>
      <c r="RRA78" s="46"/>
      <c r="RRB78" s="45"/>
      <c r="RRC78" s="46"/>
      <c r="RRD78" s="45"/>
      <c r="RRE78" s="46"/>
      <c r="RRF78" s="45"/>
      <c r="RRG78" s="46"/>
      <c r="RRH78" s="45"/>
      <c r="RRI78" s="46"/>
      <c r="RRJ78" s="45"/>
      <c r="RRK78" s="46"/>
      <c r="RRL78" s="45"/>
      <c r="RRM78" s="46"/>
      <c r="RRN78" s="45"/>
      <c r="RRO78" s="46"/>
      <c r="RRP78" s="45"/>
      <c r="RRQ78" s="46"/>
      <c r="RRR78" s="45"/>
      <c r="RRS78" s="46"/>
      <c r="RRT78" s="45"/>
      <c r="RRU78" s="46"/>
      <c r="RRV78" s="45"/>
      <c r="RRW78" s="46"/>
      <c r="RRX78" s="45"/>
      <c r="RRY78" s="46"/>
      <c r="RRZ78" s="45"/>
      <c r="RSA78" s="46"/>
      <c r="RSB78" s="45"/>
      <c r="RSC78" s="46"/>
      <c r="RSD78" s="45"/>
      <c r="RSE78" s="46"/>
      <c r="RSF78" s="45"/>
      <c r="RSG78" s="46"/>
      <c r="RSH78" s="45"/>
      <c r="RSI78" s="46"/>
      <c r="RSJ78" s="45"/>
      <c r="RSK78" s="46"/>
      <c r="RSL78" s="45"/>
      <c r="RSM78" s="46"/>
      <c r="RSN78" s="45"/>
      <c r="RSO78" s="46"/>
      <c r="RSP78" s="45"/>
      <c r="RSQ78" s="46"/>
      <c r="RSR78" s="45"/>
      <c r="RSS78" s="46"/>
      <c r="RST78" s="45"/>
      <c r="RSU78" s="46"/>
      <c r="RSV78" s="45"/>
      <c r="RSW78" s="46"/>
      <c r="RSX78" s="45"/>
      <c r="RSY78" s="46"/>
      <c r="RSZ78" s="45"/>
      <c r="RTA78" s="46"/>
      <c r="RTB78" s="45"/>
      <c r="RTC78" s="46"/>
      <c r="RTD78" s="45"/>
      <c r="RTE78" s="46"/>
      <c r="RTF78" s="45"/>
      <c r="RTG78" s="46"/>
      <c r="RTH78" s="45"/>
      <c r="RTI78" s="46"/>
      <c r="RTJ78" s="45"/>
      <c r="RTK78" s="46"/>
      <c r="RTL78" s="45"/>
      <c r="RTM78" s="46"/>
      <c r="RTN78" s="45"/>
      <c r="RTO78" s="46"/>
      <c r="RTP78" s="45"/>
      <c r="RTQ78" s="46"/>
      <c r="RTR78" s="45"/>
      <c r="RTS78" s="46"/>
      <c r="RTT78" s="45"/>
      <c r="RTU78" s="46"/>
      <c r="RTV78" s="45"/>
      <c r="RTW78" s="46"/>
      <c r="RTX78" s="45"/>
      <c r="RTY78" s="46"/>
      <c r="RTZ78" s="45"/>
      <c r="RUA78" s="46"/>
      <c r="RUB78" s="45"/>
      <c r="RUC78" s="46"/>
      <c r="RUD78" s="45"/>
      <c r="RUE78" s="46"/>
      <c r="RUF78" s="45"/>
      <c r="RUG78" s="46"/>
      <c r="RUH78" s="45"/>
      <c r="RUI78" s="46"/>
      <c r="RUJ78" s="45"/>
      <c r="RUK78" s="46"/>
      <c r="RUL78" s="45"/>
      <c r="RUM78" s="46"/>
      <c r="RUN78" s="45"/>
      <c r="RUO78" s="46"/>
      <c r="RUP78" s="45"/>
      <c r="RUQ78" s="46"/>
      <c r="RUR78" s="45"/>
      <c r="RUS78" s="46"/>
      <c r="RUT78" s="45"/>
      <c r="RUU78" s="46"/>
      <c r="RUV78" s="45"/>
      <c r="RUW78" s="46"/>
      <c r="RUX78" s="45"/>
      <c r="RUY78" s="46"/>
      <c r="RUZ78" s="45"/>
      <c r="RVA78" s="46"/>
      <c r="RVB78" s="45"/>
      <c r="RVC78" s="46"/>
      <c r="RVD78" s="45"/>
      <c r="RVE78" s="46"/>
      <c r="RVF78" s="45"/>
      <c r="RVG78" s="46"/>
      <c r="RVH78" s="45"/>
      <c r="RVI78" s="46"/>
      <c r="RVJ78" s="45"/>
      <c r="RVK78" s="46"/>
      <c r="RVL78" s="45"/>
      <c r="RVM78" s="46"/>
      <c r="RVN78" s="45"/>
      <c r="RVO78" s="46"/>
      <c r="RVP78" s="45"/>
      <c r="RVQ78" s="46"/>
      <c r="RVR78" s="45"/>
      <c r="RVS78" s="46"/>
      <c r="RVT78" s="45"/>
      <c r="RVU78" s="46"/>
      <c r="RVV78" s="45"/>
      <c r="RVW78" s="46"/>
      <c r="RVX78" s="45"/>
      <c r="RVY78" s="46"/>
      <c r="RVZ78" s="45"/>
      <c r="RWA78" s="46"/>
      <c r="RWB78" s="45"/>
      <c r="RWC78" s="46"/>
      <c r="RWD78" s="45"/>
      <c r="RWE78" s="46"/>
      <c r="RWF78" s="45"/>
      <c r="RWG78" s="46"/>
      <c r="RWH78" s="45"/>
      <c r="RWI78" s="46"/>
      <c r="RWJ78" s="45"/>
      <c r="RWK78" s="46"/>
      <c r="RWL78" s="45"/>
      <c r="RWM78" s="46"/>
      <c r="RWN78" s="45"/>
      <c r="RWO78" s="46"/>
      <c r="RWP78" s="45"/>
      <c r="RWQ78" s="46"/>
      <c r="RWR78" s="45"/>
      <c r="RWS78" s="46"/>
      <c r="RWT78" s="45"/>
      <c r="RWU78" s="46"/>
      <c r="RWV78" s="45"/>
      <c r="RWW78" s="46"/>
      <c r="RWX78" s="45"/>
      <c r="RWY78" s="46"/>
      <c r="RWZ78" s="45"/>
      <c r="RXA78" s="46"/>
      <c r="RXB78" s="45"/>
      <c r="RXC78" s="46"/>
      <c r="RXD78" s="45"/>
      <c r="RXE78" s="46"/>
      <c r="RXF78" s="45"/>
      <c r="RXG78" s="46"/>
      <c r="RXH78" s="45"/>
      <c r="RXI78" s="46"/>
      <c r="RXJ78" s="45"/>
      <c r="RXK78" s="46"/>
      <c r="RXL78" s="45"/>
      <c r="RXM78" s="46"/>
      <c r="RXN78" s="45"/>
      <c r="RXO78" s="46"/>
      <c r="RXP78" s="45"/>
      <c r="RXQ78" s="46"/>
      <c r="RXR78" s="45"/>
      <c r="RXS78" s="46"/>
      <c r="RXT78" s="45"/>
      <c r="RXU78" s="46"/>
      <c r="RXV78" s="45"/>
      <c r="RXW78" s="46"/>
      <c r="RXX78" s="45"/>
      <c r="RXY78" s="46"/>
      <c r="RXZ78" s="45"/>
      <c r="RYA78" s="46"/>
      <c r="RYB78" s="45"/>
      <c r="RYC78" s="46"/>
      <c r="RYD78" s="45"/>
      <c r="RYE78" s="46"/>
      <c r="RYF78" s="45"/>
      <c r="RYG78" s="46"/>
      <c r="RYH78" s="45"/>
      <c r="RYI78" s="46"/>
      <c r="RYJ78" s="45"/>
      <c r="RYK78" s="46"/>
      <c r="RYL78" s="45"/>
      <c r="RYM78" s="46"/>
      <c r="RYN78" s="45"/>
      <c r="RYO78" s="46"/>
      <c r="RYP78" s="45"/>
      <c r="RYQ78" s="46"/>
      <c r="RYR78" s="45"/>
      <c r="RYS78" s="46"/>
      <c r="RYT78" s="45"/>
      <c r="RYU78" s="46"/>
      <c r="RYV78" s="45"/>
      <c r="RYW78" s="46"/>
      <c r="RYX78" s="45"/>
      <c r="RYY78" s="46"/>
      <c r="RYZ78" s="45"/>
      <c r="RZA78" s="46"/>
      <c r="RZB78" s="45"/>
      <c r="RZC78" s="46"/>
      <c r="RZD78" s="45"/>
      <c r="RZE78" s="46"/>
      <c r="RZF78" s="45"/>
      <c r="RZG78" s="46"/>
      <c r="RZH78" s="45"/>
      <c r="RZI78" s="46"/>
      <c r="RZJ78" s="45"/>
      <c r="RZK78" s="46"/>
      <c r="RZL78" s="45"/>
      <c r="RZM78" s="46"/>
      <c r="RZN78" s="45"/>
      <c r="RZO78" s="46"/>
      <c r="RZP78" s="45"/>
      <c r="RZQ78" s="46"/>
      <c r="RZR78" s="45"/>
      <c r="RZS78" s="46"/>
      <c r="RZT78" s="45"/>
      <c r="RZU78" s="46"/>
      <c r="RZV78" s="45"/>
      <c r="RZW78" s="46"/>
      <c r="RZX78" s="45"/>
      <c r="RZY78" s="46"/>
      <c r="RZZ78" s="45"/>
      <c r="SAA78" s="46"/>
      <c r="SAB78" s="45"/>
      <c r="SAC78" s="46"/>
      <c r="SAD78" s="45"/>
      <c r="SAE78" s="46"/>
      <c r="SAF78" s="45"/>
      <c r="SAG78" s="46"/>
      <c r="SAH78" s="45"/>
      <c r="SAI78" s="46"/>
      <c r="SAJ78" s="45"/>
      <c r="SAK78" s="46"/>
      <c r="SAL78" s="45"/>
      <c r="SAM78" s="46"/>
      <c r="SAN78" s="45"/>
      <c r="SAO78" s="46"/>
      <c r="SAP78" s="45"/>
      <c r="SAQ78" s="46"/>
      <c r="SAR78" s="45"/>
      <c r="SAS78" s="46"/>
      <c r="SAT78" s="45"/>
      <c r="SAU78" s="46"/>
      <c r="SAV78" s="45"/>
      <c r="SAW78" s="46"/>
      <c r="SAX78" s="45"/>
      <c r="SAY78" s="46"/>
      <c r="SAZ78" s="45"/>
      <c r="SBA78" s="46"/>
      <c r="SBB78" s="45"/>
      <c r="SBC78" s="46"/>
      <c r="SBD78" s="45"/>
      <c r="SBE78" s="46"/>
      <c r="SBF78" s="45"/>
      <c r="SBG78" s="46"/>
      <c r="SBH78" s="45"/>
      <c r="SBI78" s="46"/>
      <c r="SBJ78" s="45"/>
      <c r="SBK78" s="46"/>
      <c r="SBL78" s="45"/>
      <c r="SBM78" s="46"/>
      <c r="SBN78" s="45"/>
      <c r="SBO78" s="46"/>
      <c r="SBP78" s="45"/>
      <c r="SBQ78" s="46"/>
      <c r="SBR78" s="45"/>
      <c r="SBS78" s="46"/>
      <c r="SBT78" s="45"/>
      <c r="SBU78" s="46"/>
      <c r="SBV78" s="45"/>
      <c r="SBW78" s="46"/>
      <c r="SBX78" s="45"/>
      <c r="SBY78" s="46"/>
      <c r="SBZ78" s="45"/>
      <c r="SCA78" s="46"/>
      <c r="SCB78" s="45"/>
      <c r="SCC78" s="46"/>
      <c r="SCD78" s="45"/>
      <c r="SCE78" s="46"/>
      <c r="SCF78" s="45"/>
      <c r="SCG78" s="46"/>
      <c r="SCH78" s="45"/>
      <c r="SCI78" s="46"/>
      <c r="SCJ78" s="45"/>
      <c r="SCK78" s="46"/>
      <c r="SCL78" s="45"/>
      <c r="SCM78" s="46"/>
      <c r="SCN78" s="45"/>
      <c r="SCO78" s="46"/>
      <c r="SCP78" s="45"/>
      <c r="SCQ78" s="46"/>
      <c r="SCR78" s="45"/>
      <c r="SCS78" s="46"/>
      <c r="SCT78" s="45"/>
      <c r="SCU78" s="46"/>
      <c r="SCV78" s="45"/>
      <c r="SCW78" s="46"/>
      <c r="SCX78" s="45"/>
      <c r="SCY78" s="46"/>
      <c r="SCZ78" s="45"/>
      <c r="SDA78" s="46"/>
      <c r="SDB78" s="45"/>
      <c r="SDC78" s="46"/>
      <c r="SDD78" s="45"/>
      <c r="SDE78" s="46"/>
      <c r="SDF78" s="45"/>
      <c r="SDG78" s="46"/>
      <c r="SDH78" s="45"/>
      <c r="SDI78" s="46"/>
      <c r="SDJ78" s="45"/>
      <c r="SDK78" s="46"/>
      <c r="SDL78" s="45"/>
      <c r="SDM78" s="46"/>
      <c r="SDN78" s="45"/>
      <c r="SDO78" s="46"/>
      <c r="SDP78" s="45"/>
      <c r="SDQ78" s="46"/>
      <c r="SDR78" s="45"/>
      <c r="SDS78" s="46"/>
      <c r="SDT78" s="45"/>
      <c r="SDU78" s="46"/>
      <c r="SDV78" s="45"/>
      <c r="SDW78" s="46"/>
      <c r="SDX78" s="45"/>
      <c r="SDY78" s="46"/>
      <c r="SDZ78" s="45"/>
      <c r="SEA78" s="46"/>
      <c r="SEB78" s="45"/>
      <c r="SEC78" s="46"/>
      <c r="SED78" s="45"/>
      <c r="SEE78" s="46"/>
      <c r="SEF78" s="45"/>
      <c r="SEG78" s="46"/>
      <c r="SEH78" s="45"/>
      <c r="SEI78" s="46"/>
      <c r="SEJ78" s="45"/>
      <c r="SEK78" s="46"/>
      <c r="SEL78" s="45"/>
      <c r="SEM78" s="46"/>
      <c r="SEN78" s="45"/>
      <c r="SEO78" s="46"/>
      <c r="SEP78" s="45"/>
      <c r="SEQ78" s="46"/>
      <c r="SER78" s="45"/>
      <c r="SES78" s="46"/>
      <c r="SET78" s="45"/>
      <c r="SEU78" s="46"/>
      <c r="SEV78" s="45"/>
      <c r="SEW78" s="46"/>
      <c r="SEX78" s="45"/>
      <c r="SEY78" s="46"/>
      <c r="SEZ78" s="45"/>
      <c r="SFA78" s="46"/>
      <c r="SFB78" s="45"/>
      <c r="SFC78" s="46"/>
      <c r="SFD78" s="45"/>
      <c r="SFE78" s="46"/>
      <c r="SFF78" s="45"/>
      <c r="SFG78" s="46"/>
      <c r="SFH78" s="45"/>
      <c r="SFI78" s="46"/>
      <c r="SFJ78" s="45"/>
      <c r="SFK78" s="46"/>
      <c r="SFL78" s="45"/>
      <c r="SFM78" s="46"/>
      <c r="SFN78" s="45"/>
      <c r="SFO78" s="46"/>
      <c r="SFP78" s="45"/>
      <c r="SFQ78" s="46"/>
      <c r="SFR78" s="45"/>
      <c r="SFS78" s="46"/>
      <c r="SFT78" s="45"/>
      <c r="SFU78" s="46"/>
      <c r="SFV78" s="45"/>
      <c r="SFW78" s="46"/>
      <c r="SFX78" s="45"/>
      <c r="SFY78" s="46"/>
      <c r="SFZ78" s="45"/>
      <c r="SGA78" s="46"/>
      <c r="SGB78" s="45"/>
      <c r="SGC78" s="46"/>
      <c r="SGD78" s="45"/>
      <c r="SGE78" s="46"/>
      <c r="SGF78" s="45"/>
      <c r="SGG78" s="46"/>
      <c r="SGH78" s="45"/>
      <c r="SGI78" s="46"/>
      <c r="SGJ78" s="45"/>
      <c r="SGK78" s="46"/>
      <c r="SGL78" s="45"/>
      <c r="SGM78" s="46"/>
      <c r="SGN78" s="45"/>
      <c r="SGO78" s="46"/>
      <c r="SGP78" s="45"/>
      <c r="SGQ78" s="46"/>
      <c r="SGR78" s="45"/>
      <c r="SGS78" s="46"/>
      <c r="SGT78" s="45"/>
      <c r="SGU78" s="46"/>
      <c r="SGV78" s="45"/>
      <c r="SGW78" s="46"/>
      <c r="SGX78" s="45"/>
      <c r="SGY78" s="46"/>
      <c r="SGZ78" s="45"/>
      <c r="SHA78" s="46"/>
      <c r="SHB78" s="45"/>
      <c r="SHC78" s="46"/>
      <c r="SHD78" s="45"/>
      <c r="SHE78" s="46"/>
      <c r="SHF78" s="45"/>
      <c r="SHG78" s="46"/>
      <c r="SHH78" s="45"/>
      <c r="SHI78" s="46"/>
      <c r="SHJ78" s="45"/>
      <c r="SHK78" s="46"/>
      <c r="SHL78" s="45"/>
      <c r="SHM78" s="46"/>
      <c r="SHN78" s="45"/>
      <c r="SHO78" s="46"/>
      <c r="SHP78" s="45"/>
      <c r="SHQ78" s="46"/>
      <c r="SHR78" s="45"/>
      <c r="SHS78" s="46"/>
      <c r="SHT78" s="45"/>
      <c r="SHU78" s="46"/>
      <c r="SHV78" s="45"/>
      <c r="SHW78" s="46"/>
      <c r="SHX78" s="45"/>
      <c r="SHY78" s="46"/>
      <c r="SHZ78" s="45"/>
      <c r="SIA78" s="46"/>
      <c r="SIB78" s="45"/>
      <c r="SIC78" s="46"/>
      <c r="SID78" s="45"/>
      <c r="SIE78" s="46"/>
      <c r="SIF78" s="45"/>
      <c r="SIG78" s="46"/>
      <c r="SIH78" s="45"/>
      <c r="SII78" s="46"/>
      <c r="SIJ78" s="45"/>
      <c r="SIK78" s="46"/>
      <c r="SIL78" s="45"/>
      <c r="SIM78" s="46"/>
      <c r="SIN78" s="45"/>
      <c r="SIO78" s="46"/>
      <c r="SIP78" s="45"/>
      <c r="SIQ78" s="46"/>
      <c r="SIR78" s="45"/>
      <c r="SIS78" s="46"/>
      <c r="SIT78" s="45"/>
      <c r="SIU78" s="46"/>
      <c r="SIV78" s="45"/>
      <c r="SIW78" s="46"/>
      <c r="SIX78" s="45"/>
      <c r="SIY78" s="46"/>
      <c r="SIZ78" s="45"/>
      <c r="SJA78" s="46"/>
      <c r="SJB78" s="45"/>
      <c r="SJC78" s="46"/>
      <c r="SJD78" s="45"/>
      <c r="SJE78" s="46"/>
      <c r="SJF78" s="45"/>
      <c r="SJG78" s="46"/>
      <c r="SJH78" s="45"/>
      <c r="SJI78" s="46"/>
      <c r="SJJ78" s="45"/>
      <c r="SJK78" s="46"/>
      <c r="SJL78" s="45"/>
      <c r="SJM78" s="46"/>
      <c r="SJN78" s="45"/>
      <c r="SJO78" s="46"/>
      <c r="SJP78" s="45"/>
      <c r="SJQ78" s="46"/>
      <c r="SJR78" s="45"/>
      <c r="SJS78" s="46"/>
      <c r="SJT78" s="45"/>
      <c r="SJU78" s="46"/>
      <c r="SJV78" s="45"/>
      <c r="SJW78" s="46"/>
      <c r="SJX78" s="45"/>
      <c r="SJY78" s="46"/>
      <c r="SJZ78" s="45"/>
      <c r="SKA78" s="46"/>
      <c r="SKB78" s="45"/>
      <c r="SKC78" s="46"/>
      <c r="SKD78" s="45"/>
      <c r="SKE78" s="46"/>
      <c r="SKF78" s="45"/>
      <c r="SKG78" s="46"/>
      <c r="SKH78" s="45"/>
      <c r="SKI78" s="46"/>
      <c r="SKJ78" s="45"/>
      <c r="SKK78" s="46"/>
      <c r="SKL78" s="45"/>
      <c r="SKM78" s="46"/>
      <c r="SKN78" s="45"/>
      <c r="SKO78" s="46"/>
      <c r="SKP78" s="45"/>
      <c r="SKQ78" s="46"/>
      <c r="SKR78" s="45"/>
      <c r="SKS78" s="46"/>
      <c r="SKT78" s="45"/>
      <c r="SKU78" s="46"/>
      <c r="SKV78" s="45"/>
      <c r="SKW78" s="46"/>
      <c r="SKX78" s="45"/>
      <c r="SKY78" s="46"/>
      <c r="SKZ78" s="45"/>
      <c r="SLA78" s="46"/>
      <c r="SLB78" s="45"/>
      <c r="SLC78" s="46"/>
      <c r="SLD78" s="45"/>
      <c r="SLE78" s="46"/>
      <c r="SLF78" s="45"/>
      <c r="SLG78" s="46"/>
      <c r="SLH78" s="45"/>
      <c r="SLI78" s="46"/>
      <c r="SLJ78" s="45"/>
      <c r="SLK78" s="46"/>
      <c r="SLL78" s="45"/>
      <c r="SLM78" s="46"/>
      <c r="SLN78" s="45"/>
      <c r="SLO78" s="46"/>
      <c r="SLP78" s="45"/>
      <c r="SLQ78" s="46"/>
      <c r="SLR78" s="45"/>
      <c r="SLS78" s="46"/>
      <c r="SLT78" s="45"/>
      <c r="SLU78" s="46"/>
      <c r="SLV78" s="45"/>
      <c r="SLW78" s="46"/>
      <c r="SLX78" s="45"/>
      <c r="SLY78" s="46"/>
      <c r="SLZ78" s="45"/>
      <c r="SMA78" s="46"/>
      <c r="SMB78" s="45"/>
      <c r="SMC78" s="46"/>
      <c r="SMD78" s="45"/>
      <c r="SME78" s="46"/>
      <c r="SMF78" s="45"/>
      <c r="SMG78" s="46"/>
      <c r="SMH78" s="45"/>
      <c r="SMI78" s="46"/>
      <c r="SMJ78" s="45"/>
      <c r="SMK78" s="46"/>
      <c r="SML78" s="45"/>
      <c r="SMM78" s="46"/>
      <c r="SMN78" s="45"/>
      <c r="SMO78" s="46"/>
      <c r="SMP78" s="45"/>
      <c r="SMQ78" s="46"/>
      <c r="SMR78" s="45"/>
      <c r="SMS78" s="46"/>
      <c r="SMT78" s="45"/>
      <c r="SMU78" s="46"/>
      <c r="SMV78" s="45"/>
      <c r="SMW78" s="46"/>
      <c r="SMX78" s="45"/>
      <c r="SMY78" s="46"/>
      <c r="SMZ78" s="45"/>
      <c r="SNA78" s="46"/>
      <c r="SNB78" s="45"/>
      <c r="SNC78" s="46"/>
      <c r="SND78" s="45"/>
      <c r="SNE78" s="46"/>
      <c r="SNF78" s="45"/>
      <c r="SNG78" s="46"/>
      <c r="SNH78" s="45"/>
      <c r="SNI78" s="46"/>
      <c r="SNJ78" s="45"/>
      <c r="SNK78" s="46"/>
      <c r="SNL78" s="45"/>
      <c r="SNM78" s="46"/>
      <c r="SNN78" s="45"/>
      <c r="SNO78" s="46"/>
      <c r="SNP78" s="45"/>
      <c r="SNQ78" s="46"/>
      <c r="SNR78" s="45"/>
      <c r="SNS78" s="46"/>
      <c r="SNT78" s="45"/>
      <c r="SNU78" s="46"/>
      <c r="SNV78" s="45"/>
      <c r="SNW78" s="46"/>
      <c r="SNX78" s="45"/>
      <c r="SNY78" s="46"/>
      <c r="SNZ78" s="45"/>
      <c r="SOA78" s="46"/>
      <c r="SOB78" s="45"/>
      <c r="SOC78" s="46"/>
      <c r="SOD78" s="45"/>
      <c r="SOE78" s="46"/>
      <c r="SOF78" s="45"/>
      <c r="SOG78" s="46"/>
      <c r="SOH78" s="45"/>
      <c r="SOI78" s="46"/>
      <c r="SOJ78" s="45"/>
      <c r="SOK78" s="46"/>
      <c r="SOL78" s="45"/>
      <c r="SOM78" s="46"/>
      <c r="SON78" s="45"/>
      <c r="SOO78" s="46"/>
      <c r="SOP78" s="45"/>
      <c r="SOQ78" s="46"/>
      <c r="SOR78" s="45"/>
      <c r="SOS78" s="46"/>
      <c r="SOT78" s="45"/>
      <c r="SOU78" s="46"/>
      <c r="SOV78" s="45"/>
      <c r="SOW78" s="46"/>
      <c r="SOX78" s="45"/>
      <c r="SOY78" s="46"/>
      <c r="SOZ78" s="45"/>
      <c r="SPA78" s="46"/>
      <c r="SPB78" s="45"/>
      <c r="SPC78" s="46"/>
      <c r="SPD78" s="45"/>
      <c r="SPE78" s="46"/>
      <c r="SPF78" s="45"/>
      <c r="SPG78" s="46"/>
      <c r="SPH78" s="45"/>
      <c r="SPI78" s="46"/>
      <c r="SPJ78" s="45"/>
      <c r="SPK78" s="46"/>
      <c r="SPL78" s="45"/>
      <c r="SPM78" s="46"/>
      <c r="SPN78" s="45"/>
      <c r="SPO78" s="46"/>
      <c r="SPP78" s="45"/>
      <c r="SPQ78" s="46"/>
      <c r="SPR78" s="45"/>
      <c r="SPS78" s="46"/>
      <c r="SPT78" s="45"/>
      <c r="SPU78" s="46"/>
      <c r="SPV78" s="45"/>
      <c r="SPW78" s="46"/>
      <c r="SPX78" s="45"/>
      <c r="SPY78" s="46"/>
      <c r="SPZ78" s="45"/>
      <c r="SQA78" s="46"/>
      <c r="SQB78" s="45"/>
      <c r="SQC78" s="46"/>
      <c r="SQD78" s="45"/>
      <c r="SQE78" s="46"/>
      <c r="SQF78" s="45"/>
      <c r="SQG78" s="46"/>
      <c r="SQH78" s="45"/>
      <c r="SQI78" s="46"/>
      <c r="SQJ78" s="45"/>
      <c r="SQK78" s="46"/>
      <c r="SQL78" s="45"/>
      <c r="SQM78" s="46"/>
      <c r="SQN78" s="45"/>
      <c r="SQO78" s="46"/>
      <c r="SQP78" s="45"/>
      <c r="SQQ78" s="46"/>
      <c r="SQR78" s="45"/>
      <c r="SQS78" s="46"/>
      <c r="SQT78" s="45"/>
      <c r="SQU78" s="46"/>
      <c r="SQV78" s="45"/>
      <c r="SQW78" s="46"/>
      <c r="SQX78" s="45"/>
      <c r="SQY78" s="46"/>
      <c r="SQZ78" s="45"/>
      <c r="SRA78" s="46"/>
      <c r="SRB78" s="45"/>
      <c r="SRC78" s="46"/>
      <c r="SRD78" s="45"/>
      <c r="SRE78" s="46"/>
      <c r="SRF78" s="45"/>
      <c r="SRG78" s="46"/>
      <c r="SRH78" s="45"/>
      <c r="SRI78" s="46"/>
      <c r="SRJ78" s="45"/>
      <c r="SRK78" s="46"/>
      <c r="SRL78" s="45"/>
      <c r="SRM78" s="46"/>
      <c r="SRN78" s="45"/>
      <c r="SRO78" s="46"/>
      <c r="SRP78" s="45"/>
      <c r="SRQ78" s="46"/>
      <c r="SRR78" s="45"/>
      <c r="SRS78" s="46"/>
      <c r="SRT78" s="45"/>
      <c r="SRU78" s="46"/>
      <c r="SRV78" s="45"/>
      <c r="SRW78" s="46"/>
      <c r="SRX78" s="45"/>
      <c r="SRY78" s="46"/>
      <c r="SRZ78" s="45"/>
      <c r="SSA78" s="46"/>
      <c r="SSB78" s="45"/>
      <c r="SSC78" s="46"/>
      <c r="SSD78" s="45"/>
      <c r="SSE78" s="46"/>
      <c r="SSF78" s="45"/>
      <c r="SSG78" s="46"/>
      <c r="SSH78" s="45"/>
      <c r="SSI78" s="46"/>
      <c r="SSJ78" s="45"/>
      <c r="SSK78" s="46"/>
      <c r="SSL78" s="45"/>
      <c r="SSM78" s="46"/>
      <c r="SSN78" s="45"/>
      <c r="SSO78" s="46"/>
      <c r="SSP78" s="45"/>
      <c r="SSQ78" s="46"/>
      <c r="SSR78" s="45"/>
      <c r="SSS78" s="46"/>
      <c r="SST78" s="45"/>
      <c r="SSU78" s="46"/>
      <c r="SSV78" s="45"/>
      <c r="SSW78" s="46"/>
      <c r="SSX78" s="45"/>
      <c r="SSY78" s="46"/>
      <c r="SSZ78" s="45"/>
      <c r="STA78" s="46"/>
      <c r="STB78" s="45"/>
      <c r="STC78" s="46"/>
      <c r="STD78" s="45"/>
      <c r="STE78" s="46"/>
      <c r="STF78" s="45"/>
      <c r="STG78" s="46"/>
      <c r="STH78" s="45"/>
      <c r="STI78" s="46"/>
      <c r="STJ78" s="45"/>
      <c r="STK78" s="46"/>
      <c r="STL78" s="45"/>
      <c r="STM78" s="46"/>
      <c r="STN78" s="45"/>
      <c r="STO78" s="46"/>
      <c r="STP78" s="45"/>
      <c r="STQ78" s="46"/>
      <c r="STR78" s="45"/>
      <c r="STS78" s="46"/>
      <c r="STT78" s="45"/>
      <c r="STU78" s="46"/>
      <c r="STV78" s="45"/>
      <c r="STW78" s="46"/>
      <c r="STX78" s="45"/>
      <c r="STY78" s="46"/>
      <c r="STZ78" s="45"/>
      <c r="SUA78" s="46"/>
      <c r="SUB78" s="45"/>
      <c r="SUC78" s="46"/>
      <c r="SUD78" s="45"/>
      <c r="SUE78" s="46"/>
      <c r="SUF78" s="45"/>
      <c r="SUG78" s="46"/>
      <c r="SUH78" s="45"/>
      <c r="SUI78" s="46"/>
      <c r="SUJ78" s="45"/>
      <c r="SUK78" s="46"/>
      <c r="SUL78" s="45"/>
      <c r="SUM78" s="46"/>
      <c r="SUN78" s="45"/>
      <c r="SUO78" s="46"/>
      <c r="SUP78" s="45"/>
      <c r="SUQ78" s="46"/>
      <c r="SUR78" s="45"/>
      <c r="SUS78" s="46"/>
      <c r="SUT78" s="45"/>
      <c r="SUU78" s="46"/>
      <c r="SUV78" s="45"/>
      <c r="SUW78" s="46"/>
      <c r="SUX78" s="45"/>
      <c r="SUY78" s="46"/>
      <c r="SUZ78" s="45"/>
      <c r="SVA78" s="46"/>
      <c r="SVB78" s="45"/>
      <c r="SVC78" s="46"/>
      <c r="SVD78" s="45"/>
      <c r="SVE78" s="46"/>
      <c r="SVF78" s="45"/>
      <c r="SVG78" s="46"/>
      <c r="SVH78" s="45"/>
      <c r="SVI78" s="46"/>
      <c r="SVJ78" s="45"/>
      <c r="SVK78" s="46"/>
      <c r="SVL78" s="45"/>
      <c r="SVM78" s="46"/>
      <c r="SVN78" s="45"/>
      <c r="SVO78" s="46"/>
      <c r="SVP78" s="45"/>
      <c r="SVQ78" s="46"/>
      <c r="SVR78" s="45"/>
      <c r="SVS78" s="46"/>
      <c r="SVT78" s="45"/>
      <c r="SVU78" s="46"/>
      <c r="SVV78" s="45"/>
      <c r="SVW78" s="46"/>
      <c r="SVX78" s="45"/>
      <c r="SVY78" s="46"/>
      <c r="SVZ78" s="45"/>
      <c r="SWA78" s="46"/>
      <c r="SWB78" s="45"/>
      <c r="SWC78" s="46"/>
      <c r="SWD78" s="45"/>
      <c r="SWE78" s="46"/>
      <c r="SWF78" s="45"/>
      <c r="SWG78" s="46"/>
      <c r="SWH78" s="45"/>
      <c r="SWI78" s="46"/>
      <c r="SWJ78" s="45"/>
      <c r="SWK78" s="46"/>
      <c r="SWL78" s="45"/>
      <c r="SWM78" s="46"/>
      <c r="SWN78" s="45"/>
      <c r="SWO78" s="46"/>
      <c r="SWP78" s="45"/>
      <c r="SWQ78" s="46"/>
      <c r="SWR78" s="45"/>
      <c r="SWS78" s="46"/>
      <c r="SWT78" s="45"/>
      <c r="SWU78" s="46"/>
      <c r="SWV78" s="45"/>
      <c r="SWW78" s="46"/>
      <c r="SWX78" s="45"/>
      <c r="SWY78" s="46"/>
      <c r="SWZ78" s="45"/>
      <c r="SXA78" s="46"/>
      <c r="SXB78" s="45"/>
      <c r="SXC78" s="46"/>
      <c r="SXD78" s="45"/>
      <c r="SXE78" s="46"/>
      <c r="SXF78" s="45"/>
      <c r="SXG78" s="46"/>
      <c r="SXH78" s="45"/>
      <c r="SXI78" s="46"/>
      <c r="SXJ78" s="45"/>
      <c r="SXK78" s="46"/>
      <c r="SXL78" s="45"/>
      <c r="SXM78" s="46"/>
      <c r="SXN78" s="45"/>
      <c r="SXO78" s="46"/>
      <c r="SXP78" s="45"/>
      <c r="SXQ78" s="46"/>
      <c r="SXR78" s="45"/>
      <c r="SXS78" s="46"/>
      <c r="SXT78" s="45"/>
      <c r="SXU78" s="46"/>
      <c r="SXV78" s="45"/>
      <c r="SXW78" s="46"/>
      <c r="SXX78" s="45"/>
      <c r="SXY78" s="46"/>
      <c r="SXZ78" s="45"/>
      <c r="SYA78" s="46"/>
      <c r="SYB78" s="45"/>
      <c r="SYC78" s="46"/>
      <c r="SYD78" s="45"/>
      <c r="SYE78" s="46"/>
      <c r="SYF78" s="45"/>
      <c r="SYG78" s="46"/>
      <c r="SYH78" s="45"/>
      <c r="SYI78" s="46"/>
      <c r="SYJ78" s="45"/>
      <c r="SYK78" s="46"/>
      <c r="SYL78" s="45"/>
      <c r="SYM78" s="46"/>
      <c r="SYN78" s="45"/>
      <c r="SYO78" s="46"/>
      <c r="SYP78" s="45"/>
      <c r="SYQ78" s="46"/>
      <c r="SYR78" s="45"/>
      <c r="SYS78" s="46"/>
      <c r="SYT78" s="45"/>
      <c r="SYU78" s="46"/>
      <c r="SYV78" s="45"/>
      <c r="SYW78" s="46"/>
      <c r="SYX78" s="45"/>
      <c r="SYY78" s="46"/>
      <c r="SYZ78" s="45"/>
      <c r="SZA78" s="46"/>
      <c r="SZB78" s="45"/>
      <c r="SZC78" s="46"/>
      <c r="SZD78" s="45"/>
      <c r="SZE78" s="46"/>
      <c r="SZF78" s="45"/>
      <c r="SZG78" s="46"/>
      <c r="SZH78" s="45"/>
      <c r="SZI78" s="46"/>
      <c r="SZJ78" s="45"/>
      <c r="SZK78" s="46"/>
      <c r="SZL78" s="45"/>
      <c r="SZM78" s="46"/>
      <c r="SZN78" s="45"/>
      <c r="SZO78" s="46"/>
      <c r="SZP78" s="45"/>
      <c r="SZQ78" s="46"/>
      <c r="SZR78" s="45"/>
      <c r="SZS78" s="46"/>
      <c r="SZT78" s="45"/>
      <c r="SZU78" s="46"/>
      <c r="SZV78" s="45"/>
      <c r="SZW78" s="46"/>
      <c r="SZX78" s="45"/>
      <c r="SZY78" s="46"/>
      <c r="SZZ78" s="45"/>
      <c r="TAA78" s="46"/>
      <c r="TAB78" s="45"/>
      <c r="TAC78" s="46"/>
      <c r="TAD78" s="45"/>
      <c r="TAE78" s="46"/>
      <c r="TAF78" s="45"/>
      <c r="TAG78" s="46"/>
      <c r="TAH78" s="45"/>
      <c r="TAI78" s="46"/>
      <c r="TAJ78" s="45"/>
      <c r="TAK78" s="46"/>
      <c r="TAL78" s="45"/>
      <c r="TAM78" s="46"/>
      <c r="TAN78" s="45"/>
      <c r="TAO78" s="46"/>
      <c r="TAP78" s="45"/>
      <c r="TAQ78" s="46"/>
      <c r="TAR78" s="45"/>
      <c r="TAS78" s="46"/>
      <c r="TAT78" s="45"/>
      <c r="TAU78" s="46"/>
      <c r="TAV78" s="45"/>
      <c r="TAW78" s="46"/>
      <c r="TAX78" s="45"/>
      <c r="TAY78" s="46"/>
      <c r="TAZ78" s="45"/>
      <c r="TBA78" s="46"/>
      <c r="TBB78" s="45"/>
      <c r="TBC78" s="46"/>
      <c r="TBD78" s="45"/>
      <c r="TBE78" s="46"/>
      <c r="TBF78" s="45"/>
      <c r="TBG78" s="46"/>
      <c r="TBH78" s="45"/>
      <c r="TBI78" s="46"/>
      <c r="TBJ78" s="45"/>
      <c r="TBK78" s="46"/>
      <c r="TBL78" s="45"/>
      <c r="TBM78" s="46"/>
      <c r="TBN78" s="45"/>
      <c r="TBO78" s="46"/>
      <c r="TBP78" s="45"/>
      <c r="TBQ78" s="46"/>
      <c r="TBR78" s="45"/>
      <c r="TBS78" s="46"/>
      <c r="TBT78" s="45"/>
      <c r="TBU78" s="46"/>
      <c r="TBV78" s="45"/>
      <c r="TBW78" s="46"/>
      <c r="TBX78" s="45"/>
      <c r="TBY78" s="46"/>
      <c r="TBZ78" s="45"/>
      <c r="TCA78" s="46"/>
      <c r="TCB78" s="45"/>
      <c r="TCC78" s="46"/>
      <c r="TCD78" s="45"/>
      <c r="TCE78" s="46"/>
      <c r="TCF78" s="45"/>
      <c r="TCG78" s="46"/>
      <c r="TCH78" s="45"/>
      <c r="TCI78" s="46"/>
      <c r="TCJ78" s="45"/>
      <c r="TCK78" s="46"/>
      <c r="TCL78" s="45"/>
      <c r="TCM78" s="46"/>
      <c r="TCN78" s="45"/>
      <c r="TCO78" s="46"/>
      <c r="TCP78" s="45"/>
      <c r="TCQ78" s="46"/>
      <c r="TCR78" s="45"/>
      <c r="TCS78" s="46"/>
      <c r="TCT78" s="45"/>
      <c r="TCU78" s="46"/>
      <c r="TCV78" s="45"/>
      <c r="TCW78" s="46"/>
      <c r="TCX78" s="45"/>
      <c r="TCY78" s="46"/>
      <c r="TCZ78" s="45"/>
      <c r="TDA78" s="46"/>
      <c r="TDB78" s="45"/>
      <c r="TDC78" s="46"/>
      <c r="TDD78" s="45"/>
      <c r="TDE78" s="46"/>
      <c r="TDF78" s="45"/>
      <c r="TDG78" s="46"/>
      <c r="TDH78" s="45"/>
      <c r="TDI78" s="46"/>
      <c r="TDJ78" s="45"/>
      <c r="TDK78" s="46"/>
      <c r="TDL78" s="45"/>
      <c r="TDM78" s="46"/>
      <c r="TDN78" s="45"/>
      <c r="TDO78" s="46"/>
      <c r="TDP78" s="45"/>
      <c r="TDQ78" s="46"/>
      <c r="TDR78" s="45"/>
      <c r="TDS78" s="46"/>
      <c r="TDT78" s="45"/>
      <c r="TDU78" s="46"/>
      <c r="TDV78" s="45"/>
      <c r="TDW78" s="46"/>
      <c r="TDX78" s="45"/>
      <c r="TDY78" s="46"/>
      <c r="TDZ78" s="45"/>
      <c r="TEA78" s="46"/>
      <c r="TEB78" s="45"/>
      <c r="TEC78" s="46"/>
      <c r="TED78" s="45"/>
      <c r="TEE78" s="46"/>
      <c r="TEF78" s="45"/>
      <c r="TEG78" s="46"/>
      <c r="TEH78" s="45"/>
      <c r="TEI78" s="46"/>
      <c r="TEJ78" s="45"/>
      <c r="TEK78" s="46"/>
      <c r="TEL78" s="45"/>
      <c r="TEM78" s="46"/>
      <c r="TEN78" s="45"/>
      <c r="TEO78" s="46"/>
      <c r="TEP78" s="45"/>
      <c r="TEQ78" s="46"/>
      <c r="TER78" s="45"/>
      <c r="TES78" s="46"/>
      <c r="TET78" s="45"/>
      <c r="TEU78" s="46"/>
      <c r="TEV78" s="45"/>
      <c r="TEW78" s="46"/>
      <c r="TEX78" s="45"/>
      <c r="TEY78" s="46"/>
      <c r="TEZ78" s="45"/>
      <c r="TFA78" s="46"/>
      <c r="TFB78" s="45"/>
      <c r="TFC78" s="46"/>
      <c r="TFD78" s="45"/>
      <c r="TFE78" s="46"/>
      <c r="TFF78" s="45"/>
      <c r="TFG78" s="46"/>
      <c r="TFH78" s="45"/>
      <c r="TFI78" s="46"/>
      <c r="TFJ78" s="45"/>
      <c r="TFK78" s="46"/>
      <c r="TFL78" s="45"/>
      <c r="TFM78" s="46"/>
      <c r="TFN78" s="45"/>
      <c r="TFO78" s="46"/>
      <c r="TFP78" s="45"/>
      <c r="TFQ78" s="46"/>
      <c r="TFR78" s="45"/>
      <c r="TFS78" s="46"/>
      <c r="TFT78" s="45"/>
      <c r="TFU78" s="46"/>
      <c r="TFV78" s="45"/>
      <c r="TFW78" s="46"/>
      <c r="TFX78" s="45"/>
      <c r="TFY78" s="46"/>
      <c r="TFZ78" s="45"/>
      <c r="TGA78" s="46"/>
      <c r="TGB78" s="45"/>
      <c r="TGC78" s="46"/>
      <c r="TGD78" s="45"/>
      <c r="TGE78" s="46"/>
      <c r="TGF78" s="45"/>
      <c r="TGG78" s="46"/>
      <c r="TGH78" s="45"/>
      <c r="TGI78" s="46"/>
      <c r="TGJ78" s="45"/>
      <c r="TGK78" s="46"/>
      <c r="TGL78" s="45"/>
      <c r="TGM78" s="46"/>
      <c r="TGN78" s="45"/>
      <c r="TGO78" s="46"/>
      <c r="TGP78" s="45"/>
      <c r="TGQ78" s="46"/>
      <c r="TGR78" s="45"/>
      <c r="TGS78" s="46"/>
      <c r="TGT78" s="45"/>
      <c r="TGU78" s="46"/>
      <c r="TGV78" s="45"/>
      <c r="TGW78" s="46"/>
      <c r="TGX78" s="45"/>
      <c r="TGY78" s="46"/>
      <c r="TGZ78" s="45"/>
      <c r="THA78" s="46"/>
      <c r="THB78" s="45"/>
      <c r="THC78" s="46"/>
      <c r="THD78" s="45"/>
      <c r="THE78" s="46"/>
      <c r="THF78" s="45"/>
      <c r="THG78" s="46"/>
      <c r="THH78" s="45"/>
      <c r="THI78" s="46"/>
      <c r="THJ78" s="45"/>
      <c r="THK78" s="46"/>
      <c r="THL78" s="45"/>
      <c r="THM78" s="46"/>
      <c r="THN78" s="45"/>
      <c r="THO78" s="46"/>
      <c r="THP78" s="45"/>
      <c r="THQ78" s="46"/>
      <c r="THR78" s="45"/>
      <c r="THS78" s="46"/>
      <c r="THT78" s="45"/>
      <c r="THU78" s="46"/>
      <c r="THV78" s="45"/>
      <c r="THW78" s="46"/>
      <c r="THX78" s="45"/>
      <c r="THY78" s="46"/>
      <c r="THZ78" s="45"/>
      <c r="TIA78" s="46"/>
      <c r="TIB78" s="45"/>
      <c r="TIC78" s="46"/>
      <c r="TID78" s="45"/>
      <c r="TIE78" s="46"/>
      <c r="TIF78" s="45"/>
      <c r="TIG78" s="46"/>
      <c r="TIH78" s="45"/>
      <c r="TII78" s="46"/>
      <c r="TIJ78" s="45"/>
      <c r="TIK78" s="46"/>
      <c r="TIL78" s="45"/>
      <c r="TIM78" s="46"/>
      <c r="TIN78" s="45"/>
      <c r="TIO78" s="46"/>
      <c r="TIP78" s="45"/>
      <c r="TIQ78" s="46"/>
      <c r="TIR78" s="45"/>
      <c r="TIS78" s="46"/>
      <c r="TIT78" s="45"/>
      <c r="TIU78" s="46"/>
      <c r="TIV78" s="45"/>
      <c r="TIW78" s="46"/>
      <c r="TIX78" s="45"/>
      <c r="TIY78" s="46"/>
      <c r="TIZ78" s="45"/>
      <c r="TJA78" s="46"/>
      <c r="TJB78" s="45"/>
      <c r="TJC78" s="46"/>
      <c r="TJD78" s="45"/>
      <c r="TJE78" s="46"/>
      <c r="TJF78" s="45"/>
      <c r="TJG78" s="46"/>
      <c r="TJH78" s="45"/>
      <c r="TJI78" s="46"/>
      <c r="TJJ78" s="45"/>
      <c r="TJK78" s="46"/>
      <c r="TJL78" s="45"/>
      <c r="TJM78" s="46"/>
      <c r="TJN78" s="45"/>
      <c r="TJO78" s="46"/>
      <c r="TJP78" s="45"/>
      <c r="TJQ78" s="46"/>
      <c r="TJR78" s="45"/>
      <c r="TJS78" s="46"/>
      <c r="TJT78" s="45"/>
      <c r="TJU78" s="46"/>
      <c r="TJV78" s="45"/>
      <c r="TJW78" s="46"/>
      <c r="TJX78" s="45"/>
      <c r="TJY78" s="46"/>
      <c r="TJZ78" s="45"/>
      <c r="TKA78" s="46"/>
      <c r="TKB78" s="45"/>
      <c r="TKC78" s="46"/>
      <c r="TKD78" s="45"/>
      <c r="TKE78" s="46"/>
      <c r="TKF78" s="45"/>
      <c r="TKG78" s="46"/>
      <c r="TKH78" s="45"/>
      <c r="TKI78" s="46"/>
      <c r="TKJ78" s="45"/>
      <c r="TKK78" s="46"/>
      <c r="TKL78" s="45"/>
      <c r="TKM78" s="46"/>
      <c r="TKN78" s="45"/>
      <c r="TKO78" s="46"/>
      <c r="TKP78" s="45"/>
      <c r="TKQ78" s="46"/>
      <c r="TKR78" s="45"/>
      <c r="TKS78" s="46"/>
      <c r="TKT78" s="45"/>
      <c r="TKU78" s="46"/>
      <c r="TKV78" s="45"/>
      <c r="TKW78" s="46"/>
      <c r="TKX78" s="45"/>
      <c r="TKY78" s="46"/>
      <c r="TKZ78" s="45"/>
      <c r="TLA78" s="46"/>
      <c r="TLB78" s="45"/>
      <c r="TLC78" s="46"/>
      <c r="TLD78" s="45"/>
      <c r="TLE78" s="46"/>
      <c r="TLF78" s="45"/>
      <c r="TLG78" s="46"/>
      <c r="TLH78" s="45"/>
      <c r="TLI78" s="46"/>
      <c r="TLJ78" s="45"/>
      <c r="TLK78" s="46"/>
      <c r="TLL78" s="45"/>
      <c r="TLM78" s="46"/>
      <c r="TLN78" s="45"/>
      <c r="TLO78" s="46"/>
      <c r="TLP78" s="45"/>
      <c r="TLQ78" s="46"/>
      <c r="TLR78" s="45"/>
      <c r="TLS78" s="46"/>
      <c r="TLT78" s="45"/>
      <c r="TLU78" s="46"/>
      <c r="TLV78" s="45"/>
      <c r="TLW78" s="46"/>
      <c r="TLX78" s="45"/>
      <c r="TLY78" s="46"/>
      <c r="TLZ78" s="45"/>
      <c r="TMA78" s="46"/>
      <c r="TMB78" s="45"/>
      <c r="TMC78" s="46"/>
      <c r="TMD78" s="45"/>
      <c r="TME78" s="46"/>
      <c r="TMF78" s="45"/>
      <c r="TMG78" s="46"/>
      <c r="TMH78" s="45"/>
      <c r="TMI78" s="46"/>
      <c r="TMJ78" s="45"/>
      <c r="TMK78" s="46"/>
      <c r="TML78" s="45"/>
      <c r="TMM78" s="46"/>
      <c r="TMN78" s="45"/>
      <c r="TMO78" s="46"/>
      <c r="TMP78" s="45"/>
      <c r="TMQ78" s="46"/>
      <c r="TMR78" s="45"/>
      <c r="TMS78" s="46"/>
      <c r="TMT78" s="45"/>
      <c r="TMU78" s="46"/>
      <c r="TMV78" s="45"/>
      <c r="TMW78" s="46"/>
      <c r="TMX78" s="45"/>
      <c r="TMY78" s="46"/>
      <c r="TMZ78" s="45"/>
      <c r="TNA78" s="46"/>
      <c r="TNB78" s="45"/>
      <c r="TNC78" s="46"/>
      <c r="TND78" s="45"/>
      <c r="TNE78" s="46"/>
      <c r="TNF78" s="45"/>
      <c r="TNG78" s="46"/>
      <c r="TNH78" s="45"/>
      <c r="TNI78" s="46"/>
      <c r="TNJ78" s="45"/>
      <c r="TNK78" s="46"/>
      <c r="TNL78" s="45"/>
      <c r="TNM78" s="46"/>
      <c r="TNN78" s="45"/>
      <c r="TNO78" s="46"/>
      <c r="TNP78" s="45"/>
      <c r="TNQ78" s="46"/>
      <c r="TNR78" s="45"/>
      <c r="TNS78" s="46"/>
      <c r="TNT78" s="45"/>
      <c r="TNU78" s="46"/>
      <c r="TNV78" s="45"/>
      <c r="TNW78" s="46"/>
      <c r="TNX78" s="45"/>
      <c r="TNY78" s="46"/>
      <c r="TNZ78" s="45"/>
      <c r="TOA78" s="46"/>
      <c r="TOB78" s="45"/>
      <c r="TOC78" s="46"/>
      <c r="TOD78" s="45"/>
      <c r="TOE78" s="46"/>
      <c r="TOF78" s="45"/>
      <c r="TOG78" s="46"/>
      <c r="TOH78" s="45"/>
      <c r="TOI78" s="46"/>
      <c r="TOJ78" s="45"/>
      <c r="TOK78" s="46"/>
      <c r="TOL78" s="45"/>
      <c r="TOM78" s="46"/>
      <c r="TON78" s="45"/>
      <c r="TOO78" s="46"/>
      <c r="TOP78" s="45"/>
      <c r="TOQ78" s="46"/>
      <c r="TOR78" s="45"/>
      <c r="TOS78" s="46"/>
      <c r="TOT78" s="45"/>
      <c r="TOU78" s="46"/>
      <c r="TOV78" s="45"/>
      <c r="TOW78" s="46"/>
      <c r="TOX78" s="45"/>
      <c r="TOY78" s="46"/>
      <c r="TOZ78" s="45"/>
      <c r="TPA78" s="46"/>
      <c r="TPB78" s="45"/>
      <c r="TPC78" s="46"/>
      <c r="TPD78" s="45"/>
      <c r="TPE78" s="46"/>
      <c r="TPF78" s="45"/>
      <c r="TPG78" s="46"/>
      <c r="TPH78" s="45"/>
      <c r="TPI78" s="46"/>
      <c r="TPJ78" s="45"/>
      <c r="TPK78" s="46"/>
      <c r="TPL78" s="45"/>
      <c r="TPM78" s="46"/>
      <c r="TPN78" s="45"/>
      <c r="TPO78" s="46"/>
      <c r="TPP78" s="45"/>
      <c r="TPQ78" s="46"/>
      <c r="TPR78" s="45"/>
      <c r="TPS78" s="46"/>
      <c r="TPT78" s="45"/>
      <c r="TPU78" s="46"/>
      <c r="TPV78" s="45"/>
      <c r="TPW78" s="46"/>
      <c r="TPX78" s="45"/>
      <c r="TPY78" s="46"/>
      <c r="TPZ78" s="45"/>
      <c r="TQA78" s="46"/>
      <c r="TQB78" s="45"/>
      <c r="TQC78" s="46"/>
      <c r="TQD78" s="45"/>
      <c r="TQE78" s="46"/>
      <c r="TQF78" s="45"/>
      <c r="TQG78" s="46"/>
      <c r="TQH78" s="45"/>
      <c r="TQI78" s="46"/>
      <c r="TQJ78" s="45"/>
      <c r="TQK78" s="46"/>
      <c r="TQL78" s="45"/>
      <c r="TQM78" s="46"/>
      <c r="TQN78" s="45"/>
      <c r="TQO78" s="46"/>
      <c r="TQP78" s="45"/>
      <c r="TQQ78" s="46"/>
      <c r="TQR78" s="45"/>
      <c r="TQS78" s="46"/>
      <c r="TQT78" s="45"/>
      <c r="TQU78" s="46"/>
      <c r="TQV78" s="45"/>
      <c r="TQW78" s="46"/>
      <c r="TQX78" s="45"/>
      <c r="TQY78" s="46"/>
      <c r="TQZ78" s="45"/>
      <c r="TRA78" s="46"/>
      <c r="TRB78" s="45"/>
      <c r="TRC78" s="46"/>
      <c r="TRD78" s="45"/>
      <c r="TRE78" s="46"/>
      <c r="TRF78" s="45"/>
      <c r="TRG78" s="46"/>
      <c r="TRH78" s="45"/>
      <c r="TRI78" s="46"/>
      <c r="TRJ78" s="45"/>
      <c r="TRK78" s="46"/>
      <c r="TRL78" s="45"/>
      <c r="TRM78" s="46"/>
      <c r="TRN78" s="45"/>
      <c r="TRO78" s="46"/>
      <c r="TRP78" s="45"/>
      <c r="TRQ78" s="46"/>
      <c r="TRR78" s="45"/>
      <c r="TRS78" s="46"/>
      <c r="TRT78" s="45"/>
      <c r="TRU78" s="46"/>
      <c r="TRV78" s="45"/>
      <c r="TRW78" s="46"/>
      <c r="TRX78" s="45"/>
      <c r="TRY78" s="46"/>
      <c r="TRZ78" s="45"/>
      <c r="TSA78" s="46"/>
      <c r="TSB78" s="45"/>
      <c r="TSC78" s="46"/>
      <c r="TSD78" s="45"/>
      <c r="TSE78" s="46"/>
      <c r="TSF78" s="45"/>
      <c r="TSG78" s="46"/>
      <c r="TSH78" s="45"/>
      <c r="TSI78" s="46"/>
      <c r="TSJ78" s="45"/>
      <c r="TSK78" s="46"/>
      <c r="TSL78" s="45"/>
      <c r="TSM78" s="46"/>
      <c r="TSN78" s="45"/>
      <c r="TSO78" s="46"/>
      <c r="TSP78" s="45"/>
      <c r="TSQ78" s="46"/>
      <c r="TSR78" s="45"/>
      <c r="TSS78" s="46"/>
      <c r="TST78" s="45"/>
      <c r="TSU78" s="46"/>
      <c r="TSV78" s="45"/>
      <c r="TSW78" s="46"/>
      <c r="TSX78" s="45"/>
      <c r="TSY78" s="46"/>
      <c r="TSZ78" s="45"/>
      <c r="TTA78" s="46"/>
      <c r="TTB78" s="45"/>
      <c r="TTC78" s="46"/>
      <c r="TTD78" s="45"/>
      <c r="TTE78" s="46"/>
      <c r="TTF78" s="45"/>
      <c r="TTG78" s="46"/>
      <c r="TTH78" s="45"/>
      <c r="TTI78" s="46"/>
      <c r="TTJ78" s="45"/>
      <c r="TTK78" s="46"/>
      <c r="TTL78" s="45"/>
      <c r="TTM78" s="46"/>
      <c r="TTN78" s="45"/>
      <c r="TTO78" s="46"/>
      <c r="TTP78" s="45"/>
      <c r="TTQ78" s="46"/>
      <c r="TTR78" s="45"/>
      <c r="TTS78" s="46"/>
      <c r="TTT78" s="45"/>
      <c r="TTU78" s="46"/>
      <c r="TTV78" s="45"/>
      <c r="TTW78" s="46"/>
      <c r="TTX78" s="45"/>
      <c r="TTY78" s="46"/>
      <c r="TTZ78" s="45"/>
      <c r="TUA78" s="46"/>
      <c r="TUB78" s="45"/>
      <c r="TUC78" s="46"/>
      <c r="TUD78" s="45"/>
      <c r="TUE78" s="46"/>
      <c r="TUF78" s="45"/>
      <c r="TUG78" s="46"/>
      <c r="TUH78" s="45"/>
      <c r="TUI78" s="46"/>
      <c r="TUJ78" s="45"/>
      <c r="TUK78" s="46"/>
      <c r="TUL78" s="45"/>
      <c r="TUM78" s="46"/>
      <c r="TUN78" s="45"/>
      <c r="TUO78" s="46"/>
      <c r="TUP78" s="45"/>
      <c r="TUQ78" s="46"/>
      <c r="TUR78" s="45"/>
      <c r="TUS78" s="46"/>
      <c r="TUT78" s="45"/>
      <c r="TUU78" s="46"/>
      <c r="TUV78" s="45"/>
      <c r="TUW78" s="46"/>
      <c r="TUX78" s="45"/>
      <c r="TUY78" s="46"/>
      <c r="TUZ78" s="45"/>
      <c r="TVA78" s="46"/>
      <c r="TVB78" s="45"/>
      <c r="TVC78" s="46"/>
      <c r="TVD78" s="45"/>
      <c r="TVE78" s="46"/>
      <c r="TVF78" s="45"/>
      <c r="TVG78" s="46"/>
      <c r="TVH78" s="45"/>
      <c r="TVI78" s="46"/>
      <c r="TVJ78" s="45"/>
      <c r="TVK78" s="46"/>
      <c r="TVL78" s="45"/>
      <c r="TVM78" s="46"/>
      <c r="TVN78" s="45"/>
      <c r="TVO78" s="46"/>
      <c r="TVP78" s="45"/>
      <c r="TVQ78" s="46"/>
      <c r="TVR78" s="45"/>
      <c r="TVS78" s="46"/>
      <c r="TVT78" s="45"/>
      <c r="TVU78" s="46"/>
      <c r="TVV78" s="45"/>
      <c r="TVW78" s="46"/>
      <c r="TVX78" s="45"/>
      <c r="TVY78" s="46"/>
      <c r="TVZ78" s="45"/>
      <c r="TWA78" s="46"/>
      <c r="TWB78" s="45"/>
      <c r="TWC78" s="46"/>
      <c r="TWD78" s="45"/>
      <c r="TWE78" s="46"/>
      <c r="TWF78" s="45"/>
      <c r="TWG78" s="46"/>
      <c r="TWH78" s="45"/>
      <c r="TWI78" s="46"/>
      <c r="TWJ78" s="45"/>
      <c r="TWK78" s="46"/>
      <c r="TWL78" s="45"/>
      <c r="TWM78" s="46"/>
      <c r="TWN78" s="45"/>
      <c r="TWO78" s="46"/>
      <c r="TWP78" s="45"/>
      <c r="TWQ78" s="46"/>
      <c r="TWR78" s="45"/>
      <c r="TWS78" s="46"/>
      <c r="TWT78" s="45"/>
      <c r="TWU78" s="46"/>
      <c r="TWV78" s="45"/>
      <c r="TWW78" s="46"/>
      <c r="TWX78" s="45"/>
      <c r="TWY78" s="46"/>
      <c r="TWZ78" s="45"/>
      <c r="TXA78" s="46"/>
      <c r="TXB78" s="45"/>
      <c r="TXC78" s="46"/>
      <c r="TXD78" s="45"/>
      <c r="TXE78" s="46"/>
      <c r="TXF78" s="45"/>
      <c r="TXG78" s="46"/>
      <c r="TXH78" s="45"/>
      <c r="TXI78" s="46"/>
      <c r="TXJ78" s="45"/>
      <c r="TXK78" s="46"/>
      <c r="TXL78" s="45"/>
      <c r="TXM78" s="46"/>
      <c r="TXN78" s="45"/>
      <c r="TXO78" s="46"/>
      <c r="TXP78" s="45"/>
      <c r="TXQ78" s="46"/>
      <c r="TXR78" s="45"/>
      <c r="TXS78" s="46"/>
      <c r="TXT78" s="45"/>
      <c r="TXU78" s="46"/>
      <c r="TXV78" s="45"/>
      <c r="TXW78" s="46"/>
      <c r="TXX78" s="45"/>
      <c r="TXY78" s="46"/>
      <c r="TXZ78" s="45"/>
      <c r="TYA78" s="46"/>
      <c r="TYB78" s="45"/>
      <c r="TYC78" s="46"/>
      <c r="TYD78" s="45"/>
      <c r="TYE78" s="46"/>
      <c r="TYF78" s="45"/>
      <c r="TYG78" s="46"/>
      <c r="TYH78" s="45"/>
      <c r="TYI78" s="46"/>
      <c r="TYJ78" s="45"/>
      <c r="TYK78" s="46"/>
      <c r="TYL78" s="45"/>
      <c r="TYM78" s="46"/>
      <c r="TYN78" s="45"/>
      <c r="TYO78" s="46"/>
      <c r="TYP78" s="45"/>
      <c r="TYQ78" s="46"/>
      <c r="TYR78" s="45"/>
      <c r="TYS78" s="46"/>
      <c r="TYT78" s="45"/>
      <c r="TYU78" s="46"/>
      <c r="TYV78" s="45"/>
      <c r="TYW78" s="46"/>
      <c r="TYX78" s="45"/>
      <c r="TYY78" s="46"/>
      <c r="TYZ78" s="45"/>
      <c r="TZA78" s="46"/>
      <c r="TZB78" s="45"/>
      <c r="TZC78" s="46"/>
      <c r="TZD78" s="45"/>
      <c r="TZE78" s="46"/>
      <c r="TZF78" s="45"/>
      <c r="TZG78" s="46"/>
      <c r="TZH78" s="45"/>
      <c r="TZI78" s="46"/>
      <c r="TZJ78" s="45"/>
      <c r="TZK78" s="46"/>
      <c r="TZL78" s="45"/>
      <c r="TZM78" s="46"/>
      <c r="TZN78" s="45"/>
      <c r="TZO78" s="46"/>
      <c r="TZP78" s="45"/>
      <c r="TZQ78" s="46"/>
      <c r="TZR78" s="45"/>
      <c r="TZS78" s="46"/>
      <c r="TZT78" s="45"/>
      <c r="TZU78" s="46"/>
      <c r="TZV78" s="45"/>
      <c r="TZW78" s="46"/>
      <c r="TZX78" s="45"/>
      <c r="TZY78" s="46"/>
      <c r="TZZ78" s="45"/>
      <c r="UAA78" s="46"/>
      <c r="UAB78" s="45"/>
      <c r="UAC78" s="46"/>
      <c r="UAD78" s="45"/>
      <c r="UAE78" s="46"/>
      <c r="UAF78" s="45"/>
      <c r="UAG78" s="46"/>
      <c r="UAH78" s="45"/>
      <c r="UAI78" s="46"/>
      <c r="UAJ78" s="45"/>
      <c r="UAK78" s="46"/>
      <c r="UAL78" s="45"/>
      <c r="UAM78" s="46"/>
      <c r="UAN78" s="45"/>
      <c r="UAO78" s="46"/>
      <c r="UAP78" s="45"/>
      <c r="UAQ78" s="46"/>
      <c r="UAR78" s="45"/>
      <c r="UAS78" s="46"/>
      <c r="UAT78" s="45"/>
      <c r="UAU78" s="46"/>
      <c r="UAV78" s="45"/>
      <c r="UAW78" s="46"/>
      <c r="UAX78" s="45"/>
      <c r="UAY78" s="46"/>
      <c r="UAZ78" s="45"/>
      <c r="UBA78" s="46"/>
      <c r="UBB78" s="45"/>
      <c r="UBC78" s="46"/>
      <c r="UBD78" s="45"/>
      <c r="UBE78" s="46"/>
      <c r="UBF78" s="45"/>
      <c r="UBG78" s="46"/>
      <c r="UBH78" s="45"/>
      <c r="UBI78" s="46"/>
      <c r="UBJ78" s="45"/>
      <c r="UBK78" s="46"/>
      <c r="UBL78" s="45"/>
      <c r="UBM78" s="46"/>
      <c r="UBN78" s="45"/>
      <c r="UBO78" s="46"/>
      <c r="UBP78" s="45"/>
      <c r="UBQ78" s="46"/>
      <c r="UBR78" s="45"/>
      <c r="UBS78" s="46"/>
      <c r="UBT78" s="45"/>
      <c r="UBU78" s="46"/>
      <c r="UBV78" s="45"/>
      <c r="UBW78" s="46"/>
      <c r="UBX78" s="45"/>
      <c r="UBY78" s="46"/>
      <c r="UBZ78" s="45"/>
      <c r="UCA78" s="46"/>
      <c r="UCB78" s="45"/>
      <c r="UCC78" s="46"/>
      <c r="UCD78" s="45"/>
      <c r="UCE78" s="46"/>
      <c r="UCF78" s="45"/>
      <c r="UCG78" s="46"/>
      <c r="UCH78" s="45"/>
      <c r="UCI78" s="46"/>
      <c r="UCJ78" s="45"/>
      <c r="UCK78" s="46"/>
      <c r="UCL78" s="45"/>
      <c r="UCM78" s="46"/>
      <c r="UCN78" s="45"/>
      <c r="UCO78" s="46"/>
      <c r="UCP78" s="45"/>
      <c r="UCQ78" s="46"/>
      <c r="UCR78" s="45"/>
      <c r="UCS78" s="46"/>
      <c r="UCT78" s="45"/>
      <c r="UCU78" s="46"/>
      <c r="UCV78" s="45"/>
      <c r="UCW78" s="46"/>
      <c r="UCX78" s="45"/>
      <c r="UCY78" s="46"/>
      <c r="UCZ78" s="45"/>
      <c r="UDA78" s="46"/>
      <c r="UDB78" s="45"/>
      <c r="UDC78" s="46"/>
      <c r="UDD78" s="45"/>
      <c r="UDE78" s="46"/>
      <c r="UDF78" s="45"/>
      <c r="UDG78" s="46"/>
      <c r="UDH78" s="45"/>
      <c r="UDI78" s="46"/>
      <c r="UDJ78" s="45"/>
      <c r="UDK78" s="46"/>
      <c r="UDL78" s="45"/>
      <c r="UDM78" s="46"/>
      <c r="UDN78" s="45"/>
      <c r="UDO78" s="46"/>
      <c r="UDP78" s="45"/>
      <c r="UDQ78" s="46"/>
      <c r="UDR78" s="45"/>
      <c r="UDS78" s="46"/>
      <c r="UDT78" s="45"/>
      <c r="UDU78" s="46"/>
      <c r="UDV78" s="45"/>
      <c r="UDW78" s="46"/>
      <c r="UDX78" s="45"/>
      <c r="UDY78" s="46"/>
      <c r="UDZ78" s="45"/>
      <c r="UEA78" s="46"/>
      <c r="UEB78" s="45"/>
      <c r="UEC78" s="46"/>
      <c r="UED78" s="45"/>
      <c r="UEE78" s="46"/>
      <c r="UEF78" s="45"/>
      <c r="UEG78" s="46"/>
      <c r="UEH78" s="45"/>
      <c r="UEI78" s="46"/>
      <c r="UEJ78" s="45"/>
      <c r="UEK78" s="46"/>
      <c r="UEL78" s="45"/>
      <c r="UEM78" s="46"/>
      <c r="UEN78" s="45"/>
      <c r="UEO78" s="46"/>
      <c r="UEP78" s="45"/>
      <c r="UEQ78" s="46"/>
      <c r="UER78" s="45"/>
      <c r="UES78" s="46"/>
      <c r="UET78" s="45"/>
      <c r="UEU78" s="46"/>
      <c r="UEV78" s="45"/>
      <c r="UEW78" s="46"/>
      <c r="UEX78" s="45"/>
      <c r="UEY78" s="46"/>
      <c r="UEZ78" s="45"/>
      <c r="UFA78" s="46"/>
      <c r="UFB78" s="45"/>
      <c r="UFC78" s="46"/>
      <c r="UFD78" s="45"/>
      <c r="UFE78" s="46"/>
      <c r="UFF78" s="45"/>
      <c r="UFG78" s="46"/>
      <c r="UFH78" s="45"/>
      <c r="UFI78" s="46"/>
      <c r="UFJ78" s="45"/>
      <c r="UFK78" s="46"/>
      <c r="UFL78" s="45"/>
      <c r="UFM78" s="46"/>
      <c r="UFN78" s="45"/>
      <c r="UFO78" s="46"/>
      <c r="UFP78" s="45"/>
      <c r="UFQ78" s="46"/>
      <c r="UFR78" s="45"/>
      <c r="UFS78" s="46"/>
      <c r="UFT78" s="45"/>
      <c r="UFU78" s="46"/>
      <c r="UFV78" s="45"/>
      <c r="UFW78" s="46"/>
      <c r="UFX78" s="45"/>
      <c r="UFY78" s="46"/>
      <c r="UFZ78" s="45"/>
      <c r="UGA78" s="46"/>
      <c r="UGB78" s="45"/>
      <c r="UGC78" s="46"/>
      <c r="UGD78" s="45"/>
      <c r="UGE78" s="46"/>
      <c r="UGF78" s="45"/>
      <c r="UGG78" s="46"/>
      <c r="UGH78" s="45"/>
      <c r="UGI78" s="46"/>
      <c r="UGJ78" s="45"/>
      <c r="UGK78" s="46"/>
      <c r="UGL78" s="45"/>
      <c r="UGM78" s="46"/>
      <c r="UGN78" s="45"/>
      <c r="UGO78" s="46"/>
      <c r="UGP78" s="45"/>
      <c r="UGQ78" s="46"/>
      <c r="UGR78" s="45"/>
      <c r="UGS78" s="46"/>
      <c r="UGT78" s="45"/>
      <c r="UGU78" s="46"/>
      <c r="UGV78" s="45"/>
      <c r="UGW78" s="46"/>
      <c r="UGX78" s="45"/>
      <c r="UGY78" s="46"/>
      <c r="UGZ78" s="45"/>
      <c r="UHA78" s="46"/>
      <c r="UHB78" s="45"/>
      <c r="UHC78" s="46"/>
      <c r="UHD78" s="45"/>
      <c r="UHE78" s="46"/>
      <c r="UHF78" s="45"/>
      <c r="UHG78" s="46"/>
      <c r="UHH78" s="45"/>
      <c r="UHI78" s="46"/>
      <c r="UHJ78" s="45"/>
      <c r="UHK78" s="46"/>
      <c r="UHL78" s="45"/>
      <c r="UHM78" s="46"/>
      <c r="UHN78" s="45"/>
      <c r="UHO78" s="46"/>
      <c r="UHP78" s="45"/>
      <c r="UHQ78" s="46"/>
      <c r="UHR78" s="45"/>
      <c r="UHS78" s="46"/>
      <c r="UHT78" s="45"/>
      <c r="UHU78" s="46"/>
      <c r="UHV78" s="45"/>
      <c r="UHW78" s="46"/>
      <c r="UHX78" s="45"/>
      <c r="UHY78" s="46"/>
      <c r="UHZ78" s="45"/>
      <c r="UIA78" s="46"/>
      <c r="UIB78" s="45"/>
      <c r="UIC78" s="46"/>
      <c r="UID78" s="45"/>
      <c r="UIE78" s="46"/>
      <c r="UIF78" s="45"/>
      <c r="UIG78" s="46"/>
      <c r="UIH78" s="45"/>
      <c r="UII78" s="46"/>
      <c r="UIJ78" s="45"/>
      <c r="UIK78" s="46"/>
      <c r="UIL78" s="45"/>
      <c r="UIM78" s="46"/>
      <c r="UIN78" s="45"/>
      <c r="UIO78" s="46"/>
      <c r="UIP78" s="45"/>
      <c r="UIQ78" s="46"/>
      <c r="UIR78" s="45"/>
      <c r="UIS78" s="46"/>
      <c r="UIT78" s="45"/>
      <c r="UIU78" s="46"/>
      <c r="UIV78" s="45"/>
      <c r="UIW78" s="46"/>
      <c r="UIX78" s="45"/>
      <c r="UIY78" s="46"/>
      <c r="UIZ78" s="45"/>
      <c r="UJA78" s="46"/>
      <c r="UJB78" s="45"/>
      <c r="UJC78" s="46"/>
      <c r="UJD78" s="45"/>
      <c r="UJE78" s="46"/>
      <c r="UJF78" s="45"/>
      <c r="UJG78" s="46"/>
      <c r="UJH78" s="45"/>
      <c r="UJI78" s="46"/>
      <c r="UJJ78" s="45"/>
      <c r="UJK78" s="46"/>
      <c r="UJL78" s="45"/>
      <c r="UJM78" s="46"/>
      <c r="UJN78" s="45"/>
      <c r="UJO78" s="46"/>
      <c r="UJP78" s="45"/>
      <c r="UJQ78" s="46"/>
      <c r="UJR78" s="45"/>
      <c r="UJS78" s="46"/>
      <c r="UJT78" s="45"/>
      <c r="UJU78" s="46"/>
      <c r="UJV78" s="45"/>
      <c r="UJW78" s="46"/>
      <c r="UJX78" s="45"/>
      <c r="UJY78" s="46"/>
      <c r="UJZ78" s="45"/>
      <c r="UKA78" s="46"/>
      <c r="UKB78" s="45"/>
      <c r="UKC78" s="46"/>
      <c r="UKD78" s="45"/>
      <c r="UKE78" s="46"/>
      <c r="UKF78" s="45"/>
      <c r="UKG78" s="46"/>
      <c r="UKH78" s="45"/>
      <c r="UKI78" s="46"/>
      <c r="UKJ78" s="45"/>
      <c r="UKK78" s="46"/>
      <c r="UKL78" s="45"/>
      <c r="UKM78" s="46"/>
      <c r="UKN78" s="45"/>
      <c r="UKO78" s="46"/>
      <c r="UKP78" s="45"/>
      <c r="UKQ78" s="46"/>
      <c r="UKR78" s="45"/>
      <c r="UKS78" s="46"/>
      <c r="UKT78" s="45"/>
      <c r="UKU78" s="46"/>
      <c r="UKV78" s="45"/>
      <c r="UKW78" s="46"/>
      <c r="UKX78" s="45"/>
      <c r="UKY78" s="46"/>
      <c r="UKZ78" s="45"/>
      <c r="ULA78" s="46"/>
      <c r="ULB78" s="45"/>
      <c r="ULC78" s="46"/>
      <c r="ULD78" s="45"/>
      <c r="ULE78" s="46"/>
      <c r="ULF78" s="45"/>
      <c r="ULG78" s="46"/>
      <c r="ULH78" s="45"/>
      <c r="ULI78" s="46"/>
      <c r="ULJ78" s="45"/>
      <c r="ULK78" s="46"/>
      <c r="ULL78" s="45"/>
      <c r="ULM78" s="46"/>
      <c r="ULN78" s="45"/>
      <c r="ULO78" s="46"/>
      <c r="ULP78" s="45"/>
      <c r="ULQ78" s="46"/>
      <c r="ULR78" s="45"/>
      <c r="ULS78" s="46"/>
      <c r="ULT78" s="45"/>
      <c r="ULU78" s="46"/>
      <c r="ULV78" s="45"/>
      <c r="ULW78" s="46"/>
      <c r="ULX78" s="45"/>
      <c r="ULY78" s="46"/>
      <c r="ULZ78" s="45"/>
      <c r="UMA78" s="46"/>
      <c r="UMB78" s="45"/>
      <c r="UMC78" s="46"/>
      <c r="UMD78" s="45"/>
      <c r="UME78" s="46"/>
      <c r="UMF78" s="45"/>
      <c r="UMG78" s="46"/>
      <c r="UMH78" s="45"/>
      <c r="UMI78" s="46"/>
      <c r="UMJ78" s="45"/>
      <c r="UMK78" s="46"/>
      <c r="UML78" s="45"/>
      <c r="UMM78" s="46"/>
      <c r="UMN78" s="45"/>
      <c r="UMO78" s="46"/>
      <c r="UMP78" s="45"/>
      <c r="UMQ78" s="46"/>
      <c r="UMR78" s="45"/>
      <c r="UMS78" s="46"/>
      <c r="UMT78" s="45"/>
      <c r="UMU78" s="46"/>
      <c r="UMV78" s="45"/>
      <c r="UMW78" s="46"/>
      <c r="UMX78" s="45"/>
      <c r="UMY78" s="46"/>
      <c r="UMZ78" s="45"/>
      <c r="UNA78" s="46"/>
      <c r="UNB78" s="45"/>
      <c r="UNC78" s="46"/>
      <c r="UND78" s="45"/>
      <c r="UNE78" s="46"/>
      <c r="UNF78" s="45"/>
      <c r="UNG78" s="46"/>
      <c r="UNH78" s="45"/>
      <c r="UNI78" s="46"/>
      <c r="UNJ78" s="45"/>
      <c r="UNK78" s="46"/>
      <c r="UNL78" s="45"/>
      <c r="UNM78" s="46"/>
      <c r="UNN78" s="45"/>
      <c r="UNO78" s="46"/>
      <c r="UNP78" s="45"/>
      <c r="UNQ78" s="46"/>
      <c r="UNR78" s="45"/>
      <c r="UNS78" s="46"/>
      <c r="UNT78" s="45"/>
      <c r="UNU78" s="46"/>
      <c r="UNV78" s="45"/>
      <c r="UNW78" s="46"/>
      <c r="UNX78" s="45"/>
      <c r="UNY78" s="46"/>
      <c r="UNZ78" s="45"/>
      <c r="UOA78" s="46"/>
      <c r="UOB78" s="45"/>
      <c r="UOC78" s="46"/>
      <c r="UOD78" s="45"/>
      <c r="UOE78" s="46"/>
      <c r="UOF78" s="45"/>
      <c r="UOG78" s="46"/>
      <c r="UOH78" s="45"/>
      <c r="UOI78" s="46"/>
      <c r="UOJ78" s="45"/>
      <c r="UOK78" s="46"/>
      <c r="UOL78" s="45"/>
      <c r="UOM78" s="46"/>
      <c r="UON78" s="45"/>
      <c r="UOO78" s="46"/>
      <c r="UOP78" s="45"/>
      <c r="UOQ78" s="46"/>
      <c r="UOR78" s="45"/>
      <c r="UOS78" s="46"/>
      <c r="UOT78" s="45"/>
      <c r="UOU78" s="46"/>
      <c r="UOV78" s="45"/>
      <c r="UOW78" s="46"/>
      <c r="UOX78" s="45"/>
      <c r="UOY78" s="46"/>
      <c r="UOZ78" s="45"/>
      <c r="UPA78" s="46"/>
      <c r="UPB78" s="45"/>
      <c r="UPC78" s="46"/>
      <c r="UPD78" s="45"/>
      <c r="UPE78" s="46"/>
      <c r="UPF78" s="45"/>
      <c r="UPG78" s="46"/>
      <c r="UPH78" s="45"/>
      <c r="UPI78" s="46"/>
      <c r="UPJ78" s="45"/>
      <c r="UPK78" s="46"/>
      <c r="UPL78" s="45"/>
      <c r="UPM78" s="46"/>
      <c r="UPN78" s="45"/>
      <c r="UPO78" s="46"/>
      <c r="UPP78" s="45"/>
      <c r="UPQ78" s="46"/>
      <c r="UPR78" s="45"/>
      <c r="UPS78" s="46"/>
      <c r="UPT78" s="45"/>
      <c r="UPU78" s="46"/>
      <c r="UPV78" s="45"/>
      <c r="UPW78" s="46"/>
      <c r="UPX78" s="45"/>
      <c r="UPY78" s="46"/>
      <c r="UPZ78" s="45"/>
      <c r="UQA78" s="46"/>
      <c r="UQB78" s="45"/>
      <c r="UQC78" s="46"/>
      <c r="UQD78" s="45"/>
      <c r="UQE78" s="46"/>
      <c r="UQF78" s="45"/>
      <c r="UQG78" s="46"/>
      <c r="UQH78" s="45"/>
      <c r="UQI78" s="46"/>
      <c r="UQJ78" s="45"/>
      <c r="UQK78" s="46"/>
      <c r="UQL78" s="45"/>
      <c r="UQM78" s="46"/>
      <c r="UQN78" s="45"/>
      <c r="UQO78" s="46"/>
      <c r="UQP78" s="45"/>
      <c r="UQQ78" s="46"/>
      <c r="UQR78" s="45"/>
      <c r="UQS78" s="46"/>
      <c r="UQT78" s="45"/>
      <c r="UQU78" s="46"/>
      <c r="UQV78" s="45"/>
      <c r="UQW78" s="46"/>
      <c r="UQX78" s="45"/>
      <c r="UQY78" s="46"/>
      <c r="UQZ78" s="45"/>
      <c r="URA78" s="46"/>
      <c r="URB78" s="45"/>
      <c r="URC78" s="46"/>
      <c r="URD78" s="45"/>
      <c r="URE78" s="46"/>
      <c r="URF78" s="45"/>
      <c r="URG78" s="46"/>
      <c r="URH78" s="45"/>
      <c r="URI78" s="46"/>
      <c r="URJ78" s="45"/>
      <c r="URK78" s="46"/>
      <c r="URL78" s="45"/>
      <c r="URM78" s="46"/>
      <c r="URN78" s="45"/>
      <c r="URO78" s="46"/>
      <c r="URP78" s="45"/>
      <c r="URQ78" s="46"/>
      <c r="URR78" s="45"/>
      <c r="URS78" s="46"/>
      <c r="URT78" s="45"/>
      <c r="URU78" s="46"/>
      <c r="URV78" s="45"/>
      <c r="URW78" s="46"/>
      <c r="URX78" s="45"/>
      <c r="URY78" s="46"/>
      <c r="URZ78" s="45"/>
      <c r="USA78" s="46"/>
      <c r="USB78" s="45"/>
      <c r="USC78" s="46"/>
      <c r="USD78" s="45"/>
      <c r="USE78" s="46"/>
      <c r="USF78" s="45"/>
      <c r="USG78" s="46"/>
      <c r="USH78" s="45"/>
      <c r="USI78" s="46"/>
      <c r="USJ78" s="45"/>
      <c r="USK78" s="46"/>
      <c r="USL78" s="45"/>
      <c r="USM78" s="46"/>
      <c r="USN78" s="45"/>
      <c r="USO78" s="46"/>
      <c r="USP78" s="45"/>
      <c r="USQ78" s="46"/>
      <c r="USR78" s="45"/>
      <c r="USS78" s="46"/>
      <c r="UST78" s="45"/>
      <c r="USU78" s="46"/>
      <c r="USV78" s="45"/>
      <c r="USW78" s="46"/>
      <c r="USX78" s="45"/>
      <c r="USY78" s="46"/>
      <c r="USZ78" s="45"/>
      <c r="UTA78" s="46"/>
      <c r="UTB78" s="45"/>
      <c r="UTC78" s="46"/>
      <c r="UTD78" s="45"/>
      <c r="UTE78" s="46"/>
      <c r="UTF78" s="45"/>
      <c r="UTG78" s="46"/>
      <c r="UTH78" s="45"/>
      <c r="UTI78" s="46"/>
      <c r="UTJ78" s="45"/>
      <c r="UTK78" s="46"/>
      <c r="UTL78" s="45"/>
      <c r="UTM78" s="46"/>
      <c r="UTN78" s="45"/>
      <c r="UTO78" s="46"/>
      <c r="UTP78" s="45"/>
      <c r="UTQ78" s="46"/>
      <c r="UTR78" s="45"/>
      <c r="UTS78" s="46"/>
      <c r="UTT78" s="45"/>
      <c r="UTU78" s="46"/>
      <c r="UTV78" s="45"/>
      <c r="UTW78" s="46"/>
      <c r="UTX78" s="45"/>
      <c r="UTY78" s="46"/>
      <c r="UTZ78" s="45"/>
      <c r="UUA78" s="46"/>
      <c r="UUB78" s="45"/>
      <c r="UUC78" s="46"/>
      <c r="UUD78" s="45"/>
      <c r="UUE78" s="46"/>
      <c r="UUF78" s="45"/>
      <c r="UUG78" s="46"/>
      <c r="UUH78" s="45"/>
      <c r="UUI78" s="46"/>
      <c r="UUJ78" s="45"/>
      <c r="UUK78" s="46"/>
      <c r="UUL78" s="45"/>
      <c r="UUM78" s="46"/>
      <c r="UUN78" s="45"/>
      <c r="UUO78" s="46"/>
      <c r="UUP78" s="45"/>
      <c r="UUQ78" s="46"/>
      <c r="UUR78" s="45"/>
      <c r="UUS78" s="46"/>
      <c r="UUT78" s="45"/>
      <c r="UUU78" s="46"/>
      <c r="UUV78" s="45"/>
      <c r="UUW78" s="46"/>
      <c r="UUX78" s="45"/>
      <c r="UUY78" s="46"/>
      <c r="UUZ78" s="45"/>
      <c r="UVA78" s="46"/>
      <c r="UVB78" s="45"/>
      <c r="UVC78" s="46"/>
      <c r="UVD78" s="45"/>
      <c r="UVE78" s="46"/>
      <c r="UVF78" s="45"/>
      <c r="UVG78" s="46"/>
      <c r="UVH78" s="45"/>
      <c r="UVI78" s="46"/>
      <c r="UVJ78" s="45"/>
      <c r="UVK78" s="46"/>
      <c r="UVL78" s="45"/>
      <c r="UVM78" s="46"/>
      <c r="UVN78" s="45"/>
      <c r="UVO78" s="46"/>
      <c r="UVP78" s="45"/>
      <c r="UVQ78" s="46"/>
      <c r="UVR78" s="45"/>
      <c r="UVS78" s="46"/>
      <c r="UVT78" s="45"/>
      <c r="UVU78" s="46"/>
      <c r="UVV78" s="45"/>
      <c r="UVW78" s="46"/>
      <c r="UVX78" s="45"/>
      <c r="UVY78" s="46"/>
      <c r="UVZ78" s="45"/>
      <c r="UWA78" s="46"/>
      <c r="UWB78" s="45"/>
      <c r="UWC78" s="46"/>
      <c r="UWD78" s="45"/>
      <c r="UWE78" s="46"/>
      <c r="UWF78" s="45"/>
      <c r="UWG78" s="46"/>
      <c r="UWH78" s="45"/>
      <c r="UWI78" s="46"/>
      <c r="UWJ78" s="45"/>
      <c r="UWK78" s="46"/>
      <c r="UWL78" s="45"/>
      <c r="UWM78" s="46"/>
      <c r="UWN78" s="45"/>
      <c r="UWO78" s="46"/>
      <c r="UWP78" s="45"/>
      <c r="UWQ78" s="46"/>
      <c r="UWR78" s="45"/>
      <c r="UWS78" s="46"/>
      <c r="UWT78" s="45"/>
      <c r="UWU78" s="46"/>
      <c r="UWV78" s="45"/>
      <c r="UWW78" s="46"/>
      <c r="UWX78" s="45"/>
      <c r="UWY78" s="46"/>
      <c r="UWZ78" s="45"/>
      <c r="UXA78" s="46"/>
      <c r="UXB78" s="45"/>
      <c r="UXC78" s="46"/>
      <c r="UXD78" s="45"/>
      <c r="UXE78" s="46"/>
      <c r="UXF78" s="45"/>
      <c r="UXG78" s="46"/>
      <c r="UXH78" s="45"/>
      <c r="UXI78" s="46"/>
      <c r="UXJ78" s="45"/>
      <c r="UXK78" s="46"/>
      <c r="UXL78" s="45"/>
      <c r="UXM78" s="46"/>
      <c r="UXN78" s="45"/>
      <c r="UXO78" s="46"/>
      <c r="UXP78" s="45"/>
      <c r="UXQ78" s="46"/>
      <c r="UXR78" s="45"/>
      <c r="UXS78" s="46"/>
      <c r="UXT78" s="45"/>
      <c r="UXU78" s="46"/>
      <c r="UXV78" s="45"/>
      <c r="UXW78" s="46"/>
      <c r="UXX78" s="45"/>
      <c r="UXY78" s="46"/>
      <c r="UXZ78" s="45"/>
      <c r="UYA78" s="46"/>
      <c r="UYB78" s="45"/>
      <c r="UYC78" s="46"/>
      <c r="UYD78" s="45"/>
      <c r="UYE78" s="46"/>
      <c r="UYF78" s="45"/>
      <c r="UYG78" s="46"/>
      <c r="UYH78" s="45"/>
      <c r="UYI78" s="46"/>
      <c r="UYJ78" s="45"/>
      <c r="UYK78" s="46"/>
      <c r="UYL78" s="45"/>
      <c r="UYM78" s="46"/>
      <c r="UYN78" s="45"/>
      <c r="UYO78" s="46"/>
      <c r="UYP78" s="45"/>
      <c r="UYQ78" s="46"/>
      <c r="UYR78" s="45"/>
      <c r="UYS78" s="46"/>
      <c r="UYT78" s="45"/>
      <c r="UYU78" s="46"/>
      <c r="UYV78" s="45"/>
      <c r="UYW78" s="46"/>
      <c r="UYX78" s="45"/>
      <c r="UYY78" s="46"/>
      <c r="UYZ78" s="45"/>
      <c r="UZA78" s="46"/>
      <c r="UZB78" s="45"/>
      <c r="UZC78" s="46"/>
      <c r="UZD78" s="45"/>
      <c r="UZE78" s="46"/>
      <c r="UZF78" s="45"/>
      <c r="UZG78" s="46"/>
      <c r="UZH78" s="45"/>
      <c r="UZI78" s="46"/>
      <c r="UZJ78" s="45"/>
      <c r="UZK78" s="46"/>
      <c r="UZL78" s="45"/>
      <c r="UZM78" s="46"/>
      <c r="UZN78" s="45"/>
      <c r="UZO78" s="46"/>
      <c r="UZP78" s="45"/>
      <c r="UZQ78" s="46"/>
      <c r="UZR78" s="45"/>
      <c r="UZS78" s="46"/>
      <c r="UZT78" s="45"/>
      <c r="UZU78" s="46"/>
      <c r="UZV78" s="45"/>
      <c r="UZW78" s="46"/>
      <c r="UZX78" s="45"/>
      <c r="UZY78" s="46"/>
      <c r="UZZ78" s="45"/>
      <c r="VAA78" s="46"/>
      <c r="VAB78" s="45"/>
      <c r="VAC78" s="46"/>
      <c r="VAD78" s="45"/>
      <c r="VAE78" s="46"/>
      <c r="VAF78" s="45"/>
      <c r="VAG78" s="46"/>
      <c r="VAH78" s="45"/>
      <c r="VAI78" s="46"/>
      <c r="VAJ78" s="45"/>
      <c r="VAK78" s="46"/>
      <c r="VAL78" s="45"/>
      <c r="VAM78" s="46"/>
      <c r="VAN78" s="45"/>
      <c r="VAO78" s="46"/>
      <c r="VAP78" s="45"/>
      <c r="VAQ78" s="46"/>
      <c r="VAR78" s="45"/>
      <c r="VAS78" s="46"/>
      <c r="VAT78" s="45"/>
      <c r="VAU78" s="46"/>
      <c r="VAV78" s="45"/>
      <c r="VAW78" s="46"/>
      <c r="VAX78" s="45"/>
      <c r="VAY78" s="46"/>
      <c r="VAZ78" s="45"/>
      <c r="VBA78" s="46"/>
      <c r="VBB78" s="45"/>
      <c r="VBC78" s="46"/>
      <c r="VBD78" s="45"/>
      <c r="VBE78" s="46"/>
      <c r="VBF78" s="45"/>
      <c r="VBG78" s="46"/>
      <c r="VBH78" s="45"/>
      <c r="VBI78" s="46"/>
      <c r="VBJ78" s="45"/>
      <c r="VBK78" s="46"/>
      <c r="VBL78" s="45"/>
      <c r="VBM78" s="46"/>
      <c r="VBN78" s="45"/>
      <c r="VBO78" s="46"/>
      <c r="VBP78" s="45"/>
      <c r="VBQ78" s="46"/>
      <c r="VBR78" s="45"/>
      <c r="VBS78" s="46"/>
      <c r="VBT78" s="45"/>
      <c r="VBU78" s="46"/>
      <c r="VBV78" s="45"/>
      <c r="VBW78" s="46"/>
      <c r="VBX78" s="45"/>
      <c r="VBY78" s="46"/>
      <c r="VBZ78" s="45"/>
      <c r="VCA78" s="46"/>
      <c r="VCB78" s="45"/>
      <c r="VCC78" s="46"/>
      <c r="VCD78" s="45"/>
      <c r="VCE78" s="46"/>
      <c r="VCF78" s="45"/>
      <c r="VCG78" s="46"/>
      <c r="VCH78" s="45"/>
      <c r="VCI78" s="46"/>
      <c r="VCJ78" s="45"/>
      <c r="VCK78" s="46"/>
      <c r="VCL78" s="45"/>
      <c r="VCM78" s="46"/>
      <c r="VCN78" s="45"/>
      <c r="VCO78" s="46"/>
      <c r="VCP78" s="45"/>
      <c r="VCQ78" s="46"/>
      <c r="VCR78" s="45"/>
      <c r="VCS78" s="46"/>
      <c r="VCT78" s="45"/>
      <c r="VCU78" s="46"/>
      <c r="VCV78" s="45"/>
      <c r="VCW78" s="46"/>
      <c r="VCX78" s="45"/>
      <c r="VCY78" s="46"/>
      <c r="VCZ78" s="45"/>
      <c r="VDA78" s="46"/>
      <c r="VDB78" s="45"/>
      <c r="VDC78" s="46"/>
      <c r="VDD78" s="45"/>
      <c r="VDE78" s="46"/>
      <c r="VDF78" s="45"/>
      <c r="VDG78" s="46"/>
      <c r="VDH78" s="45"/>
      <c r="VDI78" s="46"/>
      <c r="VDJ78" s="45"/>
      <c r="VDK78" s="46"/>
      <c r="VDL78" s="45"/>
      <c r="VDM78" s="46"/>
      <c r="VDN78" s="45"/>
      <c r="VDO78" s="46"/>
      <c r="VDP78" s="45"/>
      <c r="VDQ78" s="46"/>
      <c r="VDR78" s="45"/>
      <c r="VDS78" s="46"/>
      <c r="VDT78" s="45"/>
      <c r="VDU78" s="46"/>
      <c r="VDV78" s="45"/>
      <c r="VDW78" s="46"/>
      <c r="VDX78" s="45"/>
      <c r="VDY78" s="46"/>
      <c r="VDZ78" s="45"/>
      <c r="VEA78" s="46"/>
      <c r="VEB78" s="45"/>
      <c r="VEC78" s="46"/>
      <c r="VED78" s="45"/>
      <c r="VEE78" s="46"/>
      <c r="VEF78" s="45"/>
      <c r="VEG78" s="46"/>
      <c r="VEH78" s="45"/>
      <c r="VEI78" s="46"/>
      <c r="VEJ78" s="45"/>
      <c r="VEK78" s="46"/>
      <c r="VEL78" s="45"/>
      <c r="VEM78" s="46"/>
      <c r="VEN78" s="45"/>
      <c r="VEO78" s="46"/>
      <c r="VEP78" s="45"/>
      <c r="VEQ78" s="46"/>
      <c r="VER78" s="45"/>
      <c r="VES78" s="46"/>
      <c r="VET78" s="45"/>
      <c r="VEU78" s="46"/>
      <c r="VEV78" s="45"/>
      <c r="VEW78" s="46"/>
      <c r="VEX78" s="45"/>
      <c r="VEY78" s="46"/>
      <c r="VEZ78" s="45"/>
      <c r="VFA78" s="46"/>
      <c r="VFB78" s="45"/>
      <c r="VFC78" s="46"/>
      <c r="VFD78" s="45"/>
      <c r="VFE78" s="46"/>
      <c r="VFF78" s="45"/>
      <c r="VFG78" s="46"/>
      <c r="VFH78" s="45"/>
      <c r="VFI78" s="46"/>
      <c r="VFJ78" s="45"/>
      <c r="VFK78" s="46"/>
      <c r="VFL78" s="45"/>
      <c r="VFM78" s="46"/>
      <c r="VFN78" s="45"/>
      <c r="VFO78" s="46"/>
      <c r="VFP78" s="45"/>
      <c r="VFQ78" s="46"/>
      <c r="VFR78" s="45"/>
      <c r="VFS78" s="46"/>
      <c r="VFT78" s="45"/>
      <c r="VFU78" s="46"/>
      <c r="VFV78" s="45"/>
      <c r="VFW78" s="46"/>
      <c r="VFX78" s="45"/>
      <c r="VFY78" s="46"/>
      <c r="VFZ78" s="45"/>
      <c r="VGA78" s="46"/>
      <c r="VGB78" s="45"/>
      <c r="VGC78" s="46"/>
      <c r="VGD78" s="45"/>
      <c r="VGE78" s="46"/>
      <c r="VGF78" s="45"/>
      <c r="VGG78" s="46"/>
      <c r="VGH78" s="45"/>
      <c r="VGI78" s="46"/>
      <c r="VGJ78" s="45"/>
      <c r="VGK78" s="46"/>
      <c r="VGL78" s="45"/>
      <c r="VGM78" s="46"/>
      <c r="VGN78" s="45"/>
      <c r="VGO78" s="46"/>
      <c r="VGP78" s="45"/>
      <c r="VGQ78" s="46"/>
      <c r="VGR78" s="45"/>
      <c r="VGS78" s="46"/>
      <c r="VGT78" s="45"/>
      <c r="VGU78" s="46"/>
      <c r="VGV78" s="45"/>
      <c r="VGW78" s="46"/>
      <c r="VGX78" s="45"/>
      <c r="VGY78" s="46"/>
      <c r="VGZ78" s="45"/>
      <c r="VHA78" s="46"/>
      <c r="VHB78" s="45"/>
      <c r="VHC78" s="46"/>
      <c r="VHD78" s="45"/>
      <c r="VHE78" s="46"/>
      <c r="VHF78" s="45"/>
      <c r="VHG78" s="46"/>
      <c r="VHH78" s="45"/>
      <c r="VHI78" s="46"/>
      <c r="VHJ78" s="45"/>
      <c r="VHK78" s="46"/>
      <c r="VHL78" s="45"/>
      <c r="VHM78" s="46"/>
      <c r="VHN78" s="45"/>
      <c r="VHO78" s="46"/>
      <c r="VHP78" s="45"/>
      <c r="VHQ78" s="46"/>
      <c r="VHR78" s="45"/>
      <c r="VHS78" s="46"/>
      <c r="VHT78" s="45"/>
      <c r="VHU78" s="46"/>
      <c r="VHV78" s="45"/>
      <c r="VHW78" s="46"/>
      <c r="VHX78" s="45"/>
      <c r="VHY78" s="46"/>
      <c r="VHZ78" s="45"/>
      <c r="VIA78" s="46"/>
      <c r="VIB78" s="45"/>
      <c r="VIC78" s="46"/>
      <c r="VID78" s="45"/>
      <c r="VIE78" s="46"/>
      <c r="VIF78" s="45"/>
      <c r="VIG78" s="46"/>
      <c r="VIH78" s="45"/>
      <c r="VII78" s="46"/>
      <c r="VIJ78" s="45"/>
      <c r="VIK78" s="46"/>
      <c r="VIL78" s="45"/>
      <c r="VIM78" s="46"/>
      <c r="VIN78" s="45"/>
      <c r="VIO78" s="46"/>
      <c r="VIP78" s="45"/>
      <c r="VIQ78" s="46"/>
      <c r="VIR78" s="45"/>
      <c r="VIS78" s="46"/>
      <c r="VIT78" s="45"/>
      <c r="VIU78" s="46"/>
      <c r="VIV78" s="45"/>
      <c r="VIW78" s="46"/>
      <c r="VIX78" s="45"/>
      <c r="VIY78" s="46"/>
      <c r="VIZ78" s="45"/>
      <c r="VJA78" s="46"/>
      <c r="VJB78" s="45"/>
      <c r="VJC78" s="46"/>
      <c r="VJD78" s="45"/>
      <c r="VJE78" s="46"/>
      <c r="VJF78" s="45"/>
      <c r="VJG78" s="46"/>
      <c r="VJH78" s="45"/>
      <c r="VJI78" s="46"/>
      <c r="VJJ78" s="45"/>
      <c r="VJK78" s="46"/>
      <c r="VJL78" s="45"/>
      <c r="VJM78" s="46"/>
      <c r="VJN78" s="45"/>
      <c r="VJO78" s="46"/>
      <c r="VJP78" s="45"/>
      <c r="VJQ78" s="46"/>
      <c r="VJR78" s="45"/>
      <c r="VJS78" s="46"/>
      <c r="VJT78" s="45"/>
      <c r="VJU78" s="46"/>
      <c r="VJV78" s="45"/>
      <c r="VJW78" s="46"/>
      <c r="VJX78" s="45"/>
      <c r="VJY78" s="46"/>
      <c r="VJZ78" s="45"/>
      <c r="VKA78" s="46"/>
      <c r="VKB78" s="45"/>
      <c r="VKC78" s="46"/>
      <c r="VKD78" s="45"/>
      <c r="VKE78" s="46"/>
      <c r="VKF78" s="45"/>
      <c r="VKG78" s="46"/>
      <c r="VKH78" s="45"/>
      <c r="VKI78" s="46"/>
      <c r="VKJ78" s="45"/>
      <c r="VKK78" s="46"/>
      <c r="VKL78" s="45"/>
      <c r="VKM78" s="46"/>
      <c r="VKN78" s="45"/>
      <c r="VKO78" s="46"/>
      <c r="VKP78" s="45"/>
      <c r="VKQ78" s="46"/>
      <c r="VKR78" s="45"/>
      <c r="VKS78" s="46"/>
      <c r="VKT78" s="45"/>
      <c r="VKU78" s="46"/>
      <c r="VKV78" s="45"/>
      <c r="VKW78" s="46"/>
      <c r="VKX78" s="45"/>
      <c r="VKY78" s="46"/>
      <c r="VKZ78" s="45"/>
      <c r="VLA78" s="46"/>
      <c r="VLB78" s="45"/>
      <c r="VLC78" s="46"/>
      <c r="VLD78" s="45"/>
      <c r="VLE78" s="46"/>
      <c r="VLF78" s="45"/>
      <c r="VLG78" s="46"/>
      <c r="VLH78" s="45"/>
      <c r="VLI78" s="46"/>
      <c r="VLJ78" s="45"/>
      <c r="VLK78" s="46"/>
      <c r="VLL78" s="45"/>
      <c r="VLM78" s="46"/>
      <c r="VLN78" s="45"/>
      <c r="VLO78" s="46"/>
      <c r="VLP78" s="45"/>
      <c r="VLQ78" s="46"/>
      <c r="VLR78" s="45"/>
      <c r="VLS78" s="46"/>
      <c r="VLT78" s="45"/>
      <c r="VLU78" s="46"/>
      <c r="VLV78" s="45"/>
      <c r="VLW78" s="46"/>
      <c r="VLX78" s="45"/>
      <c r="VLY78" s="46"/>
      <c r="VLZ78" s="45"/>
      <c r="VMA78" s="46"/>
      <c r="VMB78" s="45"/>
      <c r="VMC78" s="46"/>
      <c r="VMD78" s="45"/>
      <c r="VME78" s="46"/>
      <c r="VMF78" s="45"/>
      <c r="VMG78" s="46"/>
      <c r="VMH78" s="45"/>
      <c r="VMI78" s="46"/>
      <c r="VMJ78" s="45"/>
      <c r="VMK78" s="46"/>
      <c r="VML78" s="45"/>
      <c r="VMM78" s="46"/>
      <c r="VMN78" s="45"/>
      <c r="VMO78" s="46"/>
      <c r="VMP78" s="45"/>
      <c r="VMQ78" s="46"/>
      <c r="VMR78" s="45"/>
      <c r="VMS78" s="46"/>
      <c r="VMT78" s="45"/>
      <c r="VMU78" s="46"/>
      <c r="VMV78" s="45"/>
      <c r="VMW78" s="46"/>
      <c r="VMX78" s="45"/>
      <c r="VMY78" s="46"/>
      <c r="VMZ78" s="45"/>
      <c r="VNA78" s="46"/>
      <c r="VNB78" s="45"/>
      <c r="VNC78" s="46"/>
      <c r="VND78" s="45"/>
      <c r="VNE78" s="46"/>
      <c r="VNF78" s="45"/>
      <c r="VNG78" s="46"/>
      <c r="VNH78" s="45"/>
      <c r="VNI78" s="46"/>
      <c r="VNJ78" s="45"/>
      <c r="VNK78" s="46"/>
      <c r="VNL78" s="45"/>
      <c r="VNM78" s="46"/>
      <c r="VNN78" s="45"/>
      <c r="VNO78" s="46"/>
      <c r="VNP78" s="45"/>
      <c r="VNQ78" s="46"/>
      <c r="VNR78" s="45"/>
      <c r="VNS78" s="46"/>
      <c r="VNT78" s="45"/>
      <c r="VNU78" s="46"/>
      <c r="VNV78" s="45"/>
      <c r="VNW78" s="46"/>
      <c r="VNX78" s="45"/>
      <c r="VNY78" s="46"/>
      <c r="VNZ78" s="45"/>
      <c r="VOA78" s="46"/>
      <c r="VOB78" s="45"/>
      <c r="VOC78" s="46"/>
      <c r="VOD78" s="45"/>
      <c r="VOE78" s="46"/>
      <c r="VOF78" s="45"/>
      <c r="VOG78" s="46"/>
      <c r="VOH78" s="45"/>
      <c r="VOI78" s="46"/>
      <c r="VOJ78" s="45"/>
      <c r="VOK78" s="46"/>
      <c r="VOL78" s="45"/>
      <c r="VOM78" s="46"/>
      <c r="VON78" s="45"/>
      <c r="VOO78" s="46"/>
      <c r="VOP78" s="45"/>
      <c r="VOQ78" s="46"/>
      <c r="VOR78" s="45"/>
      <c r="VOS78" s="46"/>
      <c r="VOT78" s="45"/>
      <c r="VOU78" s="46"/>
      <c r="VOV78" s="45"/>
      <c r="VOW78" s="46"/>
      <c r="VOX78" s="45"/>
      <c r="VOY78" s="46"/>
      <c r="VOZ78" s="45"/>
      <c r="VPA78" s="46"/>
      <c r="VPB78" s="45"/>
      <c r="VPC78" s="46"/>
      <c r="VPD78" s="45"/>
      <c r="VPE78" s="46"/>
      <c r="VPF78" s="45"/>
      <c r="VPG78" s="46"/>
      <c r="VPH78" s="45"/>
      <c r="VPI78" s="46"/>
      <c r="VPJ78" s="45"/>
      <c r="VPK78" s="46"/>
      <c r="VPL78" s="45"/>
      <c r="VPM78" s="46"/>
      <c r="VPN78" s="45"/>
      <c r="VPO78" s="46"/>
      <c r="VPP78" s="45"/>
      <c r="VPQ78" s="46"/>
      <c r="VPR78" s="45"/>
      <c r="VPS78" s="46"/>
      <c r="VPT78" s="45"/>
      <c r="VPU78" s="46"/>
      <c r="VPV78" s="45"/>
      <c r="VPW78" s="46"/>
      <c r="VPX78" s="45"/>
      <c r="VPY78" s="46"/>
      <c r="VPZ78" s="45"/>
      <c r="VQA78" s="46"/>
      <c r="VQB78" s="45"/>
      <c r="VQC78" s="46"/>
      <c r="VQD78" s="45"/>
      <c r="VQE78" s="46"/>
      <c r="VQF78" s="45"/>
      <c r="VQG78" s="46"/>
      <c r="VQH78" s="45"/>
      <c r="VQI78" s="46"/>
      <c r="VQJ78" s="45"/>
      <c r="VQK78" s="46"/>
      <c r="VQL78" s="45"/>
      <c r="VQM78" s="46"/>
      <c r="VQN78" s="45"/>
      <c r="VQO78" s="46"/>
      <c r="VQP78" s="45"/>
      <c r="VQQ78" s="46"/>
      <c r="VQR78" s="45"/>
      <c r="VQS78" s="46"/>
      <c r="VQT78" s="45"/>
      <c r="VQU78" s="46"/>
      <c r="VQV78" s="45"/>
      <c r="VQW78" s="46"/>
      <c r="VQX78" s="45"/>
      <c r="VQY78" s="46"/>
      <c r="VQZ78" s="45"/>
      <c r="VRA78" s="46"/>
      <c r="VRB78" s="45"/>
      <c r="VRC78" s="46"/>
      <c r="VRD78" s="45"/>
      <c r="VRE78" s="46"/>
      <c r="VRF78" s="45"/>
      <c r="VRG78" s="46"/>
      <c r="VRH78" s="45"/>
      <c r="VRI78" s="46"/>
      <c r="VRJ78" s="45"/>
      <c r="VRK78" s="46"/>
      <c r="VRL78" s="45"/>
      <c r="VRM78" s="46"/>
      <c r="VRN78" s="45"/>
      <c r="VRO78" s="46"/>
      <c r="VRP78" s="45"/>
      <c r="VRQ78" s="46"/>
      <c r="VRR78" s="45"/>
      <c r="VRS78" s="46"/>
      <c r="VRT78" s="45"/>
      <c r="VRU78" s="46"/>
      <c r="VRV78" s="45"/>
      <c r="VRW78" s="46"/>
      <c r="VRX78" s="45"/>
      <c r="VRY78" s="46"/>
      <c r="VRZ78" s="45"/>
      <c r="VSA78" s="46"/>
      <c r="VSB78" s="45"/>
      <c r="VSC78" s="46"/>
      <c r="VSD78" s="45"/>
      <c r="VSE78" s="46"/>
      <c r="VSF78" s="45"/>
      <c r="VSG78" s="46"/>
      <c r="VSH78" s="45"/>
      <c r="VSI78" s="46"/>
      <c r="VSJ78" s="45"/>
      <c r="VSK78" s="46"/>
      <c r="VSL78" s="45"/>
      <c r="VSM78" s="46"/>
      <c r="VSN78" s="45"/>
      <c r="VSO78" s="46"/>
      <c r="VSP78" s="45"/>
      <c r="VSQ78" s="46"/>
      <c r="VSR78" s="45"/>
      <c r="VSS78" s="46"/>
      <c r="VST78" s="45"/>
      <c r="VSU78" s="46"/>
      <c r="VSV78" s="45"/>
      <c r="VSW78" s="46"/>
      <c r="VSX78" s="45"/>
      <c r="VSY78" s="46"/>
      <c r="VSZ78" s="45"/>
      <c r="VTA78" s="46"/>
      <c r="VTB78" s="45"/>
      <c r="VTC78" s="46"/>
      <c r="VTD78" s="45"/>
      <c r="VTE78" s="46"/>
      <c r="VTF78" s="45"/>
      <c r="VTG78" s="46"/>
      <c r="VTH78" s="45"/>
      <c r="VTI78" s="46"/>
      <c r="VTJ78" s="45"/>
      <c r="VTK78" s="46"/>
      <c r="VTL78" s="45"/>
      <c r="VTM78" s="46"/>
      <c r="VTN78" s="45"/>
      <c r="VTO78" s="46"/>
      <c r="VTP78" s="45"/>
      <c r="VTQ78" s="46"/>
      <c r="VTR78" s="45"/>
      <c r="VTS78" s="46"/>
      <c r="VTT78" s="45"/>
      <c r="VTU78" s="46"/>
      <c r="VTV78" s="45"/>
      <c r="VTW78" s="46"/>
      <c r="VTX78" s="45"/>
      <c r="VTY78" s="46"/>
      <c r="VTZ78" s="45"/>
      <c r="VUA78" s="46"/>
      <c r="VUB78" s="45"/>
      <c r="VUC78" s="46"/>
      <c r="VUD78" s="45"/>
      <c r="VUE78" s="46"/>
      <c r="VUF78" s="45"/>
      <c r="VUG78" s="46"/>
      <c r="VUH78" s="45"/>
      <c r="VUI78" s="46"/>
      <c r="VUJ78" s="45"/>
      <c r="VUK78" s="46"/>
      <c r="VUL78" s="45"/>
      <c r="VUM78" s="46"/>
      <c r="VUN78" s="45"/>
      <c r="VUO78" s="46"/>
      <c r="VUP78" s="45"/>
      <c r="VUQ78" s="46"/>
      <c r="VUR78" s="45"/>
      <c r="VUS78" s="46"/>
      <c r="VUT78" s="45"/>
      <c r="VUU78" s="46"/>
      <c r="VUV78" s="45"/>
      <c r="VUW78" s="46"/>
      <c r="VUX78" s="45"/>
      <c r="VUY78" s="46"/>
      <c r="VUZ78" s="45"/>
      <c r="VVA78" s="46"/>
      <c r="VVB78" s="45"/>
      <c r="VVC78" s="46"/>
      <c r="VVD78" s="45"/>
      <c r="VVE78" s="46"/>
      <c r="VVF78" s="45"/>
      <c r="VVG78" s="46"/>
      <c r="VVH78" s="45"/>
      <c r="VVI78" s="46"/>
      <c r="VVJ78" s="45"/>
      <c r="VVK78" s="46"/>
      <c r="VVL78" s="45"/>
      <c r="VVM78" s="46"/>
      <c r="VVN78" s="45"/>
      <c r="VVO78" s="46"/>
      <c r="VVP78" s="45"/>
      <c r="VVQ78" s="46"/>
      <c r="VVR78" s="45"/>
      <c r="VVS78" s="46"/>
      <c r="VVT78" s="45"/>
      <c r="VVU78" s="46"/>
      <c r="VVV78" s="45"/>
      <c r="VVW78" s="46"/>
      <c r="VVX78" s="45"/>
      <c r="VVY78" s="46"/>
      <c r="VVZ78" s="45"/>
      <c r="VWA78" s="46"/>
      <c r="VWB78" s="45"/>
      <c r="VWC78" s="46"/>
      <c r="VWD78" s="45"/>
      <c r="VWE78" s="46"/>
      <c r="VWF78" s="45"/>
      <c r="VWG78" s="46"/>
      <c r="VWH78" s="45"/>
      <c r="VWI78" s="46"/>
      <c r="VWJ78" s="45"/>
      <c r="VWK78" s="46"/>
      <c r="VWL78" s="45"/>
      <c r="VWM78" s="46"/>
      <c r="VWN78" s="45"/>
      <c r="VWO78" s="46"/>
      <c r="VWP78" s="45"/>
      <c r="VWQ78" s="46"/>
      <c r="VWR78" s="45"/>
      <c r="VWS78" s="46"/>
      <c r="VWT78" s="45"/>
      <c r="VWU78" s="46"/>
      <c r="VWV78" s="45"/>
      <c r="VWW78" s="46"/>
      <c r="VWX78" s="45"/>
      <c r="VWY78" s="46"/>
      <c r="VWZ78" s="45"/>
      <c r="VXA78" s="46"/>
      <c r="VXB78" s="45"/>
      <c r="VXC78" s="46"/>
      <c r="VXD78" s="45"/>
      <c r="VXE78" s="46"/>
      <c r="VXF78" s="45"/>
      <c r="VXG78" s="46"/>
      <c r="VXH78" s="45"/>
      <c r="VXI78" s="46"/>
      <c r="VXJ78" s="45"/>
      <c r="VXK78" s="46"/>
      <c r="VXL78" s="45"/>
      <c r="VXM78" s="46"/>
      <c r="VXN78" s="45"/>
      <c r="VXO78" s="46"/>
      <c r="VXP78" s="45"/>
      <c r="VXQ78" s="46"/>
      <c r="VXR78" s="45"/>
      <c r="VXS78" s="46"/>
      <c r="VXT78" s="45"/>
      <c r="VXU78" s="46"/>
      <c r="VXV78" s="45"/>
      <c r="VXW78" s="46"/>
      <c r="VXX78" s="45"/>
      <c r="VXY78" s="46"/>
      <c r="VXZ78" s="45"/>
      <c r="VYA78" s="46"/>
      <c r="VYB78" s="45"/>
      <c r="VYC78" s="46"/>
      <c r="VYD78" s="45"/>
      <c r="VYE78" s="46"/>
      <c r="VYF78" s="45"/>
      <c r="VYG78" s="46"/>
      <c r="VYH78" s="45"/>
      <c r="VYI78" s="46"/>
      <c r="VYJ78" s="45"/>
      <c r="VYK78" s="46"/>
      <c r="VYL78" s="45"/>
      <c r="VYM78" s="46"/>
      <c r="VYN78" s="45"/>
      <c r="VYO78" s="46"/>
      <c r="VYP78" s="45"/>
      <c r="VYQ78" s="46"/>
      <c r="VYR78" s="45"/>
      <c r="VYS78" s="46"/>
      <c r="VYT78" s="45"/>
      <c r="VYU78" s="46"/>
      <c r="VYV78" s="45"/>
      <c r="VYW78" s="46"/>
      <c r="VYX78" s="45"/>
      <c r="VYY78" s="46"/>
      <c r="VYZ78" s="45"/>
      <c r="VZA78" s="46"/>
      <c r="VZB78" s="45"/>
      <c r="VZC78" s="46"/>
      <c r="VZD78" s="45"/>
      <c r="VZE78" s="46"/>
      <c r="VZF78" s="45"/>
      <c r="VZG78" s="46"/>
      <c r="VZH78" s="45"/>
      <c r="VZI78" s="46"/>
      <c r="VZJ78" s="45"/>
      <c r="VZK78" s="46"/>
      <c r="VZL78" s="45"/>
      <c r="VZM78" s="46"/>
      <c r="VZN78" s="45"/>
      <c r="VZO78" s="46"/>
      <c r="VZP78" s="45"/>
      <c r="VZQ78" s="46"/>
      <c r="VZR78" s="45"/>
      <c r="VZS78" s="46"/>
      <c r="VZT78" s="45"/>
      <c r="VZU78" s="46"/>
      <c r="VZV78" s="45"/>
      <c r="VZW78" s="46"/>
      <c r="VZX78" s="45"/>
      <c r="VZY78" s="46"/>
      <c r="VZZ78" s="45"/>
      <c r="WAA78" s="46"/>
      <c r="WAB78" s="45"/>
      <c r="WAC78" s="46"/>
      <c r="WAD78" s="45"/>
      <c r="WAE78" s="46"/>
      <c r="WAF78" s="45"/>
      <c r="WAG78" s="46"/>
      <c r="WAH78" s="45"/>
      <c r="WAI78" s="46"/>
      <c r="WAJ78" s="45"/>
      <c r="WAK78" s="46"/>
      <c r="WAL78" s="45"/>
      <c r="WAM78" s="46"/>
      <c r="WAN78" s="45"/>
      <c r="WAO78" s="46"/>
      <c r="WAP78" s="45"/>
      <c r="WAQ78" s="46"/>
      <c r="WAR78" s="45"/>
      <c r="WAS78" s="46"/>
      <c r="WAT78" s="45"/>
      <c r="WAU78" s="46"/>
      <c r="WAV78" s="45"/>
      <c r="WAW78" s="46"/>
      <c r="WAX78" s="45"/>
      <c r="WAY78" s="46"/>
      <c r="WAZ78" s="45"/>
      <c r="WBA78" s="46"/>
      <c r="WBB78" s="45"/>
      <c r="WBC78" s="46"/>
      <c r="WBD78" s="45"/>
      <c r="WBE78" s="46"/>
      <c r="WBF78" s="45"/>
      <c r="WBG78" s="46"/>
      <c r="WBH78" s="45"/>
      <c r="WBI78" s="46"/>
      <c r="WBJ78" s="45"/>
      <c r="WBK78" s="46"/>
      <c r="WBL78" s="45"/>
      <c r="WBM78" s="46"/>
      <c r="WBN78" s="45"/>
      <c r="WBO78" s="46"/>
      <c r="WBP78" s="45"/>
      <c r="WBQ78" s="46"/>
      <c r="WBR78" s="45"/>
      <c r="WBS78" s="46"/>
      <c r="WBT78" s="45"/>
      <c r="WBU78" s="46"/>
      <c r="WBV78" s="45"/>
      <c r="WBW78" s="46"/>
      <c r="WBX78" s="45"/>
      <c r="WBY78" s="46"/>
      <c r="WBZ78" s="45"/>
      <c r="WCA78" s="46"/>
      <c r="WCB78" s="45"/>
      <c r="WCC78" s="46"/>
      <c r="WCD78" s="45"/>
      <c r="WCE78" s="46"/>
      <c r="WCF78" s="45"/>
      <c r="WCG78" s="46"/>
      <c r="WCH78" s="45"/>
      <c r="WCI78" s="46"/>
      <c r="WCJ78" s="45"/>
      <c r="WCK78" s="46"/>
      <c r="WCL78" s="45"/>
      <c r="WCM78" s="46"/>
      <c r="WCN78" s="45"/>
      <c r="WCO78" s="46"/>
      <c r="WCP78" s="45"/>
      <c r="WCQ78" s="46"/>
      <c r="WCR78" s="45"/>
      <c r="WCS78" s="46"/>
      <c r="WCT78" s="45"/>
      <c r="WCU78" s="46"/>
      <c r="WCV78" s="45"/>
      <c r="WCW78" s="46"/>
      <c r="WCX78" s="45"/>
      <c r="WCY78" s="46"/>
      <c r="WCZ78" s="45"/>
      <c r="WDA78" s="46"/>
      <c r="WDB78" s="45"/>
      <c r="WDC78" s="46"/>
      <c r="WDD78" s="45"/>
      <c r="WDE78" s="46"/>
      <c r="WDF78" s="45"/>
      <c r="WDG78" s="46"/>
      <c r="WDH78" s="45"/>
      <c r="WDI78" s="46"/>
      <c r="WDJ78" s="45"/>
      <c r="WDK78" s="46"/>
      <c r="WDL78" s="45"/>
      <c r="WDM78" s="46"/>
      <c r="WDN78" s="45"/>
      <c r="WDO78" s="46"/>
      <c r="WDP78" s="45"/>
      <c r="WDQ78" s="46"/>
      <c r="WDR78" s="45"/>
      <c r="WDS78" s="46"/>
      <c r="WDT78" s="45"/>
      <c r="WDU78" s="46"/>
      <c r="WDV78" s="45"/>
      <c r="WDW78" s="46"/>
      <c r="WDX78" s="45"/>
      <c r="WDY78" s="46"/>
      <c r="WDZ78" s="45"/>
      <c r="WEA78" s="46"/>
      <c r="WEB78" s="45"/>
      <c r="WEC78" s="46"/>
      <c r="WED78" s="45"/>
      <c r="WEE78" s="46"/>
      <c r="WEF78" s="45"/>
      <c r="WEG78" s="46"/>
      <c r="WEH78" s="45"/>
      <c r="WEI78" s="46"/>
      <c r="WEJ78" s="45"/>
      <c r="WEK78" s="46"/>
      <c r="WEL78" s="45"/>
      <c r="WEM78" s="46"/>
      <c r="WEN78" s="45"/>
      <c r="WEO78" s="46"/>
      <c r="WEP78" s="45"/>
      <c r="WEQ78" s="46"/>
      <c r="WER78" s="45"/>
      <c r="WES78" s="46"/>
      <c r="WET78" s="45"/>
      <c r="WEU78" s="46"/>
      <c r="WEV78" s="45"/>
      <c r="WEW78" s="46"/>
      <c r="WEX78" s="45"/>
      <c r="WEY78" s="46"/>
      <c r="WEZ78" s="45"/>
      <c r="WFA78" s="46"/>
      <c r="WFB78" s="45"/>
      <c r="WFC78" s="46"/>
      <c r="WFD78" s="45"/>
      <c r="WFE78" s="46"/>
      <c r="WFF78" s="45"/>
      <c r="WFG78" s="46"/>
      <c r="WFH78" s="45"/>
      <c r="WFI78" s="46"/>
      <c r="WFJ78" s="45"/>
      <c r="WFK78" s="46"/>
      <c r="WFL78" s="45"/>
      <c r="WFM78" s="46"/>
      <c r="WFN78" s="45"/>
      <c r="WFO78" s="46"/>
      <c r="WFP78" s="45"/>
      <c r="WFQ78" s="46"/>
      <c r="WFR78" s="45"/>
      <c r="WFS78" s="46"/>
      <c r="WFT78" s="45"/>
      <c r="WFU78" s="46"/>
      <c r="WFV78" s="45"/>
      <c r="WFW78" s="46"/>
      <c r="WFX78" s="45"/>
      <c r="WFY78" s="46"/>
      <c r="WFZ78" s="45"/>
      <c r="WGA78" s="46"/>
      <c r="WGB78" s="45"/>
      <c r="WGC78" s="46"/>
      <c r="WGD78" s="45"/>
      <c r="WGE78" s="46"/>
      <c r="WGF78" s="45"/>
      <c r="WGG78" s="46"/>
      <c r="WGH78" s="45"/>
      <c r="WGI78" s="46"/>
      <c r="WGJ78" s="45"/>
      <c r="WGK78" s="46"/>
      <c r="WGL78" s="45"/>
      <c r="WGM78" s="46"/>
      <c r="WGN78" s="45"/>
      <c r="WGO78" s="46"/>
      <c r="WGP78" s="45"/>
      <c r="WGQ78" s="46"/>
      <c r="WGR78" s="45"/>
      <c r="WGS78" s="46"/>
      <c r="WGT78" s="45"/>
      <c r="WGU78" s="46"/>
      <c r="WGV78" s="45"/>
      <c r="WGW78" s="46"/>
      <c r="WGX78" s="45"/>
      <c r="WGY78" s="46"/>
      <c r="WGZ78" s="45"/>
      <c r="WHA78" s="46"/>
      <c r="WHB78" s="45"/>
      <c r="WHC78" s="46"/>
      <c r="WHD78" s="45"/>
      <c r="WHE78" s="46"/>
      <c r="WHF78" s="45"/>
      <c r="WHG78" s="46"/>
      <c r="WHH78" s="45"/>
      <c r="WHI78" s="46"/>
      <c r="WHJ78" s="45"/>
      <c r="WHK78" s="46"/>
      <c r="WHL78" s="45"/>
      <c r="WHM78" s="46"/>
      <c r="WHN78" s="45"/>
      <c r="WHO78" s="46"/>
      <c r="WHP78" s="45"/>
      <c r="WHQ78" s="46"/>
      <c r="WHR78" s="45"/>
      <c r="WHS78" s="46"/>
      <c r="WHT78" s="45"/>
      <c r="WHU78" s="46"/>
      <c r="WHV78" s="45"/>
      <c r="WHW78" s="46"/>
      <c r="WHX78" s="45"/>
      <c r="WHY78" s="46"/>
      <c r="WHZ78" s="45"/>
      <c r="WIA78" s="46"/>
      <c r="WIB78" s="45"/>
      <c r="WIC78" s="46"/>
      <c r="WID78" s="45"/>
      <c r="WIE78" s="46"/>
      <c r="WIF78" s="45"/>
      <c r="WIG78" s="46"/>
      <c r="WIH78" s="45"/>
      <c r="WII78" s="46"/>
      <c r="WIJ78" s="45"/>
      <c r="WIK78" s="46"/>
      <c r="WIL78" s="45"/>
      <c r="WIM78" s="46"/>
      <c r="WIN78" s="45"/>
      <c r="WIO78" s="46"/>
      <c r="WIP78" s="45"/>
      <c r="WIQ78" s="46"/>
      <c r="WIR78" s="45"/>
      <c r="WIS78" s="46"/>
      <c r="WIT78" s="45"/>
      <c r="WIU78" s="46"/>
      <c r="WIV78" s="45"/>
      <c r="WIW78" s="46"/>
      <c r="WIX78" s="45"/>
      <c r="WIY78" s="46"/>
      <c r="WIZ78" s="45"/>
      <c r="WJA78" s="46"/>
      <c r="WJB78" s="45"/>
      <c r="WJC78" s="46"/>
      <c r="WJD78" s="45"/>
      <c r="WJE78" s="46"/>
      <c r="WJF78" s="45"/>
      <c r="WJG78" s="46"/>
      <c r="WJH78" s="45"/>
      <c r="WJI78" s="46"/>
      <c r="WJJ78" s="45"/>
      <c r="WJK78" s="46"/>
      <c r="WJL78" s="45"/>
      <c r="WJM78" s="46"/>
      <c r="WJN78" s="45"/>
      <c r="WJO78" s="46"/>
      <c r="WJP78" s="45"/>
      <c r="WJQ78" s="46"/>
      <c r="WJR78" s="45"/>
      <c r="WJS78" s="46"/>
      <c r="WJT78" s="45"/>
      <c r="WJU78" s="46"/>
      <c r="WJV78" s="45"/>
      <c r="WJW78" s="46"/>
      <c r="WJX78" s="45"/>
      <c r="WJY78" s="46"/>
      <c r="WJZ78" s="45"/>
      <c r="WKA78" s="46"/>
      <c r="WKB78" s="45"/>
      <c r="WKC78" s="46"/>
      <c r="WKD78" s="45"/>
      <c r="WKE78" s="46"/>
      <c r="WKF78" s="45"/>
      <c r="WKG78" s="46"/>
      <c r="WKH78" s="45"/>
      <c r="WKI78" s="46"/>
      <c r="WKJ78" s="45"/>
      <c r="WKK78" s="46"/>
      <c r="WKL78" s="45"/>
      <c r="WKM78" s="46"/>
      <c r="WKN78" s="45"/>
      <c r="WKO78" s="46"/>
      <c r="WKP78" s="45"/>
      <c r="WKQ78" s="46"/>
      <c r="WKR78" s="45"/>
      <c r="WKS78" s="46"/>
      <c r="WKT78" s="45"/>
      <c r="WKU78" s="46"/>
      <c r="WKV78" s="45"/>
      <c r="WKW78" s="46"/>
      <c r="WKX78" s="45"/>
      <c r="WKY78" s="46"/>
      <c r="WKZ78" s="45"/>
      <c r="WLA78" s="46"/>
      <c r="WLB78" s="45"/>
      <c r="WLC78" s="46"/>
      <c r="WLD78" s="45"/>
      <c r="WLE78" s="46"/>
      <c r="WLF78" s="45"/>
      <c r="WLG78" s="46"/>
      <c r="WLH78" s="45"/>
      <c r="WLI78" s="46"/>
      <c r="WLJ78" s="45"/>
      <c r="WLK78" s="46"/>
      <c r="WLL78" s="45"/>
      <c r="WLM78" s="46"/>
      <c r="WLN78" s="45"/>
      <c r="WLO78" s="46"/>
      <c r="WLP78" s="45"/>
      <c r="WLQ78" s="46"/>
      <c r="WLR78" s="45"/>
      <c r="WLS78" s="46"/>
      <c r="WLT78" s="45"/>
      <c r="WLU78" s="46"/>
      <c r="WLV78" s="45"/>
      <c r="WLW78" s="46"/>
      <c r="WLX78" s="45"/>
      <c r="WLY78" s="46"/>
      <c r="WLZ78" s="45"/>
      <c r="WMA78" s="46"/>
      <c r="WMB78" s="45"/>
      <c r="WMC78" s="46"/>
      <c r="WMD78" s="45"/>
      <c r="WME78" s="46"/>
      <c r="WMF78" s="45"/>
      <c r="WMG78" s="46"/>
      <c r="WMH78" s="45"/>
      <c r="WMI78" s="46"/>
      <c r="WMJ78" s="45"/>
      <c r="WMK78" s="46"/>
      <c r="WML78" s="45"/>
      <c r="WMM78" s="46"/>
      <c r="WMN78" s="45"/>
      <c r="WMO78" s="46"/>
      <c r="WMP78" s="45"/>
      <c r="WMQ78" s="46"/>
      <c r="WMR78" s="45"/>
      <c r="WMS78" s="46"/>
      <c r="WMT78" s="45"/>
      <c r="WMU78" s="46"/>
      <c r="WMV78" s="45"/>
      <c r="WMW78" s="46"/>
      <c r="WMX78" s="45"/>
      <c r="WMY78" s="46"/>
      <c r="WMZ78" s="45"/>
      <c r="WNA78" s="46"/>
      <c r="WNB78" s="45"/>
      <c r="WNC78" s="46"/>
      <c r="WND78" s="45"/>
      <c r="WNE78" s="46"/>
      <c r="WNF78" s="45"/>
      <c r="WNG78" s="46"/>
      <c r="WNH78" s="45"/>
      <c r="WNI78" s="46"/>
      <c r="WNJ78" s="45"/>
      <c r="WNK78" s="46"/>
      <c r="WNL78" s="45"/>
      <c r="WNM78" s="46"/>
      <c r="WNN78" s="45"/>
      <c r="WNO78" s="46"/>
      <c r="WNP78" s="45"/>
      <c r="WNQ78" s="46"/>
      <c r="WNR78" s="45"/>
      <c r="WNS78" s="46"/>
      <c r="WNT78" s="45"/>
      <c r="WNU78" s="46"/>
      <c r="WNV78" s="45"/>
      <c r="WNW78" s="46"/>
      <c r="WNX78" s="45"/>
      <c r="WNY78" s="46"/>
      <c r="WNZ78" s="45"/>
      <c r="WOA78" s="46"/>
      <c r="WOB78" s="45"/>
      <c r="WOC78" s="46"/>
      <c r="WOD78" s="45"/>
      <c r="WOE78" s="46"/>
      <c r="WOF78" s="45"/>
      <c r="WOG78" s="46"/>
      <c r="WOH78" s="45"/>
      <c r="WOI78" s="46"/>
      <c r="WOJ78" s="45"/>
      <c r="WOK78" s="46"/>
      <c r="WOL78" s="45"/>
      <c r="WOM78" s="46"/>
      <c r="WON78" s="45"/>
      <c r="WOO78" s="46"/>
      <c r="WOP78" s="45"/>
      <c r="WOQ78" s="46"/>
      <c r="WOR78" s="45"/>
      <c r="WOS78" s="46"/>
      <c r="WOT78" s="45"/>
      <c r="WOU78" s="46"/>
      <c r="WOV78" s="45"/>
      <c r="WOW78" s="46"/>
      <c r="WOX78" s="45"/>
      <c r="WOY78" s="46"/>
      <c r="WOZ78" s="45"/>
      <c r="WPA78" s="46"/>
      <c r="WPB78" s="45"/>
      <c r="WPC78" s="46"/>
      <c r="WPD78" s="45"/>
      <c r="WPE78" s="46"/>
      <c r="WPF78" s="45"/>
      <c r="WPG78" s="46"/>
      <c r="WPH78" s="45"/>
      <c r="WPI78" s="46"/>
      <c r="WPJ78" s="45"/>
      <c r="WPK78" s="46"/>
      <c r="WPL78" s="45"/>
      <c r="WPM78" s="46"/>
      <c r="WPN78" s="45"/>
      <c r="WPO78" s="46"/>
      <c r="WPP78" s="45"/>
      <c r="WPQ78" s="46"/>
      <c r="WPR78" s="45"/>
      <c r="WPS78" s="46"/>
      <c r="WPT78" s="45"/>
      <c r="WPU78" s="46"/>
      <c r="WPV78" s="45"/>
      <c r="WPW78" s="46"/>
      <c r="WPX78" s="45"/>
      <c r="WPY78" s="46"/>
      <c r="WPZ78" s="45"/>
      <c r="WQA78" s="46"/>
      <c r="WQB78" s="45"/>
      <c r="WQC78" s="46"/>
      <c r="WQD78" s="45"/>
      <c r="WQE78" s="46"/>
      <c r="WQF78" s="45"/>
      <c r="WQG78" s="46"/>
      <c r="WQH78" s="45"/>
      <c r="WQI78" s="46"/>
      <c r="WQJ78" s="45"/>
      <c r="WQK78" s="46"/>
      <c r="WQL78" s="45"/>
      <c r="WQM78" s="46"/>
      <c r="WQN78" s="45"/>
      <c r="WQO78" s="46"/>
      <c r="WQP78" s="45"/>
      <c r="WQQ78" s="46"/>
      <c r="WQR78" s="45"/>
      <c r="WQS78" s="46"/>
      <c r="WQT78" s="45"/>
      <c r="WQU78" s="46"/>
      <c r="WQV78" s="45"/>
      <c r="WQW78" s="46"/>
      <c r="WQX78" s="45"/>
      <c r="WQY78" s="46"/>
      <c r="WQZ78" s="45"/>
      <c r="WRA78" s="46"/>
      <c r="WRB78" s="45"/>
      <c r="WRC78" s="46"/>
      <c r="WRD78" s="45"/>
      <c r="WRE78" s="46"/>
      <c r="WRF78" s="45"/>
      <c r="WRG78" s="46"/>
      <c r="WRH78" s="45"/>
      <c r="WRI78" s="46"/>
      <c r="WRJ78" s="45"/>
      <c r="WRK78" s="46"/>
      <c r="WRL78" s="45"/>
      <c r="WRM78" s="46"/>
      <c r="WRN78" s="45"/>
      <c r="WRO78" s="46"/>
      <c r="WRP78" s="45"/>
      <c r="WRQ78" s="46"/>
      <c r="WRR78" s="45"/>
      <c r="WRS78" s="46"/>
      <c r="WRT78" s="45"/>
      <c r="WRU78" s="46"/>
      <c r="WRV78" s="45"/>
      <c r="WRW78" s="46"/>
      <c r="WRX78" s="45"/>
      <c r="WRY78" s="46"/>
      <c r="WRZ78" s="45"/>
      <c r="WSA78" s="46"/>
      <c r="WSB78" s="45"/>
      <c r="WSC78" s="46"/>
      <c r="WSD78" s="45"/>
      <c r="WSE78" s="46"/>
      <c r="WSF78" s="45"/>
      <c r="WSG78" s="46"/>
      <c r="WSH78" s="45"/>
      <c r="WSI78" s="46"/>
      <c r="WSJ78" s="45"/>
      <c r="WSK78" s="46"/>
      <c r="WSL78" s="45"/>
      <c r="WSM78" s="46"/>
      <c r="WSN78" s="45"/>
      <c r="WSO78" s="46"/>
      <c r="WSP78" s="45"/>
      <c r="WSQ78" s="46"/>
      <c r="WSR78" s="45"/>
      <c r="WSS78" s="46"/>
      <c r="WST78" s="45"/>
      <c r="WSU78" s="46"/>
      <c r="WSV78" s="45"/>
      <c r="WSW78" s="46"/>
      <c r="WSX78" s="45"/>
      <c r="WSY78" s="46"/>
      <c r="WSZ78" s="45"/>
      <c r="WTA78" s="46"/>
      <c r="WTB78" s="45"/>
      <c r="WTC78" s="46"/>
      <c r="WTD78" s="45"/>
      <c r="WTE78" s="46"/>
      <c r="WTF78" s="45"/>
      <c r="WTG78" s="46"/>
      <c r="WTH78" s="45"/>
      <c r="WTI78" s="46"/>
      <c r="WTJ78" s="45"/>
      <c r="WTK78" s="46"/>
      <c r="WTL78" s="45"/>
      <c r="WTM78" s="46"/>
      <c r="WTN78" s="45"/>
      <c r="WTO78" s="46"/>
      <c r="WTP78" s="45"/>
      <c r="WTQ78" s="46"/>
      <c r="WTR78" s="45"/>
      <c r="WTS78" s="46"/>
      <c r="WTT78" s="45"/>
      <c r="WTU78" s="46"/>
      <c r="WTV78" s="45"/>
      <c r="WTW78" s="46"/>
      <c r="WTX78" s="45"/>
      <c r="WTY78" s="46"/>
      <c r="WTZ78" s="45"/>
      <c r="WUA78" s="46"/>
      <c r="WUB78" s="45"/>
      <c r="WUC78" s="46"/>
      <c r="WUD78" s="45"/>
      <c r="WUE78" s="46"/>
      <c r="WUF78" s="45"/>
      <c r="WUG78" s="46"/>
      <c r="WUH78" s="45"/>
      <c r="WUI78" s="46"/>
      <c r="WUJ78" s="45"/>
      <c r="WUK78" s="46"/>
      <c r="WUL78" s="45"/>
      <c r="WUM78" s="46"/>
      <c r="WUN78" s="45"/>
      <c r="WUO78" s="46"/>
      <c r="WUP78" s="45"/>
      <c r="WUQ78" s="46"/>
      <c r="WUR78" s="45"/>
      <c r="WUS78" s="46"/>
      <c r="WUT78" s="45"/>
      <c r="WUU78" s="46"/>
      <c r="WUV78" s="45"/>
      <c r="WUW78" s="46"/>
      <c r="WUX78" s="45"/>
      <c r="WUY78" s="46"/>
      <c r="WUZ78" s="45"/>
      <c r="WVA78" s="46"/>
      <c r="WVB78" s="45"/>
      <c r="WVC78" s="46"/>
      <c r="WVD78" s="45"/>
      <c r="WVE78" s="46"/>
      <c r="WVF78" s="45"/>
      <c r="WVG78" s="46"/>
      <c r="WVH78" s="45"/>
      <c r="WVI78" s="46"/>
      <c r="WVJ78" s="45"/>
      <c r="WVK78" s="46"/>
      <c r="WVL78" s="45"/>
      <c r="WVM78" s="46"/>
      <c r="WVN78" s="45"/>
      <c r="WVO78" s="46"/>
      <c r="WVP78" s="45"/>
      <c r="WVQ78" s="46"/>
      <c r="WVR78" s="45"/>
      <c r="WVS78" s="46"/>
      <c r="WVT78" s="45"/>
      <c r="WVU78" s="46"/>
      <c r="WVV78" s="45"/>
      <c r="WVW78" s="46"/>
      <c r="WVX78" s="45"/>
      <c r="WVY78" s="46"/>
      <c r="WVZ78" s="45"/>
      <c r="WWA78" s="46"/>
      <c r="WWB78" s="45"/>
      <c r="WWC78" s="46"/>
      <c r="WWD78" s="45"/>
      <c r="WWE78" s="46"/>
      <c r="WWF78" s="45"/>
      <c r="WWG78" s="46"/>
      <c r="WWH78" s="45"/>
      <c r="WWI78" s="46"/>
      <c r="WWJ78" s="45"/>
      <c r="WWK78" s="46"/>
      <c r="WWL78" s="45"/>
      <c r="WWM78" s="46"/>
      <c r="WWN78" s="45"/>
      <c r="WWO78" s="46"/>
      <c r="WWP78" s="45"/>
      <c r="WWQ78" s="46"/>
      <c r="WWR78" s="45"/>
      <c r="WWS78" s="46"/>
      <c r="WWT78" s="45"/>
      <c r="WWU78" s="46"/>
      <c r="WWV78" s="45"/>
      <c r="WWW78" s="46"/>
      <c r="WWX78" s="45"/>
      <c r="WWY78" s="46"/>
      <c r="WWZ78" s="45"/>
      <c r="WXA78" s="46"/>
      <c r="WXB78" s="45"/>
      <c r="WXC78" s="46"/>
      <c r="WXD78" s="45"/>
      <c r="WXE78" s="46"/>
      <c r="WXF78" s="45"/>
      <c r="WXG78" s="46"/>
      <c r="WXH78" s="45"/>
      <c r="WXI78" s="46"/>
      <c r="WXJ78" s="45"/>
      <c r="WXK78" s="46"/>
      <c r="WXL78" s="45"/>
      <c r="WXM78" s="46"/>
      <c r="WXN78" s="45"/>
      <c r="WXO78" s="46"/>
      <c r="WXP78" s="45"/>
      <c r="WXQ78" s="46"/>
      <c r="WXR78" s="45"/>
      <c r="WXS78" s="46"/>
      <c r="WXT78" s="45"/>
      <c r="WXU78" s="46"/>
      <c r="WXV78" s="45"/>
      <c r="WXW78" s="46"/>
      <c r="WXX78" s="45"/>
      <c r="WXY78" s="46"/>
      <c r="WXZ78" s="45"/>
      <c r="WYA78" s="46"/>
      <c r="WYB78" s="45"/>
      <c r="WYC78" s="46"/>
      <c r="WYD78" s="45"/>
      <c r="WYE78" s="46"/>
      <c r="WYF78" s="45"/>
      <c r="WYG78" s="46"/>
      <c r="WYH78" s="45"/>
      <c r="WYI78" s="46"/>
      <c r="WYJ78" s="45"/>
      <c r="WYK78" s="46"/>
      <c r="WYL78" s="45"/>
      <c r="WYM78" s="46"/>
      <c r="WYN78" s="45"/>
      <c r="WYO78" s="46"/>
      <c r="WYP78" s="45"/>
      <c r="WYQ78" s="46"/>
      <c r="WYR78" s="45"/>
      <c r="WYS78" s="46"/>
      <c r="WYT78" s="45"/>
      <c r="WYU78" s="46"/>
      <c r="WYV78" s="45"/>
      <c r="WYW78" s="46"/>
      <c r="WYX78" s="45"/>
      <c r="WYY78" s="46"/>
      <c r="WYZ78" s="45"/>
      <c r="WZA78" s="46"/>
      <c r="WZB78" s="45"/>
      <c r="WZC78" s="46"/>
      <c r="WZD78" s="45"/>
      <c r="WZE78" s="46"/>
      <c r="WZF78" s="45"/>
      <c r="WZG78" s="46"/>
      <c r="WZH78" s="45"/>
      <c r="WZI78" s="46"/>
      <c r="WZJ78" s="45"/>
      <c r="WZK78" s="46"/>
      <c r="WZL78" s="45"/>
      <c r="WZM78" s="46"/>
      <c r="WZN78" s="45"/>
      <c r="WZO78" s="46"/>
      <c r="WZP78" s="45"/>
      <c r="WZQ78" s="46"/>
      <c r="WZR78" s="45"/>
      <c r="WZS78" s="46"/>
      <c r="WZT78" s="45"/>
      <c r="WZU78" s="46"/>
      <c r="WZV78" s="45"/>
      <c r="WZW78" s="46"/>
      <c r="WZX78" s="45"/>
      <c r="WZY78" s="46"/>
      <c r="WZZ78" s="45"/>
      <c r="XAA78" s="46"/>
      <c r="XAB78" s="45"/>
      <c r="XAC78" s="46"/>
      <c r="XAD78" s="45"/>
      <c r="XAE78" s="46"/>
      <c r="XAF78" s="45"/>
      <c r="XAG78" s="46"/>
      <c r="XAH78" s="45"/>
      <c r="XAI78" s="46"/>
      <c r="XAJ78" s="45"/>
      <c r="XAK78" s="46"/>
      <c r="XAL78" s="45"/>
      <c r="XAM78" s="46"/>
      <c r="XAN78" s="45"/>
      <c r="XAO78" s="46"/>
      <c r="XAP78" s="45"/>
      <c r="XAQ78" s="46"/>
      <c r="XAR78" s="45"/>
      <c r="XAS78" s="46"/>
      <c r="XAT78" s="45"/>
      <c r="XAU78" s="46"/>
      <c r="XAV78" s="45"/>
      <c r="XAW78" s="46"/>
      <c r="XAX78" s="45"/>
      <c r="XAY78" s="46"/>
      <c r="XAZ78" s="45"/>
      <c r="XBA78" s="46"/>
      <c r="XBB78" s="45"/>
      <c r="XBC78" s="46"/>
      <c r="XBD78" s="45"/>
      <c r="XBE78" s="46"/>
      <c r="XBF78" s="45"/>
      <c r="XBG78" s="46"/>
      <c r="XBH78" s="45"/>
      <c r="XBI78" s="46"/>
      <c r="XBJ78" s="45"/>
      <c r="XBK78" s="46"/>
      <c r="XBL78" s="45"/>
      <c r="XBM78" s="46"/>
      <c r="XBN78" s="45"/>
      <c r="XBO78" s="46"/>
      <c r="XBP78" s="45"/>
      <c r="XBQ78" s="46"/>
      <c r="XBR78" s="45"/>
      <c r="XBS78" s="46"/>
      <c r="XBT78" s="45"/>
      <c r="XBU78" s="46"/>
      <c r="XBV78" s="45"/>
      <c r="XBW78" s="46"/>
      <c r="XBX78" s="45"/>
      <c r="XBY78" s="46"/>
      <c r="XBZ78" s="45"/>
      <c r="XCA78" s="46"/>
      <c r="XCB78" s="45"/>
      <c r="XCC78" s="46"/>
      <c r="XCD78" s="45"/>
      <c r="XCE78" s="46"/>
      <c r="XCF78" s="45"/>
      <c r="XCG78" s="46"/>
      <c r="XCH78" s="45"/>
      <c r="XCI78" s="46"/>
      <c r="XCJ78" s="45"/>
      <c r="XCK78" s="46"/>
      <c r="XCL78" s="45"/>
      <c r="XCM78" s="46"/>
      <c r="XCN78" s="45"/>
      <c r="XCO78" s="46"/>
      <c r="XCP78" s="45"/>
      <c r="XCQ78" s="46"/>
      <c r="XCR78" s="45"/>
      <c r="XCS78" s="46"/>
      <c r="XCT78" s="45"/>
      <c r="XCU78" s="46"/>
      <c r="XCV78" s="45"/>
      <c r="XCW78" s="46"/>
      <c r="XCX78" s="45"/>
      <c r="XCY78" s="46"/>
      <c r="XCZ78" s="45"/>
      <c r="XDA78" s="46"/>
      <c r="XDB78" s="45"/>
      <c r="XDC78" s="46"/>
      <c r="XDD78" s="45"/>
      <c r="XDE78" s="46"/>
      <c r="XDF78" s="45"/>
      <c r="XDG78" s="46"/>
      <c r="XDH78" s="45"/>
      <c r="XDI78" s="46"/>
      <c r="XDJ78" s="45"/>
      <c r="XDK78" s="46"/>
      <c r="XDL78" s="45"/>
      <c r="XDM78" s="46"/>
      <c r="XDN78" s="45"/>
      <c r="XDO78" s="46"/>
      <c r="XDP78" s="45"/>
      <c r="XDQ78" s="46"/>
      <c r="XDR78" s="45"/>
      <c r="XDS78" s="46"/>
      <c r="XDT78" s="45"/>
      <c r="XDU78" s="46"/>
      <c r="XDV78" s="45"/>
      <c r="XDW78" s="46"/>
      <c r="XDX78" s="45"/>
      <c r="XDY78" s="46"/>
      <c r="XDZ78" s="45"/>
      <c r="XEA78" s="46"/>
      <c r="XEB78" s="45"/>
      <c r="XEC78" s="46"/>
      <c r="XED78" s="45"/>
      <c r="XEE78" s="46"/>
      <c r="XEF78" s="45"/>
      <c r="XEG78" s="46"/>
      <c r="XEH78" s="45"/>
      <c r="XEI78" s="46"/>
      <c r="XEJ78" s="45"/>
      <c r="XEK78" s="46"/>
      <c r="XEL78" s="45"/>
      <c r="XEM78" s="46"/>
      <c r="XEN78" s="45"/>
      <c r="XEO78" s="46"/>
      <c r="XEP78" s="45"/>
      <c r="XEQ78" s="46"/>
      <c r="XER78" s="45"/>
      <c r="XES78" s="46"/>
      <c r="XET78" s="45"/>
      <c r="XEU78" s="46"/>
      <c r="XEV78" s="45"/>
      <c r="XEW78" s="46"/>
      <c r="XEX78" s="45"/>
      <c r="XEY78" s="46"/>
      <c r="XEZ78" s="45"/>
      <c r="XFA78" s="46"/>
      <c r="XFB78" s="45"/>
      <c r="XFC78" s="46"/>
      <c r="XFD78" s="45"/>
    </row>
    <row r="79" spans="1:16384" ht="26.25">
      <c r="A79" s="48" t="s">
        <v>147</v>
      </c>
    </row>
    <row r="80" spans="1:16384" ht="20.25">
      <c r="A80" s="38" t="s">
        <v>148</v>
      </c>
    </row>
    <row r="81" spans="1:2">
      <c r="A81" s="40" t="s">
        <v>149</v>
      </c>
    </row>
    <row r="82" spans="1:2" ht="20.25">
      <c r="A82" s="49"/>
      <c r="B82" s="50"/>
    </row>
    <row r="84" spans="1:2">
      <c r="B84" s="45"/>
    </row>
  </sheetData>
  <hyperlinks>
    <hyperlink ref="A75" location="'0304030'!A1" display="Euro-Referenzkurse des Europäischen Systems der Zentralbanken (ESZB) (Nr. 0304030)"/>
    <hyperlink ref="A74" location="'0301090'!A1" display="Marktpreise für inländisches Getreide (Nr. 0301090)"/>
    <hyperlink ref="A67" location="'0301460'!A1" display="Marktpreise für Milcherzeugnisse (Nr. 0301460)"/>
    <hyperlink ref="A39" location="'0202030'!A1" display="Zuckererzeugung, Zuckerabsatz und Zuckerbestände (Nr. 0202030)"/>
    <hyperlink ref="A40" location="'0202060'!A1" display="Zuckerabsatz der Zuckerfabriken und Handelsunternehmen (Nr. 0202060)"/>
    <hyperlink ref="A68" location="'0301530'!A1" display="Index der Einfuhrpreise (Nr. 0301530)"/>
    <hyperlink ref="A81" location="'0505030-0000'!A1" display="Index der Erzeugerpreise der Produkte des Holzeinschlags aus den Staatsforsten (Nr. 0505030)"/>
    <hyperlink ref="A11" location="'0106460'!A1" display="Geflügelschlachtereien und geschlachtetes Geflügel (Nr. 0106460)"/>
    <hyperlink ref="A62" location="'0301090'!A1" display="Marktpreise für inländisches Getreide (Nr. 0301090)"/>
    <hyperlink ref="A71" location="'0302060'!A1" display="Preismesszahlen für verschiedene Energiearten (Nr. 0302060)"/>
    <hyperlink ref="A42" location="'0203160'!A1" display="Schlachtungen von Tieren in- und ausländischer Herkunft (Nr. 0203160)"/>
    <hyperlink ref="A43" location="'0203190'!A1" display="Durchschnittsgewichte der gewerblich geschlachteten Tiere (Nr. 0203190)"/>
    <hyperlink ref="A44" location="'0203230'!A1" display="Fleischanfall von geschlachteten Tieren in- und ausländischer Herkunft (Nr. 0203230)"/>
    <hyperlink ref="A20" location="'0117690'!A1" display="Anzeigepflichtige Tierseuchen der Bundesrepublik Deutschland (Nr. 0117690)"/>
    <hyperlink ref="A1" location="Inhaltsverzeichnis!A1" display="Inhaltsverzeichnis!A1"/>
    <hyperlink ref="A24" location="'0201130'!A1" display="Käufe der aufnehmenden Hand von der Landwirtschaft - Hülsenfrüchte und Ölsaaten (Nr. 0201130)"/>
    <hyperlink ref="A25" location="'0201190'!A1" display="Bestände der Wirtschaft an Getreide und Getreideerzeugnissen - vorläufige Zahlen (Nr. 0201190)"/>
    <hyperlink ref="A26" location="'0201230'!A1" display="Marktbestände an Hülsenfrüchten und Raps (vorläufige Zahlen) (Nr. 0201230)"/>
    <hyperlink ref="A27" location="'0201260'!A1" display="Marktbestände an Futtermitteln (Nr. 0201260)"/>
    <hyperlink ref="A28" location="'0201330'!A1" display="Getreidevermahlung und Mehlausbeute in Handelsmühlen (Nr. 0201330)"/>
    <hyperlink ref="A29" location="'0201360'!A1" display="Herstellung von Mehl in Handelsmühlen (Nr. 0201360)"/>
    <hyperlink ref="A30" location="'0201490'!A1" display="Herstellung von Malz (Nr. 0201490)"/>
    <hyperlink ref="A64" location="'0301440'!A1" display="Preise für ökologisch/biologisch erzeugte Kuhmilch (Nr. 0301440)"/>
    <hyperlink ref="A65" location="'0301445'!A1" display="Preise für konventionell und ökologisch/biologisch erzeugte Kuhmilch (Nr. 0301445)"/>
    <hyperlink ref="A66" location="'0301450'!A1" display="Preise für konventionell und ökologisch/biologisch erzeugte Ziegen- und Schafmilch (Nr. 0301450)"/>
    <hyperlink ref="A6" location="'0106430'!A1" display="Legehennenhaltung und Eiererzeugung (Nr. 010640)"/>
    <hyperlink ref="A23" location="'0201060'!A1" display="Getreidekäufe der aufnehmenden Hand von der Landwirtschaft - vorläufig (Nr. 0201060)"/>
    <hyperlink ref="A34" location="'0201700'!A1" display="Bericht über Öle und Fette in Deutschland - vorläufige Zahlen (Nr. 0201700)"/>
    <hyperlink ref="A35" location="'0201730'!A1" display="Marktbestände an Ölkuchen, Expellern und Extraktionsschroten (Nr. 0201730)"/>
    <hyperlink ref="A36" location="'0201750'!A1" display="Verkäufe der Ölmühlen von Ölkuchen und Ölschroten - Vorläufige Zahlen (Nr. 0201750)"/>
    <hyperlink ref="A49" location="'0204050'!A1" display="Herstellung von ausgewählten, ökologisch/biologisch1 erzeugten Milchprodukten nach Monaten (Nr.0204050)"/>
    <hyperlink ref="A52" location="'0204340'!A1" display="Herstellung von Käse nach Fettstufen und Monaten (Nr. 0204340)"/>
    <hyperlink ref="A54" location="'0204490'!A1" display="Bestände an Ölsaaten und -früchten bei den Ölmühlen (0204490)"/>
    <hyperlink ref="A70" location="'0302030'!A1" display="Teilindex für Erzeugnisse des Nahrungs- und Genussmittelgewerbes (Nr. 0302030)"/>
    <hyperlink ref="A77" location="'0401030(2)'!A1" display="Einfuhr von Gütern der Land- und Ernährungswirtschaft (Nr. 0401030)"/>
    <hyperlink ref="A78" location="'0401060(1)'!A1" display="Ausfuhr von Gütern der Land- und Ernährungswirtschaft (Nr. 0401060)"/>
    <hyperlink ref="A33" location="'0201630(1)'!A1" display="Verarbeitung von Nicht-Getreide- und anderen Komponenten zu Mischfutter (vorläufige Zahlen) (Nr. 0201630)"/>
    <hyperlink ref="A19" location="'0117660'!A1" display="Brütereien, eingelegte Bruteier und geschlüpfte Küken (Nr. 0117660)"/>
    <hyperlink ref="A4" location="'0103260'!A1" display="Tabakerzeugnisse (Nr. 0103260)"/>
    <hyperlink ref="A5" location="'0103230'!A1" display="Bierabsatz nach Ländern (Nr. 0103230)"/>
    <hyperlink ref="A12" location="'0106490'!A1" display="Tierärzte und Tierärztinnen nach Tierärztekammern (Nr. 0106490)"/>
    <hyperlink ref="A13" location="'0107030(1)'!A1" display="Praktische Berufsbildung im Agrarbereich (Nr. 0107030)"/>
    <hyperlink ref="A14" location="'0107060(2024)'!A1" display="Fachschulen der Landwirtschaft, Forstwirtschaft und Hauswirtschaft (Nr.0107060)"/>
    <hyperlink ref="A31" location="'0201530'!A1" display="Herstellung von Mischfutter (Nr. 0201530)"/>
    <hyperlink ref="A46" location="'0204035(1)'!A1" display="Monatliche Rohmilchanlieferung der deutschen Erzeuger an deutsche milchwirtschaftliche Unternehmen nach Kreisen (Nr. 0204035)"/>
    <hyperlink ref="A47" location="'0204040(1)'!A1" display="Kuhmilchanlieferung der Erzeuger an deutsche milchwirtschaftliche Unternehmen (Nr. 0204040)"/>
    <hyperlink ref="A48" location="'0204047'!A1" display="Ziegen-, Schaf- und Büffelmilchanlieferung der deutschen Erzeuger an deutsche milchwirtschaftliche Unternehmen (Nr. 0204060)"/>
    <hyperlink ref="A50" location="'024060_Kj_2023_und_Kj_2024v.'!A1" display="Verwendung von Milch in den Molkereien nach Kalenderjahren (Nr. 0204060) Kalenderjahr 2024 vorläufig, 2023, 2022, 2021"/>
    <hyperlink ref="A53" location="'0204470_2024'!A1" display="Verkauf von Ölen durch Ölmühlen und Raffinerien (Nr.0204470)"/>
    <hyperlink ref="A55" location="'0205030_2025_Jan-Juni'!A1" display="Anlandungen der deutschen Hochsee- und Küstenfischerei in Deutschland (Nr.0205030)"/>
    <hyperlink ref="A56" location="'0205060_2025_Jan-Juni'!A1" display="Anlandungen der deutschen Hochsee- und Küstenfischerei in Deutschland nach Fischarten (Nr.205060)"/>
    <hyperlink ref="A58" location="'0206030'!A1" display="Produktionsindex des Produzierenden Ernährungsgewerbes (Nr. 0206030)"/>
    <hyperlink ref="A61" location="'0301030_2025-05'!A1" display="Index der Erzeugerpreise landwirtschaftlicher Produkte (Nr. 0301030)"/>
    <hyperlink ref="A63" location="'0301435'!A1" display="Preise für konventionell erzeugte Kuhmilch (Nr. 0301435)"/>
    <hyperlink ref="A72" location="'0302090'!A1" display="Ausgewählte Teilindizes für Nahrungsmittel sowie für Beherbergungs- und Gaststättendienstleistungen (Nr.0302090)"/>
    <hyperlink ref="A7" location="'0106490'!A1" display="Tierärzte und Tierärztinnen nach Tierärztekammern (Nr. 0106490)"/>
    <hyperlink ref="A32" location="'0201560'!A1" display="Verarbeitung von Getreide zu Mischfutter (vorläufige Zahlen) (Nr. 0201560)"/>
    <hyperlink ref="A73" location="'0302130'!A1" display="Verbraucherpreisindex für Deutschland (Nr. 0302130)"/>
    <hyperlink ref="A51" location="'0204090'!A1" display=" Herstellung von ausgewählten Milcherzeugnissen nach Monaten (0204090)"/>
  </hyperlink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V79"/>
  <sheetViews>
    <sheetView showGridLines="0" showRowColHeaders="0" zoomScale="115" zoomScaleNormal="115" zoomScaleSheetLayoutView="115" workbookViewId="0"/>
  </sheetViews>
  <sheetFormatPr baseColWidth="10" defaultRowHeight="14.25"/>
  <cols>
    <col min="1" max="1" width="23.85546875" style="2547" customWidth="1"/>
    <col min="2" max="2" width="34.28515625" style="2547" customWidth="1"/>
    <col min="3" max="16" width="9.140625" style="2547" customWidth="1"/>
    <col min="17" max="17" width="7.28515625" style="2547" customWidth="1"/>
    <col min="18" max="18" width="11.28515625" style="2547" bestFit="1" customWidth="1"/>
    <col min="19" max="19" width="11.42578125" style="2547"/>
    <col min="20" max="16384" width="11.42578125" style="1210"/>
  </cols>
  <sheetData>
    <row r="1" spans="1:18" ht="18.75" customHeight="1">
      <c r="A1" s="2545" t="s">
        <v>2361</v>
      </c>
      <c r="B1" s="2546"/>
      <c r="C1" s="2546"/>
      <c r="D1" s="2546"/>
      <c r="E1" s="2546"/>
      <c r="F1" s="2546"/>
      <c r="G1" s="2546"/>
      <c r="H1" s="2546"/>
      <c r="I1" s="2546"/>
      <c r="J1" s="2546"/>
      <c r="K1" s="2546"/>
      <c r="L1" s="2546"/>
      <c r="M1" s="2546"/>
      <c r="N1" s="2546"/>
      <c r="O1" s="2546"/>
      <c r="P1" s="2546"/>
      <c r="R1" s="2548"/>
    </row>
    <row r="2" spans="1:18">
      <c r="A2" s="2549" t="s">
        <v>2298</v>
      </c>
      <c r="B2" s="2549"/>
      <c r="C2" s="2549"/>
      <c r="D2" s="2549"/>
      <c r="E2" s="2549"/>
      <c r="F2" s="2549"/>
      <c r="G2" s="2549"/>
      <c r="H2" s="2549"/>
      <c r="I2" s="2549"/>
      <c r="J2" s="2549"/>
      <c r="K2" s="2549"/>
      <c r="L2" s="2549"/>
      <c r="M2" s="2549"/>
      <c r="N2" s="2549"/>
      <c r="O2" s="2549"/>
      <c r="P2" s="2549"/>
    </row>
    <row r="3" spans="1:18">
      <c r="A3" s="2549">
        <v>2025</v>
      </c>
      <c r="B3" s="2549"/>
      <c r="C3" s="2549"/>
      <c r="D3" s="2549"/>
      <c r="E3" s="2549"/>
      <c r="F3" s="2549"/>
      <c r="G3" s="2549"/>
      <c r="H3" s="2549"/>
      <c r="I3" s="2549"/>
      <c r="J3" s="2549"/>
      <c r="K3" s="2549"/>
      <c r="L3" s="2549"/>
      <c r="M3" s="2549"/>
      <c r="N3" s="2549"/>
      <c r="O3" s="2549"/>
      <c r="P3" s="2549"/>
    </row>
    <row r="4" spans="1:18">
      <c r="A4" s="2549" t="s">
        <v>1156</v>
      </c>
      <c r="B4" s="2549"/>
      <c r="C4" s="2549"/>
      <c r="D4" s="2549"/>
      <c r="E4" s="2549"/>
      <c r="F4" s="2549"/>
      <c r="G4" s="2549"/>
      <c r="H4" s="2549"/>
      <c r="I4" s="2549"/>
      <c r="J4" s="2549"/>
      <c r="K4" s="2549"/>
      <c r="L4" s="2549"/>
      <c r="M4" s="2549"/>
      <c r="N4" s="2549"/>
      <c r="O4" s="2549"/>
      <c r="P4" s="2549"/>
    </row>
    <row r="5" spans="1:18">
      <c r="A5" s="2549" t="s">
        <v>2362</v>
      </c>
      <c r="B5" s="2549"/>
      <c r="C5" s="2549"/>
      <c r="D5" s="2549"/>
      <c r="E5" s="2549"/>
      <c r="F5" s="2549"/>
      <c r="G5" s="2549"/>
      <c r="H5" s="2549"/>
      <c r="I5" s="2549"/>
      <c r="J5" s="2549"/>
      <c r="K5" s="2549"/>
      <c r="L5" s="2549"/>
      <c r="M5" s="2549"/>
      <c r="N5" s="2549"/>
      <c r="O5" s="2549"/>
      <c r="P5" s="2549"/>
    </row>
    <row r="6" spans="1:18">
      <c r="A6" s="2549" t="s">
        <v>2317</v>
      </c>
      <c r="B6" s="2549"/>
      <c r="C6" s="2549"/>
      <c r="D6" s="2549"/>
      <c r="E6" s="2549"/>
      <c r="F6" s="2549"/>
      <c r="G6" s="2549"/>
      <c r="H6" s="2549"/>
      <c r="I6" s="2549"/>
      <c r="J6" s="2549"/>
      <c r="K6" s="2549"/>
      <c r="L6" s="2549"/>
      <c r="M6" s="2549"/>
      <c r="N6" s="2549"/>
      <c r="O6" s="2549"/>
      <c r="P6" s="2549"/>
    </row>
    <row r="7" spans="1:18" ht="33.75" customHeight="1">
      <c r="A7" s="2550" t="s">
        <v>1335</v>
      </c>
      <c r="B7" s="2551" t="s">
        <v>263</v>
      </c>
      <c r="C7" s="2552" t="s">
        <v>1164</v>
      </c>
      <c r="D7" s="2552" t="s">
        <v>1764</v>
      </c>
      <c r="E7" s="2552" t="s">
        <v>346</v>
      </c>
      <c r="F7" s="2552" t="s">
        <v>1833</v>
      </c>
      <c r="G7" s="2552" t="s">
        <v>2363</v>
      </c>
      <c r="H7" s="2553" t="s">
        <v>349</v>
      </c>
      <c r="I7" s="2552" t="s">
        <v>523</v>
      </c>
      <c r="J7" s="2552" t="s">
        <v>1170</v>
      </c>
      <c r="K7" s="2552" t="s">
        <v>1765</v>
      </c>
      <c r="L7" s="2552" t="s">
        <v>1172</v>
      </c>
      <c r="M7" s="2552" t="s">
        <v>1173</v>
      </c>
      <c r="N7" s="2553" t="s">
        <v>1174</v>
      </c>
      <c r="O7" s="2553" t="s">
        <v>2364</v>
      </c>
      <c r="P7" s="2554" t="s">
        <v>2365</v>
      </c>
      <c r="Q7" s="2555"/>
    </row>
    <row r="8" spans="1:18">
      <c r="A8" s="2556" t="s">
        <v>2366</v>
      </c>
      <c r="B8" s="2557" t="s">
        <v>2367</v>
      </c>
      <c r="C8" s="2558">
        <v>184.38200000000001</v>
      </c>
      <c r="D8" s="2558">
        <v>160.65700000000001</v>
      </c>
      <c r="E8" s="2558">
        <v>165.768</v>
      </c>
      <c r="F8" s="2558">
        <v>174.839</v>
      </c>
      <c r="G8" s="2558">
        <v>162.654</v>
      </c>
      <c r="H8" s="2558"/>
      <c r="I8" s="2558"/>
      <c r="J8" s="2558"/>
      <c r="K8" s="2558"/>
      <c r="L8" s="2558"/>
      <c r="M8" s="2558"/>
      <c r="N8" s="2558"/>
      <c r="O8" s="2559"/>
      <c r="P8" s="2560">
        <v>848.3</v>
      </c>
    </row>
    <row r="9" spans="1:18">
      <c r="A9" s="2561" t="s">
        <v>2366</v>
      </c>
      <c r="B9" s="2562" t="s">
        <v>2368</v>
      </c>
      <c r="C9" s="2563">
        <v>2.4980000000000002</v>
      </c>
      <c r="D9" s="2563">
        <v>1.6479999999999999</v>
      </c>
      <c r="E9" s="2563">
        <v>2.8769999999999998</v>
      </c>
      <c r="F9" s="2563">
        <v>3.1259999999999999</v>
      </c>
      <c r="G9" s="2563">
        <v>3.0579999999999998</v>
      </c>
      <c r="H9" s="2563"/>
      <c r="I9" s="2563"/>
      <c r="J9" s="2563"/>
      <c r="K9" s="2563"/>
      <c r="L9" s="2563"/>
      <c r="M9" s="2563"/>
      <c r="N9" s="2563"/>
      <c r="O9" s="2559"/>
      <c r="P9" s="2564">
        <v>13.206999999999999</v>
      </c>
    </row>
    <row r="10" spans="1:18">
      <c r="A10" s="2565" t="s">
        <v>2369</v>
      </c>
      <c r="B10" s="2557" t="s">
        <v>2367</v>
      </c>
      <c r="C10" s="2558">
        <v>89.301000000000002</v>
      </c>
      <c r="D10" s="2558">
        <v>85.930999999999997</v>
      </c>
      <c r="E10" s="2558">
        <v>82.221000000000004</v>
      </c>
      <c r="F10" s="2558">
        <v>82.022000000000006</v>
      </c>
      <c r="G10" s="2558">
        <v>85.165000000000006</v>
      </c>
      <c r="H10" s="2558"/>
      <c r="I10" s="2558"/>
      <c r="J10" s="2558"/>
      <c r="K10" s="2558"/>
      <c r="L10" s="2558"/>
      <c r="M10" s="2558"/>
      <c r="N10" s="2558"/>
      <c r="O10" s="2559"/>
      <c r="P10" s="2566">
        <v>424.64</v>
      </c>
    </row>
    <row r="11" spans="1:18">
      <c r="A11" s="2561" t="s">
        <v>2369</v>
      </c>
      <c r="B11" s="2562" t="s">
        <v>2368</v>
      </c>
      <c r="C11" s="2563">
        <v>9.3670000000000009</v>
      </c>
      <c r="D11" s="2563">
        <v>8.1170000000000009</v>
      </c>
      <c r="E11" s="2563">
        <v>6.8840000000000003</v>
      </c>
      <c r="F11" s="2563">
        <v>7.7670000000000003</v>
      </c>
      <c r="G11" s="2563">
        <v>6.5739999999999998</v>
      </c>
      <c r="H11" s="2563"/>
      <c r="I11" s="2563"/>
      <c r="J11" s="2563"/>
      <c r="K11" s="2563"/>
      <c r="L11" s="2563"/>
      <c r="M11" s="2563"/>
      <c r="N11" s="2563"/>
      <c r="O11" s="2559"/>
      <c r="P11" s="2564">
        <v>38.709000000000003</v>
      </c>
    </row>
    <row r="12" spans="1:18">
      <c r="A12" s="2565" t="s">
        <v>2370</v>
      </c>
      <c r="B12" s="2557" t="s">
        <v>2367</v>
      </c>
      <c r="C12" s="2567">
        <v>169.00899999999999</v>
      </c>
      <c r="D12" s="2567">
        <v>140.68899999999999</v>
      </c>
      <c r="E12" s="2567">
        <v>154.91900000000001</v>
      </c>
      <c r="F12" s="2567">
        <v>175.53</v>
      </c>
      <c r="G12" s="2567">
        <v>108.214</v>
      </c>
      <c r="H12" s="2567"/>
      <c r="I12" s="2558"/>
      <c r="J12" s="2567"/>
      <c r="K12" s="2567"/>
      <c r="L12" s="2567"/>
      <c r="M12" s="2567"/>
      <c r="N12" s="2567"/>
      <c r="O12" s="2559"/>
      <c r="P12" s="2566">
        <v>748.36099999999988</v>
      </c>
    </row>
    <row r="13" spans="1:18">
      <c r="A13" s="2561" t="s">
        <v>2370</v>
      </c>
      <c r="B13" s="2562" t="s">
        <v>2368</v>
      </c>
      <c r="C13" s="2568">
        <v>17.222000000000001</v>
      </c>
      <c r="D13" s="2568">
        <v>15.44</v>
      </c>
      <c r="E13" s="2568">
        <v>14.939</v>
      </c>
      <c r="F13" s="2568">
        <v>14.256</v>
      </c>
      <c r="G13" s="2568">
        <v>9.6340000000000003</v>
      </c>
      <c r="H13" s="2568"/>
      <c r="I13" s="2568"/>
      <c r="J13" s="2568"/>
      <c r="K13" s="2568"/>
      <c r="L13" s="2568"/>
      <c r="M13" s="2568"/>
      <c r="N13" s="2568"/>
      <c r="O13" s="2559"/>
      <c r="P13" s="2564">
        <v>71.491</v>
      </c>
    </row>
    <row r="14" spans="1:18">
      <c r="A14" s="2569" t="s">
        <v>2371</v>
      </c>
      <c r="B14" s="2569"/>
      <c r="C14" s="2570"/>
      <c r="D14" s="2570"/>
      <c r="E14" s="2570"/>
      <c r="F14" s="2570"/>
      <c r="G14" s="2570"/>
      <c r="H14" s="2570"/>
      <c r="I14" s="2570"/>
      <c r="J14" s="2570"/>
      <c r="K14" s="2571"/>
      <c r="L14" s="2571"/>
      <c r="M14" s="2571"/>
      <c r="N14" s="2571"/>
      <c r="O14" s="2571"/>
      <c r="P14" s="2572"/>
    </row>
    <row r="15" spans="1:18">
      <c r="A15" s="2569" t="s">
        <v>2496</v>
      </c>
      <c r="B15" s="2569"/>
      <c r="C15" s="2570"/>
      <c r="D15" s="2570"/>
      <c r="E15" s="2570"/>
      <c r="F15" s="2570"/>
      <c r="G15" s="2570"/>
      <c r="H15" s="2570"/>
      <c r="I15" s="2570"/>
      <c r="J15" s="2570"/>
      <c r="K15" s="2571"/>
      <c r="L15" s="2571"/>
      <c r="M15" s="2571"/>
      <c r="N15" s="2571"/>
      <c r="O15" s="2571"/>
      <c r="P15" s="2572"/>
    </row>
    <row r="16" spans="1:18">
      <c r="A16" s="2569" t="s">
        <v>2214</v>
      </c>
      <c r="B16" s="2569"/>
      <c r="C16" s="2569"/>
      <c r="D16" s="2569"/>
      <c r="E16" s="2569"/>
      <c r="F16" s="2569"/>
      <c r="G16" s="2569"/>
      <c r="H16" s="2569"/>
      <c r="I16" s="2569"/>
      <c r="J16" s="2569"/>
      <c r="K16" s="2569"/>
      <c r="L16" s="2569"/>
      <c r="M16" s="2569"/>
      <c r="N16" s="2569"/>
      <c r="O16" s="2569"/>
      <c r="P16" s="2569"/>
      <c r="Q16" s="2569"/>
    </row>
    <row r="17" spans="1:22">
      <c r="A17" s="2769" t="s">
        <v>1464</v>
      </c>
      <c r="B17" s="2569"/>
      <c r="C17" s="2569"/>
      <c r="D17" s="2569"/>
      <c r="E17" s="2569"/>
      <c r="F17" s="2569"/>
      <c r="G17" s="2569"/>
      <c r="H17" s="2569"/>
      <c r="I17" s="2569"/>
      <c r="J17" s="2569"/>
      <c r="K17" s="2569"/>
      <c r="L17" s="2569"/>
      <c r="M17" s="2569"/>
      <c r="N17" s="2569"/>
      <c r="O17" s="2569"/>
      <c r="P17" s="2569"/>
      <c r="Q17" s="2569"/>
      <c r="T17" s="2547"/>
      <c r="U17" s="2547"/>
      <c r="V17" s="2547"/>
    </row>
    <row r="18" spans="1:22">
      <c r="B18" s="2573"/>
      <c r="C18" s="2573"/>
      <c r="D18" s="2573"/>
      <c r="E18" s="2573"/>
      <c r="F18" s="2573"/>
      <c r="G18" s="2573"/>
      <c r="H18" s="2573"/>
      <c r="I18" s="2573"/>
      <c r="J18" s="2573"/>
      <c r="K18" s="2573"/>
      <c r="L18" s="2573"/>
      <c r="M18" s="2573"/>
      <c r="N18" s="2573"/>
      <c r="O18" s="2573"/>
      <c r="P18" s="2573"/>
      <c r="Q18" s="2573"/>
      <c r="T18" s="2547"/>
      <c r="U18" s="2547"/>
      <c r="V18" s="2547"/>
    </row>
    <row r="19" spans="1:22">
      <c r="B19" s="2573"/>
      <c r="C19" s="2573"/>
      <c r="D19" s="2573"/>
      <c r="E19" s="2573"/>
      <c r="F19" s="2573"/>
      <c r="G19" s="2574"/>
      <c r="H19" s="2574"/>
      <c r="I19" s="2573"/>
      <c r="J19" s="2573"/>
      <c r="K19" s="2573"/>
      <c r="L19" s="2573"/>
      <c r="M19" s="2573"/>
      <c r="N19" s="2573"/>
      <c r="O19" s="2573"/>
      <c r="P19" s="2573"/>
      <c r="Q19" s="2573"/>
      <c r="S19" s="2575"/>
      <c r="T19" s="2547"/>
      <c r="U19" s="2547"/>
      <c r="V19" s="2547"/>
    </row>
    <row r="20" spans="1:22">
      <c r="B20" s="2573"/>
      <c r="C20" s="2573"/>
      <c r="D20" s="2573"/>
      <c r="E20" s="2573"/>
      <c r="F20" s="2573"/>
      <c r="G20" s="2573"/>
      <c r="H20" s="2573"/>
      <c r="I20" s="2573"/>
      <c r="J20" s="2573"/>
      <c r="K20" s="2573"/>
      <c r="L20" s="2573"/>
      <c r="M20" s="2573"/>
      <c r="N20" s="2573"/>
      <c r="O20" s="2573"/>
      <c r="P20" s="2573"/>
      <c r="Q20" s="2573"/>
      <c r="S20" s="2575"/>
      <c r="T20" s="2547"/>
      <c r="U20" s="2547"/>
      <c r="V20" s="2547"/>
    </row>
    <row r="21" spans="1:22">
      <c r="B21" s="2573"/>
      <c r="C21" s="2573"/>
      <c r="D21" s="2573"/>
      <c r="E21" s="2573"/>
      <c r="F21" s="2573"/>
      <c r="G21" s="2573"/>
      <c r="H21" s="2573"/>
      <c r="I21" s="2573"/>
      <c r="J21" s="2573"/>
      <c r="K21" s="2573"/>
      <c r="L21" s="2573"/>
      <c r="M21" s="2573"/>
      <c r="N21" s="2573"/>
      <c r="O21" s="2573"/>
      <c r="P21" s="2573"/>
      <c r="Q21" s="2573"/>
      <c r="S21" s="2575"/>
      <c r="T21" s="2547"/>
      <c r="U21" s="2547"/>
      <c r="V21" s="2547"/>
    </row>
    <row r="22" spans="1:22">
      <c r="B22" s="2573"/>
      <c r="C22" s="2576"/>
      <c r="D22" s="2577"/>
      <c r="E22" s="2577"/>
      <c r="F22" s="2577"/>
      <c r="G22" s="2577"/>
      <c r="H22" s="2577"/>
      <c r="I22" s="2577"/>
      <c r="J22" s="2577"/>
      <c r="K22" s="2577"/>
      <c r="L22" s="2577"/>
      <c r="M22" s="2577"/>
      <c r="N22" s="2577"/>
      <c r="O22" s="2577"/>
      <c r="P22" s="2578"/>
      <c r="Q22" s="2578"/>
      <c r="S22" s="2575"/>
      <c r="T22" s="2547"/>
      <c r="U22" s="2547"/>
      <c r="V22" s="2547"/>
    </row>
    <row r="23" spans="1:22">
      <c r="B23" s="2575"/>
      <c r="C23" s="2575"/>
      <c r="D23" s="2578"/>
      <c r="E23" s="2578"/>
      <c r="F23" s="2578"/>
      <c r="G23" s="2578"/>
      <c r="H23" s="2578"/>
      <c r="I23" s="2578"/>
      <c r="J23" s="2578"/>
      <c r="K23" s="2578"/>
      <c r="L23" s="2578"/>
      <c r="M23" s="2578"/>
      <c r="N23" s="2578"/>
      <c r="O23" s="2578"/>
      <c r="P23" s="2578"/>
      <c r="Q23" s="2578"/>
      <c r="S23" s="2575"/>
      <c r="T23" s="2547"/>
      <c r="U23" s="2547"/>
      <c r="V23" s="2547"/>
    </row>
    <row r="24" spans="1:22">
      <c r="B24" s="2573"/>
      <c r="C24" s="2575"/>
      <c r="D24" s="2578"/>
      <c r="E24" s="2578"/>
      <c r="F24" s="2578"/>
      <c r="G24" s="2578"/>
      <c r="H24" s="2578"/>
      <c r="I24" s="2578"/>
      <c r="J24" s="2578"/>
      <c r="K24" s="2578"/>
      <c r="L24" s="2578"/>
      <c r="M24" s="2578"/>
      <c r="N24" s="2578"/>
      <c r="O24" s="2578"/>
      <c r="P24" s="2578"/>
      <c r="Q24" s="2578"/>
      <c r="R24" s="2573"/>
      <c r="S24" s="2575"/>
      <c r="T24" s="2547"/>
      <c r="U24" s="2547"/>
      <c r="V24" s="2547"/>
    </row>
    <row r="25" spans="1:22">
      <c r="B25" s="2575"/>
      <c r="C25" s="2575"/>
      <c r="D25" s="2578"/>
      <c r="E25" s="2578"/>
      <c r="F25" s="2578"/>
      <c r="G25" s="2578"/>
      <c r="H25" s="2578"/>
      <c r="I25" s="2578"/>
      <c r="J25" s="2578"/>
      <c r="K25" s="2578"/>
      <c r="L25" s="2578"/>
      <c r="M25" s="2578"/>
      <c r="N25" s="2578"/>
      <c r="O25" s="2578"/>
      <c r="P25" s="2578"/>
      <c r="Q25" s="2575"/>
      <c r="R25" s="2573"/>
      <c r="S25" s="2575"/>
      <c r="T25" s="2547"/>
      <c r="U25" s="2547"/>
      <c r="V25" s="2547"/>
    </row>
    <row r="26" spans="1:22">
      <c r="B26" s="2573"/>
      <c r="C26" s="2575"/>
      <c r="D26" s="2578"/>
      <c r="E26" s="2578"/>
      <c r="F26" s="2578"/>
      <c r="G26" s="2578"/>
      <c r="H26" s="2578"/>
      <c r="I26" s="2578"/>
      <c r="J26" s="2578"/>
      <c r="K26" s="2578"/>
      <c r="L26" s="2578"/>
      <c r="M26" s="2578"/>
      <c r="N26" s="2578"/>
      <c r="O26" s="2578"/>
      <c r="P26" s="2578"/>
      <c r="Q26" s="2578"/>
      <c r="R26" s="2573"/>
      <c r="S26" s="2575"/>
      <c r="T26" s="2547"/>
      <c r="U26" s="2547"/>
      <c r="V26" s="2547"/>
    </row>
    <row r="27" spans="1:22">
      <c r="B27" s="2573"/>
      <c r="C27" s="2573"/>
      <c r="D27" s="2578"/>
      <c r="E27" s="2578"/>
      <c r="F27" s="2578"/>
      <c r="G27" s="2578"/>
      <c r="H27" s="2578"/>
      <c r="I27" s="2578"/>
      <c r="J27" s="2578"/>
      <c r="K27" s="2578"/>
      <c r="L27" s="2578"/>
      <c r="M27" s="2578"/>
      <c r="N27" s="2578"/>
      <c r="O27" s="2578"/>
      <c r="P27" s="2578"/>
      <c r="Q27" s="2573"/>
      <c r="R27" s="2573"/>
      <c r="S27" s="2575"/>
      <c r="T27" s="2547"/>
      <c r="U27" s="2547"/>
      <c r="V27" s="2547"/>
    </row>
    <row r="28" spans="1:22">
      <c r="B28" s="2569"/>
      <c r="C28" s="2569"/>
      <c r="D28" s="2573"/>
      <c r="E28" s="2573"/>
      <c r="F28" s="2573"/>
      <c r="G28" s="2573"/>
      <c r="H28" s="2573"/>
      <c r="I28" s="2573"/>
      <c r="J28" s="2573"/>
      <c r="K28" s="2573"/>
      <c r="L28" s="2573"/>
      <c r="M28" s="2573"/>
      <c r="N28" s="2573"/>
      <c r="O28" s="2573"/>
      <c r="P28" s="2573"/>
      <c r="Q28" s="2573"/>
      <c r="R28" s="2573"/>
      <c r="S28" s="2575"/>
      <c r="T28" s="2547"/>
      <c r="U28" s="2547"/>
      <c r="V28" s="2547"/>
    </row>
    <row r="29" spans="1:22">
      <c r="B29" s="2569"/>
      <c r="C29" s="2569"/>
      <c r="D29" s="2573"/>
      <c r="E29" s="2573"/>
      <c r="F29" s="2573"/>
      <c r="G29" s="2573"/>
      <c r="H29" s="2573"/>
      <c r="I29" s="2573"/>
      <c r="J29" s="2573"/>
      <c r="K29" s="2573"/>
      <c r="L29" s="2573"/>
      <c r="M29" s="2573"/>
      <c r="N29" s="2573"/>
      <c r="O29" s="2573"/>
      <c r="P29" s="2573"/>
      <c r="Q29" s="2573"/>
      <c r="R29" s="2573"/>
      <c r="S29" s="2575"/>
      <c r="T29" s="2547"/>
      <c r="U29" s="2547"/>
      <c r="V29" s="2547"/>
    </row>
    <row r="30" spans="1:22">
      <c r="B30" s="2569"/>
      <c r="C30" s="2569"/>
      <c r="D30" s="2569"/>
      <c r="E30" s="2569"/>
      <c r="F30" s="2569"/>
      <c r="G30" s="2569"/>
      <c r="H30" s="2569"/>
      <c r="I30" s="2569"/>
      <c r="J30" s="2569"/>
      <c r="K30" s="2569"/>
      <c r="L30" s="2569"/>
      <c r="M30" s="2569"/>
      <c r="N30" s="2569"/>
      <c r="O30" s="2569"/>
      <c r="P30" s="2569"/>
      <c r="Q30" s="2569"/>
      <c r="R30" s="2569"/>
      <c r="T30" s="2547"/>
      <c r="U30" s="2547"/>
      <c r="V30" s="2547"/>
    </row>
    <row r="31" spans="1:22">
      <c r="B31" s="2569"/>
      <c r="C31" s="2569"/>
      <c r="D31" s="2569"/>
      <c r="E31" s="2569"/>
      <c r="F31" s="2569"/>
      <c r="G31" s="2569"/>
      <c r="H31" s="2569"/>
      <c r="I31" s="2569"/>
      <c r="J31" s="2569"/>
      <c r="K31" s="2569"/>
      <c r="L31" s="2569"/>
      <c r="M31" s="2569"/>
      <c r="N31" s="2569"/>
      <c r="O31" s="2569"/>
      <c r="P31" s="2569"/>
      <c r="Q31" s="2569"/>
      <c r="R31" s="2569"/>
      <c r="T31" s="2547"/>
      <c r="U31" s="2547"/>
      <c r="V31" s="2547"/>
    </row>
    <row r="32" spans="1:22">
      <c r="B32" s="2569"/>
      <c r="C32" s="2569"/>
      <c r="D32" s="2569"/>
      <c r="E32" s="2569"/>
      <c r="F32" s="2569"/>
      <c r="G32" s="2569"/>
      <c r="H32" s="2569"/>
      <c r="I32" s="2569"/>
      <c r="J32" s="2569"/>
      <c r="K32" s="2569"/>
      <c r="L32" s="2569"/>
      <c r="M32" s="2569"/>
      <c r="N32" s="2569"/>
      <c r="O32" s="2569"/>
      <c r="P32" s="2569"/>
      <c r="Q32" s="2569"/>
      <c r="R32" s="2569"/>
      <c r="T32" s="2547"/>
      <c r="U32" s="2547"/>
      <c r="V32" s="2547"/>
    </row>
    <row r="33" spans="2:22">
      <c r="B33" s="2569"/>
      <c r="T33" s="2547"/>
      <c r="U33" s="2547"/>
      <c r="V33" s="2547"/>
    </row>
    <row r="34" spans="2:22">
      <c r="B34" s="2569"/>
      <c r="T34" s="2547"/>
      <c r="U34" s="2547"/>
      <c r="V34" s="2547"/>
    </row>
    <row r="35" spans="2:22">
      <c r="T35" s="2547"/>
      <c r="U35" s="2547"/>
      <c r="V35" s="2547"/>
    </row>
    <row r="36" spans="2:22">
      <c r="T36" s="2547"/>
      <c r="U36" s="2547"/>
      <c r="V36" s="2547"/>
    </row>
    <row r="37" spans="2:22">
      <c r="T37" s="2547"/>
      <c r="U37" s="2547"/>
      <c r="V37" s="2547"/>
    </row>
    <row r="38" spans="2:22">
      <c r="T38" s="2547"/>
      <c r="U38" s="2547"/>
      <c r="V38" s="2547"/>
    </row>
    <row r="39" spans="2:22">
      <c r="T39" s="2547"/>
      <c r="U39" s="2547"/>
      <c r="V39" s="2547"/>
    </row>
    <row r="40" spans="2:22">
      <c r="T40" s="2547"/>
      <c r="U40" s="2547"/>
      <c r="V40" s="2547"/>
    </row>
    <row r="41" spans="2:22">
      <c r="T41" s="2547"/>
      <c r="U41" s="2547"/>
      <c r="V41" s="2547"/>
    </row>
    <row r="42" spans="2:22">
      <c r="T42" s="2547"/>
      <c r="U42" s="2547"/>
      <c r="V42" s="2547"/>
    </row>
    <row r="43" spans="2:22">
      <c r="T43" s="2547"/>
      <c r="U43" s="2547"/>
      <c r="V43" s="2547"/>
    </row>
    <row r="44" spans="2:22">
      <c r="T44" s="2547"/>
      <c r="U44" s="2547"/>
      <c r="V44" s="2547"/>
    </row>
    <row r="45" spans="2:22">
      <c r="T45" s="2547"/>
      <c r="U45" s="2547"/>
      <c r="V45" s="2547"/>
    </row>
    <row r="46" spans="2:22">
      <c r="T46" s="2547"/>
      <c r="U46" s="2547"/>
      <c r="V46" s="2547"/>
    </row>
    <row r="47" spans="2:22">
      <c r="T47" s="2547"/>
      <c r="U47" s="2547"/>
      <c r="V47" s="2547"/>
    </row>
    <row r="48" spans="2:22">
      <c r="T48" s="2547"/>
      <c r="U48" s="2547"/>
      <c r="V48" s="2547"/>
    </row>
    <row r="49" spans="20:22">
      <c r="T49" s="2547"/>
      <c r="U49" s="2547"/>
      <c r="V49" s="2547"/>
    </row>
    <row r="50" spans="20:22">
      <c r="T50" s="2547"/>
      <c r="U50" s="2547"/>
      <c r="V50" s="2547"/>
    </row>
    <row r="51" spans="20:22">
      <c r="T51" s="2547"/>
      <c r="U51" s="2547"/>
      <c r="V51" s="2547"/>
    </row>
    <row r="52" spans="20:22">
      <c r="T52" s="2547"/>
      <c r="U52" s="2547"/>
      <c r="V52" s="2547"/>
    </row>
    <row r="53" spans="20:22">
      <c r="T53" s="2547"/>
      <c r="U53" s="2547"/>
      <c r="V53" s="2547"/>
    </row>
    <row r="54" spans="20:22">
      <c r="T54" s="2547"/>
      <c r="U54" s="2547"/>
      <c r="V54" s="2547"/>
    </row>
    <row r="55" spans="20:22">
      <c r="T55" s="2547"/>
      <c r="U55" s="2547"/>
      <c r="V55" s="2547"/>
    </row>
    <row r="56" spans="20:22">
      <c r="T56" s="2547"/>
      <c r="U56" s="2547"/>
      <c r="V56" s="2547"/>
    </row>
    <row r="57" spans="20:22">
      <c r="T57" s="2547"/>
      <c r="U57" s="2547"/>
      <c r="V57" s="2547"/>
    </row>
    <row r="58" spans="20:22">
      <c r="T58" s="2547"/>
      <c r="U58" s="2547"/>
      <c r="V58" s="2547"/>
    </row>
    <row r="59" spans="20:22">
      <c r="T59" s="2547"/>
      <c r="U59" s="2547"/>
      <c r="V59" s="2547"/>
    </row>
    <row r="60" spans="20:22">
      <c r="T60" s="2547"/>
      <c r="U60" s="2547"/>
      <c r="V60" s="2547"/>
    </row>
    <row r="61" spans="20:22">
      <c r="T61" s="2547"/>
      <c r="U61" s="2547"/>
      <c r="V61" s="2547"/>
    </row>
    <row r="62" spans="20:22">
      <c r="T62" s="2547"/>
      <c r="U62" s="2547"/>
      <c r="V62" s="2547"/>
    </row>
    <row r="63" spans="20:22">
      <c r="T63" s="2547"/>
      <c r="U63" s="2547"/>
      <c r="V63" s="2547"/>
    </row>
    <row r="64" spans="20:22">
      <c r="T64" s="2547"/>
      <c r="U64" s="2547"/>
      <c r="V64" s="2547"/>
    </row>
    <row r="65" spans="20:22">
      <c r="T65" s="2547"/>
      <c r="U65" s="2547"/>
      <c r="V65" s="2547"/>
    </row>
    <row r="66" spans="20:22">
      <c r="T66" s="2547"/>
      <c r="U66" s="2547"/>
      <c r="V66" s="2547"/>
    </row>
    <row r="67" spans="20:22">
      <c r="T67" s="2547"/>
      <c r="U67" s="2547"/>
      <c r="V67" s="2547"/>
    </row>
    <row r="68" spans="20:22">
      <c r="T68" s="2547"/>
      <c r="U68" s="2547"/>
      <c r="V68" s="2547"/>
    </row>
    <row r="69" spans="20:22">
      <c r="T69" s="2547"/>
      <c r="U69" s="2547"/>
      <c r="V69" s="2547"/>
    </row>
    <row r="70" spans="20:22">
      <c r="T70" s="2547"/>
      <c r="U70" s="2547"/>
      <c r="V70" s="2547"/>
    </row>
    <row r="71" spans="20:22">
      <c r="T71" s="2547"/>
      <c r="U71" s="2547"/>
      <c r="V71" s="2547"/>
    </row>
    <row r="72" spans="20:22">
      <c r="T72" s="2547"/>
      <c r="U72" s="2547"/>
      <c r="V72" s="2547"/>
    </row>
    <row r="73" spans="20:22">
      <c r="T73" s="2547"/>
      <c r="U73" s="2547"/>
      <c r="V73" s="2547"/>
    </row>
    <row r="74" spans="20:22">
      <c r="T74" s="2547"/>
      <c r="U74" s="2547"/>
      <c r="V74" s="2547"/>
    </row>
    <row r="75" spans="20:22">
      <c r="T75" s="2547"/>
      <c r="U75" s="2547"/>
      <c r="V75" s="2547"/>
    </row>
    <row r="76" spans="20:22">
      <c r="T76" s="2547"/>
      <c r="U76" s="2547"/>
      <c r="V76" s="2547"/>
    </row>
    <row r="77" spans="20:22">
      <c r="T77" s="2547"/>
      <c r="U77" s="2547"/>
      <c r="V77" s="2547"/>
    </row>
    <row r="78" spans="20:22">
      <c r="T78" s="2547"/>
      <c r="U78" s="2547"/>
      <c r="V78" s="2547"/>
    </row>
    <row r="79" spans="20:22">
      <c r="T79" s="2547"/>
      <c r="U79" s="2547"/>
      <c r="V79" s="2547"/>
    </row>
  </sheetData>
  <hyperlinks>
    <hyperlink ref="A17" location="'Inhaltsverzeichnis '!A1" display="Zurück zum Inhaltsverzeichnis"/>
  </hyperlinks>
  <pageMargins left="0.7" right="0.7" top="0.78740157499999996" bottom="0.78740157499999996" header="0.3" footer="0.3"/>
  <pageSetup paperSize="9" scale="55"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H27"/>
  <sheetViews>
    <sheetView showGridLines="0" showRowColHeaders="0" zoomScale="140" zoomScaleNormal="140" workbookViewId="0"/>
  </sheetViews>
  <sheetFormatPr baseColWidth="10" defaultRowHeight="12.75"/>
  <cols>
    <col min="1" max="1" width="11.140625" style="597" customWidth="1"/>
    <col min="2" max="8" width="9.140625" style="597" customWidth="1"/>
    <col min="9" max="9" width="9.85546875" style="597" customWidth="1"/>
    <col min="10" max="16384" width="11.42578125" style="597"/>
  </cols>
  <sheetData>
    <row r="1" spans="1:8">
      <c r="A1" s="594" t="s">
        <v>1212</v>
      </c>
      <c r="B1" s="595"/>
      <c r="C1" s="595"/>
      <c r="D1" s="595"/>
      <c r="E1" s="595"/>
      <c r="F1" s="596"/>
      <c r="G1" s="596"/>
    </row>
    <row r="2" spans="1:8" ht="10.5" customHeight="1">
      <c r="A2" s="598" t="s">
        <v>1213</v>
      </c>
      <c r="B2" s="599"/>
      <c r="C2" s="595"/>
      <c r="D2" s="595"/>
      <c r="E2" s="595"/>
      <c r="F2" s="596"/>
      <c r="G2" s="596"/>
    </row>
    <row r="3" spans="1:8" ht="10.5" customHeight="1">
      <c r="A3" s="598" t="s">
        <v>1214</v>
      </c>
      <c r="B3" s="599"/>
      <c r="C3" s="595"/>
      <c r="D3" s="595"/>
      <c r="E3" s="595"/>
      <c r="F3" s="596"/>
      <c r="G3" s="596"/>
    </row>
    <row r="4" spans="1:8">
      <c r="A4" s="2909" t="s">
        <v>1215</v>
      </c>
      <c r="B4" s="2978" t="s">
        <v>1216</v>
      </c>
      <c r="C4" s="2979"/>
      <c r="D4" s="2978" t="s">
        <v>1217</v>
      </c>
      <c r="E4" s="2979"/>
      <c r="F4" s="2982" t="s">
        <v>1218</v>
      </c>
      <c r="G4" s="2983"/>
    </row>
    <row r="5" spans="1:8">
      <c r="A5" s="2977"/>
      <c r="B5" s="2980"/>
      <c r="C5" s="2981"/>
      <c r="D5" s="2980"/>
      <c r="E5" s="2981"/>
      <c r="F5" s="2984"/>
      <c r="G5" s="2985"/>
    </row>
    <row r="6" spans="1:8">
      <c r="A6" s="2977"/>
      <c r="B6" s="600" t="s">
        <v>1219</v>
      </c>
      <c r="C6" s="600" t="s">
        <v>1220</v>
      </c>
      <c r="D6" s="600" t="s">
        <v>1219</v>
      </c>
      <c r="E6" s="600" t="s">
        <v>1220</v>
      </c>
      <c r="F6" s="600" t="s">
        <v>1221</v>
      </c>
      <c r="G6" s="601" t="s">
        <v>1222</v>
      </c>
    </row>
    <row r="7" spans="1:8" ht="11.25" customHeight="1">
      <c r="A7" s="602" t="s">
        <v>526</v>
      </c>
      <c r="B7" s="603">
        <v>1065.809</v>
      </c>
      <c r="C7" s="603">
        <v>1041.1469999999999</v>
      </c>
      <c r="D7" s="603">
        <v>247.70900000000003</v>
      </c>
      <c r="E7" s="603">
        <v>279.38099999999997</v>
      </c>
      <c r="F7" s="604">
        <v>1362.0640000000001</v>
      </c>
      <c r="G7" s="605">
        <v>1658.3679999999999</v>
      </c>
    </row>
    <row r="8" spans="1:8" ht="11.25" customHeight="1">
      <c r="A8" s="602" t="s">
        <v>527</v>
      </c>
      <c r="B8" s="603">
        <v>1056.547</v>
      </c>
      <c r="C8" s="603">
        <v>1046.1600000000001</v>
      </c>
      <c r="D8" s="603">
        <v>264.89700000000005</v>
      </c>
      <c r="E8" s="603">
        <v>250.07999999999998</v>
      </c>
      <c r="F8" s="606">
        <v>2005.5050000000001</v>
      </c>
      <c r="G8" s="607">
        <v>2239.143</v>
      </c>
    </row>
    <row r="9" spans="1:8" ht="11.25" customHeight="1">
      <c r="A9" s="602" t="s">
        <v>528</v>
      </c>
      <c r="B9" s="603">
        <v>1005.638</v>
      </c>
      <c r="C9" s="603">
        <v>1033.4469999999999</v>
      </c>
      <c r="D9" s="603">
        <v>192.51500000000001</v>
      </c>
      <c r="E9" s="603">
        <v>193.80800000000002</v>
      </c>
      <c r="F9" s="608">
        <v>2712.68</v>
      </c>
      <c r="G9" s="609">
        <v>2919.81</v>
      </c>
    </row>
    <row r="10" spans="1:8" ht="11.25" customHeight="1">
      <c r="A10" s="602" t="s">
        <v>1223</v>
      </c>
      <c r="B10" s="610">
        <v>749.601</v>
      </c>
      <c r="C10" s="603" t="s">
        <v>1224</v>
      </c>
      <c r="D10" s="603">
        <v>242.55899999999997</v>
      </c>
      <c r="E10" s="603">
        <v>249.66400000000004</v>
      </c>
      <c r="F10" s="608">
        <v>3103.0720000000001</v>
      </c>
      <c r="G10" s="609">
        <v>3277.66</v>
      </c>
    </row>
    <row r="11" spans="1:8" ht="11.25" customHeight="1">
      <c r="A11" s="602" t="s">
        <v>345</v>
      </c>
      <c r="B11" s="603" t="s">
        <v>1225</v>
      </c>
      <c r="C11" s="611" t="s">
        <v>1226</v>
      </c>
      <c r="D11" s="603">
        <v>216.40600000000001</v>
      </c>
      <c r="E11" s="603">
        <v>223.559</v>
      </c>
      <c r="F11" s="608">
        <v>2998.3939999999998</v>
      </c>
      <c r="G11" s="609">
        <v>3166.9189999999999</v>
      </c>
    </row>
    <row r="12" spans="1:8" ht="11.25" customHeight="1">
      <c r="A12" s="602" t="s">
        <v>346</v>
      </c>
      <c r="B12" s="611" t="s">
        <v>1227</v>
      </c>
      <c r="C12" s="611"/>
      <c r="D12" s="603">
        <v>213.48</v>
      </c>
      <c r="E12" s="603">
        <v>243.63500000000005</v>
      </c>
      <c r="F12" s="608">
        <v>2639.1419999999998</v>
      </c>
      <c r="G12" s="609">
        <v>2798.4789999999998</v>
      </c>
    </row>
    <row r="13" spans="1:8" ht="11.25" customHeight="1">
      <c r="A13" s="602" t="s">
        <v>347</v>
      </c>
      <c r="B13" s="612" t="s">
        <v>171</v>
      </c>
      <c r="C13" s="612"/>
      <c r="D13" s="603">
        <v>237.01799999999997</v>
      </c>
      <c r="E13" s="603">
        <v>231.60199999999998</v>
      </c>
      <c r="F13" s="608">
        <v>2333.2269999999999</v>
      </c>
      <c r="G13" s="609">
        <v>2431.42</v>
      </c>
    </row>
    <row r="14" spans="1:8" ht="11.25" customHeight="1">
      <c r="A14" s="602" t="s">
        <v>348</v>
      </c>
      <c r="B14" s="612" t="s">
        <v>171</v>
      </c>
      <c r="C14" s="612"/>
      <c r="D14" s="603">
        <v>225.721</v>
      </c>
      <c r="E14" s="603">
        <v>223.22400000000002</v>
      </c>
      <c r="F14" s="608">
        <v>2017.6379999999999</v>
      </c>
      <c r="G14" s="609">
        <v>2089.5039999999999</v>
      </c>
    </row>
    <row r="15" spans="1:8" ht="11.25" customHeight="1">
      <c r="A15" s="602" t="s">
        <v>349</v>
      </c>
      <c r="B15" s="612" t="s">
        <v>171</v>
      </c>
      <c r="C15" s="612"/>
      <c r="D15" s="603">
        <v>237.11500000000007</v>
      </c>
      <c r="E15" s="603"/>
      <c r="F15" s="606">
        <v>1667.444</v>
      </c>
      <c r="G15" s="607"/>
      <c r="H15" s="613"/>
    </row>
    <row r="16" spans="1:8" ht="11.25" customHeight="1">
      <c r="A16" s="614" t="s">
        <v>523</v>
      </c>
      <c r="B16" s="612" t="s">
        <v>171</v>
      </c>
      <c r="C16" s="612"/>
      <c r="D16" s="603">
        <v>240.36599999999999</v>
      </c>
      <c r="E16" s="603"/>
      <c r="F16" s="608">
        <v>1276.414</v>
      </c>
      <c r="G16" s="609"/>
    </row>
    <row r="17" spans="1:8" ht="11.25" customHeight="1">
      <c r="A17" s="614" t="s">
        <v>524</v>
      </c>
      <c r="B17" s="612" t="s">
        <v>171</v>
      </c>
      <c r="C17" s="612"/>
      <c r="D17" s="603">
        <v>249.76700000000002</v>
      </c>
      <c r="E17" s="603"/>
      <c r="F17" s="606">
        <v>884.84699999999998</v>
      </c>
      <c r="G17" s="607"/>
      <c r="H17" s="613"/>
    </row>
    <row r="18" spans="1:8" ht="11.25" customHeight="1">
      <c r="A18" s="614" t="s">
        <v>525</v>
      </c>
      <c r="B18" s="603">
        <v>601.93100000000004</v>
      </c>
      <c r="C18" s="603"/>
      <c r="D18" s="603">
        <v>260.26000000000005</v>
      </c>
      <c r="E18" s="603"/>
      <c r="F18" s="608">
        <v>1033.2249999999999</v>
      </c>
      <c r="G18" s="615"/>
      <c r="H18" s="613"/>
    </row>
    <row r="19" spans="1:8" ht="11.25" customHeight="1">
      <c r="A19" s="616" t="s">
        <v>1228</v>
      </c>
      <c r="B19" s="617">
        <v>3997.1949999999997</v>
      </c>
      <c r="C19" s="617">
        <v>4149.5</v>
      </c>
      <c r="D19" s="618">
        <v>1840.3050000000001</v>
      </c>
      <c r="E19" s="618">
        <v>1894.9529999999997</v>
      </c>
      <c r="F19" s="618" t="s">
        <v>1229</v>
      </c>
      <c r="G19" s="619" t="s">
        <v>1229</v>
      </c>
    </row>
    <row r="20" spans="1:8" ht="11.25" customHeight="1">
      <c r="A20" s="620" t="s">
        <v>1230</v>
      </c>
      <c r="B20" s="621">
        <v>4599.1260000000002</v>
      </c>
      <c r="C20" s="621"/>
      <c r="D20" s="621">
        <v>2827.8130000000001</v>
      </c>
      <c r="E20" s="621"/>
      <c r="F20" s="622" t="s">
        <v>1229</v>
      </c>
      <c r="G20" s="623" t="s">
        <v>1229</v>
      </c>
    </row>
    <row r="21" spans="1:8" ht="9" customHeight="1">
      <c r="A21" s="624" t="s">
        <v>1231</v>
      </c>
      <c r="B21" s="625"/>
    </row>
    <row r="22" spans="1:8" ht="9" customHeight="1">
      <c r="A22" s="626" t="s">
        <v>1232</v>
      </c>
      <c r="E22" s="613"/>
    </row>
    <row r="23" spans="1:8" ht="9" customHeight="1">
      <c r="A23" s="626" t="s">
        <v>1233</v>
      </c>
    </row>
    <row r="24" spans="1:8" ht="9" customHeight="1">
      <c r="A24" s="626" t="s">
        <v>1234</v>
      </c>
    </row>
    <row r="25" spans="1:8">
      <c r="A25" s="626" t="s">
        <v>1235</v>
      </c>
      <c r="B25" s="624"/>
      <c r="D25" s="627"/>
    </row>
    <row r="26" spans="1:8">
      <c r="A26" s="628" t="s">
        <v>1236</v>
      </c>
    </row>
    <row r="27" spans="1:8">
      <c r="A27" s="2769" t="s">
        <v>1464</v>
      </c>
    </row>
  </sheetData>
  <mergeCells count="4">
    <mergeCell ref="A4:A6"/>
    <mergeCell ref="B4:C5"/>
    <mergeCell ref="D4:E5"/>
    <mergeCell ref="F4:G5"/>
  </mergeCells>
  <hyperlinks>
    <hyperlink ref="A27" location="'Inhaltsverzeichnis '!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G33"/>
  <sheetViews>
    <sheetView showGridLines="0" showRowColHeaders="0" zoomScale="140" zoomScaleNormal="140" workbookViewId="0"/>
  </sheetViews>
  <sheetFormatPr baseColWidth="10" defaultRowHeight="12.75"/>
  <cols>
    <col min="1" max="1" width="27.42578125" style="631" customWidth="1"/>
    <col min="2" max="2" width="14.85546875" style="631" customWidth="1"/>
    <col min="3" max="3" width="13" style="631" customWidth="1"/>
    <col min="4" max="4" width="14.140625" style="631" customWidth="1"/>
    <col min="5" max="5" width="12.85546875" style="631" customWidth="1"/>
    <col min="6" max="6" width="14.5703125" style="631" customWidth="1"/>
    <col min="7" max="16384" width="11.42578125" style="631"/>
  </cols>
  <sheetData>
    <row r="1" spans="1:7" ht="15" customHeight="1">
      <c r="A1" s="629" t="s">
        <v>1237</v>
      </c>
      <c r="B1" s="630"/>
      <c r="C1" s="630"/>
      <c r="D1" s="630"/>
      <c r="E1" s="630"/>
    </row>
    <row r="2" spans="1:7" ht="12" customHeight="1">
      <c r="A2" s="632" t="s">
        <v>1213</v>
      </c>
      <c r="B2" s="598"/>
      <c r="C2" s="598"/>
      <c r="D2" s="598"/>
      <c r="E2" s="598"/>
    </row>
    <row r="3" spans="1:7" ht="12" customHeight="1">
      <c r="A3" s="632" t="s">
        <v>1238</v>
      </c>
      <c r="B3" s="598"/>
      <c r="C3" s="598"/>
      <c r="D3" s="598"/>
      <c r="E3" s="598"/>
    </row>
    <row r="4" spans="1:7" ht="12" customHeight="1">
      <c r="A4" s="633"/>
      <c r="B4" s="2986" t="s">
        <v>1239</v>
      </c>
      <c r="C4" s="2987"/>
      <c r="D4" s="2987"/>
      <c r="E4" s="2988"/>
    </row>
    <row r="5" spans="1:7" ht="12" customHeight="1">
      <c r="A5" s="634" t="s">
        <v>1240</v>
      </c>
      <c r="B5" s="635" t="s">
        <v>348</v>
      </c>
      <c r="C5" s="636"/>
      <c r="D5" s="635" t="s">
        <v>1241</v>
      </c>
      <c r="E5" s="637"/>
      <c r="G5" s="638"/>
    </row>
    <row r="6" spans="1:7" ht="12" customHeight="1">
      <c r="A6" s="639"/>
      <c r="B6" s="600">
        <v>2024</v>
      </c>
      <c r="C6" s="640" t="s">
        <v>352</v>
      </c>
      <c r="D6" s="641" t="s">
        <v>1221</v>
      </c>
      <c r="E6" s="641" t="s">
        <v>1222</v>
      </c>
      <c r="F6" s="642"/>
      <c r="G6" s="642"/>
    </row>
    <row r="7" spans="1:7" ht="11.25" customHeight="1">
      <c r="A7" s="643" t="s">
        <v>1242</v>
      </c>
      <c r="B7" s="536">
        <v>26.916</v>
      </c>
      <c r="C7" s="536">
        <v>21.18</v>
      </c>
      <c r="D7" s="644">
        <v>220.50500000000002</v>
      </c>
      <c r="E7" s="644">
        <v>225.87900000000002</v>
      </c>
    </row>
    <row r="8" spans="1:7" ht="11.25" customHeight="1">
      <c r="A8" s="643" t="s">
        <v>1243</v>
      </c>
      <c r="B8" s="536"/>
      <c r="C8" s="536"/>
      <c r="D8" s="644"/>
      <c r="E8" s="644"/>
    </row>
    <row r="9" spans="1:7" ht="11.25" customHeight="1">
      <c r="A9" s="645" t="s">
        <v>1244</v>
      </c>
      <c r="B9" s="646">
        <v>1.7</v>
      </c>
      <c r="C9" s="646">
        <v>1.71</v>
      </c>
      <c r="D9" s="647">
        <v>13.599999999999998</v>
      </c>
      <c r="E9" s="647">
        <v>13.680000000000003</v>
      </c>
    </row>
    <row r="10" spans="1:7" ht="11.25" customHeight="1">
      <c r="A10" s="643" t="s">
        <v>1245</v>
      </c>
      <c r="B10" s="536">
        <v>185.68800000000002</v>
      </c>
      <c r="C10" s="536">
        <v>181.846</v>
      </c>
      <c r="D10" s="644">
        <v>1504.0690000000002</v>
      </c>
      <c r="E10" s="644">
        <v>1456.0280000000002</v>
      </c>
    </row>
    <row r="11" spans="1:7" ht="11.25" customHeight="1">
      <c r="A11" s="643" t="s">
        <v>1243</v>
      </c>
      <c r="B11" s="536"/>
      <c r="C11" s="536"/>
      <c r="D11" s="644"/>
      <c r="E11" s="644"/>
    </row>
    <row r="12" spans="1:7" ht="11.25" customHeight="1">
      <c r="A12" s="648" t="s">
        <v>1246</v>
      </c>
      <c r="B12" s="536">
        <v>38.026000000000003</v>
      </c>
      <c r="C12" s="536">
        <v>35.593000000000004</v>
      </c>
      <c r="D12" s="644">
        <v>360.66800000000001</v>
      </c>
      <c r="E12" s="644">
        <v>334.096</v>
      </c>
    </row>
    <row r="13" spans="1:7" ht="11.25" customHeight="1">
      <c r="A13" s="648" t="s">
        <v>1247</v>
      </c>
      <c r="B13" s="536">
        <v>30.888000000000002</v>
      </c>
      <c r="C13" s="536">
        <v>32.32</v>
      </c>
      <c r="D13" s="644">
        <v>268.79700000000003</v>
      </c>
      <c r="E13" s="644">
        <v>253.215</v>
      </c>
    </row>
    <row r="14" spans="1:7" ht="11.25" customHeight="1">
      <c r="A14" s="648" t="s">
        <v>1248</v>
      </c>
      <c r="B14" s="536">
        <v>3.3210000000000002</v>
      </c>
      <c r="C14" s="536">
        <v>2.5670000000000002</v>
      </c>
      <c r="D14" s="644">
        <v>24.399000000000001</v>
      </c>
      <c r="E14" s="644">
        <v>17.984999999999999</v>
      </c>
    </row>
    <row r="15" spans="1:7" ht="11.25" customHeight="1">
      <c r="A15" s="648" t="s">
        <v>1249</v>
      </c>
      <c r="B15" s="536">
        <v>8.1300000000000008</v>
      </c>
      <c r="C15" s="536">
        <v>8.1750000000000007</v>
      </c>
      <c r="D15" s="644">
        <v>81.305000000000007</v>
      </c>
      <c r="E15" s="644">
        <v>78.356999999999999</v>
      </c>
    </row>
    <row r="16" spans="1:7" ht="11.25" customHeight="1">
      <c r="A16" s="648" t="s">
        <v>1250</v>
      </c>
      <c r="B16" s="536">
        <v>17.302</v>
      </c>
      <c r="C16" s="536">
        <v>17.417999999999999</v>
      </c>
      <c r="D16" s="644">
        <v>128.53300000000002</v>
      </c>
      <c r="E16" s="644">
        <v>123.20500000000001</v>
      </c>
    </row>
    <row r="17" spans="1:7" ht="11.25" customHeight="1">
      <c r="A17" s="648" t="s">
        <v>1251</v>
      </c>
      <c r="B17" s="536" t="s">
        <v>356</v>
      </c>
      <c r="C17" s="536" t="s">
        <v>356</v>
      </c>
      <c r="D17" s="644" t="s">
        <v>356</v>
      </c>
      <c r="E17" s="644" t="s">
        <v>356</v>
      </c>
    </row>
    <row r="18" spans="1:7" ht="11.25" customHeight="1">
      <c r="A18" s="648" t="s">
        <v>1252</v>
      </c>
      <c r="B18" s="536"/>
      <c r="C18" s="536"/>
      <c r="D18" s="644"/>
      <c r="E18" s="644"/>
    </row>
    <row r="19" spans="1:7" ht="11.25" customHeight="1">
      <c r="A19" s="648" t="s">
        <v>1253</v>
      </c>
      <c r="B19" s="536">
        <v>47.308999999999997</v>
      </c>
      <c r="C19" s="536">
        <v>44.061</v>
      </c>
      <c r="D19" s="644">
        <v>325.49199999999996</v>
      </c>
      <c r="E19" s="644">
        <v>328.05199999999996</v>
      </c>
      <c r="G19" s="649"/>
    </row>
    <row r="20" spans="1:7" ht="11.25" customHeight="1">
      <c r="A20" s="648" t="s">
        <v>1254</v>
      </c>
      <c r="B20" s="536" t="s">
        <v>356</v>
      </c>
      <c r="C20" s="536" t="s">
        <v>356</v>
      </c>
      <c r="D20" s="644" t="s">
        <v>356</v>
      </c>
      <c r="E20" s="644" t="s">
        <v>356</v>
      </c>
      <c r="G20" s="649"/>
    </row>
    <row r="21" spans="1:7" ht="11.25" customHeight="1">
      <c r="A21" s="650" t="s">
        <v>1255</v>
      </c>
      <c r="B21" s="536">
        <v>35.185000000000002</v>
      </c>
      <c r="C21" s="536">
        <v>36.069000000000003</v>
      </c>
      <c r="D21" s="644">
        <v>278.37400000000002</v>
      </c>
      <c r="E21" s="644">
        <v>281.37400000000002</v>
      </c>
    </row>
    <row r="22" spans="1:7" ht="11.25" customHeight="1">
      <c r="A22" s="651" t="s">
        <v>1256</v>
      </c>
      <c r="B22" s="652">
        <v>210.90400000000002</v>
      </c>
      <c r="C22" s="652">
        <v>201.316</v>
      </c>
      <c r="D22" s="653">
        <v>1710.9740000000004</v>
      </c>
      <c r="E22" s="653">
        <v>1668.2270000000001</v>
      </c>
    </row>
    <row r="23" spans="1:7" ht="11.25" customHeight="1">
      <c r="A23" s="654" t="s">
        <v>1257</v>
      </c>
      <c r="B23" s="655">
        <v>13.117000000000001</v>
      </c>
      <c r="C23" s="655">
        <v>20.198</v>
      </c>
      <c r="D23" s="656">
        <v>115.73100000000001</v>
      </c>
      <c r="E23" s="656">
        <v>213.04600000000002</v>
      </c>
    </row>
    <row r="24" spans="1:7" ht="11.25" customHeight="1">
      <c r="A24" s="657" t="s">
        <v>1258</v>
      </c>
      <c r="B24" s="658">
        <v>225.721</v>
      </c>
      <c r="C24" s="658">
        <v>223.22400000000002</v>
      </c>
      <c r="D24" s="659">
        <v>1840.3050000000001</v>
      </c>
      <c r="E24" s="659">
        <v>1894.9529999999997</v>
      </c>
    </row>
    <row r="25" spans="1:7" ht="8.25" customHeight="1">
      <c r="A25" s="624" t="s">
        <v>1259</v>
      </c>
      <c r="B25" s="624"/>
      <c r="C25" s="624"/>
      <c r="D25" s="624"/>
      <c r="F25" s="642"/>
    </row>
    <row r="26" spans="1:7" ht="8.25" customHeight="1">
      <c r="A26" s="626" t="s">
        <v>1260</v>
      </c>
      <c r="B26" s="624"/>
      <c r="C26" s="624"/>
      <c r="D26" s="624"/>
    </row>
    <row r="27" spans="1:7" ht="8.25" customHeight="1">
      <c r="A27" s="626" t="s">
        <v>1261</v>
      </c>
      <c r="B27" s="624"/>
      <c r="C27" s="624"/>
      <c r="D27" s="624"/>
    </row>
    <row r="28" spans="1:7" ht="8.25" customHeight="1">
      <c r="A28" s="626" t="s">
        <v>1262</v>
      </c>
      <c r="B28" s="624"/>
      <c r="C28" s="624"/>
      <c r="D28" s="624"/>
    </row>
    <row r="29" spans="1:7">
      <c r="A29" s="626" t="s">
        <v>1236</v>
      </c>
      <c r="B29" s="642"/>
      <c r="C29" s="642"/>
      <c r="D29" s="642"/>
      <c r="E29" s="642"/>
      <c r="F29" s="642"/>
    </row>
    <row r="30" spans="1:7">
      <c r="A30" s="2769" t="s">
        <v>1464</v>
      </c>
      <c r="B30" s="642"/>
      <c r="C30" s="642"/>
      <c r="D30" s="642"/>
      <c r="E30" s="642"/>
    </row>
    <row r="31" spans="1:7">
      <c r="B31" s="642"/>
      <c r="C31" s="642"/>
      <c r="D31" s="642"/>
      <c r="E31" s="642"/>
    </row>
    <row r="32" spans="1:7">
      <c r="B32" s="642"/>
      <c r="C32" s="642"/>
      <c r="D32" s="642"/>
      <c r="E32" s="642"/>
    </row>
    <row r="33" spans="2:5">
      <c r="B33" s="642"/>
      <c r="C33" s="642"/>
      <c r="D33" s="642"/>
      <c r="E33" s="642"/>
    </row>
  </sheetData>
  <mergeCells count="1">
    <mergeCell ref="B4:E4"/>
  </mergeCells>
  <hyperlinks>
    <hyperlink ref="A30" location="'Inhaltsverzeichnis '!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Z79"/>
  <sheetViews>
    <sheetView showGridLines="0" showRowColHeaders="0" zoomScale="140" zoomScaleNormal="140" workbookViewId="0">
      <pane xSplit="1" ySplit="5" topLeftCell="B47" activePane="bottomRight" state="frozen"/>
      <selection pane="topRight"/>
      <selection pane="bottomLeft"/>
      <selection pane="bottomRight"/>
    </sheetView>
  </sheetViews>
  <sheetFormatPr baseColWidth="10" defaultRowHeight="8.25"/>
  <cols>
    <col min="1" max="1" width="13.7109375" style="1670" customWidth="1"/>
    <col min="2" max="5" width="6.42578125" style="1731" customWidth="1"/>
    <col min="6" max="15" width="6.42578125" style="1670" customWidth="1"/>
    <col min="16" max="52" width="11.42578125" style="1668"/>
    <col min="53" max="255" width="11.42578125" style="1670"/>
    <col min="256" max="256" width="0.5703125" style="1670" customWidth="1"/>
    <col min="257" max="257" width="13.7109375" style="1670" customWidth="1"/>
    <col min="258" max="258" width="8.42578125" style="1670" customWidth="1"/>
    <col min="259" max="259" width="9.28515625" style="1670" bestFit="1" customWidth="1"/>
    <col min="260" max="261" width="7.7109375" style="1670" bestFit="1" customWidth="1"/>
    <col min="262" max="262" width="8.42578125" style="1670" customWidth="1"/>
    <col min="263" max="263" width="9.28515625" style="1670" bestFit="1" customWidth="1"/>
    <col min="264" max="264" width="6.28515625" style="1670" customWidth="1"/>
    <col min="265" max="265" width="7.7109375" style="1670" bestFit="1" customWidth="1"/>
    <col min="266" max="266" width="7.85546875" style="1670" bestFit="1" customWidth="1"/>
    <col min="267" max="268" width="6.28515625" style="1670" customWidth="1"/>
    <col min="269" max="269" width="7.7109375" style="1670" bestFit="1" customWidth="1"/>
    <col min="270" max="270" width="7" style="1670" bestFit="1" customWidth="1"/>
    <col min="271" max="271" width="5.5703125" style="1670" customWidth="1"/>
    <col min="272" max="511" width="11.42578125" style="1670"/>
    <col min="512" max="512" width="0.5703125" style="1670" customWidth="1"/>
    <col min="513" max="513" width="13.7109375" style="1670" customWidth="1"/>
    <col min="514" max="514" width="8.42578125" style="1670" customWidth="1"/>
    <col min="515" max="515" width="9.28515625" style="1670" bestFit="1" customWidth="1"/>
    <col min="516" max="517" width="7.7109375" style="1670" bestFit="1" customWidth="1"/>
    <col min="518" max="518" width="8.42578125" style="1670" customWidth="1"/>
    <col min="519" max="519" width="9.28515625" style="1670" bestFit="1" customWidth="1"/>
    <col min="520" max="520" width="6.28515625" style="1670" customWidth="1"/>
    <col min="521" max="521" width="7.7109375" style="1670" bestFit="1" customWidth="1"/>
    <col min="522" max="522" width="7.85546875" style="1670" bestFit="1" customWidth="1"/>
    <col min="523" max="524" width="6.28515625" style="1670" customWidth="1"/>
    <col min="525" max="525" width="7.7109375" style="1670" bestFit="1" customWidth="1"/>
    <col min="526" max="526" width="7" style="1670" bestFit="1" customWidth="1"/>
    <col min="527" max="527" width="5.5703125" style="1670" customWidth="1"/>
    <col min="528" max="767" width="11.42578125" style="1670"/>
    <col min="768" max="768" width="0.5703125" style="1670" customWidth="1"/>
    <col min="769" max="769" width="13.7109375" style="1670" customWidth="1"/>
    <col min="770" max="770" width="8.42578125" style="1670" customWidth="1"/>
    <col min="771" max="771" width="9.28515625" style="1670" bestFit="1" customWidth="1"/>
    <col min="772" max="773" width="7.7109375" style="1670" bestFit="1" customWidth="1"/>
    <col min="774" max="774" width="8.42578125" style="1670" customWidth="1"/>
    <col min="775" max="775" width="9.28515625" style="1670" bestFit="1" customWidth="1"/>
    <col min="776" max="776" width="6.28515625" style="1670" customWidth="1"/>
    <col min="777" max="777" width="7.7109375" style="1670" bestFit="1" customWidth="1"/>
    <col min="778" max="778" width="7.85546875" style="1670" bestFit="1" customWidth="1"/>
    <col min="779" max="780" width="6.28515625" style="1670" customWidth="1"/>
    <col min="781" max="781" width="7.7109375" style="1670" bestFit="1" customWidth="1"/>
    <col min="782" max="782" width="7" style="1670" bestFit="1" customWidth="1"/>
    <col min="783" max="783" width="5.5703125" style="1670" customWidth="1"/>
    <col min="784" max="1023" width="11.42578125" style="1670"/>
    <col min="1024" max="1024" width="0.5703125" style="1670" customWidth="1"/>
    <col min="1025" max="1025" width="13.7109375" style="1670" customWidth="1"/>
    <col min="1026" max="1026" width="8.42578125" style="1670" customWidth="1"/>
    <col min="1027" max="1027" width="9.28515625" style="1670" bestFit="1" customWidth="1"/>
    <col min="1028" max="1029" width="7.7109375" style="1670" bestFit="1" customWidth="1"/>
    <col min="1030" max="1030" width="8.42578125" style="1670" customWidth="1"/>
    <col min="1031" max="1031" width="9.28515625" style="1670" bestFit="1" customWidth="1"/>
    <col min="1032" max="1032" width="6.28515625" style="1670" customWidth="1"/>
    <col min="1033" max="1033" width="7.7109375" style="1670" bestFit="1" customWidth="1"/>
    <col min="1034" max="1034" width="7.85546875" style="1670" bestFit="1" customWidth="1"/>
    <col min="1035" max="1036" width="6.28515625" style="1670" customWidth="1"/>
    <col min="1037" max="1037" width="7.7109375" style="1670" bestFit="1" customWidth="1"/>
    <col min="1038" max="1038" width="7" style="1670" bestFit="1" customWidth="1"/>
    <col min="1039" max="1039" width="5.5703125" style="1670" customWidth="1"/>
    <col min="1040" max="1279" width="11.42578125" style="1670"/>
    <col min="1280" max="1280" width="0.5703125" style="1670" customWidth="1"/>
    <col min="1281" max="1281" width="13.7109375" style="1670" customWidth="1"/>
    <col min="1282" max="1282" width="8.42578125" style="1670" customWidth="1"/>
    <col min="1283" max="1283" width="9.28515625" style="1670" bestFit="1" customWidth="1"/>
    <col min="1284" max="1285" width="7.7109375" style="1670" bestFit="1" customWidth="1"/>
    <col min="1286" max="1286" width="8.42578125" style="1670" customWidth="1"/>
    <col min="1287" max="1287" width="9.28515625" style="1670" bestFit="1" customWidth="1"/>
    <col min="1288" max="1288" width="6.28515625" style="1670" customWidth="1"/>
    <col min="1289" max="1289" width="7.7109375" style="1670" bestFit="1" customWidth="1"/>
    <col min="1290" max="1290" width="7.85546875" style="1670" bestFit="1" customWidth="1"/>
    <col min="1291" max="1292" width="6.28515625" style="1670" customWidth="1"/>
    <col min="1293" max="1293" width="7.7109375" style="1670" bestFit="1" customWidth="1"/>
    <col min="1294" max="1294" width="7" style="1670" bestFit="1" customWidth="1"/>
    <col min="1295" max="1295" width="5.5703125" style="1670" customWidth="1"/>
    <col min="1296" max="1535" width="11.42578125" style="1670"/>
    <col min="1536" max="1536" width="0.5703125" style="1670" customWidth="1"/>
    <col min="1537" max="1537" width="13.7109375" style="1670" customWidth="1"/>
    <col min="1538" max="1538" width="8.42578125" style="1670" customWidth="1"/>
    <col min="1539" max="1539" width="9.28515625" style="1670" bestFit="1" customWidth="1"/>
    <col min="1540" max="1541" width="7.7109375" style="1670" bestFit="1" customWidth="1"/>
    <col min="1542" max="1542" width="8.42578125" style="1670" customWidth="1"/>
    <col min="1543" max="1543" width="9.28515625" style="1670" bestFit="1" customWidth="1"/>
    <col min="1544" max="1544" width="6.28515625" style="1670" customWidth="1"/>
    <col min="1545" max="1545" width="7.7109375" style="1670" bestFit="1" customWidth="1"/>
    <col min="1546" max="1546" width="7.85546875" style="1670" bestFit="1" customWidth="1"/>
    <col min="1547" max="1548" width="6.28515625" style="1670" customWidth="1"/>
    <col min="1549" max="1549" width="7.7109375" style="1670" bestFit="1" customWidth="1"/>
    <col min="1550" max="1550" width="7" style="1670" bestFit="1" customWidth="1"/>
    <col min="1551" max="1551" width="5.5703125" style="1670" customWidth="1"/>
    <col min="1552" max="1791" width="11.42578125" style="1670"/>
    <col min="1792" max="1792" width="0.5703125" style="1670" customWidth="1"/>
    <col min="1793" max="1793" width="13.7109375" style="1670" customWidth="1"/>
    <col min="1794" max="1794" width="8.42578125" style="1670" customWidth="1"/>
    <col min="1795" max="1795" width="9.28515625" style="1670" bestFit="1" customWidth="1"/>
    <col min="1796" max="1797" width="7.7109375" style="1670" bestFit="1" customWidth="1"/>
    <col min="1798" max="1798" width="8.42578125" style="1670" customWidth="1"/>
    <col min="1799" max="1799" width="9.28515625" style="1670" bestFit="1" customWidth="1"/>
    <col min="1800" max="1800" width="6.28515625" style="1670" customWidth="1"/>
    <col min="1801" max="1801" width="7.7109375" style="1670" bestFit="1" customWidth="1"/>
    <col min="1802" max="1802" width="7.85546875" style="1670" bestFit="1" customWidth="1"/>
    <col min="1803" max="1804" width="6.28515625" style="1670" customWidth="1"/>
    <col min="1805" max="1805" width="7.7109375" style="1670" bestFit="1" customWidth="1"/>
    <col min="1806" max="1806" width="7" style="1670" bestFit="1" customWidth="1"/>
    <col min="1807" max="1807" width="5.5703125" style="1670" customWidth="1"/>
    <col min="1808" max="2047" width="11.42578125" style="1670"/>
    <col min="2048" max="2048" width="0.5703125" style="1670" customWidth="1"/>
    <col min="2049" max="2049" width="13.7109375" style="1670" customWidth="1"/>
    <col min="2050" max="2050" width="8.42578125" style="1670" customWidth="1"/>
    <col min="2051" max="2051" width="9.28515625" style="1670" bestFit="1" customWidth="1"/>
    <col min="2052" max="2053" width="7.7109375" style="1670" bestFit="1" customWidth="1"/>
    <col min="2054" max="2054" width="8.42578125" style="1670" customWidth="1"/>
    <col min="2055" max="2055" width="9.28515625" style="1670" bestFit="1" customWidth="1"/>
    <col min="2056" max="2056" width="6.28515625" style="1670" customWidth="1"/>
    <col min="2057" max="2057" width="7.7109375" style="1670" bestFit="1" customWidth="1"/>
    <col min="2058" max="2058" width="7.85546875" style="1670" bestFit="1" customWidth="1"/>
    <col min="2059" max="2060" width="6.28515625" style="1670" customWidth="1"/>
    <col min="2061" max="2061" width="7.7109375" style="1670" bestFit="1" customWidth="1"/>
    <col min="2062" max="2062" width="7" style="1670" bestFit="1" customWidth="1"/>
    <col min="2063" max="2063" width="5.5703125" style="1670" customWidth="1"/>
    <col min="2064" max="2303" width="11.42578125" style="1670"/>
    <col min="2304" max="2304" width="0.5703125" style="1670" customWidth="1"/>
    <col min="2305" max="2305" width="13.7109375" style="1670" customWidth="1"/>
    <col min="2306" max="2306" width="8.42578125" style="1670" customWidth="1"/>
    <col min="2307" max="2307" width="9.28515625" style="1670" bestFit="1" customWidth="1"/>
    <col min="2308" max="2309" width="7.7109375" style="1670" bestFit="1" customWidth="1"/>
    <col min="2310" max="2310" width="8.42578125" style="1670" customWidth="1"/>
    <col min="2311" max="2311" width="9.28515625" style="1670" bestFit="1" customWidth="1"/>
    <col min="2312" max="2312" width="6.28515625" style="1670" customWidth="1"/>
    <col min="2313" max="2313" width="7.7109375" style="1670" bestFit="1" customWidth="1"/>
    <col min="2314" max="2314" width="7.85546875" style="1670" bestFit="1" customWidth="1"/>
    <col min="2315" max="2316" width="6.28515625" style="1670" customWidth="1"/>
    <col min="2317" max="2317" width="7.7109375" style="1670" bestFit="1" customWidth="1"/>
    <col min="2318" max="2318" width="7" style="1670" bestFit="1" customWidth="1"/>
    <col min="2319" max="2319" width="5.5703125" style="1670" customWidth="1"/>
    <col min="2320" max="2559" width="11.42578125" style="1670"/>
    <col min="2560" max="2560" width="0.5703125" style="1670" customWidth="1"/>
    <col min="2561" max="2561" width="13.7109375" style="1670" customWidth="1"/>
    <col min="2562" max="2562" width="8.42578125" style="1670" customWidth="1"/>
    <col min="2563" max="2563" width="9.28515625" style="1670" bestFit="1" customWidth="1"/>
    <col min="2564" max="2565" width="7.7109375" style="1670" bestFit="1" customWidth="1"/>
    <col min="2566" max="2566" width="8.42578125" style="1670" customWidth="1"/>
    <col min="2567" max="2567" width="9.28515625" style="1670" bestFit="1" customWidth="1"/>
    <col min="2568" max="2568" width="6.28515625" style="1670" customWidth="1"/>
    <col min="2569" max="2569" width="7.7109375" style="1670" bestFit="1" customWidth="1"/>
    <col min="2570" max="2570" width="7.85546875" style="1670" bestFit="1" customWidth="1"/>
    <col min="2571" max="2572" width="6.28515625" style="1670" customWidth="1"/>
    <col min="2573" max="2573" width="7.7109375" style="1670" bestFit="1" customWidth="1"/>
    <col min="2574" max="2574" width="7" style="1670" bestFit="1" customWidth="1"/>
    <col min="2575" max="2575" width="5.5703125" style="1670" customWidth="1"/>
    <col min="2576" max="2815" width="11.42578125" style="1670"/>
    <col min="2816" max="2816" width="0.5703125" style="1670" customWidth="1"/>
    <col min="2817" max="2817" width="13.7109375" style="1670" customWidth="1"/>
    <col min="2818" max="2818" width="8.42578125" style="1670" customWidth="1"/>
    <col min="2819" max="2819" width="9.28515625" style="1670" bestFit="1" customWidth="1"/>
    <col min="2820" max="2821" width="7.7109375" style="1670" bestFit="1" customWidth="1"/>
    <col min="2822" max="2822" width="8.42578125" style="1670" customWidth="1"/>
    <col min="2823" max="2823" width="9.28515625" style="1670" bestFit="1" customWidth="1"/>
    <col min="2824" max="2824" width="6.28515625" style="1670" customWidth="1"/>
    <col min="2825" max="2825" width="7.7109375" style="1670" bestFit="1" customWidth="1"/>
    <col min="2826" max="2826" width="7.85546875" style="1670" bestFit="1" customWidth="1"/>
    <col min="2827" max="2828" width="6.28515625" style="1670" customWidth="1"/>
    <col min="2829" max="2829" width="7.7109375" style="1670" bestFit="1" customWidth="1"/>
    <col min="2830" max="2830" width="7" style="1670" bestFit="1" customWidth="1"/>
    <col min="2831" max="2831" width="5.5703125" style="1670" customWidth="1"/>
    <col min="2832" max="3071" width="11.42578125" style="1670"/>
    <col min="3072" max="3072" width="0.5703125" style="1670" customWidth="1"/>
    <col min="3073" max="3073" width="13.7109375" style="1670" customWidth="1"/>
    <col min="3074" max="3074" width="8.42578125" style="1670" customWidth="1"/>
    <col min="3075" max="3075" width="9.28515625" style="1670" bestFit="1" customWidth="1"/>
    <col min="3076" max="3077" width="7.7109375" style="1670" bestFit="1" customWidth="1"/>
    <col min="3078" max="3078" width="8.42578125" style="1670" customWidth="1"/>
    <col min="3079" max="3079" width="9.28515625" style="1670" bestFit="1" customWidth="1"/>
    <col min="3080" max="3080" width="6.28515625" style="1670" customWidth="1"/>
    <col min="3081" max="3081" width="7.7109375" style="1670" bestFit="1" customWidth="1"/>
    <col min="3082" max="3082" width="7.85546875" style="1670" bestFit="1" customWidth="1"/>
    <col min="3083" max="3084" width="6.28515625" style="1670" customWidth="1"/>
    <col min="3085" max="3085" width="7.7109375" style="1670" bestFit="1" customWidth="1"/>
    <col min="3086" max="3086" width="7" style="1670" bestFit="1" customWidth="1"/>
    <col min="3087" max="3087" width="5.5703125" style="1670" customWidth="1"/>
    <col min="3088" max="3327" width="11.42578125" style="1670"/>
    <col min="3328" max="3328" width="0.5703125" style="1670" customWidth="1"/>
    <col min="3329" max="3329" width="13.7109375" style="1670" customWidth="1"/>
    <col min="3330" max="3330" width="8.42578125" style="1670" customWidth="1"/>
    <col min="3331" max="3331" width="9.28515625" style="1670" bestFit="1" customWidth="1"/>
    <col min="3332" max="3333" width="7.7109375" style="1670" bestFit="1" customWidth="1"/>
    <col min="3334" max="3334" width="8.42578125" style="1670" customWidth="1"/>
    <col min="3335" max="3335" width="9.28515625" style="1670" bestFit="1" customWidth="1"/>
    <col min="3336" max="3336" width="6.28515625" style="1670" customWidth="1"/>
    <col min="3337" max="3337" width="7.7109375" style="1670" bestFit="1" customWidth="1"/>
    <col min="3338" max="3338" width="7.85546875" style="1670" bestFit="1" customWidth="1"/>
    <col min="3339" max="3340" width="6.28515625" style="1670" customWidth="1"/>
    <col min="3341" max="3341" width="7.7109375" style="1670" bestFit="1" customWidth="1"/>
    <col min="3342" max="3342" width="7" style="1670" bestFit="1" customWidth="1"/>
    <col min="3343" max="3343" width="5.5703125" style="1670" customWidth="1"/>
    <col min="3344" max="3583" width="11.42578125" style="1670"/>
    <col min="3584" max="3584" width="0.5703125" style="1670" customWidth="1"/>
    <col min="3585" max="3585" width="13.7109375" style="1670" customWidth="1"/>
    <col min="3586" max="3586" width="8.42578125" style="1670" customWidth="1"/>
    <col min="3587" max="3587" width="9.28515625" style="1670" bestFit="1" customWidth="1"/>
    <col min="3588" max="3589" width="7.7109375" style="1670" bestFit="1" customWidth="1"/>
    <col min="3590" max="3590" width="8.42578125" style="1670" customWidth="1"/>
    <col min="3591" max="3591" width="9.28515625" style="1670" bestFit="1" customWidth="1"/>
    <col min="3592" max="3592" width="6.28515625" style="1670" customWidth="1"/>
    <col min="3593" max="3593" width="7.7109375" style="1670" bestFit="1" customWidth="1"/>
    <col min="3594" max="3594" width="7.85546875" style="1670" bestFit="1" customWidth="1"/>
    <col min="3595" max="3596" width="6.28515625" style="1670" customWidth="1"/>
    <col min="3597" max="3597" width="7.7109375" style="1670" bestFit="1" customWidth="1"/>
    <col min="3598" max="3598" width="7" style="1670" bestFit="1" customWidth="1"/>
    <col min="3599" max="3599" width="5.5703125" style="1670" customWidth="1"/>
    <col min="3600" max="3839" width="11.42578125" style="1670"/>
    <col min="3840" max="3840" width="0.5703125" style="1670" customWidth="1"/>
    <col min="3841" max="3841" width="13.7109375" style="1670" customWidth="1"/>
    <col min="3842" max="3842" width="8.42578125" style="1670" customWidth="1"/>
    <col min="3843" max="3843" width="9.28515625" style="1670" bestFit="1" customWidth="1"/>
    <col min="3844" max="3845" width="7.7109375" style="1670" bestFit="1" customWidth="1"/>
    <col min="3846" max="3846" width="8.42578125" style="1670" customWidth="1"/>
    <col min="3847" max="3847" width="9.28515625" style="1670" bestFit="1" customWidth="1"/>
    <col min="3848" max="3848" width="6.28515625" style="1670" customWidth="1"/>
    <col min="3849" max="3849" width="7.7109375" style="1670" bestFit="1" customWidth="1"/>
    <col min="3850" max="3850" width="7.85546875" style="1670" bestFit="1" customWidth="1"/>
    <col min="3851" max="3852" width="6.28515625" style="1670" customWidth="1"/>
    <col min="3853" max="3853" width="7.7109375" style="1670" bestFit="1" customWidth="1"/>
    <col min="3854" max="3854" width="7" style="1670" bestFit="1" customWidth="1"/>
    <col min="3855" max="3855" width="5.5703125" style="1670" customWidth="1"/>
    <col min="3856" max="4095" width="11.42578125" style="1670"/>
    <col min="4096" max="4096" width="0.5703125" style="1670" customWidth="1"/>
    <col min="4097" max="4097" width="13.7109375" style="1670" customWidth="1"/>
    <col min="4098" max="4098" width="8.42578125" style="1670" customWidth="1"/>
    <col min="4099" max="4099" width="9.28515625" style="1670" bestFit="1" customWidth="1"/>
    <col min="4100" max="4101" width="7.7109375" style="1670" bestFit="1" customWidth="1"/>
    <col min="4102" max="4102" width="8.42578125" style="1670" customWidth="1"/>
    <col min="4103" max="4103" width="9.28515625" style="1670" bestFit="1" customWidth="1"/>
    <col min="4104" max="4104" width="6.28515625" style="1670" customWidth="1"/>
    <col min="4105" max="4105" width="7.7109375" style="1670" bestFit="1" customWidth="1"/>
    <col min="4106" max="4106" width="7.85546875" style="1670" bestFit="1" customWidth="1"/>
    <col min="4107" max="4108" width="6.28515625" style="1670" customWidth="1"/>
    <col min="4109" max="4109" width="7.7109375" style="1670" bestFit="1" customWidth="1"/>
    <col min="4110" max="4110" width="7" style="1670" bestFit="1" customWidth="1"/>
    <col min="4111" max="4111" width="5.5703125" style="1670" customWidth="1"/>
    <col min="4112" max="4351" width="11.42578125" style="1670"/>
    <col min="4352" max="4352" width="0.5703125" style="1670" customWidth="1"/>
    <col min="4353" max="4353" width="13.7109375" style="1670" customWidth="1"/>
    <col min="4354" max="4354" width="8.42578125" style="1670" customWidth="1"/>
    <col min="4355" max="4355" width="9.28515625" style="1670" bestFit="1" customWidth="1"/>
    <col min="4356" max="4357" width="7.7109375" style="1670" bestFit="1" customWidth="1"/>
    <col min="4358" max="4358" width="8.42578125" style="1670" customWidth="1"/>
    <col min="4359" max="4359" width="9.28515625" style="1670" bestFit="1" customWidth="1"/>
    <col min="4360" max="4360" width="6.28515625" style="1670" customWidth="1"/>
    <col min="4361" max="4361" width="7.7109375" style="1670" bestFit="1" customWidth="1"/>
    <col min="4362" max="4362" width="7.85546875" style="1670" bestFit="1" customWidth="1"/>
    <col min="4363" max="4364" width="6.28515625" style="1670" customWidth="1"/>
    <col min="4365" max="4365" width="7.7109375" style="1670" bestFit="1" customWidth="1"/>
    <col min="4366" max="4366" width="7" style="1670" bestFit="1" customWidth="1"/>
    <col min="4367" max="4367" width="5.5703125" style="1670" customWidth="1"/>
    <col min="4368" max="4607" width="11.42578125" style="1670"/>
    <col min="4608" max="4608" width="0.5703125" style="1670" customWidth="1"/>
    <col min="4609" max="4609" width="13.7109375" style="1670" customWidth="1"/>
    <col min="4610" max="4610" width="8.42578125" style="1670" customWidth="1"/>
    <col min="4611" max="4611" width="9.28515625" style="1670" bestFit="1" customWidth="1"/>
    <col min="4612" max="4613" width="7.7109375" style="1670" bestFit="1" customWidth="1"/>
    <col min="4614" max="4614" width="8.42578125" style="1670" customWidth="1"/>
    <col min="4615" max="4615" width="9.28515625" style="1670" bestFit="1" customWidth="1"/>
    <col min="4616" max="4616" width="6.28515625" style="1670" customWidth="1"/>
    <col min="4617" max="4617" width="7.7109375" style="1670" bestFit="1" customWidth="1"/>
    <col min="4618" max="4618" width="7.85546875" style="1670" bestFit="1" customWidth="1"/>
    <col min="4619" max="4620" width="6.28515625" style="1670" customWidth="1"/>
    <col min="4621" max="4621" width="7.7109375" style="1670" bestFit="1" customWidth="1"/>
    <col min="4622" max="4622" width="7" style="1670" bestFit="1" customWidth="1"/>
    <col min="4623" max="4623" width="5.5703125" style="1670" customWidth="1"/>
    <col min="4624" max="4863" width="11.42578125" style="1670"/>
    <col min="4864" max="4864" width="0.5703125" style="1670" customWidth="1"/>
    <col min="4865" max="4865" width="13.7109375" style="1670" customWidth="1"/>
    <col min="4866" max="4866" width="8.42578125" style="1670" customWidth="1"/>
    <col min="4867" max="4867" width="9.28515625" style="1670" bestFit="1" customWidth="1"/>
    <col min="4868" max="4869" width="7.7109375" style="1670" bestFit="1" customWidth="1"/>
    <col min="4870" max="4870" width="8.42578125" style="1670" customWidth="1"/>
    <col min="4871" max="4871" width="9.28515625" style="1670" bestFit="1" customWidth="1"/>
    <col min="4872" max="4872" width="6.28515625" style="1670" customWidth="1"/>
    <col min="4873" max="4873" width="7.7109375" style="1670" bestFit="1" customWidth="1"/>
    <col min="4874" max="4874" width="7.85546875" style="1670" bestFit="1" customWidth="1"/>
    <col min="4875" max="4876" width="6.28515625" style="1670" customWidth="1"/>
    <col min="4877" max="4877" width="7.7109375" style="1670" bestFit="1" customWidth="1"/>
    <col min="4878" max="4878" width="7" style="1670" bestFit="1" customWidth="1"/>
    <col min="4879" max="4879" width="5.5703125" style="1670" customWidth="1"/>
    <col min="4880" max="5119" width="11.42578125" style="1670"/>
    <col min="5120" max="5120" width="0.5703125" style="1670" customWidth="1"/>
    <col min="5121" max="5121" width="13.7109375" style="1670" customWidth="1"/>
    <col min="5122" max="5122" width="8.42578125" style="1670" customWidth="1"/>
    <col min="5123" max="5123" width="9.28515625" style="1670" bestFit="1" customWidth="1"/>
    <col min="5124" max="5125" width="7.7109375" style="1670" bestFit="1" customWidth="1"/>
    <col min="5126" max="5126" width="8.42578125" style="1670" customWidth="1"/>
    <col min="5127" max="5127" width="9.28515625" style="1670" bestFit="1" customWidth="1"/>
    <col min="5128" max="5128" width="6.28515625" style="1670" customWidth="1"/>
    <col min="5129" max="5129" width="7.7109375" style="1670" bestFit="1" customWidth="1"/>
    <col min="5130" max="5130" width="7.85546875" style="1670" bestFit="1" customWidth="1"/>
    <col min="5131" max="5132" width="6.28515625" style="1670" customWidth="1"/>
    <col min="5133" max="5133" width="7.7109375" style="1670" bestFit="1" customWidth="1"/>
    <col min="5134" max="5134" width="7" style="1670" bestFit="1" customWidth="1"/>
    <col min="5135" max="5135" width="5.5703125" style="1670" customWidth="1"/>
    <col min="5136" max="5375" width="11.42578125" style="1670"/>
    <col min="5376" max="5376" width="0.5703125" style="1670" customWidth="1"/>
    <col min="5377" max="5377" width="13.7109375" style="1670" customWidth="1"/>
    <col min="5378" max="5378" width="8.42578125" style="1670" customWidth="1"/>
    <col min="5379" max="5379" width="9.28515625" style="1670" bestFit="1" customWidth="1"/>
    <col min="5380" max="5381" width="7.7109375" style="1670" bestFit="1" customWidth="1"/>
    <col min="5382" max="5382" width="8.42578125" style="1670" customWidth="1"/>
    <col min="5383" max="5383" width="9.28515625" style="1670" bestFit="1" customWidth="1"/>
    <col min="5384" max="5384" width="6.28515625" style="1670" customWidth="1"/>
    <col min="5385" max="5385" width="7.7109375" style="1670" bestFit="1" customWidth="1"/>
    <col min="5386" max="5386" width="7.85546875" style="1670" bestFit="1" customWidth="1"/>
    <col min="5387" max="5388" width="6.28515625" style="1670" customWidth="1"/>
    <col min="5389" max="5389" width="7.7109375" style="1670" bestFit="1" customWidth="1"/>
    <col min="5390" max="5390" width="7" style="1670" bestFit="1" customWidth="1"/>
    <col min="5391" max="5391" width="5.5703125" style="1670" customWidth="1"/>
    <col min="5392" max="5631" width="11.42578125" style="1670"/>
    <col min="5632" max="5632" width="0.5703125" style="1670" customWidth="1"/>
    <col min="5633" max="5633" width="13.7109375" style="1670" customWidth="1"/>
    <col min="5634" max="5634" width="8.42578125" style="1670" customWidth="1"/>
    <col min="5635" max="5635" width="9.28515625" style="1670" bestFit="1" customWidth="1"/>
    <col min="5636" max="5637" width="7.7109375" style="1670" bestFit="1" customWidth="1"/>
    <col min="5638" max="5638" width="8.42578125" style="1670" customWidth="1"/>
    <col min="5639" max="5639" width="9.28515625" style="1670" bestFit="1" customWidth="1"/>
    <col min="5640" max="5640" width="6.28515625" style="1670" customWidth="1"/>
    <col min="5641" max="5641" width="7.7109375" style="1670" bestFit="1" customWidth="1"/>
    <col min="5642" max="5642" width="7.85546875" style="1670" bestFit="1" customWidth="1"/>
    <col min="5643" max="5644" width="6.28515625" style="1670" customWidth="1"/>
    <col min="5645" max="5645" width="7.7109375" style="1670" bestFit="1" customWidth="1"/>
    <col min="5646" max="5646" width="7" style="1670" bestFit="1" customWidth="1"/>
    <col min="5647" max="5647" width="5.5703125" style="1670" customWidth="1"/>
    <col min="5648" max="5887" width="11.42578125" style="1670"/>
    <col min="5888" max="5888" width="0.5703125" style="1670" customWidth="1"/>
    <col min="5889" max="5889" width="13.7109375" style="1670" customWidth="1"/>
    <col min="5890" max="5890" width="8.42578125" style="1670" customWidth="1"/>
    <col min="5891" max="5891" width="9.28515625" style="1670" bestFit="1" customWidth="1"/>
    <col min="5892" max="5893" width="7.7109375" style="1670" bestFit="1" customWidth="1"/>
    <col min="5894" max="5894" width="8.42578125" style="1670" customWidth="1"/>
    <col min="5895" max="5895" width="9.28515625" style="1670" bestFit="1" customWidth="1"/>
    <col min="5896" max="5896" width="6.28515625" style="1670" customWidth="1"/>
    <col min="5897" max="5897" width="7.7109375" style="1670" bestFit="1" customWidth="1"/>
    <col min="5898" max="5898" width="7.85546875" style="1670" bestFit="1" customWidth="1"/>
    <col min="5899" max="5900" width="6.28515625" style="1670" customWidth="1"/>
    <col min="5901" max="5901" width="7.7109375" style="1670" bestFit="1" customWidth="1"/>
    <col min="5902" max="5902" width="7" style="1670" bestFit="1" customWidth="1"/>
    <col min="5903" max="5903" width="5.5703125" style="1670" customWidth="1"/>
    <col min="5904" max="6143" width="11.42578125" style="1670"/>
    <col min="6144" max="6144" width="0.5703125" style="1670" customWidth="1"/>
    <col min="6145" max="6145" width="13.7109375" style="1670" customWidth="1"/>
    <col min="6146" max="6146" width="8.42578125" style="1670" customWidth="1"/>
    <col min="6147" max="6147" width="9.28515625" style="1670" bestFit="1" customWidth="1"/>
    <col min="6148" max="6149" width="7.7109375" style="1670" bestFit="1" customWidth="1"/>
    <col min="6150" max="6150" width="8.42578125" style="1670" customWidth="1"/>
    <col min="6151" max="6151" width="9.28515625" style="1670" bestFit="1" customWidth="1"/>
    <col min="6152" max="6152" width="6.28515625" style="1670" customWidth="1"/>
    <col min="6153" max="6153" width="7.7109375" style="1670" bestFit="1" customWidth="1"/>
    <col min="6154" max="6154" width="7.85546875" style="1670" bestFit="1" customWidth="1"/>
    <col min="6155" max="6156" width="6.28515625" style="1670" customWidth="1"/>
    <col min="6157" max="6157" width="7.7109375" style="1670" bestFit="1" customWidth="1"/>
    <col min="6158" max="6158" width="7" style="1670" bestFit="1" customWidth="1"/>
    <col min="6159" max="6159" width="5.5703125" style="1670" customWidth="1"/>
    <col min="6160" max="6399" width="11.42578125" style="1670"/>
    <col min="6400" max="6400" width="0.5703125" style="1670" customWidth="1"/>
    <col min="6401" max="6401" width="13.7109375" style="1670" customWidth="1"/>
    <col min="6402" max="6402" width="8.42578125" style="1670" customWidth="1"/>
    <col min="6403" max="6403" width="9.28515625" style="1670" bestFit="1" customWidth="1"/>
    <col min="6404" max="6405" width="7.7109375" style="1670" bestFit="1" customWidth="1"/>
    <col min="6406" max="6406" width="8.42578125" style="1670" customWidth="1"/>
    <col min="6407" max="6407" width="9.28515625" style="1670" bestFit="1" customWidth="1"/>
    <col min="6408" max="6408" width="6.28515625" style="1670" customWidth="1"/>
    <col min="6409" max="6409" width="7.7109375" style="1670" bestFit="1" customWidth="1"/>
    <col min="6410" max="6410" width="7.85546875" style="1670" bestFit="1" customWidth="1"/>
    <col min="6411" max="6412" width="6.28515625" style="1670" customWidth="1"/>
    <col min="6413" max="6413" width="7.7109375" style="1670" bestFit="1" customWidth="1"/>
    <col min="6414" max="6414" width="7" style="1670" bestFit="1" customWidth="1"/>
    <col min="6415" max="6415" width="5.5703125" style="1670" customWidth="1"/>
    <col min="6416" max="6655" width="11.42578125" style="1670"/>
    <col min="6656" max="6656" width="0.5703125" style="1670" customWidth="1"/>
    <col min="6657" max="6657" width="13.7109375" style="1670" customWidth="1"/>
    <col min="6658" max="6658" width="8.42578125" style="1670" customWidth="1"/>
    <col min="6659" max="6659" width="9.28515625" style="1670" bestFit="1" customWidth="1"/>
    <col min="6660" max="6661" width="7.7109375" style="1670" bestFit="1" customWidth="1"/>
    <col min="6662" max="6662" width="8.42578125" style="1670" customWidth="1"/>
    <col min="6663" max="6663" width="9.28515625" style="1670" bestFit="1" customWidth="1"/>
    <col min="6664" max="6664" width="6.28515625" style="1670" customWidth="1"/>
    <col min="6665" max="6665" width="7.7109375" style="1670" bestFit="1" customWidth="1"/>
    <col min="6666" max="6666" width="7.85546875" style="1670" bestFit="1" customWidth="1"/>
    <col min="6667" max="6668" width="6.28515625" style="1670" customWidth="1"/>
    <col min="6669" max="6669" width="7.7109375" style="1670" bestFit="1" customWidth="1"/>
    <col min="6670" max="6670" width="7" style="1670" bestFit="1" customWidth="1"/>
    <col min="6671" max="6671" width="5.5703125" style="1670" customWidth="1"/>
    <col min="6672" max="6911" width="11.42578125" style="1670"/>
    <col min="6912" max="6912" width="0.5703125" style="1670" customWidth="1"/>
    <col min="6913" max="6913" width="13.7109375" style="1670" customWidth="1"/>
    <col min="6914" max="6914" width="8.42578125" style="1670" customWidth="1"/>
    <col min="6915" max="6915" width="9.28515625" style="1670" bestFit="1" customWidth="1"/>
    <col min="6916" max="6917" width="7.7109375" style="1670" bestFit="1" customWidth="1"/>
    <col min="6918" max="6918" width="8.42578125" style="1670" customWidth="1"/>
    <col min="6919" max="6919" width="9.28515625" style="1670" bestFit="1" customWidth="1"/>
    <col min="6920" max="6920" width="6.28515625" style="1670" customWidth="1"/>
    <col min="6921" max="6921" width="7.7109375" style="1670" bestFit="1" customWidth="1"/>
    <col min="6922" max="6922" width="7.85546875" style="1670" bestFit="1" customWidth="1"/>
    <col min="6923" max="6924" width="6.28515625" style="1670" customWidth="1"/>
    <col min="6925" max="6925" width="7.7109375" style="1670" bestFit="1" customWidth="1"/>
    <col min="6926" max="6926" width="7" style="1670" bestFit="1" customWidth="1"/>
    <col min="6927" max="6927" width="5.5703125" style="1670" customWidth="1"/>
    <col min="6928" max="7167" width="11.42578125" style="1670"/>
    <col min="7168" max="7168" width="0.5703125" style="1670" customWidth="1"/>
    <col min="7169" max="7169" width="13.7109375" style="1670" customWidth="1"/>
    <col min="7170" max="7170" width="8.42578125" style="1670" customWidth="1"/>
    <col min="7171" max="7171" width="9.28515625" style="1670" bestFit="1" customWidth="1"/>
    <col min="7172" max="7173" width="7.7109375" style="1670" bestFit="1" customWidth="1"/>
    <col min="7174" max="7174" width="8.42578125" style="1670" customWidth="1"/>
    <col min="7175" max="7175" width="9.28515625" style="1670" bestFit="1" customWidth="1"/>
    <col min="7176" max="7176" width="6.28515625" style="1670" customWidth="1"/>
    <col min="7177" max="7177" width="7.7109375" style="1670" bestFit="1" customWidth="1"/>
    <col min="7178" max="7178" width="7.85546875" style="1670" bestFit="1" customWidth="1"/>
    <col min="7179" max="7180" width="6.28515625" style="1670" customWidth="1"/>
    <col min="7181" max="7181" width="7.7109375" style="1670" bestFit="1" customWidth="1"/>
    <col min="7182" max="7182" width="7" style="1670" bestFit="1" customWidth="1"/>
    <col min="7183" max="7183" width="5.5703125" style="1670" customWidth="1"/>
    <col min="7184" max="7423" width="11.42578125" style="1670"/>
    <col min="7424" max="7424" width="0.5703125" style="1670" customWidth="1"/>
    <col min="7425" max="7425" width="13.7109375" style="1670" customWidth="1"/>
    <col min="7426" max="7426" width="8.42578125" style="1670" customWidth="1"/>
    <col min="7427" max="7427" width="9.28515625" style="1670" bestFit="1" customWidth="1"/>
    <col min="7428" max="7429" width="7.7109375" style="1670" bestFit="1" customWidth="1"/>
    <col min="7430" max="7430" width="8.42578125" style="1670" customWidth="1"/>
    <col min="7431" max="7431" width="9.28515625" style="1670" bestFit="1" customWidth="1"/>
    <col min="7432" max="7432" width="6.28515625" style="1670" customWidth="1"/>
    <col min="7433" max="7433" width="7.7109375" style="1670" bestFit="1" customWidth="1"/>
    <col min="7434" max="7434" width="7.85546875" style="1670" bestFit="1" customWidth="1"/>
    <col min="7435" max="7436" width="6.28515625" style="1670" customWidth="1"/>
    <col min="7437" max="7437" width="7.7109375" style="1670" bestFit="1" customWidth="1"/>
    <col min="7438" max="7438" width="7" style="1670" bestFit="1" customWidth="1"/>
    <col min="7439" max="7439" width="5.5703125" style="1670" customWidth="1"/>
    <col min="7440" max="7679" width="11.42578125" style="1670"/>
    <col min="7680" max="7680" width="0.5703125" style="1670" customWidth="1"/>
    <col min="7681" max="7681" width="13.7109375" style="1670" customWidth="1"/>
    <col min="7682" max="7682" width="8.42578125" style="1670" customWidth="1"/>
    <col min="7683" max="7683" width="9.28515625" style="1670" bestFit="1" customWidth="1"/>
    <col min="7684" max="7685" width="7.7109375" style="1670" bestFit="1" customWidth="1"/>
    <col min="7686" max="7686" width="8.42578125" style="1670" customWidth="1"/>
    <col min="7687" max="7687" width="9.28515625" style="1670" bestFit="1" customWidth="1"/>
    <col min="7688" max="7688" width="6.28515625" style="1670" customWidth="1"/>
    <col min="7689" max="7689" width="7.7109375" style="1670" bestFit="1" customWidth="1"/>
    <col min="7690" max="7690" width="7.85546875" style="1670" bestFit="1" customWidth="1"/>
    <col min="7691" max="7692" width="6.28515625" style="1670" customWidth="1"/>
    <col min="7693" max="7693" width="7.7109375" style="1670" bestFit="1" customWidth="1"/>
    <col min="7694" max="7694" width="7" style="1670" bestFit="1" customWidth="1"/>
    <col min="7695" max="7695" width="5.5703125" style="1670" customWidth="1"/>
    <col min="7696" max="7935" width="11.42578125" style="1670"/>
    <col min="7936" max="7936" width="0.5703125" style="1670" customWidth="1"/>
    <col min="7937" max="7937" width="13.7109375" style="1670" customWidth="1"/>
    <col min="7938" max="7938" width="8.42578125" style="1670" customWidth="1"/>
    <col min="7939" max="7939" width="9.28515625" style="1670" bestFit="1" customWidth="1"/>
    <col min="7940" max="7941" width="7.7109375" style="1670" bestFit="1" customWidth="1"/>
    <col min="7942" max="7942" width="8.42578125" style="1670" customWidth="1"/>
    <col min="7943" max="7943" width="9.28515625" style="1670" bestFit="1" customWidth="1"/>
    <col min="7944" max="7944" width="6.28515625" style="1670" customWidth="1"/>
    <col min="7945" max="7945" width="7.7109375" style="1670" bestFit="1" customWidth="1"/>
    <col min="7946" max="7946" width="7.85546875" style="1670" bestFit="1" customWidth="1"/>
    <col min="7947" max="7948" width="6.28515625" style="1670" customWidth="1"/>
    <col min="7949" max="7949" width="7.7109375" style="1670" bestFit="1" customWidth="1"/>
    <col min="7950" max="7950" width="7" style="1670" bestFit="1" customWidth="1"/>
    <col min="7951" max="7951" width="5.5703125" style="1670" customWidth="1"/>
    <col min="7952" max="8191" width="11.42578125" style="1670"/>
    <col min="8192" max="8192" width="0.5703125" style="1670" customWidth="1"/>
    <col min="8193" max="8193" width="13.7109375" style="1670" customWidth="1"/>
    <col min="8194" max="8194" width="8.42578125" style="1670" customWidth="1"/>
    <col min="8195" max="8195" width="9.28515625" style="1670" bestFit="1" customWidth="1"/>
    <col min="8196" max="8197" width="7.7109375" style="1670" bestFit="1" customWidth="1"/>
    <col min="8198" max="8198" width="8.42578125" style="1670" customWidth="1"/>
    <col min="8199" max="8199" width="9.28515625" style="1670" bestFit="1" customWidth="1"/>
    <col min="8200" max="8200" width="6.28515625" style="1670" customWidth="1"/>
    <col min="8201" max="8201" width="7.7109375" style="1670" bestFit="1" customWidth="1"/>
    <col min="8202" max="8202" width="7.85546875" style="1670" bestFit="1" customWidth="1"/>
    <col min="8203" max="8204" width="6.28515625" style="1670" customWidth="1"/>
    <col min="8205" max="8205" width="7.7109375" style="1670" bestFit="1" customWidth="1"/>
    <col min="8206" max="8206" width="7" style="1670" bestFit="1" customWidth="1"/>
    <col min="8207" max="8207" width="5.5703125" style="1670" customWidth="1"/>
    <col min="8208" max="8447" width="11.42578125" style="1670"/>
    <col min="8448" max="8448" width="0.5703125" style="1670" customWidth="1"/>
    <col min="8449" max="8449" width="13.7109375" style="1670" customWidth="1"/>
    <col min="8450" max="8450" width="8.42578125" style="1670" customWidth="1"/>
    <col min="8451" max="8451" width="9.28515625" style="1670" bestFit="1" customWidth="1"/>
    <col min="8452" max="8453" width="7.7109375" style="1670" bestFit="1" customWidth="1"/>
    <col min="8454" max="8454" width="8.42578125" style="1670" customWidth="1"/>
    <col min="8455" max="8455" width="9.28515625" style="1670" bestFit="1" customWidth="1"/>
    <col min="8456" max="8456" width="6.28515625" style="1670" customWidth="1"/>
    <col min="8457" max="8457" width="7.7109375" style="1670" bestFit="1" customWidth="1"/>
    <col min="8458" max="8458" width="7.85546875" style="1670" bestFit="1" customWidth="1"/>
    <col min="8459" max="8460" width="6.28515625" style="1670" customWidth="1"/>
    <col min="8461" max="8461" width="7.7109375" style="1670" bestFit="1" customWidth="1"/>
    <col min="8462" max="8462" width="7" style="1670" bestFit="1" customWidth="1"/>
    <col min="8463" max="8463" width="5.5703125" style="1670" customWidth="1"/>
    <col min="8464" max="8703" width="11.42578125" style="1670"/>
    <col min="8704" max="8704" width="0.5703125" style="1670" customWidth="1"/>
    <col min="8705" max="8705" width="13.7109375" style="1670" customWidth="1"/>
    <col min="8706" max="8706" width="8.42578125" style="1670" customWidth="1"/>
    <col min="8707" max="8707" width="9.28515625" style="1670" bestFit="1" customWidth="1"/>
    <col min="8708" max="8709" width="7.7109375" style="1670" bestFit="1" customWidth="1"/>
    <col min="8710" max="8710" width="8.42578125" style="1670" customWidth="1"/>
    <col min="8711" max="8711" width="9.28515625" style="1670" bestFit="1" customWidth="1"/>
    <col min="8712" max="8712" width="6.28515625" style="1670" customWidth="1"/>
    <col min="8713" max="8713" width="7.7109375" style="1670" bestFit="1" customWidth="1"/>
    <col min="8714" max="8714" width="7.85546875" style="1670" bestFit="1" customWidth="1"/>
    <col min="8715" max="8716" width="6.28515625" style="1670" customWidth="1"/>
    <col min="8717" max="8717" width="7.7109375" style="1670" bestFit="1" customWidth="1"/>
    <col min="8718" max="8718" width="7" style="1670" bestFit="1" customWidth="1"/>
    <col min="8719" max="8719" width="5.5703125" style="1670" customWidth="1"/>
    <col min="8720" max="8959" width="11.42578125" style="1670"/>
    <col min="8960" max="8960" width="0.5703125" style="1670" customWidth="1"/>
    <col min="8961" max="8961" width="13.7109375" style="1670" customWidth="1"/>
    <col min="8962" max="8962" width="8.42578125" style="1670" customWidth="1"/>
    <col min="8963" max="8963" width="9.28515625" style="1670" bestFit="1" customWidth="1"/>
    <col min="8964" max="8965" width="7.7109375" style="1670" bestFit="1" customWidth="1"/>
    <col min="8966" max="8966" width="8.42578125" style="1670" customWidth="1"/>
    <col min="8967" max="8967" width="9.28515625" style="1670" bestFit="1" customWidth="1"/>
    <col min="8968" max="8968" width="6.28515625" style="1670" customWidth="1"/>
    <col min="8969" max="8969" width="7.7109375" style="1670" bestFit="1" customWidth="1"/>
    <col min="8970" max="8970" width="7.85546875" style="1670" bestFit="1" customWidth="1"/>
    <col min="8971" max="8972" width="6.28515625" style="1670" customWidth="1"/>
    <col min="8973" max="8973" width="7.7109375" style="1670" bestFit="1" customWidth="1"/>
    <col min="8974" max="8974" width="7" style="1670" bestFit="1" customWidth="1"/>
    <col min="8975" max="8975" width="5.5703125" style="1670" customWidth="1"/>
    <col min="8976" max="9215" width="11.42578125" style="1670"/>
    <col min="9216" max="9216" width="0.5703125" style="1670" customWidth="1"/>
    <col min="9217" max="9217" width="13.7109375" style="1670" customWidth="1"/>
    <col min="9218" max="9218" width="8.42578125" style="1670" customWidth="1"/>
    <col min="9219" max="9219" width="9.28515625" style="1670" bestFit="1" customWidth="1"/>
    <col min="9220" max="9221" width="7.7109375" style="1670" bestFit="1" customWidth="1"/>
    <col min="9222" max="9222" width="8.42578125" style="1670" customWidth="1"/>
    <col min="9223" max="9223" width="9.28515625" style="1670" bestFit="1" customWidth="1"/>
    <col min="9224" max="9224" width="6.28515625" style="1670" customWidth="1"/>
    <col min="9225" max="9225" width="7.7109375" style="1670" bestFit="1" customWidth="1"/>
    <col min="9226" max="9226" width="7.85546875" style="1670" bestFit="1" customWidth="1"/>
    <col min="9227" max="9228" width="6.28515625" style="1670" customWidth="1"/>
    <col min="9229" max="9229" width="7.7109375" style="1670" bestFit="1" customWidth="1"/>
    <col min="9230" max="9230" width="7" style="1670" bestFit="1" customWidth="1"/>
    <col min="9231" max="9231" width="5.5703125" style="1670" customWidth="1"/>
    <col min="9232" max="9471" width="11.42578125" style="1670"/>
    <col min="9472" max="9472" width="0.5703125" style="1670" customWidth="1"/>
    <col min="9473" max="9473" width="13.7109375" style="1670" customWidth="1"/>
    <col min="9474" max="9474" width="8.42578125" style="1670" customWidth="1"/>
    <col min="9475" max="9475" width="9.28515625" style="1670" bestFit="1" customWidth="1"/>
    <col min="9476" max="9477" width="7.7109375" style="1670" bestFit="1" customWidth="1"/>
    <col min="9478" max="9478" width="8.42578125" style="1670" customWidth="1"/>
    <col min="9479" max="9479" width="9.28515625" style="1670" bestFit="1" customWidth="1"/>
    <col min="9480" max="9480" width="6.28515625" style="1670" customWidth="1"/>
    <col min="9481" max="9481" width="7.7109375" style="1670" bestFit="1" customWidth="1"/>
    <col min="9482" max="9482" width="7.85546875" style="1670" bestFit="1" customWidth="1"/>
    <col min="9483" max="9484" width="6.28515625" style="1670" customWidth="1"/>
    <col min="9485" max="9485" width="7.7109375" style="1670" bestFit="1" customWidth="1"/>
    <col min="9486" max="9486" width="7" style="1670" bestFit="1" customWidth="1"/>
    <col min="9487" max="9487" width="5.5703125" style="1670" customWidth="1"/>
    <col min="9488" max="9727" width="11.42578125" style="1670"/>
    <col min="9728" max="9728" width="0.5703125" style="1670" customWidth="1"/>
    <col min="9729" max="9729" width="13.7109375" style="1670" customWidth="1"/>
    <col min="9730" max="9730" width="8.42578125" style="1670" customWidth="1"/>
    <col min="9731" max="9731" width="9.28515625" style="1670" bestFit="1" customWidth="1"/>
    <col min="9732" max="9733" width="7.7109375" style="1670" bestFit="1" customWidth="1"/>
    <col min="9734" max="9734" width="8.42578125" style="1670" customWidth="1"/>
    <col min="9735" max="9735" width="9.28515625" style="1670" bestFit="1" customWidth="1"/>
    <col min="9736" max="9736" width="6.28515625" style="1670" customWidth="1"/>
    <col min="9737" max="9737" width="7.7109375" style="1670" bestFit="1" customWidth="1"/>
    <col min="9738" max="9738" width="7.85546875" style="1670" bestFit="1" customWidth="1"/>
    <col min="9739" max="9740" width="6.28515625" style="1670" customWidth="1"/>
    <col min="9741" max="9741" width="7.7109375" style="1670" bestFit="1" customWidth="1"/>
    <col min="9742" max="9742" width="7" style="1670" bestFit="1" customWidth="1"/>
    <col min="9743" max="9743" width="5.5703125" style="1670" customWidth="1"/>
    <col min="9744" max="9983" width="11.42578125" style="1670"/>
    <col min="9984" max="9984" width="0.5703125" style="1670" customWidth="1"/>
    <col min="9985" max="9985" width="13.7109375" style="1670" customWidth="1"/>
    <col min="9986" max="9986" width="8.42578125" style="1670" customWidth="1"/>
    <col min="9987" max="9987" width="9.28515625" style="1670" bestFit="1" customWidth="1"/>
    <col min="9988" max="9989" width="7.7109375" style="1670" bestFit="1" customWidth="1"/>
    <col min="9990" max="9990" width="8.42578125" style="1670" customWidth="1"/>
    <col min="9991" max="9991" width="9.28515625" style="1670" bestFit="1" customWidth="1"/>
    <col min="9992" max="9992" width="6.28515625" style="1670" customWidth="1"/>
    <col min="9993" max="9993" width="7.7109375" style="1670" bestFit="1" customWidth="1"/>
    <col min="9994" max="9994" width="7.85546875" style="1670" bestFit="1" customWidth="1"/>
    <col min="9995" max="9996" width="6.28515625" style="1670" customWidth="1"/>
    <col min="9997" max="9997" width="7.7109375" style="1670" bestFit="1" customWidth="1"/>
    <col min="9998" max="9998" width="7" style="1670" bestFit="1" customWidth="1"/>
    <col min="9999" max="9999" width="5.5703125" style="1670" customWidth="1"/>
    <col min="10000" max="10239" width="11.42578125" style="1670"/>
    <col min="10240" max="10240" width="0.5703125" style="1670" customWidth="1"/>
    <col min="10241" max="10241" width="13.7109375" style="1670" customWidth="1"/>
    <col min="10242" max="10242" width="8.42578125" style="1670" customWidth="1"/>
    <col min="10243" max="10243" width="9.28515625" style="1670" bestFit="1" customWidth="1"/>
    <col min="10244" max="10245" width="7.7109375" style="1670" bestFit="1" customWidth="1"/>
    <col min="10246" max="10246" width="8.42578125" style="1670" customWidth="1"/>
    <col min="10247" max="10247" width="9.28515625" style="1670" bestFit="1" customWidth="1"/>
    <col min="10248" max="10248" width="6.28515625" style="1670" customWidth="1"/>
    <col min="10249" max="10249" width="7.7109375" style="1670" bestFit="1" customWidth="1"/>
    <col min="10250" max="10250" width="7.85546875" style="1670" bestFit="1" customWidth="1"/>
    <col min="10251" max="10252" width="6.28515625" style="1670" customWidth="1"/>
    <col min="10253" max="10253" width="7.7109375" style="1670" bestFit="1" customWidth="1"/>
    <col min="10254" max="10254" width="7" style="1670" bestFit="1" customWidth="1"/>
    <col min="10255" max="10255" width="5.5703125" style="1670" customWidth="1"/>
    <col min="10256" max="10495" width="11.42578125" style="1670"/>
    <col min="10496" max="10496" width="0.5703125" style="1670" customWidth="1"/>
    <col min="10497" max="10497" width="13.7109375" style="1670" customWidth="1"/>
    <col min="10498" max="10498" width="8.42578125" style="1670" customWidth="1"/>
    <col min="10499" max="10499" width="9.28515625" style="1670" bestFit="1" customWidth="1"/>
    <col min="10500" max="10501" width="7.7109375" style="1670" bestFit="1" customWidth="1"/>
    <col min="10502" max="10502" width="8.42578125" style="1670" customWidth="1"/>
    <col min="10503" max="10503" width="9.28515625" style="1670" bestFit="1" customWidth="1"/>
    <col min="10504" max="10504" width="6.28515625" style="1670" customWidth="1"/>
    <col min="10505" max="10505" width="7.7109375" style="1670" bestFit="1" customWidth="1"/>
    <col min="10506" max="10506" width="7.85546875" style="1670" bestFit="1" customWidth="1"/>
    <col min="10507" max="10508" width="6.28515625" style="1670" customWidth="1"/>
    <col min="10509" max="10509" width="7.7109375" style="1670" bestFit="1" customWidth="1"/>
    <col min="10510" max="10510" width="7" style="1670" bestFit="1" customWidth="1"/>
    <col min="10511" max="10511" width="5.5703125" style="1670" customWidth="1"/>
    <col min="10512" max="10751" width="11.42578125" style="1670"/>
    <col min="10752" max="10752" width="0.5703125" style="1670" customWidth="1"/>
    <col min="10753" max="10753" width="13.7109375" style="1670" customWidth="1"/>
    <col min="10754" max="10754" width="8.42578125" style="1670" customWidth="1"/>
    <col min="10755" max="10755" width="9.28515625" style="1670" bestFit="1" customWidth="1"/>
    <col min="10756" max="10757" width="7.7109375" style="1670" bestFit="1" customWidth="1"/>
    <col min="10758" max="10758" width="8.42578125" style="1670" customWidth="1"/>
    <col min="10759" max="10759" width="9.28515625" style="1670" bestFit="1" customWidth="1"/>
    <col min="10760" max="10760" width="6.28515625" style="1670" customWidth="1"/>
    <col min="10761" max="10761" width="7.7109375" style="1670" bestFit="1" customWidth="1"/>
    <col min="10762" max="10762" width="7.85546875" style="1670" bestFit="1" customWidth="1"/>
    <col min="10763" max="10764" width="6.28515625" style="1670" customWidth="1"/>
    <col min="10765" max="10765" width="7.7109375" style="1670" bestFit="1" customWidth="1"/>
    <col min="10766" max="10766" width="7" style="1670" bestFit="1" customWidth="1"/>
    <col min="10767" max="10767" width="5.5703125" style="1670" customWidth="1"/>
    <col min="10768" max="11007" width="11.42578125" style="1670"/>
    <col min="11008" max="11008" width="0.5703125" style="1670" customWidth="1"/>
    <col min="11009" max="11009" width="13.7109375" style="1670" customWidth="1"/>
    <col min="11010" max="11010" width="8.42578125" style="1670" customWidth="1"/>
    <col min="11011" max="11011" width="9.28515625" style="1670" bestFit="1" customWidth="1"/>
    <col min="11012" max="11013" width="7.7109375" style="1670" bestFit="1" customWidth="1"/>
    <col min="11014" max="11014" width="8.42578125" style="1670" customWidth="1"/>
    <col min="11015" max="11015" width="9.28515625" style="1670" bestFit="1" customWidth="1"/>
    <col min="11016" max="11016" width="6.28515625" style="1670" customWidth="1"/>
    <col min="11017" max="11017" width="7.7109375" style="1670" bestFit="1" customWidth="1"/>
    <col min="11018" max="11018" width="7.85546875" style="1670" bestFit="1" customWidth="1"/>
    <col min="11019" max="11020" width="6.28515625" style="1670" customWidth="1"/>
    <col min="11021" max="11021" width="7.7109375" style="1670" bestFit="1" customWidth="1"/>
    <col min="11022" max="11022" width="7" style="1670" bestFit="1" customWidth="1"/>
    <col min="11023" max="11023" width="5.5703125" style="1670" customWidth="1"/>
    <col min="11024" max="11263" width="11.42578125" style="1670"/>
    <col min="11264" max="11264" width="0.5703125" style="1670" customWidth="1"/>
    <col min="11265" max="11265" width="13.7109375" style="1670" customWidth="1"/>
    <col min="11266" max="11266" width="8.42578125" style="1670" customWidth="1"/>
    <col min="11267" max="11267" width="9.28515625" style="1670" bestFit="1" customWidth="1"/>
    <col min="11268" max="11269" width="7.7109375" style="1670" bestFit="1" customWidth="1"/>
    <col min="11270" max="11270" width="8.42578125" style="1670" customWidth="1"/>
    <col min="11271" max="11271" width="9.28515625" style="1670" bestFit="1" customWidth="1"/>
    <col min="11272" max="11272" width="6.28515625" style="1670" customWidth="1"/>
    <col min="11273" max="11273" width="7.7109375" style="1670" bestFit="1" customWidth="1"/>
    <col min="11274" max="11274" width="7.85546875" style="1670" bestFit="1" customWidth="1"/>
    <col min="11275" max="11276" width="6.28515625" style="1670" customWidth="1"/>
    <col min="11277" max="11277" width="7.7109375" style="1670" bestFit="1" customWidth="1"/>
    <col min="11278" max="11278" width="7" style="1670" bestFit="1" customWidth="1"/>
    <col min="11279" max="11279" width="5.5703125" style="1670" customWidth="1"/>
    <col min="11280" max="11519" width="11.42578125" style="1670"/>
    <col min="11520" max="11520" width="0.5703125" style="1670" customWidth="1"/>
    <col min="11521" max="11521" width="13.7109375" style="1670" customWidth="1"/>
    <col min="11522" max="11522" width="8.42578125" style="1670" customWidth="1"/>
    <col min="11523" max="11523" width="9.28515625" style="1670" bestFit="1" customWidth="1"/>
    <col min="11524" max="11525" width="7.7109375" style="1670" bestFit="1" customWidth="1"/>
    <col min="11526" max="11526" width="8.42578125" style="1670" customWidth="1"/>
    <col min="11527" max="11527" width="9.28515625" style="1670" bestFit="1" customWidth="1"/>
    <col min="11528" max="11528" width="6.28515625" style="1670" customWidth="1"/>
    <col min="11529" max="11529" width="7.7109375" style="1670" bestFit="1" customWidth="1"/>
    <col min="11530" max="11530" width="7.85546875" style="1670" bestFit="1" customWidth="1"/>
    <col min="11531" max="11532" width="6.28515625" style="1670" customWidth="1"/>
    <col min="11533" max="11533" width="7.7109375" style="1670" bestFit="1" customWidth="1"/>
    <col min="11534" max="11534" width="7" style="1670" bestFit="1" customWidth="1"/>
    <col min="11535" max="11535" width="5.5703125" style="1670" customWidth="1"/>
    <col min="11536" max="11775" width="11.42578125" style="1670"/>
    <col min="11776" max="11776" width="0.5703125" style="1670" customWidth="1"/>
    <col min="11777" max="11777" width="13.7109375" style="1670" customWidth="1"/>
    <col min="11778" max="11778" width="8.42578125" style="1670" customWidth="1"/>
    <col min="11779" max="11779" width="9.28515625" style="1670" bestFit="1" customWidth="1"/>
    <col min="11780" max="11781" width="7.7109375" style="1670" bestFit="1" customWidth="1"/>
    <col min="11782" max="11782" width="8.42578125" style="1670" customWidth="1"/>
    <col min="11783" max="11783" width="9.28515625" style="1670" bestFit="1" customWidth="1"/>
    <col min="11784" max="11784" width="6.28515625" style="1670" customWidth="1"/>
    <col min="11785" max="11785" width="7.7109375" style="1670" bestFit="1" customWidth="1"/>
    <col min="11786" max="11786" width="7.85546875" style="1670" bestFit="1" customWidth="1"/>
    <col min="11787" max="11788" width="6.28515625" style="1670" customWidth="1"/>
    <col min="11789" max="11789" width="7.7109375" style="1670" bestFit="1" customWidth="1"/>
    <col min="11790" max="11790" width="7" style="1670" bestFit="1" customWidth="1"/>
    <col min="11791" max="11791" width="5.5703125" style="1670" customWidth="1"/>
    <col min="11792" max="12031" width="11.42578125" style="1670"/>
    <col min="12032" max="12032" width="0.5703125" style="1670" customWidth="1"/>
    <col min="12033" max="12033" width="13.7109375" style="1670" customWidth="1"/>
    <col min="12034" max="12034" width="8.42578125" style="1670" customWidth="1"/>
    <col min="12035" max="12035" width="9.28515625" style="1670" bestFit="1" customWidth="1"/>
    <col min="12036" max="12037" width="7.7109375" style="1670" bestFit="1" customWidth="1"/>
    <col min="12038" max="12038" width="8.42578125" style="1670" customWidth="1"/>
    <col min="12039" max="12039" width="9.28515625" style="1670" bestFit="1" customWidth="1"/>
    <col min="12040" max="12040" width="6.28515625" style="1670" customWidth="1"/>
    <col min="12041" max="12041" width="7.7109375" style="1670" bestFit="1" customWidth="1"/>
    <col min="12042" max="12042" width="7.85546875" style="1670" bestFit="1" customWidth="1"/>
    <col min="12043" max="12044" width="6.28515625" style="1670" customWidth="1"/>
    <col min="12045" max="12045" width="7.7109375" style="1670" bestFit="1" customWidth="1"/>
    <col min="12046" max="12046" width="7" style="1670" bestFit="1" customWidth="1"/>
    <col min="12047" max="12047" width="5.5703125" style="1670" customWidth="1"/>
    <col min="12048" max="12287" width="11.42578125" style="1670"/>
    <col min="12288" max="12288" width="0.5703125" style="1670" customWidth="1"/>
    <col min="12289" max="12289" width="13.7109375" style="1670" customWidth="1"/>
    <col min="12290" max="12290" width="8.42578125" style="1670" customWidth="1"/>
    <col min="12291" max="12291" width="9.28515625" style="1670" bestFit="1" customWidth="1"/>
    <col min="12292" max="12293" width="7.7109375" style="1670" bestFit="1" customWidth="1"/>
    <col min="12294" max="12294" width="8.42578125" style="1670" customWidth="1"/>
    <col min="12295" max="12295" width="9.28515625" style="1670" bestFit="1" customWidth="1"/>
    <col min="12296" max="12296" width="6.28515625" style="1670" customWidth="1"/>
    <col min="12297" max="12297" width="7.7109375" style="1670" bestFit="1" customWidth="1"/>
    <col min="12298" max="12298" width="7.85546875" style="1670" bestFit="1" customWidth="1"/>
    <col min="12299" max="12300" width="6.28515625" style="1670" customWidth="1"/>
    <col min="12301" max="12301" width="7.7109375" style="1670" bestFit="1" customWidth="1"/>
    <col min="12302" max="12302" width="7" style="1670" bestFit="1" customWidth="1"/>
    <col min="12303" max="12303" width="5.5703125" style="1670" customWidth="1"/>
    <col min="12304" max="12543" width="11.42578125" style="1670"/>
    <col min="12544" max="12544" width="0.5703125" style="1670" customWidth="1"/>
    <col min="12545" max="12545" width="13.7109375" style="1670" customWidth="1"/>
    <col min="12546" max="12546" width="8.42578125" style="1670" customWidth="1"/>
    <col min="12547" max="12547" width="9.28515625" style="1670" bestFit="1" customWidth="1"/>
    <col min="12548" max="12549" width="7.7109375" style="1670" bestFit="1" customWidth="1"/>
    <col min="12550" max="12550" width="8.42578125" style="1670" customWidth="1"/>
    <col min="12551" max="12551" width="9.28515625" style="1670" bestFit="1" customWidth="1"/>
    <col min="12552" max="12552" width="6.28515625" style="1670" customWidth="1"/>
    <col min="12553" max="12553" width="7.7109375" style="1670" bestFit="1" customWidth="1"/>
    <col min="12554" max="12554" width="7.85546875" style="1670" bestFit="1" customWidth="1"/>
    <col min="12555" max="12556" width="6.28515625" style="1670" customWidth="1"/>
    <col min="12557" max="12557" width="7.7109375" style="1670" bestFit="1" customWidth="1"/>
    <col min="12558" max="12558" width="7" style="1670" bestFit="1" customWidth="1"/>
    <col min="12559" max="12559" width="5.5703125" style="1670" customWidth="1"/>
    <col min="12560" max="12799" width="11.42578125" style="1670"/>
    <col min="12800" max="12800" width="0.5703125" style="1670" customWidth="1"/>
    <col min="12801" max="12801" width="13.7109375" style="1670" customWidth="1"/>
    <col min="12802" max="12802" width="8.42578125" style="1670" customWidth="1"/>
    <col min="12803" max="12803" width="9.28515625" style="1670" bestFit="1" customWidth="1"/>
    <col min="12804" max="12805" width="7.7109375" style="1670" bestFit="1" customWidth="1"/>
    <col min="12806" max="12806" width="8.42578125" style="1670" customWidth="1"/>
    <col min="12807" max="12807" width="9.28515625" style="1670" bestFit="1" customWidth="1"/>
    <col min="12808" max="12808" width="6.28515625" style="1670" customWidth="1"/>
    <col min="12809" max="12809" width="7.7109375" style="1670" bestFit="1" customWidth="1"/>
    <col min="12810" max="12810" width="7.85546875" style="1670" bestFit="1" customWidth="1"/>
    <col min="12811" max="12812" width="6.28515625" style="1670" customWidth="1"/>
    <col min="12813" max="12813" width="7.7109375" style="1670" bestFit="1" customWidth="1"/>
    <col min="12814" max="12814" width="7" style="1670" bestFit="1" customWidth="1"/>
    <col min="12815" max="12815" width="5.5703125" style="1670" customWidth="1"/>
    <col min="12816" max="13055" width="11.42578125" style="1670"/>
    <col min="13056" max="13056" width="0.5703125" style="1670" customWidth="1"/>
    <col min="13057" max="13057" width="13.7109375" style="1670" customWidth="1"/>
    <col min="13058" max="13058" width="8.42578125" style="1670" customWidth="1"/>
    <col min="13059" max="13059" width="9.28515625" style="1670" bestFit="1" customWidth="1"/>
    <col min="13060" max="13061" width="7.7109375" style="1670" bestFit="1" customWidth="1"/>
    <col min="13062" max="13062" width="8.42578125" style="1670" customWidth="1"/>
    <col min="13063" max="13063" width="9.28515625" style="1670" bestFit="1" customWidth="1"/>
    <col min="13064" max="13064" width="6.28515625" style="1670" customWidth="1"/>
    <col min="13065" max="13065" width="7.7109375" style="1670" bestFit="1" customWidth="1"/>
    <col min="13066" max="13066" width="7.85546875" style="1670" bestFit="1" customWidth="1"/>
    <col min="13067" max="13068" width="6.28515625" style="1670" customWidth="1"/>
    <col min="13069" max="13069" width="7.7109375" style="1670" bestFit="1" customWidth="1"/>
    <col min="13070" max="13070" width="7" style="1670" bestFit="1" customWidth="1"/>
    <col min="13071" max="13071" width="5.5703125" style="1670" customWidth="1"/>
    <col min="13072" max="13311" width="11.42578125" style="1670"/>
    <col min="13312" max="13312" width="0.5703125" style="1670" customWidth="1"/>
    <col min="13313" max="13313" width="13.7109375" style="1670" customWidth="1"/>
    <col min="13314" max="13314" width="8.42578125" style="1670" customWidth="1"/>
    <col min="13315" max="13315" width="9.28515625" style="1670" bestFit="1" customWidth="1"/>
    <col min="13316" max="13317" width="7.7109375" style="1670" bestFit="1" customWidth="1"/>
    <col min="13318" max="13318" width="8.42578125" style="1670" customWidth="1"/>
    <col min="13319" max="13319" width="9.28515625" style="1670" bestFit="1" customWidth="1"/>
    <col min="13320" max="13320" width="6.28515625" style="1670" customWidth="1"/>
    <col min="13321" max="13321" width="7.7109375" style="1670" bestFit="1" customWidth="1"/>
    <col min="13322" max="13322" width="7.85546875" style="1670" bestFit="1" customWidth="1"/>
    <col min="13323" max="13324" width="6.28515625" style="1670" customWidth="1"/>
    <col min="13325" max="13325" width="7.7109375" style="1670" bestFit="1" customWidth="1"/>
    <col min="13326" max="13326" width="7" style="1670" bestFit="1" customWidth="1"/>
    <col min="13327" max="13327" width="5.5703125" style="1670" customWidth="1"/>
    <col min="13328" max="13567" width="11.42578125" style="1670"/>
    <col min="13568" max="13568" width="0.5703125" style="1670" customWidth="1"/>
    <col min="13569" max="13569" width="13.7109375" style="1670" customWidth="1"/>
    <col min="13570" max="13570" width="8.42578125" style="1670" customWidth="1"/>
    <col min="13571" max="13571" width="9.28515625" style="1670" bestFit="1" customWidth="1"/>
    <col min="13572" max="13573" width="7.7109375" style="1670" bestFit="1" customWidth="1"/>
    <col min="13574" max="13574" width="8.42578125" style="1670" customWidth="1"/>
    <col min="13575" max="13575" width="9.28515625" style="1670" bestFit="1" customWidth="1"/>
    <col min="13576" max="13576" width="6.28515625" style="1670" customWidth="1"/>
    <col min="13577" max="13577" width="7.7109375" style="1670" bestFit="1" customWidth="1"/>
    <col min="13578" max="13578" width="7.85546875" style="1670" bestFit="1" customWidth="1"/>
    <col min="13579" max="13580" width="6.28515625" style="1670" customWidth="1"/>
    <col min="13581" max="13581" width="7.7109375" style="1670" bestFit="1" customWidth="1"/>
    <col min="13582" max="13582" width="7" style="1670" bestFit="1" customWidth="1"/>
    <col min="13583" max="13583" width="5.5703125" style="1670" customWidth="1"/>
    <col min="13584" max="13823" width="11.42578125" style="1670"/>
    <col min="13824" max="13824" width="0.5703125" style="1670" customWidth="1"/>
    <col min="13825" max="13825" width="13.7109375" style="1670" customWidth="1"/>
    <col min="13826" max="13826" width="8.42578125" style="1670" customWidth="1"/>
    <col min="13827" max="13827" width="9.28515625" style="1670" bestFit="1" customWidth="1"/>
    <col min="13828" max="13829" width="7.7109375" style="1670" bestFit="1" customWidth="1"/>
    <col min="13830" max="13830" width="8.42578125" style="1670" customWidth="1"/>
    <col min="13831" max="13831" width="9.28515625" style="1670" bestFit="1" customWidth="1"/>
    <col min="13832" max="13832" width="6.28515625" style="1670" customWidth="1"/>
    <col min="13833" max="13833" width="7.7109375" style="1670" bestFit="1" customWidth="1"/>
    <col min="13834" max="13834" width="7.85546875" style="1670" bestFit="1" customWidth="1"/>
    <col min="13835" max="13836" width="6.28515625" style="1670" customWidth="1"/>
    <col min="13837" max="13837" width="7.7109375" style="1670" bestFit="1" customWidth="1"/>
    <col min="13838" max="13838" width="7" style="1670" bestFit="1" customWidth="1"/>
    <col min="13839" max="13839" width="5.5703125" style="1670" customWidth="1"/>
    <col min="13840" max="14079" width="11.42578125" style="1670"/>
    <col min="14080" max="14080" width="0.5703125" style="1670" customWidth="1"/>
    <col min="14081" max="14081" width="13.7109375" style="1670" customWidth="1"/>
    <col min="14082" max="14082" width="8.42578125" style="1670" customWidth="1"/>
    <col min="14083" max="14083" width="9.28515625" style="1670" bestFit="1" customWidth="1"/>
    <col min="14084" max="14085" width="7.7109375" style="1670" bestFit="1" customWidth="1"/>
    <col min="14086" max="14086" width="8.42578125" style="1670" customWidth="1"/>
    <col min="14087" max="14087" width="9.28515625" style="1670" bestFit="1" customWidth="1"/>
    <col min="14088" max="14088" width="6.28515625" style="1670" customWidth="1"/>
    <col min="14089" max="14089" width="7.7109375" style="1670" bestFit="1" customWidth="1"/>
    <col min="14090" max="14090" width="7.85546875" style="1670" bestFit="1" customWidth="1"/>
    <col min="14091" max="14092" width="6.28515625" style="1670" customWidth="1"/>
    <col min="14093" max="14093" width="7.7109375" style="1670" bestFit="1" customWidth="1"/>
    <col min="14094" max="14094" width="7" style="1670" bestFit="1" customWidth="1"/>
    <col min="14095" max="14095" width="5.5703125" style="1670" customWidth="1"/>
    <col min="14096" max="14335" width="11.42578125" style="1670"/>
    <col min="14336" max="14336" width="0.5703125" style="1670" customWidth="1"/>
    <col min="14337" max="14337" width="13.7109375" style="1670" customWidth="1"/>
    <col min="14338" max="14338" width="8.42578125" style="1670" customWidth="1"/>
    <col min="14339" max="14339" width="9.28515625" style="1670" bestFit="1" customWidth="1"/>
    <col min="14340" max="14341" width="7.7109375" style="1670" bestFit="1" customWidth="1"/>
    <col min="14342" max="14342" width="8.42578125" style="1670" customWidth="1"/>
    <col min="14343" max="14343" width="9.28515625" style="1670" bestFit="1" customWidth="1"/>
    <col min="14344" max="14344" width="6.28515625" style="1670" customWidth="1"/>
    <col min="14345" max="14345" width="7.7109375" style="1670" bestFit="1" customWidth="1"/>
    <col min="14346" max="14346" width="7.85546875" style="1670" bestFit="1" customWidth="1"/>
    <col min="14347" max="14348" width="6.28515625" style="1670" customWidth="1"/>
    <col min="14349" max="14349" width="7.7109375" style="1670" bestFit="1" customWidth="1"/>
    <col min="14350" max="14350" width="7" style="1670" bestFit="1" customWidth="1"/>
    <col min="14351" max="14351" width="5.5703125" style="1670" customWidth="1"/>
    <col min="14352" max="14591" width="11.42578125" style="1670"/>
    <col min="14592" max="14592" width="0.5703125" style="1670" customWidth="1"/>
    <col min="14593" max="14593" width="13.7109375" style="1670" customWidth="1"/>
    <col min="14594" max="14594" width="8.42578125" style="1670" customWidth="1"/>
    <col min="14595" max="14595" width="9.28515625" style="1670" bestFit="1" customWidth="1"/>
    <col min="14596" max="14597" width="7.7109375" style="1670" bestFit="1" customWidth="1"/>
    <col min="14598" max="14598" width="8.42578125" style="1670" customWidth="1"/>
    <col min="14599" max="14599" width="9.28515625" style="1670" bestFit="1" customWidth="1"/>
    <col min="14600" max="14600" width="6.28515625" style="1670" customWidth="1"/>
    <col min="14601" max="14601" width="7.7109375" style="1670" bestFit="1" customWidth="1"/>
    <col min="14602" max="14602" width="7.85546875" style="1670" bestFit="1" customWidth="1"/>
    <col min="14603" max="14604" width="6.28515625" style="1670" customWidth="1"/>
    <col min="14605" max="14605" width="7.7109375" style="1670" bestFit="1" customWidth="1"/>
    <col min="14606" max="14606" width="7" style="1670" bestFit="1" customWidth="1"/>
    <col min="14607" max="14607" width="5.5703125" style="1670" customWidth="1"/>
    <col min="14608" max="14847" width="11.42578125" style="1670"/>
    <col min="14848" max="14848" width="0.5703125" style="1670" customWidth="1"/>
    <col min="14849" max="14849" width="13.7109375" style="1670" customWidth="1"/>
    <col min="14850" max="14850" width="8.42578125" style="1670" customWidth="1"/>
    <col min="14851" max="14851" width="9.28515625" style="1670" bestFit="1" customWidth="1"/>
    <col min="14852" max="14853" width="7.7109375" style="1670" bestFit="1" customWidth="1"/>
    <col min="14854" max="14854" width="8.42578125" style="1670" customWidth="1"/>
    <col min="14855" max="14855" width="9.28515625" style="1670" bestFit="1" customWidth="1"/>
    <col min="14856" max="14856" width="6.28515625" style="1670" customWidth="1"/>
    <col min="14857" max="14857" width="7.7109375" style="1670" bestFit="1" customWidth="1"/>
    <col min="14858" max="14858" width="7.85546875" style="1670" bestFit="1" customWidth="1"/>
    <col min="14859" max="14860" width="6.28515625" style="1670" customWidth="1"/>
    <col min="14861" max="14861" width="7.7109375" style="1670" bestFit="1" customWidth="1"/>
    <col min="14862" max="14862" width="7" style="1670" bestFit="1" customWidth="1"/>
    <col min="14863" max="14863" width="5.5703125" style="1670" customWidth="1"/>
    <col min="14864" max="15103" width="11.42578125" style="1670"/>
    <col min="15104" max="15104" width="0.5703125" style="1670" customWidth="1"/>
    <col min="15105" max="15105" width="13.7109375" style="1670" customWidth="1"/>
    <col min="15106" max="15106" width="8.42578125" style="1670" customWidth="1"/>
    <col min="15107" max="15107" width="9.28515625" style="1670" bestFit="1" customWidth="1"/>
    <col min="15108" max="15109" width="7.7109375" style="1670" bestFit="1" customWidth="1"/>
    <col min="15110" max="15110" width="8.42578125" style="1670" customWidth="1"/>
    <col min="15111" max="15111" width="9.28515625" style="1670" bestFit="1" customWidth="1"/>
    <col min="15112" max="15112" width="6.28515625" style="1670" customWidth="1"/>
    <col min="15113" max="15113" width="7.7109375" style="1670" bestFit="1" customWidth="1"/>
    <col min="15114" max="15114" width="7.85546875" style="1670" bestFit="1" customWidth="1"/>
    <col min="15115" max="15116" width="6.28515625" style="1670" customWidth="1"/>
    <col min="15117" max="15117" width="7.7109375" style="1670" bestFit="1" customWidth="1"/>
    <col min="15118" max="15118" width="7" style="1670" bestFit="1" customWidth="1"/>
    <col min="15119" max="15119" width="5.5703125" style="1670" customWidth="1"/>
    <col min="15120" max="15359" width="11.42578125" style="1670"/>
    <col min="15360" max="15360" width="0.5703125" style="1670" customWidth="1"/>
    <col min="15361" max="15361" width="13.7109375" style="1670" customWidth="1"/>
    <col min="15362" max="15362" width="8.42578125" style="1670" customWidth="1"/>
    <col min="15363" max="15363" width="9.28515625" style="1670" bestFit="1" customWidth="1"/>
    <col min="15364" max="15365" width="7.7109375" style="1670" bestFit="1" customWidth="1"/>
    <col min="15366" max="15366" width="8.42578125" style="1670" customWidth="1"/>
    <col min="15367" max="15367" width="9.28515625" style="1670" bestFit="1" customWidth="1"/>
    <col min="15368" max="15368" width="6.28515625" style="1670" customWidth="1"/>
    <col min="15369" max="15369" width="7.7109375" style="1670" bestFit="1" customWidth="1"/>
    <col min="15370" max="15370" width="7.85546875" style="1670" bestFit="1" customWidth="1"/>
    <col min="15371" max="15372" width="6.28515625" style="1670" customWidth="1"/>
    <col min="15373" max="15373" width="7.7109375" style="1670" bestFit="1" customWidth="1"/>
    <col min="15374" max="15374" width="7" style="1670" bestFit="1" customWidth="1"/>
    <col min="15375" max="15375" width="5.5703125" style="1670" customWidth="1"/>
    <col min="15376" max="15615" width="11.42578125" style="1670"/>
    <col min="15616" max="15616" width="0.5703125" style="1670" customWidth="1"/>
    <col min="15617" max="15617" width="13.7109375" style="1670" customWidth="1"/>
    <col min="15618" max="15618" width="8.42578125" style="1670" customWidth="1"/>
    <col min="15619" max="15619" width="9.28515625" style="1670" bestFit="1" customWidth="1"/>
    <col min="15620" max="15621" width="7.7109375" style="1670" bestFit="1" customWidth="1"/>
    <col min="15622" max="15622" width="8.42578125" style="1670" customWidth="1"/>
    <col min="15623" max="15623" width="9.28515625" style="1670" bestFit="1" customWidth="1"/>
    <col min="15624" max="15624" width="6.28515625" style="1670" customWidth="1"/>
    <col min="15625" max="15625" width="7.7109375" style="1670" bestFit="1" customWidth="1"/>
    <col min="15626" max="15626" width="7.85546875" style="1670" bestFit="1" customWidth="1"/>
    <col min="15627" max="15628" width="6.28515625" style="1670" customWidth="1"/>
    <col min="15629" max="15629" width="7.7109375" style="1670" bestFit="1" customWidth="1"/>
    <col min="15630" max="15630" width="7" style="1670" bestFit="1" customWidth="1"/>
    <col min="15631" max="15631" width="5.5703125" style="1670" customWidth="1"/>
    <col min="15632" max="15871" width="11.42578125" style="1670"/>
    <col min="15872" max="15872" width="0.5703125" style="1670" customWidth="1"/>
    <col min="15873" max="15873" width="13.7109375" style="1670" customWidth="1"/>
    <col min="15874" max="15874" width="8.42578125" style="1670" customWidth="1"/>
    <col min="15875" max="15875" width="9.28515625" style="1670" bestFit="1" customWidth="1"/>
    <col min="15876" max="15877" width="7.7109375" style="1670" bestFit="1" customWidth="1"/>
    <col min="15878" max="15878" width="8.42578125" style="1670" customWidth="1"/>
    <col min="15879" max="15879" width="9.28515625" style="1670" bestFit="1" customWidth="1"/>
    <col min="15880" max="15880" width="6.28515625" style="1670" customWidth="1"/>
    <col min="15881" max="15881" width="7.7109375" style="1670" bestFit="1" customWidth="1"/>
    <col min="15882" max="15882" width="7.85546875" style="1670" bestFit="1" customWidth="1"/>
    <col min="15883" max="15884" width="6.28515625" style="1670" customWidth="1"/>
    <col min="15885" max="15885" width="7.7109375" style="1670" bestFit="1" customWidth="1"/>
    <col min="15886" max="15886" width="7" style="1670" bestFit="1" customWidth="1"/>
    <col min="15887" max="15887" width="5.5703125" style="1670" customWidth="1"/>
    <col min="15888" max="16127" width="11.42578125" style="1670"/>
    <col min="16128" max="16128" width="0.5703125" style="1670" customWidth="1"/>
    <col min="16129" max="16129" width="13.7109375" style="1670" customWidth="1"/>
    <col min="16130" max="16130" width="8.42578125" style="1670" customWidth="1"/>
    <col min="16131" max="16131" width="9.28515625" style="1670" bestFit="1" customWidth="1"/>
    <col min="16132" max="16133" width="7.7109375" style="1670" bestFit="1" customWidth="1"/>
    <col min="16134" max="16134" width="8.42578125" style="1670" customWidth="1"/>
    <col min="16135" max="16135" width="9.28515625" style="1670" bestFit="1" customWidth="1"/>
    <col min="16136" max="16136" width="6.28515625" style="1670" customWidth="1"/>
    <col min="16137" max="16137" width="7.7109375" style="1670" bestFit="1" customWidth="1"/>
    <col min="16138" max="16138" width="7.85546875" style="1670" bestFit="1" customWidth="1"/>
    <col min="16139" max="16140" width="6.28515625" style="1670" customWidth="1"/>
    <col min="16141" max="16141" width="7.7109375" style="1670" bestFit="1" customWidth="1"/>
    <col min="16142" max="16142" width="7" style="1670" bestFit="1" customWidth="1"/>
    <col min="16143" max="16143" width="5.5703125" style="1670" customWidth="1"/>
    <col min="16144" max="16384" width="11.42578125" style="1670"/>
  </cols>
  <sheetData>
    <row r="1" spans="1:52" ht="16.5">
      <c r="A1" s="1665" t="s">
        <v>1786</v>
      </c>
      <c r="B1" s="1666"/>
      <c r="C1" s="1666"/>
      <c r="D1" s="1666"/>
      <c r="E1" s="1666"/>
      <c r="F1" s="1667"/>
      <c r="G1" s="1667"/>
      <c r="H1" s="1667"/>
      <c r="I1" s="1667"/>
      <c r="J1" s="1667"/>
      <c r="K1" s="1667"/>
      <c r="L1" s="1667"/>
      <c r="M1" s="1667"/>
      <c r="N1" s="1667"/>
      <c r="O1" s="1667"/>
      <c r="S1" s="1669"/>
      <c r="T1" s="1669"/>
      <c r="U1" s="1669"/>
      <c r="V1" s="1669"/>
    </row>
    <row r="2" spans="1:52" s="1677" customFormat="1" ht="11.25" customHeight="1">
      <c r="A2" s="1671" t="s">
        <v>1659</v>
      </c>
      <c r="B2" s="1666"/>
      <c r="C2" s="1666"/>
      <c r="D2" s="1666"/>
      <c r="E2" s="1666"/>
      <c r="F2" s="1667"/>
      <c r="G2" s="1667"/>
      <c r="H2" s="1667"/>
      <c r="I2" s="1667"/>
      <c r="J2" s="1667"/>
      <c r="K2" s="1667"/>
      <c r="L2" s="1667"/>
      <c r="M2" s="1667"/>
      <c r="N2" s="1667"/>
      <c r="O2" s="1667"/>
      <c r="P2" s="1672"/>
      <c r="Q2" s="1672"/>
      <c r="R2" s="1672"/>
      <c r="S2" s="1673">
        <v>12</v>
      </c>
      <c r="T2" s="1674">
        <v>1</v>
      </c>
      <c r="U2" s="1675" t="s">
        <v>1787</v>
      </c>
      <c r="V2" s="1676"/>
      <c r="W2" s="1672"/>
      <c r="X2" s="1672"/>
      <c r="Y2" s="1672"/>
      <c r="Z2" s="1672"/>
      <c r="AA2" s="1672"/>
      <c r="AB2" s="1672"/>
      <c r="AC2" s="1672"/>
      <c r="AD2" s="1672"/>
      <c r="AE2" s="1672"/>
      <c r="AF2" s="1672"/>
      <c r="AG2" s="1672"/>
      <c r="AH2" s="1672"/>
      <c r="AI2" s="1672"/>
      <c r="AJ2" s="1672"/>
      <c r="AK2" s="1672"/>
      <c r="AL2" s="1672"/>
      <c r="AM2" s="1672"/>
      <c r="AN2" s="1672"/>
      <c r="AO2" s="1672"/>
      <c r="AP2" s="1672"/>
      <c r="AQ2" s="1672"/>
      <c r="AR2" s="1672"/>
      <c r="AS2" s="1672"/>
      <c r="AT2" s="1672"/>
      <c r="AU2" s="1672"/>
      <c r="AV2" s="1672"/>
      <c r="AW2" s="1672"/>
      <c r="AX2" s="1672"/>
      <c r="AY2" s="1672"/>
      <c r="AZ2" s="1672"/>
    </row>
    <row r="3" spans="1:52" ht="17.25" customHeight="1">
      <c r="A3" s="1671" t="s">
        <v>1788</v>
      </c>
      <c r="B3" s="1666"/>
      <c r="C3" s="1666"/>
      <c r="D3" s="1666"/>
      <c r="E3" s="1666"/>
      <c r="F3" s="1667"/>
      <c r="G3" s="1667"/>
      <c r="H3" s="1667"/>
      <c r="I3" s="1667"/>
      <c r="J3" s="1667"/>
      <c r="K3" s="1667"/>
      <c r="L3" s="1667"/>
      <c r="M3" s="1667"/>
      <c r="N3" s="1667"/>
      <c r="O3" s="1667"/>
      <c r="S3" s="1673" t="s">
        <v>1789</v>
      </c>
      <c r="T3" s="1674">
        <v>2</v>
      </c>
      <c r="U3" s="1675" t="s">
        <v>1790</v>
      </c>
      <c r="V3" s="1669"/>
    </row>
    <row r="4" spans="1:52" ht="22.5" customHeight="1">
      <c r="A4" s="2989" t="s">
        <v>1215</v>
      </c>
      <c r="B4" s="1678" t="s">
        <v>1791</v>
      </c>
      <c r="C4" s="1679"/>
      <c r="D4" s="2991" t="s">
        <v>1792</v>
      </c>
      <c r="E4" s="2992"/>
      <c r="F4" s="1680" t="s">
        <v>1793</v>
      </c>
      <c r="G4" s="1680"/>
      <c r="H4" s="1681"/>
      <c r="I4" s="1680" t="s">
        <v>1791</v>
      </c>
      <c r="J4" s="1682"/>
      <c r="K4" s="1680" t="s">
        <v>1792</v>
      </c>
      <c r="L4" s="1682"/>
      <c r="M4" s="1680" t="s">
        <v>1793</v>
      </c>
      <c r="N4" s="1680"/>
      <c r="O4" s="1683"/>
      <c r="P4" s="1684"/>
      <c r="R4" s="1685"/>
      <c r="S4" s="1673"/>
      <c r="T4" s="1674">
        <v>3</v>
      </c>
      <c r="U4" s="1675" t="s">
        <v>1794</v>
      </c>
      <c r="V4" s="1669"/>
    </row>
    <row r="5" spans="1:52" ht="28.5" customHeight="1">
      <c r="A5" s="2990"/>
      <c r="B5" s="1686">
        <v>2024</v>
      </c>
      <c r="C5" s="1686">
        <v>2025</v>
      </c>
      <c r="D5" s="1686">
        <v>2024</v>
      </c>
      <c r="E5" s="1686">
        <v>2025</v>
      </c>
      <c r="F5" s="1686">
        <v>2024</v>
      </c>
      <c r="G5" s="1686">
        <v>2025</v>
      </c>
      <c r="H5" s="1687" t="s">
        <v>1795</v>
      </c>
      <c r="I5" s="1686">
        <v>2024</v>
      </c>
      <c r="J5" s="1686">
        <v>2025</v>
      </c>
      <c r="K5" s="1686">
        <v>2024</v>
      </c>
      <c r="L5" s="1686">
        <v>2025</v>
      </c>
      <c r="M5" s="1686">
        <v>2024</v>
      </c>
      <c r="N5" s="1686">
        <v>2025</v>
      </c>
      <c r="O5" s="1688" t="s">
        <v>1795</v>
      </c>
      <c r="P5" s="1684"/>
      <c r="S5" s="1669"/>
      <c r="T5" s="1674">
        <v>4</v>
      </c>
      <c r="U5" s="1675" t="s">
        <v>1796</v>
      </c>
      <c r="V5" s="1669"/>
    </row>
    <row r="6" spans="1:52" ht="12" customHeight="1">
      <c r="A6" s="1689"/>
      <c r="B6" s="1690" t="s">
        <v>1797</v>
      </c>
      <c r="C6" s="1691"/>
      <c r="D6" s="1691"/>
      <c r="E6" s="1692"/>
      <c r="F6" s="1693"/>
      <c r="G6" s="1692"/>
      <c r="H6" s="1693"/>
      <c r="I6" s="1694" t="s">
        <v>1798</v>
      </c>
      <c r="J6" s="1692"/>
      <c r="K6" s="1692"/>
      <c r="L6" s="1692"/>
      <c r="M6" s="1693"/>
      <c r="N6" s="1692"/>
      <c r="O6" s="1695"/>
      <c r="P6" s="1684"/>
      <c r="S6" s="1673"/>
      <c r="T6" s="1674">
        <v>5</v>
      </c>
      <c r="U6" s="1675" t="s">
        <v>1799</v>
      </c>
      <c r="V6" s="1669"/>
    </row>
    <row r="7" spans="1:52" ht="7.5" customHeight="1">
      <c r="A7" s="1696">
        <v>35065</v>
      </c>
      <c r="B7" s="1697">
        <v>90.733000000000004</v>
      </c>
      <c r="C7" s="1697">
        <v>89.772000000000006</v>
      </c>
      <c r="D7" s="1697">
        <v>0.68600000000000005</v>
      </c>
      <c r="E7" s="1697">
        <v>0.64300000000000002</v>
      </c>
      <c r="F7" s="1697">
        <v>91.419000000000011</v>
      </c>
      <c r="G7" s="1697">
        <v>90.415000000000006</v>
      </c>
      <c r="H7" s="1698">
        <v>-1.0982399719970726</v>
      </c>
      <c r="I7" s="1697">
        <v>2.3450000000000002</v>
      </c>
      <c r="J7" s="1697">
        <v>2.798</v>
      </c>
      <c r="K7" s="1697">
        <v>0.1</v>
      </c>
      <c r="L7" s="1697">
        <v>9.1999999999999998E-2</v>
      </c>
      <c r="M7" s="1697">
        <v>2.4450000000000003</v>
      </c>
      <c r="N7" s="1670">
        <v>2.9</v>
      </c>
      <c r="O7" s="1698">
        <v>18.609406952965223</v>
      </c>
      <c r="P7" s="1684"/>
      <c r="S7" s="1673"/>
      <c r="T7" s="1674">
        <v>6</v>
      </c>
      <c r="U7" s="1675" t="s">
        <v>1800</v>
      </c>
      <c r="V7" s="1669"/>
    </row>
    <row r="8" spans="1:52" ht="8.1" customHeight="1">
      <c r="A8" s="1696">
        <v>35096</v>
      </c>
      <c r="B8" s="1697">
        <v>88.998999999999995</v>
      </c>
      <c r="C8" s="1697">
        <v>81.2</v>
      </c>
      <c r="D8" s="1697">
        <v>0.77100000000000002</v>
      </c>
      <c r="E8" s="1697">
        <v>0.8</v>
      </c>
      <c r="F8" s="1697">
        <v>89.77</v>
      </c>
      <c r="G8" s="1697">
        <v>81.938999999999993</v>
      </c>
      <c r="H8" s="1698">
        <v>-8.7234042553191564</v>
      </c>
      <c r="I8" s="1697">
        <v>3.137</v>
      </c>
      <c r="J8" s="1670">
        <v>2.5</v>
      </c>
      <c r="K8" s="1697">
        <v>0.1</v>
      </c>
      <c r="L8" s="1697">
        <v>0.1</v>
      </c>
      <c r="M8" s="1697">
        <v>3.2370000000000001</v>
      </c>
      <c r="N8" s="1670">
        <v>2.6</v>
      </c>
      <c r="O8" s="1698">
        <v>-19.678714859437751</v>
      </c>
      <c r="P8" s="1684"/>
      <c r="S8" s="1673"/>
      <c r="T8" s="1674">
        <v>7</v>
      </c>
      <c r="U8" s="1675" t="s">
        <v>1801</v>
      </c>
      <c r="V8" s="1669"/>
    </row>
    <row r="9" spans="1:52" ht="8.1" customHeight="1">
      <c r="A9" s="1696">
        <v>35125</v>
      </c>
      <c r="B9" s="1697">
        <v>99.908000000000001</v>
      </c>
      <c r="C9" s="1697">
        <v>88.695999999999998</v>
      </c>
      <c r="D9" s="1697">
        <v>0.78</v>
      </c>
      <c r="E9" s="1697">
        <v>0.68100000000000005</v>
      </c>
      <c r="F9" s="1697">
        <v>100.688</v>
      </c>
      <c r="G9" s="1697">
        <v>89.376999999999995</v>
      </c>
      <c r="H9" s="1698">
        <v>-11.233712061020185</v>
      </c>
      <c r="I9" s="1697">
        <v>2.7490000000000001</v>
      </c>
      <c r="J9" s="1670">
        <v>3.1</v>
      </c>
      <c r="K9" s="1697">
        <v>0.1</v>
      </c>
      <c r="L9" s="1697">
        <v>9.4E-2</v>
      </c>
      <c r="M9" s="1697">
        <v>2.8490000000000002</v>
      </c>
      <c r="N9" s="1697">
        <v>3.194</v>
      </c>
      <c r="O9" s="1698">
        <v>12.109512109512099</v>
      </c>
      <c r="P9" s="1684"/>
      <c r="S9" s="1673"/>
      <c r="T9" s="1674">
        <v>8</v>
      </c>
      <c r="U9" s="1675" t="s">
        <v>1802</v>
      </c>
      <c r="V9" s="1669"/>
    </row>
    <row r="10" spans="1:52" ht="8.1" customHeight="1">
      <c r="A10" s="1696">
        <v>35156</v>
      </c>
      <c r="B10" s="1697">
        <v>93</v>
      </c>
      <c r="C10" s="1697">
        <v>80.239000000000004</v>
      </c>
      <c r="D10" s="1697">
        <v>0.4</v>
      </c>
      <c r="E10" s="1697">
        <v>0.39400000000000002</v>
      </c>
      <c r="F10" s="1697">
        <v>93.4</v>
      </c>
      <c r="G10" s="1697">
        <v>80.632999999999996</v>
      </c>
      <c r="H10" s="1698">
        <v>-13.669164882226992</v>
      </c>
      <c r="I10" s="1697">
        <v>3.5</v>
      </c>
      <c r="J10" s="1697">
        <v>2.9249999999999998</v>
      </c>
      <c r="K10" s="1697">
        <v>0</v>
      </c>
      <c r="L10" s="1697">
        <v>5.1999999999999998E-2</v>
      </c>
      <c r="M10" s="1697">
        <v>3.5</v>
      </c>
      <c r="N10" s="1697">
        <v>1.0940000000000001</v>
      </c>
      <c r="O10" s="1698">
        <v>-68.742857142857133</v>
      </c>
      <c r="P10" s="1684"/>
      <c r="S10" s="1673"/>
      <c r="T10" s="1674">
        <v>9</v>
      </c>
      <c r="U10" s="1675" t="s">
        <v>1803</v>
      </c>
      <c r="V10" s="1669"/>
    </row>
    <row r="11" spans="1:52" ht="8.1" customHeight="1">
      <c r="A11" s="1696">
        <v>35186</v>
      </c>
      <c r="B11" s="1697">
        <v>89.2</v>
      </c>
      <c r="C11" s="1697">
        <v>83.2</v>
      </c>
      <c r="D11" s="1697">
        <v>0.3</v>
      </c>
      <c r="E11" s="1697">
        <v>0.3</v>
      </c>
      <c r="F11" s="1697">
        <v>89.5</v>
      </c>
      <c r="G11" s="1697">
        <v>83.5</v>
      </c>
      <c r="H11" s="1698">
        <v>-6.7039106145251441</v>
      </c>
      <c r="I11" s="1697">
        <v>2.5</v>
      </c>
      <c r="J11" s="1670">
        <v>2.7</v>
      </c>
      <c r="K11" s="1697">
        <v>0</v>
      </c>
      <c r="L11" s="1697">
        <v>0</v>
      </c>
      <c r="M11" s="1697">
        <v>2.5</v>
      </c>
      <c r="N11" s="1670">
        <v>2.7</v>
      </c>
      <c r="O11" s="1698">
        <v>8.0000000000000071</v>
      </c>
      <c r="P11" s="1684"/>
      <c r="S11" s="1673"/>
      <c r="T11" s="1674">
        <v>10</v>
      </c>
      <c r="U11" s="1675" t="s">
        <v>1804</v>
      </c>
      <c r="V11" s="1669"/>
    </row>
    <row r="12" spans="1:52" s="1668" customFormat="1" ht="8.1" customHeight="1">
      <c r="A12" s="1696">
        <v>35217</v>
      </c>
      <c r="B12" s="1697">
        <v>86.9</v>
      </c>
      <c r="C12" s="1697"/>
      <c r="D12" s="1697">
        <v>0.3</v>
      </c>
      <c r="E12" s="1697"/>
      <c r="F12" s="1697">
        <v>87.2</v>
      </c>
      <c r="G12" s="1697"/>
      <c r="H12" s="1698"/>
      <c r="I12" s="1697">
        <v>2.4</v>
      </c>
      <c r="K12" s="1697">
        <v>0</v>
      </c>
      <c r="M12" s="1697">
        <v>2.4</v>
      </c>
      <c r="O12" s="1698"/>
      <c r="P12" s="1684"/>
      <c r="S12" s="1673"/>
      <c r="T12" s="1674">
        <v>11</v>
      </c>
      <c r="U12" s="1675" t="s">
        <v>1805</v>
      </c>
      <c r="V12" s="1669"/>
    </row>
    <row r="13" spans="1:52" s="1668" customFormat="1" ht="8.1" customHeight="1">
      <c r="A13" s="1696">
        <v>35247</v>
      </c>
      <c r="B13" s="1697">
        <v>87.7</v>
      </c>
      <c r="C13" s="1697"/>
      <c r="D13" s="1697">
        <v>0.1</v>
      </c>
      <c r="E13" s="1697"/>
      <c r="F13" s="1697">
        <v>87.8</v>
      </c>
      <c r="G13" s="1697"/>
      <c r="H13" s="1698"/>
      <c r="I13" s="1697">
        <v>2.4</v>
      </c>
      <c r="K13" s="1697">
        <v>0</v>
      </c>
      <c r="M13" s="1697">
        <v>2.4</v>
      </c>
      <c r="O13" s="1698"/>
      <c r="P13" s="1684"/>
      <c r="S13" s="1673"/>
      <c r="T13" s="1674">
        <v>12</v>
      </c>
      <c r="U13" s="1675" t="s">
        <v>1789</v>
      </c>
      <c r="V13" s="1669"/>
    </row>
    <row r="14" spans="1:52" s="1668" customFormat="1" ht="8.1" customHeight="1">
      <c r="A14" s="1696">
        <v>35278</v>
      </c>
      <c r="B14" s="1697">
        <v>85.3</v>
      </c>
      <c r="C14" s="1697"/>
      <c r="D14" s="1697">
        <v>0.1</v>
      </c>
      <c r="E14" s="1697"/>
      <c r="F14" s="1697">
        <v>85.399999999999991</v>
      </c>
      <c r="G14" s="1697"/>
      <c r="H14" s="1698"/>
      <c r="I14" s="1697">
        <v>2.2999999999999998</v>
      </c>
      <c r="K14" s="1697">
        <v>0</v>
      </c>
      <c r="M14" s="1697">
        <v>2.2999999999999998</v>
      </c>
      <c r="O14" s="1698"/>
      <c r="P14" s="1684"/>
    </row>
    <row r="15" spans="1:52" s="1668" customFormat="1" ht="8.1" customHeight="1">
      <c r="A15" s="1696">
        <v>35309</v>
      </c>
      <c r="B15" s="1697">
        <v>89.6</v>
      </c>
      <c r="C15" s="1697"/>
      <c r="D15" s="1697">
        <v>0.2</v>
      </c>
      <c r="E15" s="1697"/>
      <c r="F15" s="1697">
        <v>89.8</v>
      </c>
      <c r="G15" s="1697"/>
      <c r="H15" s="1698"/>
      <c r="I15" s="1697">
        <v>3</v>
      </c>
      <c r="K15" s="1697">
        <v>0</v>
      </c>
      <c r="M15" s="1697">
        <v>3</v>
      </c>
      <c r="O15" s="1698"/>
      <c r="P15" s="1684"/>
    </row>
    <row r="16" spans="1:52" s="1668" customFormat="1" ht="8.1" customHeight="1">
      <c r="A16" s="1696">
        <v>35339</v>
      </c>
      <c r="B16" s="1697">
        <v>96.5</v>
      </c>
      <c r="C16" s="1697"/>
      <c r="D16" s="1697">
        <v>0.6</v>
      </c>
      <c r="E16" s="1697"/>
      <c r="F16" s="1697">
        <v>97.1</v>
      </c>
      <c r="G16" s="1697"/>
      <c r="H16" s="1698"/>
      <c r="I16" s="1697">
        <v>4</v>
      </c>
      <c r="K16" s="1697">
        <v>0</v>
      </c>
      <c r="M16" s="1697">
        <v>4</v>
      </c>
      <c r="O16" s="1698"/>
      <c r="P16" s="1684"/>
    </row>
    <row r="17" spans="1:17" s="1668" customFormat="1" ht="8.1" customHeight="1">
      <c r="A17" s="1696">
        <v>35370</v>
      </c>
      <c r="B17" s="1697">
        <v>103.4</v>
      </c>
      <c r="C17" s="1697"/>
      <c r="D17" s="1697">
        <v>1.1000000000000001</v>
      </c>
      <c r="E17" s="1697"/>
      <c r="F17" s="1697">
        <v>104.5</v>
      </c>
      <c r="G17" s="1697"/>
      <c r="H17" s="1698"/>
      <c r="I17" s="1697">
        <v>4.5</v>
      </c>
      <c r="K17" s="1697">
        <v>0.1</v>
      </c>
      <c r="M17" s="1697">
        <v>4.5999999999999996</v>
      </c>
      <c r="O17" s="1698"/>
      <c r="P17" s="1684"/>
    </row>
    <row r="18" spans="1:17" s="1668" customFormat="1" ht="7.5" customHeight="1">
      <c r="A18" s="1696">
        <v>35400</v>
      </c>
      <c r="B18" s="1699">
        <v>87.8</v>
      </c>
      <c r="C18" s="1699"/>
      <c r="D18" s="1699">
        <v>0.8</v>
      </c>
      <c r="E18" s="1699"/>
      <c r="F18" s="1699">
        <v>88.6</v>
      </c>
      <c r="G18" s="1699"/>
      <c r="H18" s="1700"/>
      <c r="I18" s="1699">
        <v>2.5</v>
      </c>
      <c r="J18" s="1699"/>
      <c r="K18" s="1699">
        <v>0.1</v>
      </c>
      <c r="L18" s="1699"/>
      <c r="M18" s="1699">
        <v>2.6</v>
      </c>
      <c r="N18" s="1699"/>
      <c r="O18" s="1700"/>
      <c r="P18" s="1684"/>
    </row>
    <row r="19" spans="1:17" s="1668" customFormat="1" ht="12.75" customHeight="1">
      <c r="A19" s="1701" t="s">
        <v>1799</v>
      </c>
      <c r="B19" s="1702">
        <v>461.84</v>
      </c>
      <c r="C19" s="1702">
        <v>423.10700000000003</v>
      </c>
      <c r="D19" s="1702">
        <v>2.9369999999999998</v>
      </c>
      <c r="E19" s="1702">
        <v>2.8180000000000001</v>
      </c>
      <c r="F19" s="1702">
        <v>464.77700000000004</v>
      </c>
      <c r="G19" s="1702">
        <v>425.86399999999998</v>
      </c>
      <c r="H19" s="1698">
        <v>-8.3724022488204213</v>
      </c>
      <c r="I19" s="1702">
        <v>14.231</v>
      </c>
      <c r="J19" s="1702">
        <v>14.023</v>
      </c>
      <c r="K19" s="1702">
        <v>0.30000000000000004</v>
      </c>
      <c r="L19" s="1702">
        <v>0.33800000000000002</v>
      </c>
      <c r="M19" s="1702">
        <v>14.531000000000001</v>
      </c>
      <c r="N19" s="1702">
        <v>12.488</v>
      </c>
      <c r="O19" s="1698">
        <v>-14.059596724244727</v>
      </c>
      <c r="P19" s="1684"/>
      <c r="Q19" s="1703"/>
    </row>
    <row r="20" spans="1:17" s="1668" customFormat="1" ht="12" customHeight="1">
      <c r="A20" s="1704"/>
      <c r="B20" s="1690" t="s">
        <v>1806</v>
      </c>
      <c r="C20" s="1690"/>
      <c r="D20" s="1690"/>
      <c r="E20" s="1692"/>
      <c r="F20" s="1692"/>
      <c r="G20" s="1705"/>
      <c r="H20" s="1706"/>
      <c r="I20" s="1705" t="s">
        <v>1807</v>
      </c>
      <c r="J20" s="1707"/>
      <c r="K20" s="1707"/>
      <c r="L20" s="1707"/>
      <c r="M20" s="1707"/>
      <c r="N20" s="1707"/>
      <c r="O20" s="1708"/>
      <c r="P20" s="1684"/>
    </row>
    <row r="21" spans="1:17" s="1668" customFormat="1" ht="8.1" customHeight="1">
      <c r="A21" s="1696">
        <v>35065</v>
      </c>
      <c r="B21" s="1697">
        <v>89.605999999999995</v>
      </c>
      <c r="C21" s="1697">
        <v>92.563999999999993</v>
      </c>
      <c r="D21" s="1697">
        <v>0.32500000000000001</v>
      </c>
      <c r="E21" s="1697">
        <v>0.32</v>
      </c>
      <c r="F21" s="1697">
        <v>89.930999999999997</v>
      </c>
      <c r="G21" s="1697">
        <v>92.884</v>
      </c>
      <c r="H21" s="1698">
        <v>3.2836285596735237</v>
      </c>
      <c r="I21" s="1697">
        <v>45.908999999999999</v>
      </c>
      <c r="J21" s="1697">
        <v>47.448</v>
      </c>
      <c r="K21" s="1697">
        <v>0.7</v>
      </c>
      <c r="L21" s="1697">
        <v>0.60499999999999998</v>
      </c>
      <c r="M21" s="1697">
        <v>46.609000000000002</v>
      </c>
      <c r="N21" s="1697">
        <v>48.052999999999997</v>
      </c>
      <c r="O21" s="1698">
        <v>3.0981140981355404</v>
      </c>
      <c r="P21" s="1684"/>
    </row>
    <row r="22" spans="1:17" s="1668" customFormat="1" ht="8.1" customHeight="1">
      <c r="A22" s="1696">
        <v>35096</v>
      </c>
      <c r="B22" s="1697">
        <v>85.076999999999998</v>
      </c>
      <c r="C22" s="1697">
        <v>75.099999999999994</v>
      </c>
      <c r="D22" s="1697">
        <v>0.374</v>
      </c>
      <c r="E22" s="1697">
        <v>0.3</v>
      </c>
      <c r="F22" s="1697">
        <v>85.450999999999993</v>
      </c>
      <c r="G22" s="1697">
        <v>75.409000000000006</v>
      </c>
      <c r="H22" s="1698">
        <v>-11.751764168938905</v>
      </c>
      <c r="I22" s="1697">
        <v>45.905999999999999</v>
      </c>
      <c r="J22" s="1697">
        <v>40.9</v>
      </c>
      <c r="K22" s="1697">
        <v>0.7</v>
      </c>
      <c r="L22" s="1697">
        <v>0.7</v>
      </c>
      <c r="M22" s="1697">
        <v>46.606000000000002</v>
      </c>
      <c r="N22" s="1697">
        <v>41.6</v>
      </c>
      <c r="O22" s="1698">
        <v>-10.741106295326786</v>
      </c>
      <c r="P22" s="1684"/>
    </row>
    <row r="23" spans="1:17" s="1668" customFormat="1" ht="8.1" customHeight="1">
      <c r="A23" s="1696">
        <v>35125</v>
      </c>
      <c r="B23" s="1697">
        <v>80.093000000000004</v>
      </c>
      <c r="C23" s="1697">
        <v>76.846000000000004</v>
      </c>
      <c r="D23" s="1697">
        <v>0.33800000000000002</v>
      </c>
      <c r="E23" s="1697">
        <v>0.34699999999999998</v>
      </c>
      <c r="F23" s="1697">
        <v>80.430999999999997</v>
      </c>
      <c r="G23" s="1697">
        <v>77.192999999999998</v>
      </c>
      <c r="H23" s="1698">
        <v>-4.0258109435416634</v>
      </c>
      <c r="I23" s="1697">
        <v>46.548999999999999</v>
      </c>
      <c r="J23" s="1697">
        <v>46.677999999999997</v>
      </c>
      <c r="K23" s="1697">
        <v>0.7</v>
      </c>
      <c r="L23" s="1697">
        <v>0.747</v>
      </c>
      <c r="M23" s="1697">
        <v>47.249000000000002</v>
      </c>
      <c r="N23" s="1697">
        <v>47.424999999999997</v>
      </c>
      <c r="O23" s="1698">
        <v>0.37249465597153364</v>
      </c>
      <c r="P23" s="1684"/>
    </row>
    <row r="24" spans="1:17" s="1668" customFormat="1" ht="8.1" customHeight="1">
      <c r="A24" s="1696">
        <v>35156</v>
      </c>
      <c r="B24" s="1697">
        <v>78.8</v>
      </c>
      <c r="C24" s="1697">
        <v>74.078999999999994</v>
      </c>
      <c r="D24" s="1697">
        <v>0.2</v>
      </c>
      <c r="E24" s="1697">
        <v>0.19800000000000001</v>
      </c>
      <c r="F24" s="1697">
        <v>79</v>
      </c>
      <c r="G24" s="1697">
        <v>74.277000000000001</v>
      </c>
      <c r="H24" s="1698">
        <v>-5.9784810126582215</v>
      </c>
      <c r="I24" s="1697">
        <v>49.3</v>
      </c>
      <c r="J24" s="1697">
        <v>44.137</v>
      </c>
      <c r="K24" s="1697">
        <v>0.5</v>
      </c>
      <c r="L24" s="1697">
        <v>0.34699999999999998</v>
      </c>
      <c r="M24" s="1697">
        <v>49.8</v>
      </c>
      <c r="N24" s="1697">
        <v>44.484000000000002</v>
      </c>
      <c r="O24" s="1698">
        <v>-10.674698795180715</v>
      </c>
      <c r="P24" s="1684"/>
    </row>
    <row r="25" spans="1:17" s="1668" customFormat="1" ht="8.1" customHeight="1">
      <c r="A25" s="1696">
        <v>35186</v>
      </c>
      <c r="B25" s="1697">
        <v>73.7</v>
      </c>
      <c r="C25" s="1697">
        <v>65.400000000000006</v>
      </c>
      <c r="D25" s="1697">
        <v>0.2</v>
      </c>
      <c r="E25" s="1697">
        <v>0.2</v>
      </c>
      <c r="F25" s="1697">
        <v>73.900000000000006</v>
      </c>
      <c r="G25" s="1668">
        <v>65.5</v>
      </c>
      <c r="H25" s="1698">
        <v>-11.366711772665772</v>
      </c>
      <c r="I25" s="1697">
        <v>45.5</v>
      </c>
      <c r="J25" s="1668">
        <v>42.2</v>
      </c>
      <c r="K25" s="1697">
        <v>0.3</v>
      </c>
      <c r="L25" s="1668">
        <v>0.3</v>
      </c>
      <c r="M25" s="1697">
        <v>45.8</v>
      </c>
      <c r="N25" s="1668">
        <v>42.5</v>
      </c>
      <c r="O25" s="1698">
        <v>-7.2052401746724781</v>
      </c>
      <c r="P25" s="1684"/>
    </row>
    <row r="26" spans="1:17" s="1668" customFormat="1" ht="8.1" customHeight="1">
      <c r="A26" s="1696">
        <v>35217</v>
      </c>
      <c r="B26" s="1697">
        <v>67.3</v>
      </c>
      <c r="C26" s="1697"/>
      <c r="D26" s="1697">
        <v>0.2</v>
      </c>
      <c r="E26" s="1697"/>
      <c r="F26" s="1697">
        <v>67.5</v>
      </c>
      <c r="H26" s="1698"/>
      <c r="I26" s="1697">
        <v>42.3</v>
      </c>
      <c r="K26" s="1697">
        <v>0.3</v>
      </c>
      <c r="M26" s="1697">
        <v>42.599999999999994</v>
      </c>
      <c r="O26" s="1698"/>
      <c r="P26" s="1684"/>
    </row>
    <row r="27" spans="1:17" s="1668" customFormat="1" ht="8.1" customHeight="1">
      <c r="A27" s="1696">
        <v>35247</v>
      </c>
      <c r="B27" s="1697">
        <v>79</v>
      </c>
      <c r="C27" s="1697"/>
      <c r="D27" s="1697">
        <v>0</v>
      </c>
      <c r="E27" s="1697"/>
      <c r="F27" s="1697">
        <v>79</v>
      </c>
      <c r="H27" s="1698"/>
      <c r="I27" s="1697">
        <v>43.1</v>
      </c>
      <c r="K27" s="1697">
        <v>0.1</v>
      </c>
      <c r="M27" s="1697">
        <v>43.2</v>
      </c>
      <c r="O27" s="1698"/>
      <c r="P27" s="1684"/>
    </row>
    <row r="28" spans="1:17" s="1668" customFormat="1" ht="8.1" customHeight="1">
      <c r="A28" s="1696">
        <v>35278</v>
      </c>
      <c r="B28" s="1697">
        <v>86.8</v>
      </c>
      <c r="C28" s="1697"/>
      <c r="D28" s="1697">
        <v>0.1</v>
      </c>
      <c r="E28" s="1697"/>
      <c r="F28" s="1697">
        <v>86.899999999999991</v>
      </c>
      <c r="H28" s="1698"/>
      <c r="I28" s="1697">
        <v>39.299999999999997</v>
      </c>
      <c r="K28" s="1697">
        <v>0.1</v>
      </c>
      <c r="M28" s="1697">
        <v>39.4</v>
      </c>
      <c r="O28" s="1698"/>
      <c r="P28" s="1684"/>
    </row>
    <row r="29" spans="1:17" s="1668" customFormat="1" ht="8.1" customHeight="1">
      <c r="A29" s="1696">
        <v>35309</v>
      </c>
      <c r="B29" s="1697">
        <v>90.2</v>
      </c>
      <c r="C29" s="1697"/>
      <c r="D29" s="1697">
        <v>0.1</v>
      </c>
      <c r="E29" s="1697"/>
      <c r="F29" s="1697">
        <v>90.3</v>
      </c>
      <c r="H29" s="1698"/>
      <c r="I29" s="1697">
        <v>44.2</v>
      </c>
      <c r="K29" s="1697">
        <v>0.2</v>
      </c>
      <c r="M29" s="1697">
        <v>44.400000000000006</v>
      </c>
      <c r="O29" s="1698"/>
      <c r="P29" s="1684"/>
    </row>
    <row r="30" spans="1:17" s="1668" customFormat="1" ht="8.1" customHeight="1">
      <c r="A30" s="1696">
        <v>35339</v>
      </c>
      <c r="B30" s="1697">
        <v>99.5</v>
      </c>
      <c r="C30" s="1697"/>
      <c r="D30" s="1697">
        <v>0.3</v>
      </c>
      <c r="E30" s="1697"/>
      <c r="F30" s="1697">
        <v>99.8</v>
      </c>
      <c r="H30" s="1698"/>
      <c r="I30" s="1697">
        <v>52.3</v>
      </c>
      <c r="K30" s="1697">
        <v>0.5</v>
      </c>
      <c r="M30" s="1697">
        <v>52.8</v>
      </c>
      <c r="O30" s="1698"/>
      <c r="P30" s="1684"/>
    </row>
    <row r="31" spans="1:17" s="1668" customFormat="1" ht="8.1" customHeight="1">
      <c r="A31" s="1696">
        <v>35370</v>
      </c>
      <c r="B31" s="1697">
        <v>97.4</v>
      </c>
      <c r="C31" s="1697"/>
      <c r="D31" s="1697">
        <v>0.5</v>
      </c>
      <c r="E31" s="1697"/>
      <c r="F31" s="1697">
        <v>97.9</v>
      </c>
      <c r="H31" s="1698"/>
      <c r="I31" s="1697">
        <v>57.4</v>
      </c>
      <c r="K31" s="1697">
        <v>1</v>
      </c>
      <c r="M31" s="1697">
        <v>58.4</v>
      </c>
      <c r="O31" s="1698"/>
    </row>
    <row r="32" spans="1:17" s="1668" customFormat="1" ht="7.5" customHeight="1">
      <c r="A32" s="1696">
        <v>35400</v>
      </c>
      <c r="B32" s="1699">
        <v>78.5</v>
      </c>
      <c r="C32" s="1699"/>
      <c r="D32" s="1699">
        <v>0.4</v>
      </c>
      <c r="E32" s="1699"/>
      <c r="F32" s="1699">
        <v>78.900000000000006</v>
      </c>
      <c r="G32" s="1699"/>
      <c r="H32" s="1700"/>
      <c r="I32" s="1699">
        <v>41.1</v>
      </c>
      <c r="J32" s="1699"/>
      <c r="K32" s="1699">
        <v>0.8</v>
      </c>
      <c r="L32" s="1699"/>
      <c r="M32" s="1699">
        <v>41.9</v>
      </c>
      <c r="N32" s="1699"/>
      <c r="O32" s="1700"/>
      <c r="P32" s="1684"/>
    </row>
    <row r="33" spans="1:52" s="1668" customFormat="1" ht="12.75" customHeight="1">
      <c r="A33" s="1701" t="s">
        <v>1799</v>
      </c>
      <c r="B33" s="1702">
        <v>407.27600000000001</v>
      </c>
      <c r="C33" s="1702">
        <v>383.98900000000003</v>
      </c>
      <c r="D33" s="1702">
        <v>1.4370000000000001</v>
      </c>
      <c r="E33" s="1702">
        <v>1.365</v>
      </c>
      <c r="F33" s="1702">
        <v>408.71299999999997</v>
      </c>
      <c r="G33" s="1702">
        <v>385.26299999999998</v>
      </c>
      <c r="H33" s="1698">
        <v>-5.737522417931407</v>
      </c>
      <c r="I33" s="1702">
        <v>233.16399999999999</v>
      </c>
      <c r="J33" s="1702">
        <v>221.363</v>
      </c>
      <c r="K33" s="1702">
        <v>2.8999999999999995</v>
      </c>
      <c r="L33" s="1702">
        <v>2.6989999999999998</v>
      </c>
      <c r="M33" s="1702">
        <v>236.06400000000002</v>
      </c>
      <c r="N33" s="1702">
        <v>224.06199999999998</v>
      </c>
      <c r="O33" s="1698">
        <v>-5.0842144503185693</v>
      </c>
      <c r="P33" s="1684"/>
    </row>
    <row r="34" spans="1:52" s="1716" customFormat="1" ht="12" customHeight="1">
      <c r="A34" s="1704"/>
      <c r="B34" s="1709" t="s">
        <v>1808</v>
      </c>
      <c r="C34" s="1710"/>
      <c r="D34" s="1710"/>
      <c r="E34" s="1710"/>
      <c r="F34" s="1711"/>
      <c r="G34" s="1711"/>
      <c r="H34" s="1712"/>
      <c r="I34" s="1713" t="s">
        <v>1809</v>
      </c>
      <c r="J34" s="1711"/>
      <c r="K34" s="1711"/>
      <c r="L34" s="1711"/>
      <c r="M34" s="1711"/>
      <c r="N34" s="1711"/>
      <c r="O34" s="1712"/>
      <c r="P34" s="1714"/>
      <c r="Q34" s="1715"/>
      <c r="R34" s="1715"/>
      <c r="S34" s="1715"/>
      <c r="T34" s="1715"/>
      <c r="U34" s="1715"/>
      <c r="V34" s="1715"/>
      <c r="W34" s="1715"/>
      <c r="X34" s="1715"/>
      <c r="Y34" s="1715"/>
      <c r="Z34" s="1715"/>
      <c r="AA34" s="1715"/>
      <c r="AB34" s="1715"/>
      <c r="AC34" s="1715"/>
      <c r="AD34" s="1715"/>
      <c r="AE34" s="1715"/>
      <c r="AF34" s="1715"/>
      <c r="AG34" s="1715"/>
      <c r="AH34" s="1715"/>
      <c r="AI34" s="1715"/>
      <c r="AJ34" s="1715"/>
      <c r="AK34" s="1715"/>
      <c r="AL34" s="1715"/>
      <c r="AM34" s="1715"/>
      <c r="AN34" s="1715"/>
      <c r="AO34" s="1715"/>
      <c r="AP34" s="1715"/>
      <c r="AQ34" s="1715"/>
      <c r="AR34" s="1715"/>
      <c r="AS34" s="1715"/>
      <c r="AT34" s="1715"/>
      <c r="AU34" s="1715"/>
      <c r="AV34" s="1715"/>
      <c r="AW34" s="1715"/>
      <c r="AX34" s="1715"/>
      <c r="AY34" s="1715"/>
      <c r="AZ34" s="1715"/>
    </row>
    <row r="35" spans="1:52" s="1719" customFormat="1" ht="7.5" customHeight="1">
      <c r="A35" s="1696">
        <v>35065</v>
      </c>
      <c r="B35" s="1697">
        <v>228.59299999999999</v>
      </c>
      <c r="C35" s="1697">
        <v>232.58199999999999</v>
      </c>
      <c r="D35" s="1697">
        <v>1.8</v>
      </c>
      <c r="E35" s="1697">
        <v>1.66</v>
      </c>
      <c r="F35" s="1697">
        <v>230.393</v>
      </c>
      <c r="G35" s="1697">
        <v>234.2</v>
      </c>
      <c r="H35" s="1698">
        <v>1.6523939529412779</v>
      </c>
      <c r="I35" s="1697">
        <v>23.521000000000001</v>
      </c>
      <c r="J35" s="1697">
        <v>25.213999999999999</v>
      </c>
      <c r="K35" s="1697">
        <v>0.14499999999999999</v>
      </c>
      <c r="L35" s="1697">
        <v>0.14299999999999999</v>
      </c>
      <c r="M35" s="1697">
        <v>23.666</v>
      </c>
      <c r="N35" s="1697">
        <v>25.356999999999999</v>
      </c>
      <c r="O35" s="1698">
        <v>7.1452716977943087</v>
      </c>
      <c r="P35" s="1717"/>
      <c r="Q35" s="1718"/>
      <c r="R35" s="1718"/>
      <c r="S35" s="1718"/>
      <c r="T35" s="1718"/>
      <c r="U35" s="1718"/>
      <c r="V35" s="1718"/>
      <c r="W35" s="1718"/>
      <c r="X35" s="1718"/>
      <c r="Y35" s="1718"/>
      <c r="Z35" s="1718"/>
      <c r="AA35" s="1718"/>
      <c r="AB35" s="1718"/>
      <c r="AC35" s="1718"/>
      <c r="AD35" s="1718"/>
      <c r="AE35" s="1718"/>
      <c r="AF35" s="1718"/>
      <c r="AG35" s="1718"/>
      <c r="AH35" s="1718"/>
      <c r="AI35" s="1718"/>
      <c r="AJ35" s="1718"/>
      <c r="AK35" s="1718"/>
      <c r="AL35" s="1718"/>
      <c r="AM35" s="1718"/>
      <c r="AN35" s="1718"/>
      <c r="AO35" s="1718"/>
      <c r="AP35" s="1718"/>
      <c r="AQ35" s="1718"/>
      <c r="AR35" s="1718"/>
      <c r="AS35" s="1718"/>
      <c r="AT35" s="1718"/>
      <c r="AU35" s="1718"/>
      <c r="AV35" s="1718"/>
      <c r="AW35" s="1718"/>
      <c r="AX35" s="1718"/>
      <c r="AY35" s="1718"/>
      <c r="AZ35" s="1718"/>
    </row>
    <row r="36" spans="1:52" ht="8.1" customHeight="1">
      <c r="A36" s="1696">
        <v>35096</v>
      </c>
      <c r="B36" s="1697">
        <v>223.119</v>
      </c>
      <c r="C36" s="1697">
        <v>200.643</v>
      </c>
      <c r="D36" s="1697">
        <v>2</v>
      </c>
      <c r="E36" s="1697">
        <v>2.012</v>
      </c>
      <c r="F36" s="1697">
        <v>225.119</v>
      </c>
      <c r="G36" s="1697">
        <v>202.655</v>
      </c>
      <c r="H36" s="1698">
        <v>-9.9787223646160434</v>
      </c>
      <c r="I36" s="1697">
        <v>24.021000000000001</v>
      </c>
      <c r="J36" s="1697">
        <v>21.061</v>
      </c>
      <c r="K36" s="1697">
        <v>0.156</v>
      </c>
      <c r="L36" s="1697">
        <v>0.11700000000000001</v>
      </c>
      <c r="M36" s="1697">
        <v>24.177</v>
      </c>
      <c r="N36" s="1697">
        <v>21.178000000000001</v>
      </c>
      <c r="O36" s="1698">
        <v>-12.404351242916823</v>
      </c>
      <c r="P36" s="1684"/>
    </row>
    <row r="37" spans="1:52" ht="8.1" customHeight="1">
      <c r="A37" s="1696">
        <v>35125</v>
      </c>
      <c r="B37" s="1697">
        <v>229.29900000000001</v>
      </c>
      <c r="C37" s="1697">
        <v>216.32900000000001</v>
      </c>
      <c r="D37" s="1697">
        <v>1.9</v>
      </c>
      <c r="E37" s="1697">
        <v>1.9930000000000001</v>
      </c>
      <c r="F37" s="1697">
        <v>231.19900000000001</v>
      </c>
      <c r="G37" s="1697">
        <v>218.322</v>
      </c>
      <c r="H37" s="1698">
        <v>-5.5696607684289301</v>
      </c>
      <c r="I37" s="1697">
        <v>25.582999999999998</v>
      </c>
      <c r="J37" s="1697">
        <v>22.855</v>
      </c>
      <c r="K37" s="1697">
        <v>0.13900000000000001</v>
      </c>
      <c r="L37" s="1697">
        <v>0.111</v>
      </c>
      <c r="M37" s="1697">
        <v>25.721999999999998</v>
      </c>
      <c r="N37" s="1697">
        <v>22.966000000000001</v>
      </c>
      <c r="O37" s="1698">
        <v>-10.71456340875514</v>
      </c>
      <c r="P37" s="1684"/>
    </row>
    <row r="38" spans="1:52" ht="8.1" customHeight="1">
      <c r="A38" s="1696">
        <v>35156</v>
      </c>
      <c r="B38" s="1697">
        <v>224.6</v>
      </c>
      <c r="C38" s="1697">
        <v>202.37299999999999</v>
      </c>
      <c r="D38" s="1697">
        <v>1.3</v>
      </c>
      <c r="E38" s="1697">
        <v>1.141</v>
      </c>
      <c r="F38" s="1697">
        <v>225.9</v>
      </c>
      <c r="G38" s="1697">
        <v>203.51400000000001</v>
      </c>
      <c r="H38" s="1698">
        <v>-9.9096945551128801</v>
      </c>
      <c r="I38" s="1697">
        <v>25.7</v>
      </c>
      <c r="J38" s="1697">
        <v>24.733000000000001</v>
      </c>
      <c r="K38" s="1697">
        <v>0.1</v>
      </c>
      <c r="L38" s="1697">
        <v>0.877</v>
      </c>
      <c r="M38" s="1697">
        <v>25.8</v>
      </c>
      <c r="N38" s="1697">
        <v>22.966000000000001</v>
      </c>
      <c r="O38" s="1698">
        <v>-10.984496124031008</v>
      </c>
      <c r="P38" s="1684"/>
    </row>
    <row r="39" spans="1:52" ht="8.1" customHeight="1">
      <c r="A39" s="1696">
        <v>35186</v>
      </c>
      <c r="B39" s="1697">
        <v>211</v>
      </c>
      <c r="C39" s="1697">
        <v>194.2</v>
      </c>
      <c r="D39" s="1697">
        <v>0.7</v>
      </c>
      <c r="E39" s="1697">
        <v>0.8</v>
      </c>
      <c r="F39" s="1697">
        <v>211.7</v>
      </c>
      <c r="G39" s="1697">
        <v>195</v>
      </c>
      <c r="H39" s="1698">
        <v>-7.8885214926783132</v>
      </c>
      <c r="I39" s="1697">
        <v>25.8</v>
      </c>
      <c r="J39" s="1697">
        <v>21.3</v>
      </c>
      <c r="K39" s="1697">
        <v>0</v>
      </c>
      <c r="L39" s="1697">
        <v>0.1</v>
      </c>
      <c r="M39" s="1697">
        <v>25.8</v>
      </c>
      <c r="N39" s="1697">
        <v>21.4</v>
      </c>
      <c r="O39" s="1698">
        <v>-17.054263565891482</v>
      </c>
      <c r="P39" s="1684"/>
    </row>
    <row r="40" spans="1:52" ht="8.1" customHeight="1">
      <c r="A40" s="1696">
        <v>35217</v>
      </c>
      <c r="B40" s="1697">
        <v>198.9</v>
      </c>
      <c r="C40" s="1697"/>
      <c r="D40" s="1697">
        <v>0.8</v>
      </c>
      <c r="E40" s="1697"/>
      <c r="F40" s="1697">
        <v>199.70000000000002</v>
      </c>
      <c r="G40" s="1697"/>
      <c r="H40" s="1698"/>
      <c r="I40" s="1697">
        <v>23</v>
      </c>
      <c r="J40" s="1697"/>
      <c r="K40" s="1697">
        <v>0.1</v>
      </c>
      <c r="L40" s="1697"/>
      <c r="M40" s="1697">
        <v>23.1</v>
      </c>
      <c r="N40" s="1697"/>
      <c r="O40" s="1698"/>
      <c r="P40" s="1684"/>
    </row>
    <row r="41" spans="1:52" ht="8.1" customHeight="1">
      <c r="A41" s="1696">
        <v>35247</v>
      </c>
      <c r="B41" s="1697">
        <v>212.2</v>
      </c>
      <c r="C41" s="1697"/>
      <c r="D41" s="1697">
        <v>0.2</v>
      </c>
      <c r="E41" s="1697"/>
      <c r="F41" s="1697">
        <v>212.39999999999998</v>
      </c>
      <c r="G41" s="1697"/>
      <c r="H41" s="1698"/>
      <c r="I41" s="1697">
        <v>23</v>
      </c>
      <c r="J41" s="1697"/>
      <c r="K41" s="1697">
        <v>0.1</v>
      </c>
      <c r="L41" s="1697"/>
      <c r="M41" s="1697">
        <v>23.1</v>
      </c>
      <c r="N41" s="1697"/>
      <c r="O41" s="1698"/>
      <c r="P41" s="1684"/>
    </row>
    <row r="42" spans="1:52" ht="8.1" customHeight="1">
      <c r="A42" s="1696">
        <v>35278</v>
      </c>
      <c r="B42" s="1697">
        <v>213.6</v>
      </c>
      <c r="C42" s="1697"/>
      <c r="D42" s="1697">
        <v>0.3</v>
      </c>
      <c r="E42" s="1697"/>
      <c r="F42" s="1697">
        <v>213.9</v>
      </c>
      <c r="G42" s="1697"/>
      <c r="H42" s="1698"/>
      <c r="I42" s="1697">
        <v>21.2</v>
      </c>
      <c r="J42" s="1697"/>
      <c r="K42" s="1697">
        <v>0.1</v>
      </c>
      <c r="L42" s="1697"/>
      <c r="M42" s="1697">
        <v>21.3</v>
      </c>
      <c r="N42" s="1697"/>
      <c r="O42" s="1698"/>
      <c r="P42" s="1684"/>
    </row>
    <row r="43" spans="1:52" ht="8.1" customHeight="1">
      <c r="A43" s="1696">
        <v>35309</v>
      </c>
      <c r="B43" s="1697">
        <v>227</v>
      </c>
      <c r="C43" s="1697"/>
      <c r="D43" s="1697">
        <v>0.6</v>
      </c>
      <c r="E43" s="1697"/>
      <c r="F43" s="1697">
        <v>227.6</v>
      </c>
      <c r="G43" s="1697"/>
      <c r="H43" s="1698"/>
      <c r="I43" s="1697">
        <v>24.4</v>
      </c>
      <c r="J43" s="1697"/>
      <c r="K43" s="1697">
        <v>0.1</v>
      </c>
      <c r="L43" s="1697"/>
      <c r="M43" s="1697">
        <v>24.5</v>
      </c>
      <c r="N43" s="1697"/>
      <c r="O43" s="1698"/>
      <c r="P43" s="1684"/>
    </row>
    <row r="44" spans="1:52" ht="8.1" customHeight="1">
      <c r="A44" s="1696">
        <v>35339</v>
      </c>
      <c r="B44" s="1697">
        <v>252.4</v>
      </c>
      <c r="C44" s="1697"/>
      <c r="D44" s="1697">
        <v>1.4</v>
      </c>
      <c r="E44" s="1697"/>
      <c r="F44" s="1697">
        <v>253.8</v>
      </c>
      <c r="G44" s="1697"/>
      <c r="H44" s="1698"/>
      <c r="I44" s="1697">
        <v>23.3</v>
      </c>
      <c r="J44" s="1697"/>
      <c r="K44" s="1697">
        <v>0.1</v>
      </c>
      <c r="L44" s="1697"/>
      <c r="M44" s="1697">
        <v>23.400000000000002</v>
      </c>
      <c r="N44" s="1697"/>
      <c r="O44" s="1698"/>
      <c r="P44" s="1684"/>
    </row>
    <row r="45" spans="1:52" ht="8.1" customHeight="1">
      <c r="A45" s="1696">
        <v>35370</v>
      </c>
      <c r="B45" s="1697">
        <v>262.7</v>
      </c>
      <c r="C45" s="1697"/>
      <c r="D45" s="1697">
        <v>2.8</v>
      </c>
      <c r="E45" s="1697"/>
      <c r="F45" s="1697">
        <v>265.5</v>
      </c>
      <c r="G45" s="1697"/>
      <c r="H45" s="1698"/>
      <c r="I45" s="1697">
        <v>25</v>
      </c>
      <c r="J45" s="1697"/>
      <c r="K45" s="1697">
        <v>0.2</v>
      </c>
      <c r="L45" s="1697"/>
      <c r="M45" s="1697">
        <v>25.2</v>
      </c>
      <c r="N45" s="1697"/>
      <c r="O45" s="1698"/>
      <c r="P45" s="1684"/>
    </row>
    <row r="46" spans="1:52" ht="7.5" customHeight="1">
      <c r="A46" s="1696">
        <v>35400</v>
      </c>
      <c r="B46" s="1699">
        <v>211.3</v>
      </c>
      <c r="C46" s="1699"/>
      <c r="D46" s="1699">
        <v>2.2000000000000002</v>
      </c>
      <c r="E46" s="1699"/>
      <c r="F46" s="1699">
        <v>213.5</v>
      </c>
      <c r="G46" s="1699"/>
      <c r="H46" s="1700"/>
      <c r="I46" s="1699">
        <v>23.5</v>
      </c>
      <c r="J46" s="1699"/>
      <c r="K46" s="1699">
        <v>0.1</v>
      </c>
      <c r="L46" s="1699"/>
      <c r="M46" s="1699">
        <v>23.6</v>
      </c>
      <c r="N46" s="1699"/>
      <c r="O46" s="1700"/>
      <c r="P46" s="1684"/>
    </row>
    <row r="47" spans="1:52" ht="12.75" customHeight="1">
      <c r="A47" s="1701" t="s">
        <v>1799</v>
      </c>
      <c r="B47" s="1702">
        <v>1116.6109999999999</v>
      </c>
      <c r="C47" s="1702">
        <v>1046.1270000000002</v>
      </c>
      <c r="D47" s="1702">
        <v>7.6999999999999993</v>
      </c>
      <c r="E47" s="1702">
        <v>7.6059999999999999</v>
      </c>
      <c r="F47" s="1702">
        <v>1124.3109999999999</v>
      </c>
      <c r="G47" s="1702">
        <v>1053.691</v>
      </c>
      <c r="H47" s="1698">
        <v>-6.2811802072558098</v>
      </c>
      <c r="I47" s="1702">
        <v>124.625</v>
      </c>
      <c r="J47" s="1702">
        <v>115.163</v>
      </c>
      <c r="K47" s="1702">
        <v>0.54</v>
      </c>
      <c r="L47" s="1702">
        <v>1.3480000000000001</v>
      </c>
      <c r="M47" s="1702">
        <v>125.16499999999999</v>
      </c>
      <c r="N47" s="1702">
        <v>113.86700000000002</v>
      </c>
      <c r="O47" s="1698">
        <v>-9.0264850397475112</v>
      </c>
      <c r="P47" s="1684"/>
    </row>
    <row r="48" spans="1:52" s="1716" customFormat="1" ht="12.75" customHeight="1">
      <c r="A48" s="1704"/>
      <c r="B48" s="1709" t="s">
        <v>1810</v>
      </c>
      <c r="C48" s="1710"/>
      <c r="D48" s="1710"/>
      <c r="E48" s="1710"/>
      <c r="F48" s="1711"/>
      <c r="G48" s="1711"/>
      <c r="H48" s="1720"/>
      <c r="I48" s="1713" t="s">
        <v>1811</v>
      </c>
      <c r="J48" s="1711"/>
      <c r="K48" s="1711"/>
      <c r="L48" s="1711"/>
      <c r="M48" s="1711"/>
      <c r="N48" s="1711"/>
      <c r="O48" s="1720"/>
      <c r="P48" s="1714"/>
      <c r="Q48" s="1715"/>
      <c r="R48" s="1715"/>
      <c r="S48" s="1715"/>
      <c r="T48" s="1715"/>
      <c r="U48" s="1715"/>
      <c r="V48" s="1715"/>
      <c r="W48" s="1715"/>
      <c r="X48" s="1715"/>
      <c r="Y48" s="1715"/>
      <c r="Z48" s="1715"/>
      <c r="AA48" s="1715"/>
      <c r="AB48" s="1715"/>
      <c r="AC48" s="1715"/>
      <c r="AD48" s="1715"/>
      <c r="AE48" s="1715"/>
      <c r="AF48" s="1715"/>
      <c r="AG48" s="1715"/>
      <c r="AH48" s="1715"/>
      <c r="AI48" s="1715"/>
      <c r="AJ48" s="1715"/>
      <c r="AK48" s="1715"/>
      <c r="AL48" s="1715"/>
      <c r="AM48" s="1715"/>
      <c r="AN48" s="1715"/>
      <c r="AO48" s="1715"/>
      <c r="AP48" s="1715"/>
      <c r="AQ48" s="1715"/>
      <c r="AR48" s="1715"/>
      <c r="AS48" s="1715"/>
      <c r="AT48" s="1715"/>
      <c r="AU48" s="1715"/>
      <c r="AV48" s="1715"/>
      <c r="AW48" s="1715"/>
      <c r="AX48" s="1715"/>
      <c r="AY48" s="1715"/>
      <c r="AZ48" s="1715"/>
    </row>
    <row r="49" spans="1:52" s="1719" customFormat="1" ht="7.5" customHeight="1">
      <c r="A49" s="1696">
        <v>35065</v>
      </c>
      <c r="B49" s="1697">
        <v>3926.3229999999999</v>
      </c>
      <c r="C49" s="1697">
        <v>3924.4639999999999</v>
      </c>
      <c r="D49" s="1697">
        <v>6.1580000000000004</v>
      </c>
      <c r="E49" s="1697">
        <v>5.5839999999999996</v>
      </c>
      <c r="F49" s="1697">
        <v>3932.4809999999998</v>
      </c>
      <c r="G49" s="1697">
        <v>3930.0479999999998</v>
      </c>
      <c r="H49" s="1698">
        <v>-6.1869338974551713E-2</v>
      </c>
      <c r="I49" s="1697">
        <v>76.951000000000008</v>
      </c>
      <c r="J49" s="1697">
        <v>59.292999999999999</v>
      </c>
      <c r="K49" s="1697">
        <v>25.026</v>
      </c>
      <c r="L49" s="1697">
        <v>1.0309999999999999</v>
      </c>
      <c r="M49" s="1697">
        <v>101.977</v>
      </c>
      <c r="N49" s="1697">
        <v>60.323999999999998</v>
      </c>
      <c r="O49" s="1698">
        <v>-40.845484766172767</v>
      </c>
      <c r="P49" s="1684"/>
      <c r="Q49" s="1718"/>
      <c r="R49" s="1718"/>
      <c r="S49" s="1718"/>
      <c r="T49" s="1718"/>
      <c r="U49" s="1718"/>
      <c r="V49" s="1718"/>
      <c r="W49" s="1718"/>
      <c r="X49" s="1718"/>
      <c r="Y49" s="1718"/>
      <c r="Z49" s="1718"/>
      <c r="AA49" s="1718"/>
      <c r="AB49" s="1718"/>
      <c r="AC49" s="1718"/>
      <c r="AD49" s="1718"/>
      <c r="AE49" s="1718"/>
      <c r="AF49" s="1718"/>
      <c r="AG49" s="1718"/>
      <c r="AH49" s="1718"/>
      <c r="AI49" s="1718"/>
      <c r="AJ49" s="1718"/>
      <c r="AK49" s="1718"/>
      <c r="AL49" s="1718"/>
      <c r="AM49" s="1718"/>
      <c r="AN49" s="1718"/>
      <c r="AO49" s="1718"/>
      <c r="AP49" s="1718"/>
      <c r="AQ49" s="1718"/>
      <c r="AR49" s="1718"/>
      <c r="AS49" s="1718"/>
      <c r="AT49" s="1718"/>
      <c r="AU49" s="1718"/>
      <c r="AV49" s="1718"/>
      <c r="AW49" s="1718"/>
      <c r="AX49" s="1718"/>
      <c r="AY49" s="1718"/>
      <c r="AZ49" s="1718"/>
    </row>
    <row r="50" spans="1:52" ht="8.1" customHeight="1">
      <c r="A50" s="1696">
        <v>35096</v>
      </c>
      <c r="B50" s="1697">
        <v>3584.0549999999998</v>
      </c>
      <c r="C50" s="1697">
        <v>3623.7429999999999</v>
      </c>
      <c r="D50" s="1697">
        <v>5.58</v>
      </c>
      <c r="E50" s="1697">
        <v>5.1580000000000004</v>
      </c>
      <c r="F50" s="1697">
        <v>3589.6349999999998</v>
      </c>
      <c r="G50" s="1697">
        <v>3628.9009999999998</v>
      </c>
      <c r="H50" s="1698">
        <v>1.0938716610463306</v>
      </c>
      <c r="I50" s="1697">
        <v>82.029000000000011</v>
      </c>
      <c r="J50" s="1697">
        <v>60.16</v>
      </c>
      <c r="K50" s="1697">
        <v>20.225000000000001</v>
      </c>
      <c r="L50" s="1697">
        <v>0.85399999999999998</v>
      </c>
      <c r="M50" s="1697">
        <v>102.25400000000002</v>
      </c>
      <c r="N50" s="1697">
        <v>61.014000000000003</v>
      </c>
      <c r="O50" s="1698">
        <v>-40.330940598900789</v>
      </c>
      <c r="P50" s="1684"/>
      <c r="Q50" s="1718"/>
      <c r="R50" s="1718"/>
      <c r="X50" s="1721"/>
      <c r="Y50" s="1721"/>
      <c r="Z50" s="1721"/>
      <c r="AA50" s="1721"/>
      <c r="AB50" s="1721"/>
      <c r="AC50" s="1721"/>
      <c r="AD50" s="1721"/>
      <c r="AE50" s="1721"/>
      <c r="AF50" s="1721"/>
      <c r="AG50" s="1721"/>
      <c r="AH50" s="1721"/>
      <c r="AI50" s="1721"/>
    </row>
    <row r="51" spans="1:52" ht="8.1" customHeight="1">
      <c r="A51" s="1696">
        <v>35125</v>
      </c>
      <c r="B51" s="1697">
        <v>3497.5889999999999</v>
      </c>
      <c r="C51" s="1697">
        <v>3878.7440000000001</v>
      </c>
      <c r="D51" s="1697">
        <v>4.8390000000000004</v>
      </c>
      <c r="E51" s="1697">
        <v>4.3490000000000002</v>
      </c>
      <c r="F51" s="1697">
        <v>3502.4279999999999</v>
      </c>
      <c r="G51" s="1697">
        <v>3883.0929999999998</v>
      </c>
      <c r="H51" s="1698">
        <v>10.868603151870637</v>
      </c>
      <c r="I51" s="1697">
        <v>138.72099999999998</v>
      </c>
      <c r="J51" s="1697">
        <v>76.644000000000005</v>
      </c>
      <c r="K51" s="1697">
        <v>27.593</v>
      </c>
      <c r="L51" s="1697">
        <v>0.95199999999999996</v>
      </c>
      <c r="M51" s="1697">
        <v>166.31399999999996</v>
      </c>
      <c r="N51" s="1697">
        <v>77.590999999999994</v>
      </c>
      <c r="O51" s="1698">
        <v>-53.34668157821951</v>
      </c>
      <c r="P51" s="1684"/>
      <c r="Q51" s="1718"/>
      <c r="R51" s="1718"/>
      <c r="X51" s="1721"/>
      <c r="Y51" s="1721"/>
      <c r="Z51" s="1721"/>
      <c r="AA51" s="1721"/>
      <c r="AB51" s="1721"/>
      <c r="AC51" s="1721"/>
      <c r="AD51" s="1721"/>
      <c r="AE51" s="1721"/>
      <c r="AF51" s="1721"/>
      <c r="AG51" s="1721"/>
      <c r="AH51" s="1721"/>
      <c r="AI51" s="1721"/>
    </row>
    <row r="52" spans="1:52" s="1668" customFormat="1" ht="8.1" customHeight="1">
      <c r="A52" s="1696">
        <v>35156</v>
      </c>
      <c r="B52" s="1697">
        <v>3706.5</v>
      </c>
      <c r="C52" s="1697">
        <v>3635.4609999999998</v>
      </c>
      <c r="D52" s="1697">
        <v>2.4</v>
      </c>
      <c r="E52" s="1697">
        <v>1.925</v>
      </c>
      <c r="F52" s="1697">
        <v>3708.9</v>
      </c>
      <c r="G52" s="1697">
        <v>3637.386</v>
      </c>
      <c r="H52" s="1698">
        <v>-1.9281727735986465</v>
      </c>
      <c r="I52" s="1697">
        <v>97.7</v>
      </c>
      <c r="J52" s="1697">
        <v>91</v>
      </c>
      <c r="K52" s="1697">
        <v>26.6</v>
      </c>
      <c r="L52" s="1697">
        <v>1.085</v>
      </c>
      <c r="M52" s="1697">
        <v>124.30000000000001</v>
      </c>
      <c r="N52" s="1697">
        <v>92.084999999999994</v>
      </c>
      <c r="O52" s="1698">
        <v>-25.917135961383764</v>
      </c>
      <c r="P52" s="1684"/>
      <c r="Q52" s="1718"/>
      <c r="R52" s="1718"/>
      <c r="X52" s="1721"/>
      <c r="Y52" s="1721"/>
      <c r="Z52" s="1721"/>
      <c r="AA52" s="1721"/>
      <c r="AB52" s="1721"/>
      <c r="AC52" s="1721"/>
      <c r="AD52" s="1721"/>
      <c r="AE52" s="1721"/>
      <c r="AF52" s="1721"/>
      <c r="AG52" s="1721"/>
      <c r="AH52" s="1721"/>
      <c r="AI52" s="1721"/>
    </row>
    <row r="53" spans="1:52" s="1668" customFormat="1" ht="8.1" customHeight="1">
      <c r="A53" s="1696">
        <v>35186</v>
      </c>
      <c r="B53" s="1697">
        <v>3583</v>
      </c>
      <c r="C53" s="1697">
        <v>3590</v>
      </c>
      <c r="D53" s="1697">
        <v>1.4</v>
      </c>
      <c r="E53" s="1697">
        <v>1.2</v>
      </c>
      <c r="F53" s="1697">
        <v>3584.4</v>
      </c>
      <c r="G53" s="1697">
        <v>3591.2</v>
      </c>
      <c r="H53" s="1698">
        <v>0.18971096975783919</v>
      </c>
      <c r="I53" s="1697">
        <v>104.8</v>
      </c>
      <c r="J53" s="1697">
        <v>67.099999999999994</v>
      </c>
      <c r="K53" s="1697">
        <v>19.100000000000001</v>
      </c>
      <c r="L53" s="1697">
        <v>1</v>
      </c>
      <c r="M53" s="1697">
        <v>123.9</v>
      </c>
      <c r="N53" s="1697">
        <v>68.099999999999994</v>
      </c>
      <c r="O53" s="1698">
        <v>-45.036319612590802</v>
      </c>
      <c r="P53" s="1684"/>
      <c r="Q53" s="1718"/>
      <c r="R53" s="1718"/>
      <c r="X53" s="1721"/>
      <c r="Y53" s="1721"/>
      <c r="Z53" s="1721"/>
      <c r="AA53" s="1721"/>
      <c r="AB53" s="1721"/>
      <c r="AC53" s="1721"/>
      <c r="AD53" s="1721"/>
      <c r="AE53" s="1721"/>
      <c r="AF53" s="1721"/>
      <c r="AG53" s="1721"/>
      <c r="AH53" s="1721"/>
      <c r="AI53" s="1721"/>
    </row>
    <row r="54" spans="1:52" s="1668" customFormat="1" ht="8.1" customHeight="1">
      <c r="A54" s="1696">
        <v>35217</v>
      </c>
      <c r="B54" s="1697">
        <v>3443.5</v>
      </c>
      <c r="C54" s="1697"/>
      <c r="D54" s="1697">
        <v>1.1000000000000001</v>
      </c>
      <c r="E54" s="1697"/>
      <c r="F54" s="1697">
        <v>3444.6</v>
      </c>
      <c r="G54" s="1697"/>
      <c r="H54" s="1698"/>
      <c r="I54" s="1697">
        <v>124.7</v>
      </c>
      <c r="J54" s="1697"/>
      <c r="K54" s="1697">
        <v>14.7</v>
      </c>
      <c r="L54" s="1697"/>
      <c r="M54" s="1697">
        <v>139.4</v>
      </c>
      <c r="N54" s="1697"/>
      <c r="O54" s="1698"/>
      <c r="P54" s="1684"/>
      <c r="Q54" s="1718"/>
      <c r="R54" s="1718"/>
      <c r="X54" s="1721"/>
      <c r="Y54" s="1721"/>
      <c r="Z54" s="1721"/>
      <c r="AA54" s="1721"/>
      <c r="AB54" s="1721"/>
      <c r="AC54" s="1721"/>
      <c r="AD54" s="1721"/>
      <c r="AE54" s="1721"/>
      <c r="AF54" s="1721"/>
      <c r="AG54" s="1721"/>
      <c r="AH54" s="1721"/>
      <c r="AI54" s="1721"/>
    </row>
    <row r="55" spans="1:52" s="1668" customFormat="1" ht="8.1" customHeight="1">
      <c r="A55" s="1696">
        <v>35247</v>
      </c>
      <c r="B55" s="1697">
        <v>3784.2</v>
      </c>
      <c r="C55" s="1697"/>
      <c r="D55" s="1697">
        <v>0.8</v>
      </c>
      <c r="E55" s="1697"/>
      <c r="F55" s="1697">
        <v>3785</v>
      </c>
      <c r="G55" s="1697"/>
      <c r="H55" s="1698"/>
      <c r="I55" s="1697">
        <v>78.599999999999994</v>
      </c>
      <c r="J55" s="1697"/>
      <c r="K55" s="1697">
        <v>24.5</v>
      </c>
      <c r="L55" s="1697"/>
      <c r="M55" s="1697">
        <v>103.1</v>
      </c>
      <c r="N55" s="1697"/>
      <c r="O55" s="1698"/>
      <c r="P55" s="1684"/>
      <c r="Q55" s="1718"/>
      <c r="R55" s="1718"/>
      <c r="X55" s="1721"/>
      <c r="Y55" s="1721"/>
      <c r="Z55" s="1721"/>
      <c r="AA55" s="1721"/>
      <c r="AB55" s="1721"/>
      <c r="AC55" s="1721"/>
      <c r="AD55" s="1721"/>
      <c r="AE55" s="1721"/>
      <c r="AF55" s="1721"/>
      <c r="AG55" s="1721"/>
      <c r="AH55" s="1721"/>
      <c r="AI55" s="1721"/>
    </row>
    <row r="56" spans="1:52" s="1668" customFormat="1" ht="8.1" customHeight="1">
      <c r="A56" s="1696">
        <v>35278</v>
      </c>
      <c r="B56" s="1697">
        <v>3731.2</v>
      </c>
      <c r="C56" s="1697"/>
      <c r="D56" s="1697">
        <v>0.7</v>
      </c>
      <c r="E56" s="1697"/>
      <c r="F56" s="1697">
        <v>3731.8999999999996</v>
      </c>
      <c r="G56" s="1697"/>
      <c r="H56" s="1698"/>
      <c r="I56" s="1697">
        <v>69.8</v>
      </c>
      <c r="J56" s="1697"/>
      <c r="K56" s="1697">
        <v>16.3</v>
      </c>
      <c r="L56" s="1697"/>
      <c r="M56" s="1697">
        <v>86.1</v>
      </c>
      <c r="N56" s="1697"/>
      <c r="O56" s="1698"/>
      <c r="P56" s="1684"/>
      <c r="Q56" s="1718"/>
      <c r="R56" s="1718"/>
      <c r="X56" s="1721"/>
      <c r="Y56" s="1721"/>
      <c r="Z56" s="1721"/>
      <c r="AA56" s="1721"/>
      <c r="AB56" s="1721"/>
      <c r="AC56" s="1721"/>
      <c r="AD56" s="1721"/>
      <c r="AE56" s="1721"/>
      <c r="AF56" s="1721"/>
      <c r="AG56" s="1721"/>
      <c r="AH56" s="1721"/>
      <c r="AI56" s="1721"/>
    </row>
    <row r="57" spans="1:52" s="1668" customFormat="1" ht="8.1" customHeight="1">
      <c r="A57" s="1696">
        <v>35309</v>
      </c>
      <c r="B57" s="1697">
        <v>3741.4</v>
      </c>
      <c r="C57" s="1697"/>
      <c r="D57" s="1697">
        <v>1.1000000000000001</v>
      </c>
      <c r="E57" s="1697"/>
      <c r="F57" s="1697">
        <v>3742.5</v>
      </c>
      <c r="G57" s="1697"/>
      <c r="H57" s="1698"/>
      <c r="I57" s="1697">
        <v>73.8</v>
      </c>
      <c r="J57" s="1697"/>
      <c r="K57" s="1697">
        <v>24</v>
      </c>
      <c r="L57" s="1697"/>
      <c r="M57" s="1697">
        <v>97.8</v>
      </c>
      <c r="N57" s="1697"/>
      <c r="O57" s="1698"/>
      <c r="P57" s="1684"/>
      <c r="Q57" s="1718"/>
      <c r="R57" s="1718"/>
      <c r="X57" s="1721"/>
      <c r="Y57" s="1721"/>
      <c r="Z57" s="1721"/>
      <c r="AA57" s="1721"/>
      <c r="AB57" s="1721"/>
      <c r="AC57" s="1721"/>
      <c r="AD57" s="1721"/>
      <c r="AE57" s="1721"/>
      <c r="AF57" s="1721"/>
      <c r="AG57" s="1721"/>
      <c r="AH57" s="1721"/>
      <c r="AI57" s="1721"/>
    </row>
    <row r="58" spans="1:52" s="1668" customFormat="1" ht="8.1" customHeight="1">
      <c r="A58" s="1696">
        <v>35339</v>
      </c>
      <c r="B58" s="1697">
        <v>3912.6</v>
      </c>
      <c r="C58" s="1697"/>
      <c r="D58" s="1697">
        <v>2.7</v>
      </c>
      <c r="E58" s="1697"/>
      <c r="F58" s="1697">
        <v>3915.2999999999997</v>
      </c>
      <c r="G58" s="1697"/>
      <c r="H58" s="1698"/>
      <c r="I58" s="1697">
        <v>73.099999999999994</v>
      </c>
      <c r="J58" s="1697"/>
      <c r="K58" s="1697">
        <v>41.1</v>
      </c>
      <c r="L58" s="1697"/>
      <c r="M58" s="1697">
        <v>114.19999999999999</v>
      </c>
      <c r="N58" s="1697"/>
      <c r="O58" s="1698"/>
      <c r="P58" s="1684"/>
      <c r="X58" s="1721"/>
      <c r="Y58" s="1721"/>
      <c r="Z58" s="1721"/>
      <c r="AA58" s="1721"/>
      <c r="AB58" s="1721"/>
      <c r="AC58" s="1721"/>
      <c r="AD58" s="1721"/>
      <c r="AE58" s="1721"/>
      <c r="AF58" s="1721"/>
      <c r="AG58" s="1721"/>
      <c r="AH58" s="1721"/>
      <c r="AI58" s="1721"/>
    </row>
    <row r="59" spans="1:52" s="1668" customFormat="1" ht="8.1" customHeight="1">
      <c r="A59" s="1696">
        <v>35370</v>
      </c>
      <c r="B59" s="1697">
        <v>3964.1</v>
      </c>
      <c r="C59" s="1697"/>
      <c r="D59" s="1697">
        <v>6.4</v>
      </c>
      <c r="E59" s="1697"/>
      <c r="F59" s="1697">
        <v>3970.5</v>
      </c>
      <c r="G59" s="1697"/>
      <c r="H59" s="1698"/>
      <c r="I59" s="1697">
        <v>73.5</v>
      </c>
      <c r="J59" s="1697"/>
      <c r="K59" s="1697">
        <v>61.8</v>
      </c>
      <c r="L59" s="1697"/>
      <c r="M59" s="1697">
        <v>135.30000000000001</v>
      </c>
      <c r="N59" s="1697"/>
      <c r="O59" s="1698"/>
      <c r="P59" s="1684"/>
      <c r="X59" s="1721"/>
      <c r="Y59" s="1721"/>
      <c r="Z59" s="1721"/>
      <c r="AA59" s="1721"/>
      <c r="AB59" s="1721"/>
      <c r="AC59" s="1721"/>
      <c r="AD59" s="1721"/>
      <c r="AE59" s="1721"/>
      <c r="AF59" s="1721"/>
      <c r="AG59" s="1721"/>
      <c r="AH59" s="1721"/>
      <c r="AI59" s="1721"/>
    </row>
    <row r="60" spans="1:52" s="1668" customFormat="1" ht="7.5" customHeight="1">
      <c r="A60" s="1696">
        <v>35400</v>
      </c>
      <c r="B60" s="1699">
        <v>3515.2</v>
      </c>
      <c r="C60" s="1699"/>
      <c r="D60" s="1699">
        <v>5.6</v>
      </c>
      <c r="E60" s="1699"/>
      <c r="F60" s="1699">
        <v>3520.8</v>
      </c>
      <c r="G60" s="1699"/>
      <c r="H60" s="1700"/>
      <c r="I60" s="1699">
        <v>86</v>
      </c>
      <c r="J60" s="1699"/>
      <c r="K60" s="1699">
        <v>55.2</v>
      </c>
      <c r="L60" s="1699"/>
      <c r="M60" s="1699">
        <v>141.30000000000001</v>
      </c>
      <c r="N60" s="1699"/>
      <c r="O60" s="1700"/>
      <c r="P60" s="1684"/>
      <c r="X60" s="1721"/>
      <c r="Y60" s="1721"/>
      <c r="Z60" s="1721"/>
      <c r="AA60" s="1721"/>
      <c r="AB60" s="1721"/>
      <c r="AC60" s="1721"/>
      <c r="AD60" s="1721"/>
      <c r="AE60" s="1721"/>
      <c r="AF60" s="1721"/>
      <c r="AG60" s="1721"/>
      <c r="AH60" s="1721"/>
      <c r="AI60" s="1721"/>
    </row>
    <row r="61" spans="1:52" s="1668" customFormat="1" ht="12.75" customHeight="1">
      <c r="A61" s="1722" t="s">
        <v>1799</v>
      </c>
      <c r="B61" s="1723">
        <v>18297.467000000001</v>
      </c>
      <c r="C61" s="1723">
        <v>18652.412</v>
      </c>
      <c r="D61" s="1723">
        <v>20.376999999999995</v>
      </c>
      <c r="E61" s="1723">
        <v>18.216000000000001</v>
      </c>
      <c r="F61" s="1723">
        <v>18317.844000000001</v>
      </c>
      <c r="G61" s="1723">
        <v>18670.628000000001</v>
      </c>
      <c r="H61" s="1724">
        <v>1.925903506984783</v>
      </c>
      <c r="I61" s="1725">
        <v>500.20100000000002</v>
      </c>
      <c r="J61" s="1725">
        <v>354.197</v>
      </c>
      <c r="K61" s="1725">
        <v>118.54400000000001</v>
      </c>
      <c r="L61" s="1725">
        <v>4.9219999999999997</v>
      </c>
      <c r="M61" s="1725">
        <v>618.745</v>
      </c>
      <c r="N61" s="1725">
        <v>359.11399999999992</v>
      </c>
      <c r="O61" s="1726">
        <v>-41.960904734583728</v>
      </c>
      <c r="P61" s="1684"/>
    </row>
    <row r="62" spans="1:52" s="1668" customFormat="1" ht="11.25" customHeight="1">
      <c r="A62" s="1668" t="s">
        <v>1812</v>
      </c>
      <c r="B62" s="1727"/>
      <c r="C62" s="1727"/>
      <c r="D62" s="1727"/>
      <c r="E62" s="1727"/>
      <c r="F62" s="1728"/>
      <c r="G62" s="1729"/>
      <c r="H62" s="1670"/>
      <c r="I62" s="1670"/>
      <c r="J62" s="1670"/>
      <c r="K62" s="1670"/>
      <c r="L62" s="1670"/>
      <c r="M62" s="1670"/>
      <c r="N62" s="1670"/>
      <c r="O62" s="1670"/>
    </row>
    <row r="63" spans="1:52" s="1668" customFormat="1">
      <c r="A63" s="1730" t="s">
        <v>1813</v>
      </c>
      <c r="B63" s="1731"/>
      <c r="C63" s="1731"/>
      <c r="D63" s="1731"/>
      <c r="E63" s="1731"/>
      <c r="F63" s="1732"/>
      <c r="G63" s="1670"/>
      <c r="H63" s="1670"/>
      <c r="I63" s="1670"/>
      <c r="J63" s="1670"/>
      <c r="K63" s="1670"/>
      <c r="L63" s="1670"/>
      <c r="M63" s="1670"/>
      <c r="N63" s="1670"/>
    </row>
    <row r="64" spans="1:52" s="1668" customFormat="1" ht="9.75" customHeight="1">
      <c r="A64" s="2769" t="s">
        <v>1464</v>
      </c>
      <c r="B64" s="1731"/>
      <c r="C64" s="1731"/>
      <c r="D64" s="1731"/>
      <c r="E64" s="1731"/>
      <c r="F64" s="1733"/>
      <c r="G64" s="1670"/>
      <c r="H64" s="1670"/>
      <c r="I64" s="1670"/>
      <c r="J64" s="1670"/>
      <c r="K64" s="1670"/>
      <c r="L64" s="1670"/>
      <c r="M64" s="1670"/>
      <c r="N64" s="1670"/>
      <c r="O64" s="1670"/>
    </row>
    <row r="65" spans="2:15" s="1668" customFormat="1">
      <c r="B65" s="1731"/>
      <c r="C65" s="1731"/>
      <c r="D65" s="1731"/>
      <c r="E65" s="1731"/>
      <c r="F65" s="1733"/>
      <c r="G65" s="1731"/>
      <c r="H65" s="1670"/>
      <c r="I65" s="1670"/>
      <c r="J65" s="1670"/>
      <c r="K65" s="1670"/>
      <c r="L65" s="1670"/>
      <c r="M65" s="1670"/>
      <c r="N65" s="1670"/>
      <c r="O65" s="1670"/>
    </row>
    <row r="66" spans="2:15" s="1668" customFormat="1">
      <c r="B66" s="1731"/>
      <c r="C66" s="1731"/>
      <c r="D66" s="1731"/>
      <c r="E66" s="1731"/>
      <c r="F66" s="1733"/>
      <c r="G66" s="1670"/>
      <c r="H66" s="1670"/>
      <c r="I66" s="1670"/>
      <c r="J66" s="1670"/>
      <c r="K66" s="1670"/>
      <c r="L66" s="1670"/>
      <c r="M66" s="1670"/>
      <c r="N66" s="1670"/>
      <c r="O66" s="1670"/>
    </row>
    <row r="67" spans="2:15" s="1668" customFormat="1">
      <c r="B67" s="1731"/>
      <c r="C67" s="1731"/>
      <c r="D67" s="1731"/>
      <c r="E67" s="1731"/>
      <c r="F67" s="1733"/>
      <c r="G67" s="1670"/>
      <c r="H67" s="1670"/>
      <c r="I67" s="1670"/>
      <c r="J67" s="1670"/>
      <c r="K67" s="1670"/>
      <c r="L67" s="1670"/>
      <c r="M67" s="1670"/>
      <c r="N67" s="1670"/>
      <c r="O67" s="1670"/>
    </row>
    <row r="68" spans="2:15" s="1668" customFormat="1">
      <c r="B68" s="1731"/>
      <c r="C68" s="1731"/>
      <c r="D68" s="1731"/>
      <c r="E68" s="1731"/>
      <c r="F68" s="1733"/>
      <c r="G68" s="1670"/>
      <c r="H68" s="1670"/>
      <c r="I68" s="1670"/>
      <c r="J68" s="1670"/>
      <c r="K68" s="1670"/>
      <c r="L68" s="1670"/>
      <c r="M68" s="1670"/>
      <c r="N68" s="1670"/>
      <c r="O68" s="1670"/>
    </row>
    <row r="69" spans="2:15" s="1668" customFormat="1">
      <c r="B69" s="1731"/>
      <c r="C69" s="1731"/>
      <c r="D69" s="1731"/>
      <c r="E69" s="1731"/>
      <c r="F69" s="1670"/>
      <c r="G69" s="1670"/>
      <c r="H69" s="1670"/>
      <c r="I69" s="1670"/>
      <c r="J69" s="1670"/>
      <c r="K69" s="1670"/>
      <c r="L69" s="1670"/>
      <c r="M69" s="1670"/>
      <c r="N69" s="1670"/>
      <c r="O69" s="1670"/>
    </row>
    <row r="70" spans="2:15" s="1668" customFormat="1">
      <c r="B70" s="1731"/>
      <c r="C70" s="1731"/>
      <c r="D70" s="1731"/>
      <c r="E70" s="1731"/>
      <c r="F70" s="1734"/>
      <c r="G70" s="1670"/>
      <c r="H70" s="1670"/>
      <c r="I70" s="1670"/>
      <c r="J70" s="1670"/>
      <c r="K70" s="1670"/>
      <c r="L70" s="1670"/>
      <c r="M70" s="1670"/>
      <c r="N70" s="1670"/>
      <c r="O70" s="1670"/>
    </row>
    <row r="71" spans="2:15" s="1668" customFormat="1">
      <c r="B71" s="1731"/>
      <c r="C71" s="1731"/>
      <c r="D71" s="1731"/>
      <c r="E71" s="1731"/>
      <c r="F71" s="1734"/>
      <c r="G71" s="1670"/>
      <c r="H71" s="1670"/>
      <c r="I71" s="1670"/>
      <c r="J71" s="1670"/>
      <c r="K71" s="1670"/>
      <c r="L71" s="1670"/>
      <c r="M71" s="1670"/>
      <c r="N71" s="1670"/>
      <c r="O71" s="1670"/>
    </row>
    <row r="72" spans="2:15" s="1668" customFormat="1">
      <c r="B72" s="1731"/>
      <c r="C72" s="1731"/>
      <c r="D72" s="1731"/>
      <c r="E72" s="1731"/>
      <c r="F72" s="1734"/>
      <c r="G72" s="1670"/>
      <c r="H72" s="1670"/>
      <c r="I72" s="1670"/>
      <c r="J72" s="1670"/>
      <c r="K72" s="1670"/>
      <c r="L72" s="1670"/>
      <c r="M72" s="1670"/>
      <c r="N72" s="1670"/>
      <c r="O72" s="1670"/>
    </row>
    <row r="73" spans="2:15" s="1668" customFormat="1">
      <c r="B73" s="1731"/>
      <c r="C73" s="1731"/>
      <c r="D73" s="1731"/>
      <c r="E73" s="1731"/>
      <c r="F73" s="1734"/>
      <c r="G73" s="1670"/>
      <c r="H73" s="1670"/>
      <c r="I73" s="1670"/>
      <c r="J73" s="1670"/>
      <c r="K73" s="1670"/>
      <c r="L73" s="1670"/>
      <c r="M73" s="1670"/>
      <c r="N73" s="1670"/>
      <c r="O73" s="1670"/>
    </row>
    <row r="74" spans="2:15" s="1668" customFormat="1">
      <c r="B74" s="1731"/>
      <c r="C74" s="1731"/>
      <c r="D74" s="1731"/>
      <c r="E74" s="1731"/>
      <c r="F74" s="1734"/>
      <c r="G74" s="1670"/>
      <c r="H74" s="1670"/>
      <c r="I74" s="1670"/>
      <c r="J74" s="1670"/>
      <c r="K74" s="1670"/>
      <c r="L74" s="1670"/>
      <c r="M74" s="1670"/>
      <c r="N74" s="1670"/>
      <c r="O74" s="1670"/>
    </row>
    <row r="75" spans="2:15" s="1668" customFormat="1">
      <c r="B75" s="1731"/>
      <c r="C75" s="1731"/>
      <c r="D75" s="1731"/>
      <c r="E75" s="1731"/>
      <c r="F75" s="1734"/>
      <c r="G75" s="1670"/>
      <c r="H75" s="1670"/>
      <c r="I75" s="1670"/>
      <c r="J75" s="1670"/>
      <c r="K75" s="1670"/>
      <c r="L75" s="1670"/>
      <c r="M75" s="1670"/>
      <c r="N75" s="1670"/>
      <c r="O75" s="1670"/>
    </row>
    <row r="76" spans="2:15" s="1668" customFormat="1">
      <c r="B76" s="1731"/>
      <c r="C76" s="1731"/>
      <c r="D76" s="1731"/>
      <c r="E76" s="1731"/>
      <c r="F76" s="1734"/>
      <c r="G76" s="1670"/>
      <c r="H76" s="1670"/>
      <c r="I76" s="1670"/>
      <c r="J76" s="1670"/>
      <c r="K76" s="1670"/>
      <c r="L76" s="1670"/>
      <c r="M76" s="1670"/>
      <c r="N76" s="1670"/>
      <c r="O76" s="1670"/>
    </row>
    <row r="77" spans="2:15" s="1668" customFormat="1">
      <c r="B77" s="1731"/>
      <c r="C77" s="1731"/>
      <c r="D77" s="1731"/>
      <c r="E77" s="1734"/>
      <c r="F77" s="1734"/>
      <c r="G77" s="1670"/>
      <c r="H77" s="1670"/>
      <c r="I77" s="1670"/>
      <c r="J77" s="1670"/>
      <c r="K77" s="1670"/>
      <c r="L77" s="1670"/>
      <c r="M77" s="1670"/>
      <c r="N77" s="1670"/>
      <c r="O77" s="1670"/>
    </row>
    <row r="78" spans="2:15">
      <c r="F78" s="1734"/>
    </row>
    <row r="79" spans="2:15">
      <c r="F79" s="1734"/>
    </row>
  </sheetData>
  <mergeCells count="2">
    <mergeCell ref="A4:A5"/>
    <mergeCell ref="D4:E4"/>
  </mergeCells>
  <hyperlinks>
    <hyperlink ref="A64" location="'Inhaltsverzeichnis '!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BL330"/>
  <sheetViews>
    <sheetView showGridLines="0" showRowColHeaders="0" zoomScale="140" zoomScaleNormal="140" workbookViewId="0"/>
  </sheetViews>
  <sheetFormatPr baseColWidth="10" defaultColWidth="11.42578125" defaultRowHeight="16.5"/>
  <cols>
    <col min="1" max="1" width="12" style="1747" customWidth="1"/>
    <col min="2" max="9" width="9.28515625" style="1747" customWidth="1"/>
    <col min="10" max="13" width="5.42578125" style="984" customWidth="1"/>
    <col min="14" max="16384" width="11.42578125" style="1747"/>
  </cols>
  <sheetData>
    <row r="1" spans="1:13" s="1737" customFormat="1" ht="15.75" customHeight="1">
      <c r="A1" s="1735" t="s">
        <v>1814</v>
      </c>
      <c r="B1" s="1736"/>
      <c r="C1" s="1736"/>
      <c r="D1" s="1736"/>
      <c r="E1" s="1736"/>
      <c r="F1" s="1736"/>
      <c r="G1" s="1736"/>
      <c r="H1" s="1736"/>
      <c r="I1" s="1736"/>
      <c r="J1" s="984"/>
      <c r="K1" s="984"/>
      <c r="L1" s="984"/>
      <c r="M1" s="984"/>
    </row>
    <row r="2" spans="1:13" s="1741" customFormat="1" ht="12.75" customHeight="1">
      <c r="A2" s="1738" t="s">
        <v>1815</v>
      </c>
      <c r="B2" s="1739"/>
      <c r="C2" s="1739"/>
      <c r="D2" s="1739"/>
      <c r="E2" s="1739"/>
      <c r="F2" s="1739"/>
      <c r="G2" s="1739"/>
      <c r="H2" s="1739"/>
      <c r="I2" s="1740"/>
      <c r="J2" s="984"/>
      <c r="K2" s="984"/>
      <c r="L2" s="984"/>
      <c r="M2" s="984"/>
    </row>
    <row r="3" spans="1:13" s="1741" customFormat="1" ht="11.25" customHeight="1">
      <c r="A3" s="1738" t="s">
        <v>1816</v>
      </c>
      <c r="B3" s="1739"/>
      <c r="C3" s="1739"/>
      <c r="D3" s="1739"/>
      <c r="E3" s="1739"/>
      <c r="F3" s="1739"/>
      <c r="G3" s="1739"/>
      <c r="H3" s="1739"/>
      <c r="I3" s="1740"/>
      <c r="J3" s="984"/>
      <c r="K3" s="984"/>
      <c r="L3" s="984"/>
      <c r="M3" s="984"/>
    </row>
    <row r="4" spans="1:13" ht="17.100000000000001" customHeight="1">
      <c r="A4" s="2993" t="s">
        <v>1215</v>
      </c>
      <c r="B4" s="1742" t="s">
        <v>1817</v>
      </c>
      <c r="C4" s="1743"/>
      <c r="D4" s="1744" t="s">
        <v>1809</v>
      </c>
      <c r="E4" s="1743"/>
      <c r="F4" s="1744" t="s">
        <v>1810</v>
      </c>
      <c r="G4" s="1743"/>
      <c r="H4" s="1744" t="s">
        <v>1818</v>
      </c>
      <c r="I4" s="1745"/>
      <c r="L4" s="1746"/>
    </row>
    <row r="5" spans="1:13" ht="17.100000000000001" customHeight="1">
      <c r="A5" s="2994"/>
      <c r="B5" s="1748">
        <v>2024</v>
      </c>
      <c r="C5" s="1749">
        <v>2025</v>
      </c>
      <c r="D5" s="1748">
        <v>2024</v>
      </c>
      <c r="E5" s="1749">
        <v>2025</v>
      </c>
      <c r="F5" s="1748">
        <v>2024</v>
      </c>
      <c r="G5" s="1749">
        <v>2025</v>
      </c>
      <c r="H5" s="1749">
        <v>2024</v>
      </c>
      <c r="I5" s="1749">
        <v>2025</v>
      </c>
    </row>
    <row r="6" spans="1:13" ht="8.25" customHeight="1">
      <c r="A6" s="1750">
        <v>35065</v>
      </c>
      <c r="B6" s="1751">
        <v>353.67</v>
      </c>
      <c r="C6" s="1751">
        <v>357.21</v>
      </c>
      <c r="D6" s="1751">
        <v>154.29</v>
      </c>
      <c r="E6" s="1751">
        <v>156.88999999999999</v>
      </c>
      <c r="F6" s="1751">
        <v>96.44</v>
      </c>
      <c r="G6" s="1751">
        <v>98.18</v>
      </c>
      <c r="H6" s="1751">
        <v>21.84</v>
      </c>
      <c r="I6" s="1752">
        <v>28.81</v>
      </c>
    </row>
    <row r="7" spans="1:13" ht="8.25" customHeight="1">
      <c r="A7" s="1750">
        <v>35096</v>
      </c>
      <c r="B7" s="1751">
        <v>354.04</v>
      </c>
      <c r="C7" s="1751">
        <v>358.7</v>
      </c>
      <c r="D7" s="1751">
        <v>154.21</v>
      </c>
      <c r="E7" s="1751">
        <v>155.9</v>
      </c>
      <c r="F7" s="1751">
        <v>95.85</v>
      </c>
      <c r="G7" s="1751">
        <v>97.7</v>
      </c>
      <c r="H7" s="1751">
        <v>20.48</v>
      </c>
      <c r="I7" s="1752">
        <v>20.12</v>
      </c>
    </row>
    <row r="8" spans="1:13" ht="8.25" customHeight="1">
      <c r="A8" s="1750">
        <v>35125</v>
      </c>
      <c r="B8" s="1751">
        <v>354.22</v>
      </c>
      <c r="C8" s="1751">
        <v>360.71</v>
      </c>
      <c r="D8" s="1751">
        <v>153.52000000000001</v>
      </c>
      <c r="E8" s="1751">
        <v>156.55000000000001</v>
      </c>
      <c r="F8" s="1751">
        <v>95.83</v>
      </c>
      <c r="G8" s="1751">
        <v>97.04</v>
      </c>
      <c r="H8" s="1751">
        <v>19.88</v>
      </c>
      <c r="I8" s="1752">
        <v>19.84</v>
      </c>
    </row>
    <row r="9" spans="1:13" ht="8.25" customHeight="1">
      <c r="A9" s="1750">
        <v>35156</v>
      </c>
      <c r="B9" s="1751">
        <v>360.12</v>
      </c>
      <c r="C9" s="1751">
        <v>358.64</v>
      </c>
      <c r="D9" s="1751">
        <v>156.80000000000001</v>
      </c>
      <c r="E9" s="1751">
        <v>156.85</v>
      </c>
      <c r="F9" s="1751">
        <v>96.3</v>
      </c>
      <c r="G9" s="1751">
        <v>96.67</v>
      </c>
      <c r="H9" s="1751">
        <v>19.899999999999999</v>
      </c>
      <c r="I9" s="1752">
        <v>20.85</v>
      </c>
    </row>
    <row r="10" spans="1:13" ht="8.25" customHeight="1">
      <c r="A10" s="1750">
        <v>35186</v>
      </c>
      <c r="B10" s="1751">
        <v>357.34</v>
      </c>
      <c r="C10" s="1751">
        <v>361.04</v>
      </c>
      <c r="D10" s="1751">
        <v>158.36000000000001</v>
      </c>
      <c r="E10" s="1751">
        <v>159</v>
      </c>
      <c r="F10" s="1751">
        <v>95.85</v>
      </c>
      <c r="G10" s="1751">
        <v>96.51</v>
      </c>
      <c r="H10" s="1751">
        <v>20.28</v>
      </c>
      <c r="I10" s="1752">
        <v>21.32</v>
      </c>
    </row>
    <row r="11" spans="1:13" ht="8.25" customHeight="1">
      <c r="A11" s="1750">
        <v>35217</v>
      </c>
      <c r="B11" s="1751">
        <v>357.15</v>
      </c>
      <c r="D11" s="1751">
        <v>156.19999999999999</v>
      </c>
      <c r="F11" s="1751">
        <v>95.58</v>
      </c>
      <c r="H11" s="1751">
        <v>20.260000000000002</v>
      </c>
      <c r="I11" s="1752"/>
    </row>
    <row r="12" spans="1:13" ht="8.25" customHeight="1">
      <c r="A12" s="1750">
        <v>35247</v>
      </c>
      <c r="B12" s="1751">
        <v>355.03</v>
      </c>
      <c r="D12" s="1751">
        <v>156.1</v>
      </c>
      <c r="F12" s="1751">
        <v>95.5</v>
      </c>
      <c r="H12" s="1751">
        <v>21.34</v>
      </c>
      <c r="I12" s="1752"/>
    </row>
    <row r="13" spans="1:13" ht="8.25" customHeight="1">
      <c r="A13" s="1750">
        <v>35278</v>
      </c>
      <c r="B13" s="1751">
        <v>351</v>
      </c>
      <c r="D13" s="1751">
        <v>159.1</v>
      </c>
      <c r="F13" s="1751">
        <v>95.4</v>
      </c>
      <c r="H13" s="1751">
        <v>21.3</v>
      </c>
      <c r="I13" s="1752"/>
    </row>
    <row r="14" spans="1:13" ht="8.25" customHeight="1">
      <c r="A14" s="1750">
        <v>35309</v>
      </c>
      <c r="B14" s="1751">
        <v>349.4</v>
      </c>
      <c r="D14" s="1751">
        <v>156.44</v>
      </c>
      <c r="F14" s="1751">
        <v>98.85</v>
      </c>
      <c r="H14" s="1751">
        <v>21.28</v>
      </c>
      <c r="I14" s="1752"/>
    </row>
    <row r="15" spans="1:13" ht="8.25" customHeight="1">
      <c r="A15" s="1750">
        <v>35339</v>
      </c>
      <c r="B15" s="1751">
        <v>349.24</v>
      </c>
      <c r="D15" s="1751">
        <v>153.53</v>
      </c>
      <c r="F15" s="1751">
        <v>96.62</v>
      </c>
      <c r="H15" s="1751">
        <v>20.77</v>
      </c>
      <c r="I15" s="1752"/>
    </row>
    <row r="16" spans="1:13" ht="8.25" customHeight="1">
      <c r="A16" s="1750">
        <v>35370</v>
      </c>
      <c r="B16" s="1751">
        <v>352.72</v>
      </c>
      <c r="D16" s="1751">
        <v>155.34399999999999</v>
      </c>
      <c r="F16" s="1751">
        <v>96.995000000000005</v>
      </c>
      <c r="H16" s="1751">
        <v>20.489000000000001</v>
      </c>
      <c r="I16" s="1752"/>
    </row>
    <row r="17" spans="1:13" ht="12.75" customHeight="1">
      <c r="A17" s="1750">
        <v>35400</v>
      </c>
      <c r="B17" s="1753">
        <v>357.1</v>
      </c>
      <c r="D17" s="1753">
        <v>152.4</v>
      </c>
      <c r="F17" s="1753">
        <v>96.1</v>
      </c>
      <c r="H17" s="1753">
        <v>19.600000000000001</v>
      </c>
      <c r="I17" s="1752"/>
    </row>
    <row r="18" spans="1:13" s="1757" customFormat="1" ht="8.25" customHeight="1">
      <c r="A18" s="1754" t="s">
        <v>1557</v>
      </c>
      <c r="B18" s="1755">
        <v>354.25250000000005</v>
      </c>
      <c r="C18" s="1755"/>
      <c r="D18" s="1755">
        <v>155.52449999999999</v>
      </c>
      <c r="E18" s="1755"/>
      <c r="F18" s="1755">
        <v>96.276250000000005</v>
      </c>
      <c r="G18" s="1755"/>
      <c r="H18" s="1755">
        <v>20.61825</v>
      </c>
      <c r="I18" s="1756"/>
      <c r="J18" s="984"/>
      <c r="K18" s="984"/>
      <c r="L18" s="984"/>
      <c r="M18" s="984"/>
    </row>
    <row r="19" spans="1:13" ht="12.75" customHeight="1">
      <c r="A19" s="1747" t="s">
        <v>1819</v>
      </c>
    </row>
    <row r="20" spans="1:13" ht="9.75" customHeight="1">
      <c r="A20" s="1758" t="s">
        <v>2464</v>
      </c>
    </row>
    <row r="21" spans="1:13">
      <c r="A21" s="2769" t="s">
        <v>1464</v>
      </c>
      <c r="C21" s="1759"/>
    </row>
    <row r="22" spans="1:13">
      <c r="B22" s="1760"/>
      <c r="C22" s="1759"/>
      <c r="D22" s="1760"/>
      <c r="E22" s="1760"/>
      <c r="F22" s="1760"/>
      <c r="H22" s="1760"/>
    </row>
    <row r="23" spans="1:13">
      <c r="B23" s="1760"/>
      <c r="C23" s="1759"/>
    </row>
    <row r="73" spans="1:9">
      <c r="A73" s="984"/>
      <c r="B73" s="984"/>
      <c r="C73" s="984"/>
      <c r="D73" s="984"/>
      <c r="E73" s="984"/>
      <c r="F73" s="984"/>
      <c r="G73" s="984"/>
      <c r="H73" s="984"/>
      <c r="I73" s="984"/>
    </row>
    <row r="74" spans="1:9">
      <c r="A74" s="984"/>
      <c r="B74" s="984"/>
      <c r="C74" s="984"/>
      <c r="D74" s="984"/>
      <c r="E74" s="984"/>
      <c r="F74" s="984"/>
      <c r="G74" s="984"/>
      <c r="H74" s="984"/>
      <c r="I74" s="984"/>
    </row>
    <row r="75" spans="1:9">
      <c r="A75" s="984"/>
      <c r="B75" s="984"/>
      <c r="C75" s="984"/>
      <c r="D75" s="984"/>
      <c r="E75" s="984"/>
      <c r="F75" s="984"/>
      <c r="G75" s="984"/>
      <c r="H75" s="984"/>
      <c r="I75" s="984"/>
    </row>
    <row r="76" spans="1:9">
      <c r="A76" s="984"/>
      <c r="B76" s="984"/>
      <c r="C76" s="984"/>
      <c r="D76" s="984"/>
      <c r="E76" s="984"/>
      <c r="F76" s="984"/>
      <c r="G76" s="984"/>
      <c r="H76" s="984"/>
      <c r="I76" s="984"/>
    </row>
    <row r="77" spans="1:9">
      <c r="A77" s="984"/>
      <c r="B77" s="984"/>
      <c r="C77" s="984"/>
      <c r="D77" s="984"/>
      <c r="E77" s="984"/>
      <c r="F77" s="984"/>
      <c r="G77" s="984"/>
      <c r="H77" s="984"/>
      <c r="I77" s="984"/>
    </row>
    <row r="78" spans="1:9">
      <c r="A78" s="984"/>
      <c r="B78" s="984"/>
      <c r="C78" s="984"/>
      <c r="D78" s="984"/>
      <c r="E78" s="984"/>
      <c r="F78" s="984"/>
      <c r="G78" s="984"/>
      <c r="H78" s="984"/>
      <c r="I78" s="984"/>
    </row>
    <row r="79" spans="1:9">
      <c r="A79" s="984"/>
      <c r="B79" s="984"/>
      <c r="C79" s="984"/>
      <c r="D79" s="984"/>
      <c r="E79" s="984"/>
      <c r="F79" s="984"/>
      <c r="G79" s="984"/>
      <c r="H79" s="984"/>
      <c r="I79" s="984"/>
    </row>
    <row r="80" spans="1:9">
      <c r="A80" s="984"/>
      <c r="B80" s="984"/>
      <c r="C80" s="984"/>
      <c r="D80" s="984"/>
      <c r="E80" s="984"/>
      <c r="F80" s="984"/>
      <c r="G80" s="984"/>
      <c r="H80" s="984"/>
      <c r="I80" s="984"/>
    </row>
    <row r="81" spans="1:9">
      <c r="A81" s="984"/>
      <c r="B81" s="984"/>
      <c r="C81" s="984"/>
      <c r="D81" s="984"/>
      <c r="E81" s="984"/>
      <c r="F81" s="984"/>
      <c r="G81" s="984"/>
      <c r="H81" s="984"/>
      <c r="I81" s="984"/>
    </row>
    <row r="82" spans="1:9">
      <c r="A82" s="984"/>
      <c r="B82" s="984"/>
      <c r="C82" s="984"/>
      <c r="D82" s="984"/>
      <c r="E82" s="984"/>
      <c r="F82" s="984"/>
      <c r="G82" s="984"/>
      <c r="H82" s="984"/>
      <c r="I82" s="984"/>
    </row>
    <row r="83" spans="1:9">
      <c r="A83" s="984"/>
      <c r="B83" s="984"/>
      <c r="C83" s="984"/>
      <c r="D83" s="984"/>
      <c r="E83" s="984"/>
      <c r="F83" s="984"/>
      <c r="G83" s="984"/>
      <c r="H83" s="984"/>
      <c r="I83" s="984"/>
    </row>
    <row r="84" spans="1:9">
      <c r="A84" s="984"/>
      <c r="B84" s="984"/>
      <c r="C84" s="984"/>
      <c r="D84" s="984"/>
      <c r="E84" s="984"/>
      <c r="F84" s="984"/>
      <c r="G84" s="984"/>
      <c r="H84" s="984"/>
      <c r="I84" s="984"/>
    </row>
    <row r="85" spans="1:9">
      <c r="A85" s="984"/>
      <c r="B85" s="984"/>
      <c r="C85" s="984"/>
      <c r="D85" s="984"/>
      <c r="E85" s="984"/>
      <c r="F85" s="984"/>
      <c r="G85" s="984"/>
      <c r="H85" s="984"/>
      <c r="I85" s="984"/>
    </row>
    <row r="86" spans="1:9">
      <c r="A86" s="984"/>
      <c r="B86" s="984"/>
      <c r="C86" s="984"/>
      <c r="D86" s="984"/>
      <c r="E86" s="984"/>
      <c r="F86" s="984"/>
      <c r="G86" s="984"/>
      <c r="H86" s="984"/>
      <c r="I86" s="984"/>
    </row>
    <row r="87" spans="1:9">
      <c r="A87" s="984"/>
      <c r="B87" s="984"/>
      <c r="C87" s="984"/>
      <c r="D87" s="984"/>
      <c r="E87" s="984"/>
      <c r="F87" s="984"/>
      <c r="G87" s="984"/>
      <c r="H87" s="984"/>
      <c r="I87" s="984"/>
    </row>
    <row r="88" spans="1:9">
      <c r="A88" s="984"/>
      <c r="B88" s="984"/>
      <c r="C88" s="984"/>
      <c r="D88" s="984"/>
      <c r="E88" s="984"/>
      <c r="F88" s="984"/>
      <c r="G88" s="984"/>
      <c r="H88" s="984"/>
      <c r="I88" s="984"/>
    </row>
    <row r="89" spans="1:9">
      <c r="A89" s="984"/>
      <c r="B89" s="984"/>
      <c r="C89" s="984"/>
      <c r="D89" s="984"/>
      <c r="E89" s="984"/>
      <c r="F89" s="984"/>
      <c r="G89" s="984"/>
      <c r="H89" s="984"/>
      <c r="I89" s="984"/>
    </row>
    <row r="90" spans="1:9">
      <c r="A90" s="984"/>
      <c r="B90" s="984"/>
      <c r="C90" s="984"/>
      <c r="D90" s="984"/>
      <c r="E90" s="984"/>
      <c r="F90" s="984"/>
      <c r="G90" s="984"/>
      <c r="H90" s="984"/>
      <c r="I90" s="984"/>
    </row>
    <row r="91" spans="1:9">
      <c r="A91" s="984"/>
      <c r="B91" s="984"/>
      <c r="C91" s="984"/>
      <c r="D91" s="984"/>
      <c r="E91" s="984"/>
      <c r="F91" s="984"/>
      <c r="G91" s="984"/>
      <c r="H91" s="984"/>
      <c r="I91" s="984"/>
    </row>
    <row r="92" spans="1:9">
      <c r="A92" s="984"/>
      <c r="B92" s="984"/>
      <c r="C92" s="984"/>
      <c r="D92" s="984"/>
      <c r="E92" s="984"/>
      <c r="F92" s="984"/>
      <c r="G92" s="984"/>
      <c r="H92" s="984"/>
      <c r="I92" s="984"/>
    </row>
    <row r="93" spans="1:9">
      <c r="A93" s="984"/>
      <c r="B93" s="984"/>
      <c r="C93" s="984"/>
      <c r="D93" s="984"/>
      <c r="E93" s="984"/>
      <c r="F93" s="984"/>
      <c r="G93" s="984"/>
      <c r="H93" s="984"/>
      <c r="I93" s="984"/>
    </row>
    <row r="94" spans="1:9">
      <c r="A94" s="984"/>
      <c r="B94" s="984"/>
      <c r="C94" s="984"/>
      <c r="D94" s="984"/>
      <c r="E94" s="984"/>
      <c r="F94" s="984"/>
      <c r="G94" s="984"/>
      <c r="H94" s="984"/>
      <c r="I94" s="984"/>
    </row>
    <row r="95" spans="1:9">
      <c r="A95" s="984"/>
      <c r="B95" s="984"/>
      <c r="C95" s="984"/>
      <c r="D95" s="984"/>
      <c r="E95" s="984"/>
      <c r="F95" s="984"/>
      <c r="G95" s="984"/>
      <c r="H95" s="984"/>
      <c r="I95" s="984"/>
    </row>
    <row r="96" spans="1:9">
      <c r="A96" s="984"/>
      <c r="B96" s="984"/>
      <c r="C96" s="984"/>
      <c r="D96" s="984"/>
      <c r="E96" s="984"/>
      <c r="F96" s="984"/>
      <c r="G96" s="984"/>
      <c r="H96" s="984"/>
      <c r="I96" s="984"/>
    </row>
    <row r="97" spans="1:9">
      <c r="A97" s="984"/>
      <c r="B97" s="984"/>
      <c r="C97" s="984"/>
      <c r="D97" s="984"/>
      <c r="E97" s="984"/>
      <c r="F97" s="984"/>
      <c r="G97" s="984"/>
      <c r="H97" s="984"/>
      <c r="I97" s="984"/>
    </row>
    <row r="98" spans="1:9">
      <c r="A98" s="984"/>
      <c r="B98" s="984"/>
      <c r="C98" s="984"/>
      <c r="D98" s="984"/>
      <c r="E98" s="984"/>
      <c r="F98" s="984"/>
      <c r="G98" s="984"/>
      <c r="H98" s="984"/>
      <c r="I98" s="984"/>
    </row>
    <row r="99" spans="1:9">
      <c r="A99" s="984"/>
      <c r="B99" s="984"/>
      <c r="C99" s="984"/>
      <c r="D99" s="984"/>
      <c r="E99" s="984"/>
      <c r="F99" s="984"/>
      <c r="G99" s="984"/>
      <c r="H99" s="984"/>
      <c r="I99" s="984"/>
    </row>
    <row r="100" spans="1:9">
      <c r="A100" s="984"/>
      <c r="B100" s="984"/>
      <c r="C100" s="984"/>
      <c r="D100" s="984"/>
      <c r="E100" s="984"/>
      <c r="F100" s="984"/>
      <c r="G100" s="984"/>
      <c r="H100" s="984"/>
      <c r="I100" s="984"/>
    </row>
    <row r="101" spans="1:9">
      <c r="A101" s="984"/>
      <c r="B101" s="984"/>
      <c r="C101" s="984"/>
      <c r="D101" s="984"/>
      <c r="E101" s="984"/>
      <c r="F101" s="984"/>
      <c r="G101" s="984"/>
      <c r="H101" s="984"/>
      <c r="I101" s="984"/>
    </row>
    <row r="102" spans="1:9">
      <c r="A102" s="984"/>
      <c r="B102" s="984"/>
      <c r="C102" s="984"/>
      <c r="D102" s="984"/>
      <c r="E102" s="984"/>
      <c r="F102" s="984"/>
      <c r="G102" s="984"/>
      <c r="H102" s="984"/>
      <c r="I102" s="984"/>
    </row>
    <row r="103" spans="1:9">
      <c r="A103" s="984"/>
      <c r="B103" s="984"/>
      <c r="C103" s="984"/>
      <c r="D103" s="984"/>
      <c r="E103" s="984"/>
      <c r="F103" s="984"/>
      <c r="G103" s="984"/>
      <c r="H103" s="984"/>
      <c r="I103" s="984"/>
    </row>
    <row r="104" spans="1:9">
      <c r="A104" s="984"/>
      <c r="B104" s="984"/>
      <c r="C104" s="984"/>
      <c r="D104" s="984"/>
      <c r="E104" s="984"/>
      <c r="F104" s="984"/>
      <c r="G104" s="984"/>
      <c r="H104" s="984"/>
      <c r="I104" s="984"/>
    </row>
    <row r="105" spans="1:9">
      <c r="A105" s="984"/>
      <c r="B105" s="984"/>
      <c r="C105" s="984"/>
      <c r="D105" s="984"/>
      <c r="E105" s="984"/>
      <c r="F105" s="984"/>
      <c r="G105" s="984"/>
      <c r="H105" s="984"/>
      <c r="I105" s="984"/>
    </row>
    <row r="106" spans="1:9">
      <c r="A106" s="984"/>
      <c r="B106" s="984"/>
      <c r="C106" s="984"/>
      <c r="D106" s="984"/>
      <c r="E106" s="984"/>
      <c r="F106" s="984"/>
      <c r="G106" s="984"/>
      <c r="H106" s="984"/>
      <c r="I106" s="984"/>
    </row>
    <row r="107" spans="1:9">
      <c r="A107" s="984"/>
      <c r="B107" s="984"/>
      <c r="C107" s="984"/>
      <c r="D107" s="984"/>
      <c r="E107" s="984"/>
      <c r="F107" s="984"/>
      <c r="G107" s="984"/>
      <c r="H107" s="984"/>
      <c r="I107" s="984"/>
    </row>
    <row r="108" spans="1:9">
      <c r="A108" s="984"/>
      <c r="B108" s="984"/>
      <c r="C108" s="984"/>
      <c r="D108" s="984"/>
      <c r="E108" s="984"/>
      <c r="F108" s="984"/>
      <c r="G108" s="984"/>
      <c r="H108" s="984"/>
      <c r="I108" s="984"/>
    </row>
    <row r="109" spans="1:9">
      <c r="A109" s="984"/>
      <c r="B109" s="984"/>
      <c r="C109" s="984"/>
      <c r="D109" s="984"/>
      <c r="E109" s="984"/>
      <c r="F109" s="984"/>
      <c r="G109" s="984"/>
      <c r="H109" s="984"/>
      <c r="I109" s="984"/>
    </row>
    <row r="110" spans="1:9">
      <c r="A110" s="984"/>
      <c r="B110" s="984"/>
      <c r="C110" s="984"/>
      <c r="D110" s="984"/>
      <c r="E110" s="984"/>
      <c r="F110" s="984"/>
      <c r="G110" s="984"/>
      <c r="H110" s="984"/>
      <c r="I110" s="984"/>
    </row>
    <row r="111" spans="1:9">
      <c r="A111" s="984"/>
      <c r="B111" s="984"/>
      <c r="C111" s="984"/>
      <c r="D111" s="984"/>
      <c r="E111" s="984"/>
      <c r="F111" s="984"/>
      <c r="G111" s="984"/>
      <c r="H111" s="984"/>
      <c r="I111" s="984"/>
    </row>
    <row r="112" spans="1:9">
      <c r="A112" s="984"/>
      <c r="B112" s="984"/>
      <c r="C112" s="984"/>
      <c r="D112" s="984"/>
      <c r="E112" s="984"/>
      <c r="F112" s="984"/>
      <c r="G112" s="984"/>
      <c r="H112" s="984"/>
      <c r="I112" s="984"/>
    </row>
    <row r="113" spans="1:64">
      <c r="A113" s="984"/>
      <c r="B113" s="984"/>
      <c r="C113" s="984"/>
      <c r="D113" s="984"/>
      <c r="E113" s="984"/>
      <c r="F113" s="984"/>
      <c r="G113" s="984"/>
      <c r="H113" s="984"/>
      <c r="I113" s="984"/>
    </row>
    <row r="114" spans="1:64">
      <c r="A114" s="984"/>
      <c r="B114" s="984"/>
      <c r="C114" s="984"/>
      <c r="D114" s="984"/>
      <c r="E114" s="984"/>
      <c r="F114" s="984"/>
      <c r="G114" s="984"/>
      <c r="H114" s="984"/>
      <c r="I114" s="984"/>
    </row>
    <row r="115" spans="1:64">
      <c r="A115" s="984"/>
      <c r="B115" s="984"/>
      <c r="C115" s="984"/>
      <c r="D115" s="984"/>
      <c r="E115" s="984"/>
      <c r="F115" s="984"/>
      <c r="G115" s="984"/>
      <c r="H115" s="984"/>
      <c r="I115" s="984"/>
    </row>
    <row r="116" spans="1:64">
      <c r="A116" s="984"/>
      <c r="B116" s="984"/>
      <c r="C116" s="984"/>
      <c r="D116" s="984"/>
      <c r="E116" s="984"/>
      <c r="F116" s="984"/>
      <c r="G116" s="984"/>
      <c r="H116" s="984"/>
      <c r="I116" s="984"/>
    </row>
    <row r="117" spans="1:64">
      <c r="A117" s="984"/>
      <c r="B117" s="984"/>
      <c r="C117" s="984"/>
      <c r="D117" s="984"/>
      <c r="E117" s="984"/>
      <c r="F117" s="984"/>
      <c r="G117" s="984"/>
      <c r="H117" s="984"/>
      <c r="I117" s="984"/>
    </row>
    <row r="118" spans="1:64">
      <c r="A118" s="984"/>
      <c r="B118" s="984"/>
      <c r="C118" s="984"/>
      <c r="D118" s="984"/>
      <c r="E118" s="984"/>
      <c r="F118" s="984"/>
      <c r="G118" s="984"/>
      <c r="H118" s="984"/>
      <c r="I118" s="984"/>
    </row>
    <row r="119" spans="1:64">
      <c r="A119" s="984"/>
      <c r="B119" s="984"/>
      <c r="C119" s="984"/>
      <c r="D119" s="984"/>
      <c r="E119" s="984"/>
      <c r="F119" s="984"/>
      <c r="G119" s="984"/>
      <c r="H119" s="984"/>
      <c r="I119" s="984"/>
    </row>
    <row r="120" spans="1:64">
      <c r="A120" s="984"/>
      <c r="B120" s="984"/>
      <c r="C120" s="984"/>
      <c r="D120" s="984"/>
      <c r="E120" s="984"/>
      <c r="F120" s="984"/>
      <c r="G120" s="984"/>
      <c r="H120" s="984"/>
      <c r="I120" s="984"/>
    </row>
    <row r="121" spans="1:64">
      <c r="A121" s="984"/>
      <c r="B121" s="984"/>
      <c r="C121" s="984"/>
      <c r="D121" s="984"/>
      <c r="E121" s="984"/>
      <c r="F121" s="984"/>
      <c r="G121" s="984"/>
      <c r="H121" s="984"/>
      <c r="I121" s="984"/>
    </row>
    <row r="122" spans="1:64">
      <c r="A122" s="984"/>
      <c r="B122" s="984"/>
      <c r="C122" s="984"/>
      <c r="D122" s="984"/>
      <c r="E122" s="984"/>
      <c r="F122" s="984"/>
      <c r="G122" s="984"/>
      <c r="H122" s="984"/>
      <c r="I122" s="984"/>
    </row>
    <row r="123" spans="1:64">
      <c r="A123" s="984"/>
      <c r="B123" s="984"/>
      <c r="C123" s="984"/>
      <c r="D123" s="984"/>
      <c r="E123" s="984"/>
      <c r="F123" s="984"/>
      <c r="G123" s="984"/>
      <c r="H123" s="984"/>
      <c r="I123" s="984"/>
      <c r="N123" s="984"/>
      <c r="O123" s="984"/>
      <c r="P123" s="984"/>
      <c r="Q123" s="984"/>
      <c r="R123" s="984"/>
      <c r="S123" s="984"/>
      <c r="T123" s="984"/>
      <c r="U123" s="984"/>
      <c r="V123" s="984"/>
      <c r="W123" s="984"/>
      <c r="X123" s="984"/>
      <c r="Y123" s="984"/>
      <c r="Z123" s="984"/>
      <c r="AA123" s="984"/>
      <c r="AB123" s="984"/>
      <c r="AC123" s="984"/>
      <c r="AD123" s="984"/>
      <c r="AE123" s="984"/>
      <c r="AF123" s="984"/>
      <c r="AG123" s="984"/>
      <c r="AH123" s="984"/>
      <c r="AI123" s="984"/>
      <c r="AJ123" s="984"/>
      <c r="AK123" s="984"/>
      <c r="AL123" s="984"/>
      <c r="AM123" s="984"/>
      <c r="AN123" s="984"/>
      <c r="AO123" s="984"/>
      <c r="AP123" s="984"/>
      <c r="AQ123" s="984"/>
      <c r="AR123" s="984"/>
      <c r="AS123" s="984"/>
      <c r="AT123" s="984"/>
      <c r="AU123" s="984"/>
      <c r="AV123" s="984"/>
      <c r="AW123" s="984"/>
      <c r="AX123" s="984"/>
      <c r="AY123" s="984"/>
      <c r="AZ123" s="984"/>
      <c r="BA123" s="984"/>
      <c r="BB123" s="984"/>
      <c r="BC123" s="984"/>
      <c r="BD123" s="984"/>
      <c r="BE123" s="984"/>
      <c r="BF123" s="984"/>
      <c r="BG123" s="984"/>
      <c r="BH123" s="984"/>
      <c r="BI123" s="984"/>
      <c r="BJ123" s="984"/>
      <c r="BK123" s="984"/>
      <c r="BL123" s="984"/>
    </row>
    <row r="124" spans="1:64">
      <c r="A124" s="984"/>
      <c r="B124" s="984"/>
      <c r="C124" s="984"/>
      <c r="D124" s="984"/>
      <c r="E124" s="984"/>
      <c r="F124" s="984"/>
      <c r="G124" s="984"/>
      <c r="H124" s="984"/>
      <c r="I124" s="984"/>
      <c r="N124" s="984"/>
      <c r="O124" s="984"/>
      <c r="P124" s="984"/>
      <c r="Q124" s="984"/>
      <c r="R124" s="984"/>
      <c r="S124" s="984"/>
      <c r="T124" s="984"/>
      <c r="U124" s="984"/>
      <c r="V124" s="984"/>
      <c r="W124" s="984"/>
      <c r="X124" s="984"/>
      <c r="Y124" s="984"/>
      <c r="Z124" s="984"/>
      <c r="AA124" s="984"/>
      <c r="AB124" s="984"/>
      <c r="AC124" s="984"/>
      <c r="AD124" s="984"/>
      <c r="AE124" s="984"/>
      <c r="AF124" s="984"/>
      <c r="AG124" s="984"/>
      <c r="AH124" s="984"/>
      <c r="AI124" s="984"/>
      <c r="AJ124" s="984"/>
      <c r="AK124" s="984"/>
      <c r="AL124" s="984"/>
      <c r="AM124" s="984"/>
      <c r="AN124" s="984"/>
      <c r="AO124" s="984"/>
      <c r="AP124" s="984"/>
      <c r="AQ124" s="984"/>
      <c r="AR124" s="984"/>
      <c r="AS124" s="984"/>
      <c r="AT124" s="984"/>
      <c r="AU124" s="984"/>
      <c r="AV124" s="984"/>
      <c r="AW124" s="984"/>
      <c r="AX124" s="984"/>
      <c r="AY124" s="984"/>
      <c r="AZ124" s="984"/>
      <c r="BA124" s="984"/>
      <c r="BB124" s="984"/>
      <c r="BC124" s="984"/>
      <c r="BD124" s="984"/>
      <c r="BE124" s="984"/>
      <c r="BF124" s="984"/>
      <c r="BG124" s="984"/>
      <c r="BH124" s="984"/>
      <c r="BI124" s="984"/>
      <c r="BJ124" s="984"/>
      <c r="BK124" s="984"/>
      <c r="BL124" s="984"/>
    </row>
    <row r="125" spans="1:64">
      <c r="A125" s="984"/>
      <c r="B125" s="984"/>
      <c r="C125" s="984"/>
      <c r="D125" s="984"/>
      <c r="E125" s="984"/>
      <c r="F125" s="984"/>
      <c r="G125" s="984"/>
      <c r="H125" s="984"/>
      <c r="I125" s="984"/>
      <c r="N125" s="984"/>
      <c r="O125" s="984"/>
      <c r="P125" s="984"/>
      <c r="Q125" s="984"/>
      <c r="R125" s="984"/>
      <c r="S125" s="984"/>
      <c r="T125" s="984"/>
      <c r="U125" s="984"/>
      <c r="V125" s="984"/>
      <c r="W125" s="984"/>
      <c r="X125" s="984"/>
      <c r="Y125" s="984"/>
      <c r="Z125" s="984"/>
      <c r="AA125" s="984"/>
      <c r="AB125" s="984"/>
      <c r="AC125" s="984"/>
      <c r="AD125" s="984"/>
      <c r="AE125" s="984"/>
      <c r="AF125" s="984"/>
      <c r="AG125" s="984"/>
      <c r="AH125" s="984"/>
      <c r="AI125" s="984"/>
      <c r="AJ125" s="984"/>
      <c r="AK125" s="984"/>
      <c r="AL125" s="984"/>
      <c r="AM125" s="984"/>
      <c r="AN125" s="984"/>
      <c r="AO125" s="984"/>
      <c r="AP125" s="984"/>
      <c r="AQ125" s="984"/>
      <c r="AR125" s="984"/>
      <c r="AS125" s="984"/>
      <c r="AT125" s="984"/>
      <c r="AU125" s="984"/>
      <c r="AV125" s="984"/>
      <c r="AW125" s="984"/>
      <c r="AX125" s="984"/>
      <c r="AY125" s="984"/>
      <c r="AZ125" s="984"/>
      <c r="BA125" s="984"/>
      <c r="BB125" s="984"/>
      <c r="BC125" s="984"/>
      <c r="BD125" s="984"/>
      <c r="BE125" s="984"/>
      <c r="BF125" s="984"/>
      <c r="BG125" s="984"/>
      <c r="BH125" s="984"/>
      <c r="BI125" s="984"/>
      <c r="BJ125" s="984"/>
      <c r="BK125" s="984"/>
      <c r="BL125" s="984"/>
    </row>
    <row r="126" spans="1:64">
      <c r="A126" s="984"/>
      <c r="B126" s="984"/>
      <c r="C126" s="984"/>
      <c r="D126" s="984"/>
      <c r="E126" s="984"/>
      <c r="F126" s="984"/>
      <c r="G126" s="984"/>
      <c r="H126" s="984"/>
      <c r="I126" s="984"/>
      <c r="N126" s="984"/>
      <c r="O126" s="984"/>
      <c r="P126" s="984"/>
      <c r="Q126" s="984"/>
      <c r="R126" s="984"/>
      <c r="S126" s="984"/>
      <c r="T126" s="984"/>
      <c r="U126" s="984"/>
      <c r="V126" s="984"/>
      <c r="W126" s="984"/>
      <c r="X126" s="984"/>
      <c r="Y126" s="984"/>
      <c r="Z126" s="984"/>
      <c r="AA126" s="984"/>
      <c r="AB126" s="984"/>
      <c r="AC126" s="984"/>
      <c r="AD126" s="984"/>
      <c r="AE126" s="984"/>
      <c r="AF126" s="984"/>
      <c r="AG126" s="984"/>
      <c r="AH126" s="984"/>
      <c r="AI126" s="984"/>
      <c r="AJ126" s="984"/>
      <c r="AK126" s="984"/>
      <c r="AL126" s="984"/>
      <c r="AM126" s="984"/>
      <c r="AN126" s="984"/>
      <c r="AO126" s="984"/>
      <c r="AP126" s="984"/>
      <c r="AQ126" s="984"/>
      <c r="AR126" s="984"/>
      <c r="AS126" s="984"/>
      <c r="AT126" s="984"/>
      <c r="AU126" s="984"/>
      <c r="AV126" s="984"/>
      <c r="AW126" s="984"/>
      <c r="AX126" s="984"/>
      <c r="AY126" s="984"/>
      <c r="AZ126" s="984"/>
      <c r="BA126" s="984"/>
      <c r="BB126" s="984"/>
      <c r="BC126" s="984"/>
      <c r="BD126" s="984"/>
      <c r="BE126" s="984"/>
      <c r="BF126" s="984"/>
      <c r="BG126" s="984"/>
      <c r="BH126" s="984"/>
      <c r="BI126" s="984"/>
      <c r="BJ126" s="984"/>
      <c r="BK126" s="984"/>
      <c r="BL126" s="984"/>
    </row>
    <row r="127" spans="1:64">
      <c r="A127" s="984"/>
      <c r="B127" s="984"/>
      <c r="C127" s="984"/>
      <c r="D127" s="984"/>
      <c r="E127" s="984"/>
      <c r="F127" s="984"/>
      <c r="G127" s="984"/>
      <c r="H127" s="984"/>
      <c r="I127" s="984"/>
      <c r="N127" s="984"/>
      <c r="O127" s="984"/>
      <c r="P127" s="984"/>
      <c r="Q127" s="984"/>
      <c r="R127" s="984"/>
      <c r="S127" s="984"/>
      <c r="T127" s="984"/>
      <c r="U127" s="984"/>
      <c r="V127" s="984"/>
      <c r="W127" s="984"/>
      <c r="X127" s="984"/>
      <c r="Y127" s="984"/>
      <c r="Z127" s="984"/>
      <c r="AA127" s="984"/>
      <c r="AB127" s="984"/>
      <c r="AC127" s="984"/>
      <c r="AD127" s="984"/>
      <c r="AE127" s="984"/>
      <c r="AF127" s="984"/>
      <c r="AG127" s="984"/>
      <c r="AH127" s="984"/>
      <c r="AI127" s="984"/>
      <c r="AJ127" s="984"/>
      <c r="AK127" s="984"/>
      <c r="AL127" s="984"/>
      <c r="AM127" s="984"/>
      <c r="AN127" s="984"/>
      <c r="AO127" s="984"/>
      <c r="AP127" s="984"/>
      <c r="AQ127" s="984"/>
      <c r="AR127" s="984"/>
      <c r="AS127" s="984"/>
      <c r="AT127" s="984"/>
      <c r="AU127" s="984"/>
      <c r="AV127" s="984"/>
      <c r="AW127" s="984"/>
      <c r="AX127" s="984"/>
      <c r="AY127" s="984"/>
      <c r="AZ127" s="984"/>
      <c r="BA127" s="984"/>
      <c r="BB127" s="984"/>
      <c r="BC127" s="984"/>
      <c r="BD127" s="984"/>
      <c r="BE127" s="984"/>
      <c r="BF127" s="984"/>
      <c r="BG127" s="984"/>
      <c r="BH127" s="984"/>
      <c r="BI127" s="984"/>
      <c r="BJ127" s="984"/>
      <c r="BK127" s="984"/>
      <c r="BL127" s="984"/>
    </row>
    <row r="128" spans="1:64">
      <c r="A128" s="984"/>
      <c r="B128" s="984"/>
      <c r="C128" s="984"/>
      <c r="D128" s="984"/>
      <c r="E128" s="984"/>
      <c r="F128" s="984"/>
      <c r="G128" s="984"/>
      <c r="H128" s="984"/>
      <c r="I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4"/>
      <c r="AK128" s="984"/>
      <c r="AL128" s="984"/>
      <c r="AM128" s="984"/>
      <c r="AN128" s="984"/>
      <c r="AO128" s="984"/>
      <c r="AP128" s="984"/>
      <c r="AQ128" s="984"/>
      <c r="AR128" s="984"/>
      <c r="AS128" s="984"/>
      <c r="AT128" s="984"/>
      <c r="AU128" s="984"/>
      <c r="AV128" s="984"/>
      <c r="AW128" s="984"/>
      <c r="AX128" s="984"/>
      <c r="AY128" s="984"/>
      <c r="AZ128" s="984"/>
      <c r="BA128" s="984"/>
      <c r="BB128" s="984"/>
      <c r="BC128" s="984"/>
      <c r="BD128" s="984"/>
      <c r="BE128" s="984"/>
      <c r="BF128" s="984"/>
      <c r="BG128" s="984"/>
      <c r="BH128" s="984"/>
      <c r="BI128" s="984"/>
      <c r="BJ128" s="984"/>
      <c r="BK128" s="984"/>
      <c r="BL128" s="984"/>
    </row>
    <row r="129" spans="1:64">
      <c r="A129" s="984"/>
      <c r="B129" s="984"/>
      <c r="C129" s="984"/>
      <c r="D129" s="984"/>
      <c r="E129" s="984"/>
      <c r="F129" s="984"/>
      <c r="G129" s="984"/>
      <c r="H129" s="984"/>
      <c r="I129" s="984"/>
      <c r="N129" s="984"/>
      <c r="O129" s="984"/>
      <c r="P129" s="984"/>
      <c r="Q129" s="984"/>
      <c r="R129" s="984"/>
      <c r="S129" s="984"/>
      <c r="T129" s="984"/>
      <c r="U129" s="984"/>
      <c r="V129" s="984"/>
      <c r="W129" s="984"/>
      <c r="X129" s="984"/>
      <c r="Y129" s="984"/>
      <c r="Z129" s="984"/>
      <c r="AA129" s="984"/>
      <c r="AB129" s="984"/>
      <c r="AC129" s="984"/>
      <c r="AD129" s="984"/>
      <c r="AE129" s="984"/>
      <c r="AF129" s="984"/>
      <c r="AG129" s="984"/>
      <c r="AH129" s="984"/>
      <c r="AI129" s="984"/>
      <c r="AJ129" s="984"/>
      <c r="AK129" s="984"/>
      <c r="AL129" s="984"/>
      <c r="AM129" s="984"/>
      <c r="AN129" s="984"/>
      <c r="AO129" s="984"/>
      <c r="AP129" s="984"/>
      <c r="AQ129" s="984"/>
      <c r="AR129" s="984"/>
      <c r="AS129" s="984"/>
      <c r="AT129" s="984"/>
      <c r="AU129" s="984"/>
      <c r="AV129" s="984"/>
      <c r="AW129" s="984"/>
      <c r="AX129" s="984"/>
      <c r="AY129" s="984"/>
      <c r="AZ129" s="984"/>
      <c r="BA129" s="984"/>
      <c r="BB129" s="984"/>
      <c r="BC129" s="984"/>
      <c r="BD129" s="984"/>
      <c r="BE129" s="984"/>
      <c r="BF129" s="984"/>
      <c r="BG129" s="984"/>
      <c r="BH129" s="984"/>
      <c r="BI129" s="984"/>
      <c r="BJ129" s="984"/>
      <c r="BK129" s="984"/>
      <c r="BL129" s="984"/>
    </row>
    <row r="130" spans="1:64">
      <c r="A130" s="984"/>
      <c r="B130" s="984"/>
      <c r="C130" s="984"/>
      <c r="D130" s="984"/>
      <c r="E130" s="984"/>
      <c r="F130" s="984"/>
      <c r="G130" s="984"/>
      <c r="H130" s="984"/>
      <c r="I130" s="984"/>
      <c r="N130" s="984"/>
      <c r="O130" s="984"/>
      <c r="P130" s="984"/>
      <c r="Q130" s="984"/>
      <c r="R130" s="984"/>
      <c r="S130" s="984"/>
      <c r="T130" s="984"/>
      <c r="U130" s="984"/>
      <c r="V130" s="984"/>
      <c r="W130" s="984"/>
      <c r="X130" s="984"/>
      <c r="Y130" s="984"/>
      <c r="Z130" s="984"/>
      <c r="AA130" s="984"/>
      <c r="AB130" s="984"/>
      <c r="AC130" s="984"/>
      <c r="AD130" s="984"/>
      <c r="AE130" s="984"/>
      <c r="AF130" s="984"/>
      <c r="AG130" s="984"/>
      <c r="AH130" s="984"/>
      <c r="AI130" s="984"/>
      <c r="AJ130" s="984"/>
      <c r="AK130" s="984"/>
      <c r="AL130" s="984"/>
      <c r="AM130" s="984"/>
      <c r="AN130" s="984"/>
      <c r="AO130" s="984"/>
      <c r="AP130" s="984"/>
      <c r="AQ130" s="984"/>
      <c r="AR130" s="984"/>
      <c r="AS130" s="984"/>
      <c r="AT130" s="984"/>
      <c r="AU130" s="984"/>
      <c r="AV130" s="984"/>
      <c r="AW130" s="984"/>
      <c r="AX130" s="984"/>
      <c r="AY130" s="984"/>
      <c r="AZ130" s="984"/>
      <c r="BA130" s="984"/>
      <c r="BB130" s="984"/>
      <c r="BC130" s="984"/>
      <c r="BD130" s="984"/>
      <c r="BE130" s="984"/>
      <c r="BF130" s="984"/>
      <c r="BG130" s="984"/>
      <c r="BH130" s="984"/>
      <c r="BI130" s="984"/>
      <c r="BJ130" s="984"/>
      <c r="BK130" s="984"/>
      <c r="BL130" s="984"/>
    </row>
    <row r="131" spans="1:64">
      <c r="A131" s="984"/>
      <c r="B131" s="984"/>
      <c r="C131" s="984"/>
      <c r="D131" s="984"/>
      <c r="E131" s="984"/>
      <c r="F131" s="984"/>
      <c r="G131" s="984"/>
      <c r="H131" s="984"/>
      <c r="I131" s="984"/>
      <c r="N131" s="984"/>
      <c r="O131" s="984"/>
      <c r="P131" s="984"/>
      <c r="Q131" s="984"/>
      <c r="R131" s="984"/>
      <c r="S131" s="984"/>
      <c r="T131" s="984"/>
      <c r="U131" s="984"/>
      <c r="V131" s="984"/>
      <c r="W131" s="984"/>
      <c r="X131" s="984"/>
      <c r="Y131" s="984"/>
      <c r="Z131" s="984"/>
      <c r="AA131" s="984"/>
      <c r="AB131" s="984"/>
      <c r="AC131" s="984"/>
      <c r="AD131" s="984"/>
      <c r="AE131" s="984"/>
      <c r="AF131" s="984"/>
      <c r="AG131" s="984"/>
      <c r="AH131" s="984"/>
      <c r="AI131" s="984"/>
      <c r="AJ131" s="984"/>
      <c r="AK131" s="984"/>
      <c r="AL131" s="984"/>
      <c r="AM131" s="984"/>
      <c r="AN131" s="984"/>
      <c r="AO131" s="984"/>
      <c r="AP131" s="984"/>
      <c r="AQ131" s="984"/>
      <c r="AR131" s="984"/>
      <c r="AS131" s="984"/>
      <c r="AT131" s="984"/>
      <c r="AU131" s="984"/>
      <c r="AV131" s="984"/>
      <c r="AW131" s="984"/>
      <c r="AX131" s="984"/>
      <c r="AY131" s="984"/>
      <c r="AZ131" s="984"/>
      <c r="BA131" s="984"/>
      <c r="BB131" s="984"/>
      <c r="BC131" s="984"/>
      <c r="BD131" s="984"/>
      <c r="BE131" s="984"/>
      <c r="BF131" s="984"/>
      <c r="BG131" s="984"/>
      <c r="BH131" s="984"/>
      <c r="BI131" s="984"/>
      <c r="BJ131" s="984"/>
      <c r="BK131" s="984"/>
      <c r="BL131" s="984"/>
    </row>
    <row r="132" spans="1:64">
      <c r="A132" s="984"/>
      <c r="B132" s="984"/>
      <c r="C132" s="984"/>
      <c r="D132" s="984"/>
      <c r="E132" s="984"/>
      <c r="F132" s="984"/>
      <c r="G132" s="984"/>
      <c r="H132" s="984"/>
      <c r="I132" s="984"/>
      <c r="N132" s="984"/>
      <c r="O132" s="984"/>
      <c r="P132" s="984"/>
      <c r="Q132" s="984"/>
      <c r="R132" s="984"/>
      <c r="S132" s="984"/>
      <c r="T132" s="984"/>
      <c r="U132" s="984"/>
      <c r="V132" s="984"/>
      <c r="W132" s="984"/>
      <c r="X132" s="984"/>
      <c r="Y132" s="984"/>
      <c r="Z132" s="984"/>
      <c r="AA132" s="984"/>
      <c r="AB132" s="984"/>
      <c r="AC132" s="984"/>
      <c r="AD132" s="984"/>
      <c r="AE132" s="984"/>
      <c r="AF132" s="984"/>
      <c r="AG132" s="984"/>
      <c r="AH132" s="984"/>
      <c r="AI132" s="984"/>
      <c r="AJ132" s="984"/>
      <c r="AK132" s="984"/>
      <c r="AL132" s="984"/>
      <c r="AM132" s="984"/>
      <c r="AN132" s="984"/>
      <c r="AO132" s="984"/>
      <c r="AP132" s="984"/>
      <c r="AQ132" s="984"/>
      <c r="AR132" s="984"/>
      <c r="AS132" s="984"/>
      <c r="AT132" s="984"/>
      <c r="AU132" s="984"/>
      <c r="AV132" s="984"/>
      <c r="AW132" s="984"/>
      <c r="AX132" s="984"/>
      <c r="AY132" s="984"/>
      <c r="AZ132" s="984"/>
      <c r="BA132" s="984"/>
      <c r="BB132" s="984"/>
      <c r="BC132" s="984"/>
      <c r="BD132" s="984"/>
      <c r="BE132" s="984"/>
      <c r="BF132" s="984"/>
      <c r="BG132" s="984"/>
      <c r="BH132" s="984"/>
      <c r="BI132" s="984"/>
      <c r="BJ132" s="984"/>
      <c r="BK132" s="984"/>
      <c r="BL132" s="984"/>
    </row>
    <row r="133" spans="1:64">
      <c r="A133" s="984"/>
      <c r="B133" s="984"/>
      <c r="C133" s="984"/>
      <c r="D133" s="984"/>
      <c r="E133" s="984"/>
      <c r="F133" s="984"/>
      <c r="G133" s="984"/>
      <c r="H133" s="984"/>
      <c r="I133" s="984"/>
      <c r="N133" s="984"/>
      <c r="O133" s="984"/>
      <c r="P133" s="984"/>
      <c r="Q133" s="984"/>
      <c r="R133" s="984"/>
      <c r="S133" s="984"/>
      <c r="T133" s="984"/>
      <c r="U133" s="984"/>
      <c r="V133" s="984"/>
      <c r="W133" s="984"/>
      <c r="X133" s="984"/>
      <c r="Y133" s="984"/>
      <c r="Z133" s="984"/>
      <c r="AA133" s="984"/>
      <c r="AB133" s="984"/>
      <c r="AC133" s="984"/>
      <c r="AD133" s="984"/>
      <c r="AE133" s="984"/>
      <c r="AF133" s="984"/>
      <c r="AG133" s="984"/>
      <c r="AH133" s="984"/>
      <c r="AI133" s="984"/>
      <c r="AJ133" s="984"/>
      <c r="AK133" s="984"/>
      <c r="AL133" s="984"/>
      <c r="AM133" s="984"/>
      <c r="AN133" s="984"/>
      <c r="AO133" s="984"/>
      <c r="AP133" s="984"/>
      <c r="AQ133" s="984"/>
      <c r="AR133" s="984"/>
      <c r="AS133" s="984"/>
      <c r="AT133" s="984"/>
      <c r="AU133" s="984"/>
      <c r="AV133" s="984"/>
      <c r="AW133" s="984"/>
      <c r="AX133" s="984"/>
      <c r="AY133" s="984"/>
      <c r="AZ133" s="984"/>
      <c r="BA133" s="984"/>
      <c r="BB133" s="984"/>
      <c r="BC133" s="984"/>
      <c r="BD133" s="984"/>
      <c r="BE133" s="984"/>
      <c r="BF133" s="984"/>
      <c r="BG133" s="984"/>
      <c r="BH133" s="984"/>
      <c r="BI133" s="984"/>
      <c r="BJ133" s="984"/>
      <c r="BK133" s="984"/>
      <c r="BL133" s="984"/>
    </row>
    <row r="134" spans="1:64">
      <c r="A134" s="984"/>
      <c r="B134" s="984"/>
      <c r="C134" s="984"/>
      <c r="D134" s="984"/>
      <c r="E134" s="984"/>
      <c r="F134" s="984"/>
      <c r="G134" s="984"/>
      <c r="H134" s="984"/>
      <c r="I134" s="984"/>
      <c r="N134" s="984"/>
      <c r="O134" s="984"/>
      <c r="P134" s="984"/>
      <c r="Q134" s="984"/>
      <c r="R134" s="984"/>
      <c r="S134" s="984"/>
      <c r="T134" s="984"/>
      <c r="U134" s="984"/>
      <c r="V134" s="984"/>
      <c r="W134" s="984"/>
      <c r="X134" s="984"/>
      <c r="Y134" s="984"/>
      <c r="Z134" s="984"/>
      <c r="AA134" s="984"/>
      <c r="AB134" s="984"/>
      <c r="AC134" s="984"/>
      <c r="AD134" s="984"/>
      <c r="AE134" s="984"/>
      <c r="AF134" s="984"/>
      <c r="AG134" s="984"/>
      <c r="AH134" s="984"/>
      <c r="AI134" s="984"/>
      <c r="AJ134" s="984"/>
      <c r="AK134" s="984"/>
      <c r="AL134" s="984"/>
      <c r="AM134" s="984"/>
      <c r="AN134" s="984"/>
      <c r="AO134" s="984"/>
      <c r="AP134" s="984"/>
      <c r="AQ134" s="984"/>
      <c r="AR134" s="984"/>
      <c r="AS134" s="984"/>
      <c r="AT134" s="984"/>
      <c r="AU134" s="984"/>
      <c r="AV134" s="984"/>
      <c r="AW134" s="984"/>
      <c r="AX134" s="984"/>
      <c r="AY134" s="984"/>
      <c r="AZ134" s="984"/>
      <c r="BA134" s="984"/>
      <c r="BB134" s="984"/>
      <c r="BC134" s="984"/>
      <c r="BD134" s="984"/>
      <c r="BE134" s="984"/>
      <c r="BF134" s="984"/>
      <c r="BG134" s="984"/>
      <c r="BH134" s="984"/>
      <c r="BI134" s="984"/>
      <c r="BJ134" s="984"/>
      <c r="BK134" s="984"/>
      <c r="BL134" s="984"/>
    </row>
    <row r="135" spans="1:64">
      <c r="A135" s="984"/>
      <c r="B135" s="984"/>
      <c r="C135" s="984"/>
      <c r="D135" s="984"/>
      <c r="E135" s="984"/>
      <c r="F135" s="984"/>
      <c r="G135" s="984"/>
      <c r="H135" s="984"/>
      <c r="I135" s="984"/>
      <c r="N135" s="984"/>
      <c r="O135" s="984"/>
      <c r="P135" s="984"/>
      <c r="Q135" s="984"/>
      <c r="R135" s="984"/>
      <c r="S135" s="984"/>
      <c r="T135" s="984"/>
      <c r="U135" s="984"/>
      <c r="V135" s="984"/>
      <c r="W135" s="984"/>
      <c r="X135" s="984"/>
      <c r="Y135" s="984"/>
      <c r="Z135" s="984"/>
      <c r="AA135" s="984"/>
      <c r="AB135" s="984"/>
      <c r="AC135" s="984"/>
      <c r="AD135" s="984"/>
      <c r="AE135" s="984"/>
      <c r="AF135" s="984"/>
      <c r="AG135" s="984"/>
      <c r="AH135" s="984"/>
      <c r="AI135" s="984"/>
      <c r="AJ135" s="984"/>
      <c r="AK135" s="984"/>
      <c r="AL135" s="984"/>
      <c r="AM135" s="984"/>
      <c r="AN135" s="984"/>
      <c r="AO135" s="984"/>
      <c r="AP135" s="984"/>
      <c r="AQ135" s="984"/>
      <c r="AR135" s="984"/>
      <c r="AS135" s="984"/>
      <c r="AT135" s="984"/>
      <c r="AU135" s="984"/>
      <c r="AV135" s="984"/>
      <c r="AW135" s="984"/>
      <c r="AX135" s="984"/>
      <c r="AY135" s="984"/>
      <c r="AZ135" s="984"/>
      <c r="BA135" s="984"/>
      <c r="BB135" s="984"/>
      <c r="BC135" s="984"/>
      <c r="BD135" s="984"/>
      <c r="BE135" s="984"/>
      <c r="BF135" s="984"/>
      <c r="BG135" s="984"/>
      <c r="BH135" s="984"/>
      <c r="BI135" s="984"/>
      <c r="BJ135" s="984"/>
      <c r="BK135" s="984"/>
      <c r="BL135" s="984"/>
    </row>
    <row r="136" spans="1:64">
      <c r="A136" s="984"/>
      <c r="B136" s="984"/>
      <c r="C136" s="984"/>
      <c r="D136" s="984"/>
      <c r="E136" s="984"/>
      <c r="F136" s="984"/>
      <c r="G136" s="984"/>
      <c r="H136" s="984"/>
      <c r="I136" s="984"/>
      <c r="N136" s="984"/>
      <c r="O136" s="984"/>
      <c r="P136" s="984"/>
      <c r="Q136" s="984"/>
      <c r="R136" s="984"/>
      <c r="S136" s="984"/>
      <c r="T136" s="984"/>
      <c r="U136" s="984"/>
      <c r="V136" s="984"/>
      <c r="W136" s="984"/>
      <c r="X136" s="984"/>
      <c r="Y136" s="984"/>
      <c r="Z136" s="984"/>
      <c r="AA136" s="984"/>
      <c r="AB136" s="984"/>
      <c r="AC136" s="984"/>
      <c r="AD136" s="984"/>
      <c r="AE136" s="984"/>
      <c r="AF136" s="984"/>
      <c r="AG136" s="984"/>
      <c r="AH136" s="984"/>
      <c r="AI136" s="984"/>
      <c r="AJ136" s="984"/>
      <c r="AK136" s="984"/>
      <c r="AL136" s="984"/>
      <c r="AM136" s="984"/>
      <c r="AN136" s="984"/>
      <c r="AO136" s="984"/>
      <c r="AP136" s="984"/>
      <c r="AQ136" s="984"/>
      <c r="AR136" s="984"/>
      <c r="AS136" s="984"/>
      <c r="AT136" s="984"/>
      <c r="AU136" s="984"/>
      <c r="AV136" s="984"/>
      <c r="AW136" s="984"/>
      <c r="AX136" s="984"/>
      <c r="AY136" s="984"/>
      <c r="AZ136" s="984"/>
      <c r="BA136" s="984"/>
      <c r="BB136" s="984"/>
      <c r="BC136" s="984"/>
      <c r="BD136" s="984"/>
      <c r="BE136" s="984"/>
      <c r="BF136" s="984"/>
      <c r="BG136" s="984"/>
      <c r="BH136" s="984"/>
      <c r="BI136" s="984"/>
      <c r="BJ136" s="984"/>
      <c r="BK136" s="984"/>
      <c r="BL136" s="984"/>
    </row>
    <row r="137" spans="1:64">
      <c r="A137" s="984"/>
      <c r="B137" s="984"/>
      <c r="C137" s="984"/>
      <c r="D137" s="984"/>
      <c r="E137" s="984"/>
      <c r="F137" s="984"/>
      <c r="G137" s="984"/>
      <c r="H137" s="984"/>
      <c r="I137" s="984"/>
      <c r="N137" s="984"/>
      <c r="O137" s="984"/>
      <c r="P137" s="984"/>
      <c r="Q137" s="984"/>
      <c r="R137" s="984"/>
      <c r="S137" s="984"/>
      <c r="T137" s="984"/>
      <c r="U137" s="984"/>
      <c r="V137" s="984"/>
      <c r="W137" s="984"/>
      <c r="X137" s="984"/>
      <c r="Y137" s="984"/>
      <c r="Z137" s="984"/>
      <c r="AA137" s="984"/>
      <c r="AB137" s="984"/>
      <c r="AC137" s="984"/>
      <c r="AD137" s="984"/>
      <c r="AE137" s="984"/>
      <c r="AF137" s="984"/>
      <c r="AG137" s="984"/>
      <c r="AH137" s="984"/>
      <c r="AI137" s="984"/>
      <c r="AJ137" s="984"/>
      <c r="AK137" s="984"/>
      <c r="AL137" s="984"/>
      <c r="AM137" s="984"/>
      <c r="AN137" s="984"/>
      <c r="AO137" s="984"/>
      <c r="AP137" s="984"/>
      <c r="AQ137" s="984"/>
      <c r="AR137" s="984"/>
      <c r="AS137" s="984"/>
      <c r="AT137" s="984"/>
      <c r="AU137" s="984"/>
      <c r="AV137" s="984"/>
      <c r="AW137" s="984"/>
      <c r="AX137" s="984"/>
      <c r="AY137" s="984"/>
      <c r="AZ137" s="984"/>
      <c r="BA137" s="984"/>
      <c r="BB137" s="984"/>
      <c r="BC137" s="984"/>
      <c r="BD137" s="984"/>
      <c r="BE137" s="984"/>
      <c r="BF137" s="984"/>
      <c r="BG137" s="984"/>
      <c r="BH137" s="984"/>
      <c r="BI137" s="984"/>
      <c r="BJ137" s="984"/>
      <c r="BK137" s="984"/>
      <c r="BL137" s="984"/>
    </row>
    <row r="138" spans="1:64">
      <c r="A138" s="984"/>
      <c r="B138" s="984"/>
      <c r="C138" s="984"/>
      <c r="D138" s="984"/>
      <c r="E138" s="984"/>
      <c r="F138" s="984"/>
      <c r="G138" s="984"/>
      <c r="H138" s="984"/>
      <c r="I138" s="984"/>
      <c r="N138" s="984"/>
      <c r="O138" s="984"/>
      <c r="P138" s="984"/>
      <c r="Q138" s="984"/>
      <c r="R138" s="984"/>
      <c r="S138" s="984"/>
      <c r="T138" s="984"/>
      <c r="U138" s="984"/>
      <c r="V138" s="984"/>
      <c r="W138" s="984"/>
      <c r="X138" s="984"/>
      <c r="Y138" s="984"/>
      <c r="Z138" s="984"/>
      <c r="AA138" s="984"/>
      <c r="AB138" s="984"/>
      <c r="AC138" s="984"/>
      <c r="AD138" s="984"/>
      <c r="AE138" s="984"/>
      <c r="AF138" s="984"/>
      <c r="AG138" s="984"/>
      <c r="AH138" s="984"/>
      <c r="AI138" s="984"/>
      <c r="AJ138" s="984"/>
      <c r="AK138" s="984"/>
      <c r="AL138" s="984"/>
      <c r="AM138" s="984"/>
      <c r="AN138" s="984"/>
      <c r="AO138" s="984"/>
      <c r="AP138" s="984"/>
      <c r="AQ138" s="984"/>
      <c r="AR138" s="984"/>
      <c r="AS138" s="984"/>
      <c r="AT138" s="984"/>
      <c r="AU138" s="984"/>
      <c r="AV138" s="984"/>
      <c r="AW138" s="984"/>
      <c r="AX138" s="984"/>
      <c r="AY138" s="984"/>
      <c r="AZ138" s="984"/>
      <c r="BA138" s="984"/>
      <c r="BB138" s="984"/>
      <c r="BC138" s="984"/>
      <c r="BD138" s="984"/>
      <c r="BE138" s="984"/>
      <c r="BF138" s="984"/>
      <c r="BG138" s="984"/>
      <c r="BH138" s="984"/>
      <c r="BI138" s="984"/>
      <c r="BJ138" s="984"/>
      <c r="BK138" s="984"/>
      <c r="BL138" s="984"/>
    </row>
    <row r="139" spans="1:64">
      <c r="A139" s="984"/>
      <c r="B139" s="984"/>
      <c r="C139" s="984"/>
      <c r="D139" s="984"/>
      <c r="E139" s="984"/>
      <c r="F139" s="984"/>
      <c r="G139" s="984"/>
      <c r="H139" s="984"/>
      <c r="I139" s="984"/>
      <c r="N139" s="984"/>
      <c r="O139" s="984"/>
      <c r="P139" s="984"/>
      <c r="Q139" s="984"/>
      <c r="R139" s="984"/>
      <c r="S139" s="984"/>
      <c r="T139" s="984"/>
      <c r="U139" s="984"/>
      <c r="V139" s="984"/>
      <c r="W139" s="984"/>
      <c r="X139" s="984"/>
      <c r="Y139" s="984"/>
      <c r="Z139" s="984"/>
      <c r="AA139" s="984"/>
      <c r="AB139" s="984"/>
      <c r="AC139" s="984"/>
      <c r="AD139" s="984"/>
      <c r="AE139" s="984"/>
      <c r="AF139" s="984"/>
      <c r="AG139" s="984"/>
      <c r="AH139" s="984"/>
      <c r="AI139" s="984"/>
      <c r="AJ139" s="984"/>
      <c r="AK139" s="984"/>
      <c r="AL139" s="984"/>
      <c r="AM139" s="984"/>
      <c r="AN139" s="984"/>
      <c r="AO139" s="984"/>
      <c r="AP139" s="984"/>
      <c r="AQ139" s="984"/>
      <c r="AR139" s="984"/>
      <c r="AS139" s="984"/>
      <c r="AT139" s="984"/>
      <c r="AU139" s="984"/>
      <c r="AV139" s="984"/>
      <c r="AW139" s="984"/>
      <c r="AX139" s="984"/>
      <c r="AY139" s="984"/>
      <c r="AZ139" s="984"/>
      <c r="BA139" s="984"/>
      <c r="BB139" s="984"/>
      <c r="BC139" s="984"/>
      <c r="BD139" s="984"/>
      <c r="BE139" s="984"/>
      <c r="BF139" s="984"/>
      <c r="BG139" s="984"/>
      <c r="BH139" s="984"/>
      <c r="BI139" s="984"/>
      <c r="BJ139" s="984"/>
      <c r="BK139" s="984"/>
      <c r="BL139" s="984"/>
    </row>
    <row r="140" spans="1:64">
      <c r="A140" s="984"/>
      <c r="B140" s="984"/>
      <c r="C140" s="984"/>
      <c r="D140" s="984"/>
      <c r="E140" s="984"/>
      <c r="F140" s="984"/>
      <c r="G140" s="984"/>
      <c r="H140" s="984"/>
      <c r="I140" s="984"/>
      <c r="N140" s="984"/>
      <c r="O140" s="984"/>
      <c r="P140" s="984"/>
      <c r="Q140" s="984"/>
      <c r="R140" s="984"/>
      <c r="S140" s="984"/>
      <c r="T140" s="984"/>
      <c r="U140" s="984"/>
      <c r="V140" s="984"/>
      <c r="W140" s="984"/>
      <c r="X140" s="984"/>
      <c r="Y140" s="984"/>
      <c r="Z140" s="984"/>
      <c r="AA140" s="984"/>
      <c r="AB140" s="984"/>
      <c r="AC140" s="984"/>
      <c r="AD140" s="984"/>
      <c r="AE140" s="984"/>
      <c r="AF140" s="984"/>
      <c r="AG140" s="984"/>
      <c r="AH140" s="984"/>
      <c r="AI140" s="984"/>
      <c r="AJ140" s="984"/>
      <c r="AK140" s="984"/>
      <c r="AL140" s="984"/>
      <c r="AM140" s="984"/>
      <c r="AN140" s="984"/>
      <c r="AO140" s="984"/>
      <c r="AP140" s="984"/>
      <c r="AQ140" s="984"/>
      <c r="AR140" s="984"/>
      <c r="AS140" s="984"/>
      <c r="AT140" s="984"/>
      <c r="AU140" s="984"/>
      <c r="AV140" s="984"/>
      <c r="AW140" s="984"/>
      <c r="AX140" s="984"/>
      <c r="AY140" s="984"/>
      <c r="AZ140" s="984"/>
      <c r="BA140" s="984"/>
      <c r="BB140" s="984"/>
      <c r="BC140" s="984"/>
      <c r="BD140" s="984"/>
      <c r="BE140" s="984"/>
      <c r="BF140" s="984"/>
      <c r="BG140" s="984"/>
      <c r="BH140" s="984"/>
      <c r="BI140" s="984"/>
      <c r="BJ140" s="984"/>
      <c r="BK140" s="984"/>
      <c r="BL140" s="984"/>
    </row>
    <row r="141" spans="1:64">
      <c r="A141" s="984"/>
      <c r="B141" s="984"/>
      <c r="C141" s="984"/>
      <c r="D141" s="984"/>
      <c r="E141" s="984"/>
      <c r="F141" s="984"/>
      <c r="G141" s="984"/>
      <c r="H141" s="984"/>
      <c r="I141" s="984"/>
      <c r="N141" s="984"/>
      <c r="O141" s="984"/>
      <c r="P141" s="984"/>
      <c r="Q141" s="984"/>
      <c r="R141" s="984"/>
      <c r="S141" s="984"/>
      <c r="T141" s="984"/>
      <c r="U141" s="984"/>
      <c r="V141" s="984"/>
      <c r="W141" s="984"/>
      <c r="X141" s="984"/>
      <c r="Y141" s="984"/>
      <c r="Z141" s="984"/>
      <c r="AA141" s="984"/>
      <c r="AB141" s="984"/>
      <c r="AC141" s="984"/>
      <c r="AD141" s="984"/>
      <c r="AE141" s="984"/>
      <c r="AF141" s="984"/>
      <c r="AG141" s="984"/>
      <c r="AH141" s="984"/>
      <c r="AI141" s="984"/>
      <c r="AJ141" s="984"/>
      <c r="AK141" s="984"/>
      <c r="AL141" s="984"/>
      <c r="AM141" s="984"/>
      <c r="AN141" s="984"/>
      <c r="AO141" s="984"/>
      <c r="AP141" s="984"/>
      <c r="AQ141" s="984"/>
      <c r="AR141" s="984"/>
      <c r="AS141" s="984"/>
      <c r="AT141" s="984"/>
      <c r="AU141" s="984"/>
      <c r="AV141" s="984"/>
      <c r="AW141" s="984"/>
      <c r="AX141" s="984"/>
      <c r="AY141" s="984"/>
      <c r="AZ141" s="984"/>
      <c r="BA141" s="984"/>
      <c r="BB141" s="984"/>
      <c r="BC141" s="984"/>
      <c r="BD141" s="984"/>
      <c r="BE141" s="984"/>
      <c r="BF141" s="984"/>
      <c r="BG141" s="984"/>
      <c r="BH141" s="984"/>
      <c r="BI141" s="984"/>
      <c r="BJ141" s="984"/>
      <c r="BK141" s="984"/>
      <c r="BL141" s="984"/>
    </row>
    <row r="142" spans="1:64">
      <c r="A142" s="984"/>
      <c r="B142" s="984"/>
      <c r="C142" s="984"/>
      <c r="D142" s="984"/>
      <c r="E142" s="984"/>
      <c r="F142" s="984"/>
      <c r="G142" s="984"/>
      <c r="H142" s="984"/>
      <c r="I142" s="984"/>
      <c r="N142" s="984"/>
      <c r="O142" s="984"/>
      <c r="P142" s="984"/>
      <c r="Q142" s="984"/>
      <c r="R142" s="984"/>
      <c r="S142" s="984"/>
      <c r="T142" s="984"/>
      <c r="U142" s="984"/>
      <c r="V142" s="984"/>
      <c r="W142" s="984"/>
      <c r="X142" s="984"/>
      <c r="Y142" s="984"/>
      <c r="Z142" s="984"/>
      <c r="AA142" s="984"/>
      <c r="AB142" s="984"/>
      <c r="AC142" s="984"/>
      <c r="AD142" s="984"/>
      <c r="AE142" s="984"/>
      <c r="AF142" s="984"/>
      <c r="AG142" s="984"/>
      <c r="AH142" s="984"/>
      <c r="AI142" s="984"/>
      <c r="AJ142" s="984"/>
      <c r="AK142" s="984"/>
      <c r="AL142" s="984"/>
      <c r="AM142" s="984"/>
      <c r="AN142" s="984"/>
      <c r="AO142" s="984"/>
      <c r="AP142" s="984"/>
      <c r="AQ142" s="984"/>
      <c r="AR142" s="984"/>
      <c r="AS142" s="984"/>
      <c r="AT142" s="984"/>
      <c r="AU142" s="984"/>
      <c r="AV142" s="984"/>
      <c r="AW142" s="984"/>
      <c r="AX142" s="984"/>
      <c r="AY142" s="984"/>
      <c r="AZ142" s="984"/>
      <c r="BA142" s="984"/>
      <c r="BB142" s="984"/>
      <c r="BC142" s="984"/>
      <c r="BD142" s="984"/>
      <c r="BE142" s="984"/>
      <c r="BF142" s="984"/>
      <c r="BG142" s="984"/>
      <c r="BH142" s="984"/>
      <c r="BI142" s="984"/>
      <c r="BJ142" s="984"/>
      <c r="BK142" s="984"/>
      <c r="BL142" s="984"/>
    </row>
    <row r="143" spans="1:64">
      <c r="A143" s="984"/>
      <c r="B143" s="984"/>
      <c r="C143" s="984"/>
      <c r="D143" s="984"/>
      <c r="E143" s="984"/>
      <c r="F143" s="984"/>
      <c r="G143" s="984"/>
      <c r="H143" s="984"/>
      <c r="I143" s="984"/>
      <c r="N143" s="984"/>
      <c r="O143" s="984"/>
      <c r="P143" s="984"/>
      <c r="Q143" s="984"/>
      <c r="R143" s="984"/>
      <c r="S143" s="984"/>
      <c r="T143" s="984"/>
      <c r="U143" s="984"/>
      <c r="V143" s="984"/>
      <c r="W143" s="984"/>
      <c r="X143" s="984"/>
      <c r="Y143" s="984"/>
      <c r="Z143" s="984"/>
      <c r="AA143" s="984"/>
      <c r="AB143" s="984"/>
      <c r="AC143" s="984"/>
      <c r="AD143" s="984"/>
      <c r="AE143" s="984"/>
      <c r="AF143" s="984"/>
      <c r="AG143" s="984"/>
      <c r="AH143" s="984"/>
      <c r="AI143" s="984"/>
      <c r="AJ143" s="984"/>
      <c r="AK143" s="984"/>
      <c r="AL143" s="984"/>
      <c r="AM143" s="984"/>
      <c r="AN143" s="984"/>
      <c r="AO143" s="984"/>
      <c r="AP143" s="984"/>
      <c r="AQ143" s="984"/>
      <c r="AR143" s="984"/>
      <c r="AS143" s="984"/>
      <c r="AT143" s="984"/>
      <c r="AU143" s="984"/>
      <c r="AV143" s="984"/>
      <c r="AW143" s="984"/>
      <c r="AX143" s="984"/>
      <c r="AY143" s="984"/>
      <c r="AZ143" s="984"/>
      <c r="BA143" s="984"/>
      <c r="BB143" s="984"/>
      <c r="BC143" s="984"/>
      <c r="BD143" s="984"/>
      <c r="BE143" s="984"/>
      <c r="BF143" s="984"/>
      <c r="BG143" s="984"/>
      <c r="BH143" s="984"/>
      <c r="BI143" s="984"/>
      <c r="BJ143" s="984"/>
      <c r="BK143" s="984"/>
      <c r="BL143" s="984"/>
    </row>
    <row r="144" spans="1:64">
      <c r="A144" s="984"/>
      <c r="B144" s="984"/>
      <c r="C144" s="984"/>
      <c r="D144" s="984"/>
      <c r="E144" s="984"/>
      <c r="F144" s="984"/>
      <c r="G144" s="984"/>
      <c r="H144" s="984"/>
      <c r="I144" s="984"/>
      <c r="N144" s="984"/>
      <c r="O144" s="984"/>
      <c r="P144" s="984"/>
      <c r="Q144" s="984"/>
      <c r="R144" s="984"/>
      <c r="S144" s="984"/>
      <c r="T144" s="984"/>
      <c r="U144" s="984"/>
      <c r="V144" s="984"/>
      <c r="W144" s="984"/>
      <c r="X144" s="984"/>
      <c r="Y144" s="984"/>
      <c r="Z144" s="984"/>
      <c r="AA144" s="984"/>
      <c r="AB144" s="984"/>
      <c r="AC144" s="984"/>
      <c r="AD144" s="984"/>
      <c r="AE144" s="984"/>
      <c r="AF144" s="984"/>
      <c r="AG144" s="984"/>
      <c r="AH144" s="984"/>
      <c r="AI144" s="984"/>
      <c r="AJ144" s="984"/>
      <c r="AK144" s="984"/>
      <c r="AL144" s="984"/>
      <c r="AM144" s="984"/>
      <c r="AN144" s="984"/>
      <c r="AO144" s="984"/>
      <c r="AP144" s="984"/>
      <c r="AQ144" s="984"/>
      <c r="AR144" s="984"/>
      <c r="AS144" s="984"/>
      <c r="AT144" s="984"/>
      <c r="AU144" s="984"/>
      <c r="AV144" s="984"/>
      <c r="AW144" s="984"/>
      <c r="AX144" s="984"/>
      <c r="AY144" s="984"/>
      <c r="AZ144" s="984"/>
      <c r="BA144" s="984"/>
      <c r="BB144" s="984"/>
      <c r="BC144" s="984"/>
      <c r="BD144" s="984"/>
      <c r="BE144" s="984"/>
      <c r="BF144" s="984"/>
      <c r="BG144" s="984"/>
      <c r="BH144" s="984"/>
      <c r="BI144" s="984"/>
      <c r="BJ144" s="984"/>
      <c r="BK144" s="984"/>
      <c r="BL144" s="984"/>
    </row>
    <row r="145" spans="1:64">
      <c r="A145" s="984"/>
      <c r="B145" s="984"/>
      <c r="C145" s="984"/>
      <c r="D145" s="984"/>
      <c r="E145" s="984"/>
      <c r="F145" s="984"/>
      <c r="G145" s="984"/>
      <c r="H145" s="984"/>
      <c r="I145" s="984"/>
      <c r="N145" s="984"/>
      <c r="O145" s="984"/>
      <c r="P145" s="984"/>
      <c r="Q145" s="984"/>
      <c r="R145" s="984"/>
      <c r="S145" s="984"/>
      <c r="T145" s="984"/>
      <c r="U145" s="984"/>
      <c r="V145" s="984"/>
      <c r="W145" s="984"/>
      <c r="X145" s="984"/>
      <c r="Y145" s="984"/>
      <c r="Z145" s="984"/>
      <c r="AA145" s="984"/>
      <c r="AB145" s="984"/>
      <c r="AC145" s="984"/>
      <c r="AD145" s="984"/>
      <c r="AE145" s="984"/>
      <c r="AF145" s="984"/>
      <c r="AG145" s="984"/>
      <c r="AH145" s="984"/>
      <c r="AI145" s="984"/>
      <c r="AJ145" s="984"/>
      <c r="AK145" s="984"/>
      <c r="AL145" s="984"/>
      <c r="AM145" s="984"/>
      <c r="AN145" s="984"/>
      <c r="AO145" s="984"/>
      <c r="AP145" s="984"/>
      <c r="AQ145" s="984"/>
      <c r="AR145" s="984"/>
      <c r="AS145" s="984"/>
      <c r="AT145" s="984"/>
      <c r="AU145" s="984"/>
      <c r="AV145" s="984"/>
      <c r="AW145" s="984"/>
      <c r="AX145" s="984"/>
      <c r="AY145" s="984"/>
      <c r="AZ145" s="984"/>
      <c r="BA145" s="984"/>
      <c r="BB145" s="984"/>
      <c r="BC145" s="984"/>
      <c r="BD145" s="984"/>
      <c r="BE145" s="984"/>
      <c r="BF145" s="984"/>
      <c r="BG145" s="984"/>
      <c r="BH145" s="984"/>
      <c r="BI145" s="984"/>
      <c r="BJ145" s="984"/>
      <c r="BK145" s="984"/>
      <c r="BL145" s="984"/>
    </row>
    <row r="146" spans="1:64">
      <c r="A146" s="984"/>
      <c r="B146" s="984"/>
      <c r="C146" s="984"/>
      <c r="D146" s="984"/>
      <c r="E146" s="984"/>
      <c r="F146" s="984"/>
      <c r="G146" s="984"/>
      <c r="H146" s="984"/>
      <c r="I146" s="984"/>
      <c r="N146" s="984"/>
      <c r="O146" s="984"/>
      <c r="P146" s="984"/>
      <c r="Q146" s="984"/>
      <c r="R146" s="984"/>
      <c r="S146" s="984"/>
      <c r="T146" s="984"/>
      <c r="U146" s="984"/>
      <c r="V146" s="984"/>
      <c r="W146" s="984"/>
      <c r="X146" s="984"/>
      <c r="Y146" s="984"/>
      <c r="Z146" s="984"/>
      <c r="AA146" s="984"/>
      <c r="AB146" s="984"/>
      <c r="AC146" s="984"/>
      <c r="AD146" s="984"/>
      <c r="AE146" s="984"/>
      <c r="AF146" s="984"/>
      <c r="AG146" s="984"/>
      <c r="AH146" s="984"/>
      <c r="AI146" s="984"/>
      <c r="AJ146" s="984"/>
      <c r="AK146" s="984"/>
      <c r="AL146" s="984"/>
      <c r="AM146" s="984"/>
      <c r="AN146" s="984"/>
      <c r="AO146" s="984"/>
      <c r="AP146" s="984"/>
      <c r="AQ146" s="984"/>
      <c r="AR146" s="984"/>
      <c r="AS146" s="984"/>
      <c r="AT146" s="984"/>
      <c r="AU146" s="984"/>
      <c r="AV146" s="984"/>
      <c r="AW146" s="984"/>
      <c r="AX146" s="984"/>
      <c r="AY146" s="984"/>
      <c r="AZ146" s="984"/>
      <c r="BA146" s="984"/>
      <c r="BB146" s="984"/>
      <c r="BC146" s="984"/>
      <c r="BD146" s="984"/>
      <c r="BE146" s="984"/>
      <c r="BF146" s="984"/>
      <c r="BG146" s="984"/>
      <c r="BH146" s="984"/>
      <c r="BI146" s="984"/>
      <c r="BJ146" s="984"/>
      <c r="BK146" s="984"/>
      <c r="BL146" s="984"/>
    </row>
    <row r="147" spans="1:64">
      <c r="A147" s="984"/>
      <c r="B147" s="984"/>
      <c r="C147" s="984"/>
      <c r="D147" s="984"/>
      <c r="E147" s="984"/>
      <c r="F147" s="984"/>
      <c r="G147" s="984"/>
      <c r="H147" s="984"/>
      <c r="I147" s="984"/>
      <c r="N147" s="984"/>
      <c r="O147" s="984"/>
      <c r="P147" s="984"/>
      <c r="Q147" s="984"/>
      <c r="R147" s="984"/>
      <c r="S147" s="984"/>
      <c r="T147" s="984"/>
      <c r="U147" s="984"/>
      <c r="V147" s="984"/>
      <c r="W147" s="984"/>
      <c r="X147" s="984"/>
      <c r="Y147" s="984"/>
      <c r="Z147" s="984"/>
      <c r="AA147" s="984"/>
      <c r="AB147" s="984"/>
      <c r="AC147" s="984"/>
      <c r="AD147" s="984"/>
      <c r="AE147" s="984"/>
      <c r="AF147" s="984"/>
      <c r="AG147" s="984"/>
      <c r="AH147" s="984"/>
      <c r="AI147" s="984"/>
      <c r="AJ147" s="984"/>
      <c r="AK147" s="984"/>
      <c r="AL147" s="984"/>
      <c r="AM147" s="984"/>
      <c r="AN147" s="984"/>
      <c r="AO147" s="984"/>
      <c r="AP147" s="984"/>
      <c r="AQ147" s="984"/>
      <c r="AR147" s="984"/>
      <c r="AS147" s="984"/>
      <c r="AT147" s="984"/>
      <c r="AU147" s="984"/>
      <c r="AV147" s="984"/>
      <c r="AW147" s="984"/>
      <c r="AX147" s="984"/>
      <c r="AY147" s="984"/>
      <c r="AZ147" s="984"/>
      <c r="BA147" s="984"/>
      <c r="BB147" s="984"/>
      <c r="BC147" s="984"/>
      <c r="BD147" s="984"/>
      <c r="BE147" s="984"/>
      <c r="BF147" s="984"/>
      <c r="BG147" s="984"/>
      <c r="BH147" s="984"/>
      <c r="BI147" s="984"/>
      <c r="BJ147" s="984"/>
      <c r="BK147" s="984"/>
      <c r="BL147" s="984"/>
    </row>
    <row r="148" spans="1:64">
      <c r="A148" s="984"/>
      <c r="B148" s="984"/>
      <c r="C148" s="984"/>
      <c r="D148" s="984"/>
      <c r="E148" s="984"/>
      <c r="F148" s="984"/>
      <c r="G148" s="984"/>
      <c r="H148" s="984"/>
      <c r="I148" s="984"/>
      <c r="N148" s="984"/>
      <c r="O148" s="984"/>
      <c r="P148" s="984"/>
      <c r="Q148" s="984"/>
      <c r="R148" s="984"/>
      <c r="S148" s="984"/>
      <c r="T148" s="984"/>
      <c r="U148" s="984"/>
      <c r="V148" s="984"/>
      <c r="W148" s="984"/>
      <c r="X148" s="984"/>
      <c r="Y148" s="984"/>
      <c r="Z148" s="984"/>
      <c r="AA148" s="984"/>
      <c r="AB148" s="984"/>
      <c r="AC148" s="984"/>
      <c r="AD148" s="984"/>
      <c r="AE148" s="984"/>
      <c r="AF148" s="984"/>
      <c r="AG148" s="984"/>
      <c r="AH148" s="984"/>
      <c r="AI148" s="984"/>
      <c r="AJ148" s="984"/>
      <c r="AK148" s="984"/>
      <c r="AL148" s="984"/>
      <c r="AM148" s="984"/>
      <c r="AN148" s="984"/>
      <c r="AO148" s="984"/>
      <c r="AP148" s="984"/>
      <c r="AQ148" s="984"/>
      <c r="AR148" s="984"/>
      <c r="AS148" s="984"/>
      <c r="AT148" s="984"/>
      <c r="AU148" s="984"/>
      <c r="AV148" s="984"/>
      <c r="AW148" s="984"/>
      <c r="AX148" s="984"/>
      <c r="AY148" s="984"/>
      <c r="AZ148" s="984"/>
      <c r="BA148" s="984"/>
      <c r="BB148" s="984"/>
      <c r="BC148" s="984"/>
      <c r="BD148" s="984"/>
      <c r="BE148" s="984"/>
      <c r="BF148" s="984"/>
      <c r="BG148" s="984"/>
      <c r="BH148" s="984"/>
      <c r="BI148" s="984"/>
      <c r="BJ148" s="984"/>
      <c r="BK148" s="984"/>
      <c r="BL148" s="984"/>
    </row>
    <row r="149" spans="1:64">
      <c r="A149" s="984"/>
      <c r="B149" s="984"/>
      <c r="C149" s="984"/>
      <c r="D149" s="984"/>
      <c r="E149" s="984"/>
      <c r="F149" s="984"/>
      <c r="G149" s="984"/>
      <c r="H149" s="984"/>
      <c r="I149" s="984"/>
      <c r="N149" s="984"/>
      <c r="O149" s="984"/>
      <c r="P149" s="984"/>
      <c r="Q149" s="984"/>
      <c r="R149" s="984"/>
      <c r="S149" s="984"/>
      <c r="T149" s="984"/>
      <c r="U149" s="984"/>
      <c r="V149" s="984"/>
      <c r="W149" s="984"/>
      <c r="X149" s="984"/>
      <c r="Y149" s="984"/>
      <c r="Z149" s="984"/>
      <c r="AA149" s="984"/>
      <c r="AB149" s="984"/>
      <c r="AC149" s="984"/>
      <c r="AD149" s="984"/>
      <c r="AE149" s="984"/>
      <c r="AF149" s="984"/>
      <c r="AG149" s="984"/>
      <c r="AH149" s="984"/>
      <c r="AI149" s="984"/>
      <c r="AJ149" s="984"/>
      <c r="AK149" s="984"/>
      <c r="AL149" s="984"/>
      <c r="AM149" s="984"/>
      <c r="AN149" s="984"/>
      <c r="AO149" s="984"/>
      <c r="AP149" s="984"/>
      <c r="AQ149" s="984"/>
      <c r="AR149" s="984"/>
      <c r="AS149" s="984"/>
      <c r="AT149" s="984"/>
      <c r="AU149" s="984"/>
      <c r="AV149" s="984"/>
      <c r="AW149" s="984"/>
      <c r="AX149" s="984"/>
      <c r="AY149" s="984"/>
      <c r="AZ149" s="984"/>
      <c r="BA149" s="984"/>
      <c r="BB149" s="984"/>
      <c r="BC149" s="984"/>
      <c r="BD149" s="984"/>
      <c r="BE149" s="984"/>
      <c r="BF149" s="984"/>
      <c r="BG149" s="984"/>
      <c r="BH149" s="984"/>
      <c r="BI149" s="984"/>
      <c r="BJ149" s="984"/>
      <c r="BK149" s="984"/>
      <c r="BL149" s="984"/>
    </row>
    <row r="150" spans="1:64">
      <c r="A150" s="984"/>
      <c r="B150" s="984"/>
      <c r="C150" s="984"/>
      <c r="D150" s="984"/>
      <c r="E150" s="984"/>
      <c r="F150" s="984"/>
      <c r="G150" s="984"/>
      <c r="H150" s="984"/>
      <c r="I150" s="984"/>
      <c r="N150" s="984"/>
      <c r="O150" s="984"/>
      <c r="P150" s="984"/>
      <c r="Q150" s="984"/>
      <c r="R150" s="984"/>
      <c r="S150" s="984"/>
      <c r="T150" s="984"/>
      <c r="U150" s="984"/>
      <c r="V150" s="984"/>
      <c r="W150" s="984"/>
      <c r="X150" s="984"/>
      <c r="Y150" s="984"/>
      <c r="Z150" s="984"/>
      <c r="AA150" s="984"/>
      <c r="AB150" s="984"/>
      <c r="AC150" s="984"/>
      <c r="AD150" s="984"/>
      <c r="AE150" s="984"/>
      <c r="AF150" s="984"/>
      <c r="AG150" s="984"/>
      <c r="AH150" s="984"/>
      <c r="AI150" s="984"/>
      <c r="AJ150" s="984"/>
      <c r="AK150" s="984"/>
      <c r="AL150" s="984"/>
      <c r="AM150" s="984"/>
      <c r="AN150" s="984"/>
      <c r="AO150" s="984"/>
      <c r="AP150" s="984"/>
      <c r="AQ150" s="984"/>
      <c r="AR150" s="984"/>
      <c r="AS150" s="984"/>
      <c r="AT150" s="984"/>
      <c r="AU150" s="984"/>
      <c r="AV150" s="984"/>
      <c r="AW150" s="984"/>
      <c r="AX150" s="984"/>
      <c r="AY150" s="984"/>
      <c r="AZ150" s="984"/>
      <c r="BA150" s="984"/>
      <c r="BB150" s="984"/>
      <c r="BC150" s="984"/>
      <c r="BD150" s="984"/>
      <c r="BE150" s="984"/>
      <c r="BF150" s="984"/>
      <c r="BG150" s="984"/>
      <c r="BH150" s="984"/>
      <c r="BI150" s="984"/>
      <c r="BJ150" s="984"/>
      <c r="BK150" s="984"/>
      <c r="BL150" s="984"/>
    </row>
    <row r="151" spans="1:64">
      <c r="A151" s="984"/>
      <c r="B151" s="984"/>
      <c r="C151" s="984"/>
      <c r="D151" s="984"/>
      <c r="E151" s="984"/>
      <c r="F151" s="984"/>
      <c r="G151" s="984"/>
      <c r="H151" s="984"/>
      <c r="I151" s="984"/>
      <c r="N151" s="984"/>
      <c r="O151" s="984"/>
      <c r="P151" s="984"/>
      <c r="Q151" s="984"/>
      <c r="R151" s="984"/>
      <c r="S151" s="984"/>
      <c r="T151" s="984"/>
      <c r="U151" s="984"/>
      <c r="V151" s="984"/>
      <c r="W151" s="984"/>
      <c r="X151" s="984"/>
      <c r="Y151" s="984"/>
      <c r="Z151" s="984"/>
      <c r="AA151" s="984"/>
      <c r="AB151" s="984"/>
      <c r="AC151" s="984"/>
      <c r="AD151" s="984"/>
      <c r="AE151" s="984"/>
      <c r="AF151" s="984"/>
      <c r="AG151" s="984"/>
      <c r="AH151" s="984"/>
      <c r="AI151" s="984"/>
      <c r="AJ151" s="984"/>
      <c r="AK151" s="984"/>
      <c r="AL151" s="984"/>
      <c r="AM151" s="984"/>
      <c r="AN151" s="984"/>
      <c r="AO151" s="984"/>
      <c r="AP151" s="984"/>
      <c r="AQ151" s="984"/>
      <c r="AR151" s="984"/>
      <c r="AS151" s="984"/>
      <c r="AT151" s="984"/>
      <c r="AU151" s="984"/>
      <c r="AV151" s="984"/>
      <c r="AW151" s="984"/>
      <c r="AX151" s="984"/>
      <c r="AY151" s="984"/>
      <c r="AZ151" s="984"/>
      <c r="BA151" s="984"/>
      <c r="BB151" s="984"/>
      <c r="BC151" s="984"/>
      <c r="BD151" s="984"/>
      <c r="BE151" s="984"/>
      <c r="BF151" s="984"/>
      <c r="BG151" s="984"/>
      <c r="BH151" s="984"/>
      <c r="BI151" s="984"/>
      <c r="BJ151" s="984"/>
      <c r="BK151" s="984"/>
      <c r="BL151" s="984"/>
    </row>
    <row r="152" spans="1:64">
      <c r="A152" s="984"/>
      <c r="B152" s="984"/>
      <c r="C152" s="984"/>
      <c r="D152" s="984"/>
      <c r="E152" s="984"/>
      <c r="F152" s="984"/>
      <c r="G152" s="984"/>
      <c r="H152" s="984"/>
      <c r="I152" s="984"/>
      <c r="N152" s="984"/>
      <c r="O152" s="984"/>
      <c r="P152" s="984"/>
      <c r="Q152" s="984"/>
      <c r="R152" s="984"/>
      <c r="S152" s="984"/>
      <c r="T152" s="984"/>
      <c r="U152" s="984"/>
      <c r="V152" s="984"/>
      <c r="W152" s="984"/>
      <c r="X152" s="984"/>
      <c r="Y152" s="984"/>
      <c r="Z152" s="984"/>
      <c r="AA152" s="984"/>
      <c r="AB152" s="984"/>
      <c r="AC152" s="984"/>
      <c r="AD152" s="984"/>
      <c r="AE152" s="984"/>
      <c r="AF152" s="984"/>
      <c r="AG152" s="984"/>
      <c r="AH152" s="984"/>
      <c r="AI152" s="984"/>
      <c r="AJ152" s="984"/>
      <c r="AK152" s="984"/>
      <c r="AL152" s="984"/>
      <c r="AM152" s="984"/>
      <c r="AN152" s="984"/>
      <c r="AO152" s="984"/>
      <c r="AP152" s="984"/>
      <c r="AQ152" s="984"/>
      <c r="AR152" s="984"/>
      <c r="AS152" s="984"/>
      <c r="AT152" s="984"/>
      <c r="AU152" s="984"/>
      <c r="AV152" s="984"/>
      <c r="AW152" s="984"/>
      <c r="AX152" s="984"/>
      <c r="AY152" s="984"/>
      <c r="AZ152" s="984"/>
      <c r="BA152" s="984"/>
      <c r="BB152" s="984"/>
      <c r="BC152" s="984"/>
      <c r="BD152" s="984"/>
      <c r="BE152" s="984"/>
      <c r="BF152" s="984"/>
      <c r="BG152" s="984"/>
      <c r="BH152" s="984"/>
      <c r="BI152" s="984"/>
      <c r="BJ152" s="984"/>
      <c r="BK152" s="984"/>
      <c r="BL152" s="984"/>
    </row>
    <row r="153" spans="1:64">
      <c r="A153" s="984"/>
      <c r="B153" s="984"/>
      <c r="C153" s="984"/>
      <c r="D153" s="984"/>
      <c r="E153" s="984"/>
      <c r="F153" s="984"/>
      <c r="G153" s="984"/>
      <c r="H153" s="984"/>
      <c r="I153" s="984"/>
      <c r="N153" s="984"/>
      <c r="O153" s="984"/>
      <c r="P153" s="984"/>
      <c r="Q153" s="984"/>
      <c r="R153" s="984"/>
      <c r="S153" s="984"/>
      <c r="T153" s="984"/>
      <c r="U153" s="984"/>
      <c r="V153" s="984"/>
      <c r="W153" s="984"/>
      <c r="X153" s="984"/>
      <c r="Y153" s="984"/>
      <c r="Z153" s="984"/>
      <c r="AA153" s="984"/>
      <c r="AB153" s="984"/>
      <c r="AC153" s="984"/>
      <c r="AD153" s="984"/>
      <c r="AE153" s="984"/>
      <c r="AF153" s="984"/>
      <c r="AG153" s="984"/>
      <c r="AH153" s="984"/>
      <c r="AI153" s="984"/>
      <c r="AJ153" s="984"/>
      <c r="AK153" s="984"/>
      <c r="AL153" s="984"/>
      <c r="AM153" s="984"/>
      <c r="AN153" s="984"/>
      <c r="AO153" s="984"/>
      <c r="AP153" s="984"/>
      <c r="AQ153" s="984"/>
      <c r="AR153" s="984"/>
      <c r="AS153" s="984"/>
      <c r="AT153" s="984"/>
      <c r="AU153" s="984"/>
      <c r="AV153" s="984"/>
      <c r="AW153" s="984"/>
      <c r="AX153" s="984"/>
      <c r="AY153" s="984"/>
      <c r="AZ153" s="984"/>
      <c r="BA153" s="984"/>
      <c r="BB153" s="984"/>
      <c r="BC153" s="984"/>
      <c r="BD153" s="984"/>
      <c r="BE153" s="984"/>
      <c r="BF153" s="984"/>
      <c r="BG153" s="984"/>
      <c r="BH153" s="984"/>
      <c r="BI153" s="984"/>
      <c r="BJ153" s="984"/>
      <c r="BK153" s="984"/>
      <c r="BL153" s="984"/>
    </row>
    <row r="154" spans="1:64">
      <c r="A154" s="984"/>
      <c r="B154" s="984"/>
      <c r="C154" s="984"/>
      <c r="D154" s="984"/>
      <c r="E154" s="984"/>
      <c r="F154" s="984"/>
      <c r="G154" s="984"/>
      <c r="H154" s="984"/>
      <c r="I154" s="984"/>
      <c r="N154" s="984"/>
      <c r="O154" s="984"/>
      <c r="P154" s="984"/>
      <c r="Q154" s="984"/>
      <c r="R154" s="984"/>
      <c r="S154" s="984"/>
      <c r="T154" s="984"/>
      <c r="U154" s="984"/>
      <c r="V154" s="984"/>
      <c r="W154" s="984"/>
      <c r="X154" s="984"/>
      <c r="Y154" s="984"/>
      <c r="Z154" s="984"/>
      <c r="AA154" s="984"/>
      <c r="AB154" s="984"/>
      <c r="AC154" s="984"/>
      <c r="AD154" s="984"/>
      <c r="AE154" s="984"/>
      <c r="AF154" s="984"/>
      <c r="AG154" s="984"/>
      <c r="AH154" s="984"/>
      <c r="AI154" s="984"/>
      <c r="AJ154" s="984"/>
      <c r="AK154" s="984"/>
      <c r="AL154" s="984"/>
      <c r="AM154" s="984"/>
      <c r="AN154" s="984"/>
      <c r="AO154" s="984"/>
      <c r="AP154" s="984"/>
      <c r="AQ154" s="984"/>
      <c r="AR154" s="984"/>
      <c r="AS154" s="984"/>
      <c r="AT154" s="984"/>
      <c r="AU154" s="984"/>
      <c r="AV154" s="984"/>
      <c r="AW154" s="984"/>
      <c r="AX154" s="984"/>
      <c r="AY154" s="984"/>
      <c r="AZ154" s="984"/>
      <c r="BA154" s="984"/>
      <c r="BB154" s="984"/>
      <c r="BC154" s="984"/>
      <c r="BD154" s="984"/>
      <c r="BE154" s="984"/>
      <c r="BF154" s="984"/>
      <c r="BG154" s="984"/>
      <c r="BH154" s="984"/>
      <c r="BI154" s="984"/>
      <c r="BJ154" s="984"/>
      <c r="BK154" s="984"/>
      <c r="BL154" s="984"/>
    </row>
    <row r="155" spans="1:64">
      <c r="A155" s="984"/>
      <c r="B155" s="984"/>
      <c r="C155" s="984"/>
      <c r="D155" s="984"/>
      <c r="E155" s="984"/>
      <c r="F155" s="984"/>
      <c r="G155" s="984"/>
      <c r="H155" s="984"/>
      <c r="I155" s="984"/>
      <c r="N155" s="984"/>
      <c r="O155" s="984"/>
      <c r="P155" s="984"/>
      <c r="Q155" s="984"/>
      <c r="R155" s="984"/>
      <c r="S155" s="984"/>
      <c r="T155" s="984"/>
      <c r="U155" s="984"/>
      <c r="V155" s="984"/>
      <c r="W155" s="984"/>
      <c r="X155" s="984"/>
      <c r="Y155" s="984"/>
      <c r="Z155" s="984"/>
      <c r="AA155" s="984"/>
      <c r="AB155" s="984"/>
      <c r="AC155" s="984"/>
      <c r="AD155" s="984"/>
      <c r="AE155" s="984"/>
      <c r="AF155" s="984"/>
      <c r="AG155" s="984"/>
      <c r="AH155" s="984"/>
      <c r="AI155" s="984"/>
      <c r="AJ155" s="984"/>
      <c r="AK155" s="984"/>
      <c r="AL155" s="984"/>
      <c r="AM155" s="984"/>
      <c r="AN155" s="984"/>
      <c r="AO155" s="984"/>
      <c r="AP155" s="984"/>
      <c r="AQ155" s="984"/>
      <c r="AR155" s="984"/>
      <c r="AS155" s="984"/>
      <c r="AT155" s="984"/>
      <c r="AU155" s="984"/>
      <c r="AV155" s="984"/>
      <c r="AW155" s="984"/>
      <c r="AX155" s="984"/>
      <c r="AY155" s="984"/>
      <c r="AZ155" s="984"/>
      <c r="BA155" s="984"/>
      <c r="BB155" s="984"/>
      <c r="BC155" s="984"/>
      <c r="BD155" s="984"/>
      <c r="BE155" s="984"/>
      <c r="BF155" s="984"/>
      <c r="BG155" s="984"/>
      <c r="BH155" s="984"/>
      <c r="BI155" s="984"/>
      <c r="BJ155" s="984"/>
      <c r="BK155" s="984"/>
      <c r="BL155" s="984"/>
    </row>
    <row r="156" spans="1:64">
      <c r="A156" s="984"/>
      <c r="B156" s="984"/>
      <c r="C156" s="984"/>
      <c r="D156" s="984"/>
      <c r="E156" s="984"/>
      <c r="F156" s="984"/>
      <c r="G156" s="984"/>
      <c r="H156" s="984"/>
      <c r="I156" s="984"/>
      <c r="N156" s="984"/>
      <c r="O156" s="984"/>
      <c r="P156" s="984"/>
      <c r="Q156" s="984"/>
      <c r="R156" s="984"/>
      <c r="S156" s="984"/>
      <c r="T156" s="984"/>
      <c r="U156" s="984"/>
      <c r="V156" s="984"/>
      <c r="W156" s="984"/>
      <c r="X156" s="984"/>
      <c r="Y156" s="984"/>
      <c r="Z156" s="984"/>
      <c r="AA156" s="984"/>
      <c r="AB156" s="984"/>
      <c r="AC156" s="984"/>
      <c r="AD156" s="984"/>
      <c r="AE156" s="984"/>
      <c r="AF156" s="984"/>
      <c r="AG156" s="984"/>
      <c r="AH156" s="984"/>
      <c r="AI156" s="984"/>
      <c r="AJ156" s="984"/>
      <c r="AK156" s="984"/>
      <c r="AL156" s="984"/>
      <c r="AM156" s="984"/>
      <c r="AN156" s="984"/>
      <c r="AO156" s="984"/>
      <c r="AP156" s="984"/>
      <c r="AQ156" s="984"/>
      <c r="AR156" s="984"/>
      <c r="AS156" s="984"/>
      <c r="AT156" s="984"/>
      <c r="AU156" s="984"/>
      <c r="AV156" s="984"/>
      <c r="AW156" s="984"/>
      <c r="AX156" s="984"/>
      <c r="AY156" s="984"/>
      <c r="AZ156" s="984"/>
      <c r="BA156" s="984"/>
      <c r="BB156" s="984"/>
      <c r="BC156" s="984"/>
      <c r="BD156" s="984"/>
      <c r="BE156" s="984"/>
      <c r="BF156" s="984"/>
      <c r="BG156" s="984"/>
      <c r="BH156" s="984"/>
      <c r="BI156" s="984"/>
      <c r="BJ156" s="984"/>
      <c r="BK156" s="984"/>
      <c r="BL156" s="984"/>
    </row>
    <row r="157" spans="1:64">
      <c r="A157" s="984"/>
      <c r="B157" s="984"/>
      <c r="C157" s="984"/>
      <c r="D157" s="984"/>
      <c r="E157" s="984"/>
      <c r="F157" s="984"/>
      <c r="G157" s="984"/>
      <c r="H157" s="984"/>
      <c r="I157" s="984"/>
      <c r="N157" s="984"/>
      <c r="O157" s="984"/>
      <c r="P157" s="984"/>
      <c r="Q157" s="984"/>
      <c r="R157" s="984"/>
      <c r="S157" s="984"/>
      <c r="T157" s="984"/>
      <c r="U157" s="984"/>
      <c r="V157" s="984"/>
      <c r="W157" s="984"/>
      <c r="X157" s="984"/>
      <c r="Y157" s="984"/>
      <c r="Z157" s="984"/>
      <c r="AA157" s="984"/>
      <c r="AB157" s="984"/>
      <c r="AC157" s="984"/>
      <c r="AD157" s="984"/>
      <c r="AE157" s="984"/>
      <c r="AF157" s="984"/>
      <c r="AG157" s="984"/>
      <c r="AH157" s="984"/>
      <c r="AI157" s="984"/>
      <c r="AJ157" s="984"/>
      <c r="AK157" s="984"/>
      <c r="AL157" s="984"/>
      <c r="AM157" s="984"/>
      <c r="AN157" s="984"/>
      <c r="AO157" s="984"/>
      <c r="AP157" s="984"/>
      <c r="AQ157" s="984"/>
      <c r="AR157" s="984"/>
      <c r="AS157" s="984"/>
      <c r="AT157" s="984"/>
      <c r="AU157" s="984"/>
      <c r="AV157" s="984"/>
      <c r="AW157" s="984"/>
      <c r="AX157" s="984"/>
      <c r="AY157" s="984"/>
      <c r="AZ157" s="984"/>
      <c r="BA157" s="984"/>
      <c r="BB157" s="984"/>
      <c r="BC157" s="984"/>
      <c r="BD157" s="984"/>
      <c r="BE157" s="984"/>
      <c r="BF157" s="984"/>
      <c r="BG157" s="984"/>
      <c r="BH157" s="984"/>
      <c r="BI157" s="984"/>
      <c r="BJ157" s="984"/>
      <c r="BK157" s="984"/>
      <c r="BL157" s="984"/>
    </row>
    <row r="158" spans="1:64">
      <c r="A158" s="984"/>
      <c r="B158" s="984"/>
      <c r="C158" s="984"/>
      <c r="D158" s="984"/>
      <c r="E158" s="984"/>
      <c r="F158" s="984"/>
      <c r="G158" s="984"/>
      <c r="H158" s="984"/>
      <c r="I158" s="984"/>
      <c r="N158" s="984"/>
      <c r="O158" s="984"/>
      <c r="P158" s="984"/>
      <c r="Q158" s="984"/>
      <c r="R158" s="984"/>
      <c r="S158" s="984"/>
      <c r="T158" s="984"/>
      <c r="U158" s="984"/>
      <c r="V158" s="984"/>
      <c r="W158" s="984"/>
      <c r="X158" s="984"/>
      <c r="Y158" s="984"/>
      <c r="Z158" s="984"/>
      <c r="AA158" s="984"/>
      <c r="AB158" s="984"/>
      <c r="AC158" s="984"/>
      <c r="AD158" s="984"/>
      <c r="AE158" s="984"/>
      <c r="AF158" s="984"/>
      <c r="AG158" s="984"/>
      <c r="AH158" s="984"/>
      <c r="AI158" s="984"/>
      <c r="AJ158" s="984"/>
      <c r="AK158" s="984"/>
      <c r="AL158" s="984"/>
      <c r="AM158" s="984"/>
      <c r="AN158" s="984"/>
      <c r="AO158" s="984"/>
      <c r="AP158" s="984"/>
      <c r="AQ158" s="984"/>
      <c r="AR158" s="984"/>
      <c r="AS158" s="984"/>
      <c r="AT158" s="984"/>
      <c r="AU158" s="984"/>
      <c r="AV158" s="984"/>
      <c r="AW158" s="984"/>
      <c r="AX158" s="984"/>
      <c r="AY158" s="984"/>
      <c r="AZ158" s="984"/>
      <c r="BA158" s="984"/>
      <c r="BB158" s="984"/>
      <c r="BC158" s="984"/>
      <c r="BD158" s="984"/>
      <c r="BE158" s="984"/>
      <c r="BF158" s="984"/>
      <c r="BG158" s="984"/>
      <c r="BH158" s="984"/>
      <c r="BI158" s="984"/>
      <c r="BJ158" s="984"/>
      <c r="BK158" s="984"/>
      <c r="BL158" s="984"/>
    </row>
    <row r="159" spans="1:64">
      <c r="A159" s="984"/>
      <c r="B159" s="984"/>
      <c r="C159" s="984"/>
      <c r="D159" s="984"/>
      <c r="E159" s="984"/>
      <c r="F159" s="984"/>
      <c r="G159" s="984"/>
      <c r="H159" s="984"/>
      <c r="I159" s="984"/>
      <c r="N159" s="984"/>
      <c r="O159" s="984"/>
      <c r="P159" s="984"/>
      <c r="Q159" s="984"/>
      <c r="R159" s="984"/>
      <c r="S159" s="984"/>
      <c r="T159" s="984"/>
      <c r="U159" s="984"/>
      <c r="V159" s="984"/>
      <c r="W159" s="984"/>
      <c r="X159" s="984"/>
      <c r="Y159" s="984"/>
      <c r="Z159" s="984"/>
      <c r="AA159" s="984"/>
      <c r="AB159" s="984"/>
      <c r="AC159" s="984"/>
      <c r="AD159" s="984"/>
      <c r="AE159" s="984"/>
      <c r="AF159" s="984"/>
      <c r="AG159" s="984"/>
      <c r="AH159" s="984"/>
      <c r="AI159" s="984"/>
      <c r="AJ159" s="984"/>
      <c r="AK159" s="984"/>
      <c r="AL159" s="984"/>
      <c r="AM159" s="984"/>
      <c r="AN159" s="984"/>
      <c r="AO159" s="984"/>
      <c r="AP159" s="984"/>
      <c r="AQ159" s="984"/>
      <c r="AR159" s="984"/>
      <c r="AS159" s="984"/>
      <c r="AT159" s="984"/>
      <c r="AU159" s="984"/>
      <c r="AV159" s="984"/>
      <c r="AW159" s="984"/>
      <c r="AX159" s="984"/>
      <c r="AY159" s="984"/>
      <c r="AZ159" s="984"/>
      <c r="BA159" s="984"/>
      <c r="BB159" s="984"/>
      <c r="BC159" s="984"/>
      <c r="BD159" s="984"/>
      <c r="BE159" s="984"/>
      <c r="BF159" s="984"/>
      <c r="BG159" s="984"/>
      <c r="BH159" s="984"/>
      <c r="BI159" s="984"/>
      <c r="BJ159" s="984"/>
      <c r="BK159" s="984"/>
      <c r="BL159" s="984"/>
    </row>
    <row r="160" spans="1:64">
      <c r="A160" s="984"/>
      <c r="B160" s="984"/>
      <c r="C160" s="984"/>
      <c r="D160" s="984"/>
      <c r="E160" s="984"/>
      <c r="F160" s="984"/>
      <c r="G160" s="984"/>
      <c r="H160" s="984"/>
      <c r="I160" s="984"/>
      <c r="N160" s="984"/>
      <c r="O160" s="984"/>
      <c r="P160" s="984"/>
      <c r="Q160" s="984"/>
      <c r="R160" s="984"/>
      <c r="S160" s="984"/>
      <c r="T160" s="984"/>
      <c r="U160" s="984"/>
      <c r="V160" s="984"/>
      <c r="W160" s="984"/>
      <c r="X160" s="984"/>
      <c r="Y160" s="984"/>
      <c r="Z160" s="984"/>
      <c r="AA160" s="984"/>
      <c r="AB160" s="984"/>
      <c r="AC160" s="984"/>
      <c r="AD160" s="984"/>
      <c r="AE160" s="984"/>
      <c r="AF160" s="984"/>
      <c r="AG160" s="984"/>
      <c r="AH160" s="984"/>
      <c r="AI160" s="984"/>
      <c r="AJ160" s="984"/>
      <c r="AK160" s="984"/>
      <c r="AL160" s="984"/>
      <c r="AM160" s="984"/>
      <c r="AN160" s="984"/>
      <c r="AO160" s="984"/>
      <c r="AP160" s="984"/>
      <c r="AQ160" s="984"/>
      <c r="AR160" s="984"/>
      <c r="AS160" s="984"/>
      <c r="AT160" s="984"/>
      <c r="AU160" s="984"/>
      <c r="AV160" s="984"/>
      <c r="AW160" s="984"/>
      <c r="AX160" s="984"/>
      <c r="AY160" s="984"/>
      <c r="AZ160" s="984"/>
      <c r="BA160" s="984"/>
      <c r="BB160" s="984"/>
      <c r="BC160" s="984"/>
      <c r="BD160" s="984"/>
      <c r="BE160" s="984"/>
      <c r="BF160" s="984"/>
      <c r="BG160" s="984"/>
      <c r="BH160" s="984"/>
      <c r="BI160" s="984"/>
      <c r="BJ160" s="984"/>
      <c r="BK160" s="984"/>
      <c r="BL160" s="984"/>
    </row>
    <row r="161" spans="1:64">
      <c r="A161" s="984"/>
      <c r="B161" s="984"/>
      <c r="C161" s="984"/>
      <c r="D161" s="984"/>
      <c r="E161" s="984"/>
      <c r="F161" s="984"/>
      <c r="G161" s="984"/>
      <c r="H161" s="984"/>
      <c r="I161" s="984"/>
      <c r="N161" s="984"/>
      <c r="O161" s="984"/>
      <c r="P161" s="984"/>
      <c r="Q161" s="984"/>
      <c r="R161" s="984"/>
      <c r="S161" s="984"/>
      <c r="T161" s="984"/>
      <c r="U161" s="984"/>
      <c r="V161" s="984"/>
      <c r="W161" s="984"/>
      <c r="X161" s="984"/>
      <c r="Y161" s="984"/>
      <c r="Z161" s="984"/>
      <c r="AA161" s="984"/>
      <c r="AB161" s="984"/>
      <c r="AC161" s="984"/>
      <c r="AD161" s="984"/>
      <c r="AE161" s="984"/>
      <c r="AF161" s="984"/>
      <c r="AG161" s="984"/>
      <c r="AH161" s="984"/>
      <c r="AI161" s="984"/>
      <c r="AJ161" s="984"/>
      <c r="AK161" s="984"/>
      <c r="AL161" s="984"/>
      <c r="AM161" s="984"/>
      <c r="AN161" s="984"/>
      <c r="AO161" s="984"/>
      <c r="AP161" s="984"/>
      <c r="AQ161" s="984"/>
      <c r="AR161" s="984"/>
      <c r="AS161" s="984"/>
      <c r="AT161" s="984"/>
      <c r="AU161" s="984"/>
      <c r="AV161" s="984"/>
      <c r="AW161" s="984"/>
      <c r="AX161" s="984"/>
      <c r="AY161" s="984"/>
      <c r="AZ161" s="984"/>
      <c r="BA161" s="984"/>
      <c r="BB161" s="984"/>
      <c r="BC161" s="984"/>
      <c r="BD161" s="984"/>
      <c r="BE161" s="984"/>
      <c r="BF161" s="984"/>
      <c r="BG161" s="984"/>
      <c r="BH161" s="984"/>
      <c r="BI161" s="984"/>
      <c r="BJ161" s="984"/>
      <c r="BK161" s="984"/>
      <c r="BL161" s="984"/>
    </row>
    <row r="162" spans="1:64">
      <c r="A162" s="984"/>
      <c r="B162" s="984"/>
      <c r="C162" s="984"/>
      <c r="D162" s="984"/>
      <c r="E162" s="984"/>
      <c r="F162" s="984"/>
      <c r="G162" s="984"/>
      <c r="H162" s="984"/>
      <c r="I162" s="984"/>
      <c r="N162" s="984"/>
      <c r="O162" s="984"/>
      <c r="P162" s="984"/>
      <c r="Q162" s="984"/>
      <c r="R162" s="984"/>
      <c r="S162" s="984"/>
      <c r="T162" s="984"/>
      <c r="U162" s="984"/>
      <c r="V162" s="984"/>
      <c r="W162" s="984"/>
      <c r="X162" s="984"/>
      <c r="Y162" s="984"/>
      <c r="Z162" s="984"/>
      <c r="AA162" s="984"/>
      <c r="AB162" s="984"/>
      <c r="AC162" s="984"/>
      <c r="AD162" s="984"/>
      <c r="AE162" s="984"/>
      <c r="AF162" s="984"/>
      <c r="AG162" s="984"/>
      <c r="AH162" s="984"/>
      <c r="AI162" s="984"/>
      <c r="AJ162" s="984"/>
      <c r="AK162" s="984"/>
      <c r="AL162" s="984"/>
      <c r="AM162" s="984"/>
      <c r="AN162" s="984"/>
      <c r="AO162" s="984"/>
      <c r="AP162" s="984"/>
      <c r="AQ162" s="984"/>
      <c r="AR162" s="984"/>
      <c r="AS162" s="984"/>
      <c r="AT162" s="984"/>
      <c r="AU162" s="984"/>
      <c r="AV162" s="984"/>
      <c r="AW162" s="984"/>
      <c r="AX162" s="984"/>
      <c r="AY162" s="984"/>
      <c r="AZ162" s="984"/>
      <c r="BA162" s="984"/>
      <c r="BB162" s="984"/>
      <c r="BC162" s="984"/>
      <c r="BD162" s="984"/>
      <c r="BE162" s="984"/>
      <c r="BF162" s="984"/>
      <c r="BG162" s="984"/>
      <c r="BH162" s="984"/>
      <c r="BI162" s="984"/>
      <c r="BJ162" s="984"/>
      <c r="BK162" s="984"/>
      <c r="BL162" s="984"/>
    </row>
    <row r="163" spans="1:64">
      <c r="A163" s="984"/>
      <c r="B163" s="984"/>
      <c r="C163" s="984"/>
      <c r="D163" s="984"/>
      <c r="E163" s="984"/>
      <c r="F163" s="984"/>
      <c r="G163" s="984"/>
      <c r="H163" s="984"/>
      <c r="I163" s="984"/>
      <c r="N163" s="984"/>
      <c r="O163" s="984"/>
      <c r="P163" s="984"/>
      <c r="Q163" s="984"/>
      <c r="R163" s="984"/>
      <c r="S163" s="984"/>
      <c r="T163" s="984"/>
      <c r="U163" s="984"/>
      <c r="V163" s="984"/>
      <c r="W163" s="984"/>
      <c r="X163" s="984"/>
      <c r="Y163" s="984"/>
      <c r="Z163" s="984"/>
      <c r="AA163" s="984"/>
      <c r="AB163" s="984"/>
      <c r="AC163" s="984"/>
      <c r="AD163" s="984"/>
      <c r="AE163" s="984"/>
      <c r="AF163" s="984"/>
      <c r="AG163" s="984"/>
      <c r="AH163" s="984"/>
      <c r="AI163" s="984"/>
      <c r="AJ163" s="984"/>
      <c r="AK163" s="984"/>
      <c r="AL163" s="984"/>
      <c r="AM163" s="984"/>
      <c r="AN163" s="984"/>
      <c r="AO163" s="984"/>
      <c r="AP163" s="984"/>
      <c r="AQ163" s="984"/>
      <c r="AR163" s="984"/>
      <c r="AS163" s="984"/>
      <c r="AT163" s="984"/>
      <c r="AU163" s="984"/>
      <c r="AV163" s="984"/>
      <c r="AW163" s="984"/>
      <c r="AX163" s="984"/>
      <c r="AY163" s="984"/>
      <c r="AZ163" s="984"/>
      <c r="BA163" s="984"/>
      <c r="BB163" s="984"/>
      <c r="BC163" s="984"/>
      <c r="BD163" s="984"/>
      <c r="BE163" s="984"/>
      <c r="BF163" s="984"/>
      <c r="BG163" s="984"/>
      <c r="BH163" s="984"/>
      <c r="BI163" s="984"/>
      <c r="BJ163" s="984"/>
      <c r="BK163" s="984"/>
      <c r="BL163" s="984"/>
    </row>
    <row r="164" spans="1:64">
      <c r="A164" s="984"/>
      <c r="B164" s="984"/>
      <c r="C164" s="984"/>
      <c r="D164" s="984"/>
      <c r="E164" s="984"/>
      <c r="F164" s="984"/>
      <c r="G164" s="984"/>
      <c r="H164" s="984"/>
      <c r="I164" s="984"/>
      <c r="N164" s="984"/>
      <c r="O164" s="984"/>
      <c r="P164" s="984"/>
      <c r="Q164" s="984"/>
      <c r="R164" s="984"/>
      <c r="S164" s="984"/>
      <c r="T164" s="984"/>
      <c r="U164" s="984"/>
      <c r="V164" s="984"/>
      <c r="W164" s="984"/>
      <c r="X164" s="984"/>
      <c r="Y164" s="984"/>
      <c r="Z164" s="984"/>
      <c r="AA164" s="984"/>
      <c r="AB164" s="984"/>
      <c r="AC164" s="984"/>
      <c r="AD164" s="984"/>
      <c r="AE164" s="984"/>
      <c r="AF164" s="984"/>
      <c r="AG164" s="984"/>
      <c r="AH164" s="984"/>
      <c r="AI164" s="984"/>
      <c r="AJ164" s="984"/>
      <c r="AK164" s="984"/>
      <c r="AL164" s="984"/>
      <c r="AM164" s="984"/>
      <c r="AN164" s="984"/>
      <c r="AO164" s="984"/>
      <c r="AP164" s="984"/>
      <c r="AQ164" s="984"/>
      <c r="AR164" s="984"/>
      <c r="AS164" s="984"/>
      <c r="AT164" s="984"/>
      <c r="AU164" s="984"/>
      <c r="AV164" s="984"/>
      <c r="AW164" s="984"/>
      <c r="AX164" s="984"/>
      <c r="AY164" s="984"/>
      <c r="AZ164" s="984"/>
      <c r="BA164" s="984"/>
      <c r="BB164" s="984"/>
      <c r="BC164" s="984"/>
      <c r="BD164" s="984"/>
      <c r="BE164" s="984"/>
      <c r="BF164" s="984"/>
      <c r="BG164" s="984"/>
      <c r="BH164" s="984"/>
      <c r="BI164" s="984"/>
      <c r="BJ164" s="984"/>
      <c r="BK164" s="984"/>
      <c r="BL164" s="984"/>
    </row>
    <row r="165" spans="1:64">
      <c r="A165" s="984"/>
      <c r="B165" s="984"/>
      <c r="C165" s="984"/>
      <c r="D165" s="984"/>
      <c r="E165" s="984"/>
      <c r="F165" s="984"/>
      <c r="G165" s="984"/>
      <c r="H165" s="984"/>
      <c r="I165" s="984"/>
      <c r="N165" s="984"/>
      <c r="O165" s="984"/>
      <c r="P165" s="984"/>
      <c r="Q165" s="984"/>
      <c r="R165" s="984"/>
      <c r="S165" s="984"/>
      <c r="T165" s="984"/>
      <c r="U165" s="984"/>
      <c r="V165" s="984"/>
      <c r="W165" s="984"/>
      <c r="X165" s="984"/>
      <c r="Y165" s="984"/>
      <c r="Z165" s="984"/>
      <c r="AA165" s="984"/>
      <c r="AB165" s="984"/>
      <c r="AC165" s="984"/>
      <c r="AD165" s="984"/>
      <c r="AE165" s="984"/>
      <c r="AF165" s="984"/>
      <c r="AG165" s="984"/>
      <c r="AH165" s="984"/>
      <c r="AI165" s="984"/>
      <c r="AJ165" s="984"/>
      <c r="AK165" s="984"/>
      <c r="AL165" s="984"/>
      <c r="AM165" s="984"/>
      <c r="AN165" s="984"/>
      <c r="AO165" s="984"/>
      <c r="AP165" s="984"/>
      <c r="AQ165" s="984"/>
      <c r="AR165" s="984"/>
      <c r="AS165" s="984"/>
      <c r="AT165" s="984"/>
      <c r="AU165" s="984"/>
      <c r="AV165" s="984"/>
      <c r="AW165" s="984"/>
      <c r="AX165" s="984"/>
      <c r="AY165" s="984"/>
      <c r="AZ165" s="984"/>
      <c r="BA165" s="984"/>
      <c r="BB165" s="984"/>
      <c r="BC165" s="984"/>
      <c r="BD165" s="984"/>
      <c r="BE165" s="984"/>
      <c r="BF165" s="984"/>
      <c r="BG165" s="984"/>
      <c r="BH165" s="984"/>
      <c r="BI165" s="984"/>
      <c r="BJ165" s="984"/>
      <c r="BK165" s="984"/>
      <c r="BL165" s="984"/>
    </row>
    <row r="166" spans="1:64">
      <c r="A166" s="984"/>
      <c r="B166" s="984"/>
      <c r="C166" s="984"/>
      <c r="D166" s="984"/>
      <c r="E166" s="984"/>
      <c r="F166" s="984"/>
      <c r="G166" s="984"/>
      <c r="H166" s="984"/>
      <c r="I166" s="984"/>
      <c r="N166" s="984"/>
      <c r="O166" s="984"/>
      <c r="P166" s="984"/>
      <c r="Q166" s="984"/>
      <c r="R166" s="984"/>
      <c r="S166" s="984"/>
      <c r="T166" s="984"/>
      <c r="U166" s="984"/>
      <c r="V166" s="984"/>
      <c r="W166" s="984"/>
      <c r="X166" s="984"/>
      <c r="Y166" s="984"/>
      <c r="Z166" s="984"/>
      <c r="AA166" s="984"/>
      <c r="AB166" s="984"/>
      <c r="AC166" s="984"/>
      <c r="AD166" s="984"/>
      <c r="AE166" s="984"/>
      <c r="AF166" s="984"/>
      <c r="AG166" s="984"/>
      <c r="AH166" s="984"/>
      <c r="AI166" s="984"/>
      <c r="AJ166" s="984"/>
      <c r="AK166" s="984"/>
      <c r="AL166" s="984"/>
      <c r="AM166" s="984"/>
      <c r="AN166" s="984"/>
      <c r="AO166" s="984"/>
      <c r="AP166" s="984"/>
      <c r="AQ166" s="984"/>
      <c r="AR166" s="984"/>
      <c r="AS166" s="984"/>
      <c r="AT166" s="984"/>
      <c r="AU166" s="984"/>
      <c r="AV166" s="984"/>
      <c r="AW166" s="984"/>
      <c r="AX166" s="984"/>
      <c r="AY166" s="984"/>
      <c r="AZ166" s="984"/>
      <c r="BA166" s="984"/>
      <c r="BB166" s="984"/>
      <c r="BC166" s="984"/>
      <c r="BD166" s="984"/>
      <c r="BE166" s="984"/>
      <c r="BF166" s="984"/>
      <c r="BG166" s="984"/>
      <c r="BH166" s="984"/>
      <c r="BI166" s="984"/>
      <c r="BJ166" s="984"/>
      <c r="BK166" s="984"/>
      <c r="BL166" s="984"/>
    </row>
    <row r="167" spans="1:64">
      <c r="A167" s="984"/>
      <c r="B167" s="984"/>
      <c r="C167" s="984"/>
      <c r="D167" s="984"/>
      <c r="E167" s="984"/>
      <c r="F167" s="984"/>
      <c r="G167" s="984"/>
      <c r="H167" s="984"/>
      <c r="I167" s="984"/>
      <c r="N167" s="984"/>
      <c r="O167" s="984"/>
      <c r="P167" s="984"/>
      <c r="Q167" s="984"/>
      <c r="R167" s="984"/>
      <c r="S167" s="984"/>
      <c r="T167" s="984"/>
      <c r="U167" s="984"/>
      <c r="V167" s="984"/>
      <c r="W167" s="984"/>
      <c r="X167" s="984"/>
      <c r="Y167" s="984"/>
      <c r="Z167" s="984"/>
      <c r="AA167" s="984"/>
      <c r="AB167" s="984"/>
      <c r="AC167" s="984"/>
      <c r="AD167" s="984"/>
      <c r="AE167" s="984"/>
      <c r="AF167" s="984"/>
      <c r="AG167" s="984"/>
      <c r="AH167" s="984"/>
      <c r="AI167" s="984"/>
      <c r="AJ167" s="984"/>
      <c r="AK167" s="984"/>
      <c r="AL167" s="984"/>
      <c r="AM167" s="984"/>
      <c r="AN167" s="984"/>
      <c r="AO167" s="984"/>
      <c r="AP167" s="984"/>
      <c r="AQ167" s="984"/>
      <c r="AR167" s="984"/>
      <c r="AS167" s="984"/>
      <c r="AT167" s="984"/>
      <c r="AU167" s="984"/>
      <c r="AV167" s="984"/>
      <c r="AW167" s="984"/>
      <c r="AX167" s="984"/>
      <c r="AY167" s="984"/>
      <c r="AZ167" s="984"/>
      <c r="BA167" s="984"/>
      <c r="BB167" s="984"/>
      <c r="BC167" s="984"/>
      <c r="BD167" s="984"/>
      <c r="BE167" s="984"/>
      <c r="BF167" s="984"/>
      <c r="BG167" s="984"/>
      <c r="BH167" s="984"/>
      <c r="BI167" s="984"/>
      <c r="BJ167" s="984"/>
      <c r="BK167" s="984"/>
      <c r="BL167" s="984"/>
    </row>
    <row r="168" spans="1:64">
      <c r="A168" s="984"/>
      <c r="B168" s="984"/>
      <c r="C168" s="984"/>
      <c r="D168" s="984"/>
      <c r="E168" s="984"/>
      <c r="F168" s="984"/>
      <c r="G168" s="984"/>
      <c r="H168" s="984"/>
      <c r="I168" s="984"/>
      <c r="N168" s="984"/>
      <c r="O168" s="984"/>
      <c r="P168" s="984"/>
      <c r="Q168" s="984"/>
      <c r="R168" s="984"/>
      <c r="S168" s="984"/>
      <c r="T168" s="984"/>
      <c r="U168" s="984"/>
      <c r="V168" s="984"/>
      <c r="W168" s="984"/>
      <c r="X168" s="984"/>
      <c r="Y168" s="984"/>
      <c r="Z168" s="984"/>
      <c r="AA168" s="984"/>
      <c r="AB168" s="984"/>
      <c r="AC168" s="984"/>
      <c r="AD168" s="984"/>
      <c r="AE168" s="984"/>
      <c r="AF168" s="984"/>
      <c r="AG168" s="984"/>
      <c r="AH168" s="984"/>
      <c r="AI168" s="984"/>
      <c r="AJ168" s="984"/>
      <c r="AK168" s="984"/>
      <c r="AL168" s="984"/>
      <c r="AM168" s="984"/>
      <c r="AN168" s="984"/>
      <c r="AO168" s="984"/>
      <c r="AP168" s="984"/>
      <c r="AQ168" s="984"/>
      <c r="AR168" s="984"/>
      <c r="AS168" s="984"/>
      <c r="AT168" s="984"/>
      <c r="AU168" s="984"/>
      <c r="AV168" s="984"/>
      <c r="AW168" s="984"/>
      <c r="AX168" s="984"/>
      <c r="AY168" s="984"/>
      <c r="AZ168" s="984"/>
      <c r="BA168" s="984"/>
      <c r="BB168" s="984"/>
      <c r="BC168" s="984"/>
      <c r="BD168" s="984"/>
      <c r="BE168" s="984"/>
      <c r="BF168" s="984"/>
      <c r="BG168" s="984"/>
      <c r="BH168" s="984"/>
      <c r="BI168" s="984"/>
      <c r="BJ168" s="984"/>
      <c r="BK168" s="984"/>
      <c r="BL168" s="984"/>
    </row>
    <row r="169" spans="1:64">
      <c r="A169" s="984"/>
      <c r="B169" s="984"/>
      <c r="C169" s="984"/>
      <c r="D169" s="984"/>
      <c r="E169" s="984"/>
      <c r="F169" s="984"/>
      <c r="G169" s="984"/>
      <c r="H169" s="984"/>
      <c r="I169" s="984"/>
      <c r="N169" s="984"/>
      <c r="O169" s="984"/>
      <c r="P169" s="984"/>
      <c r="Q169" s="984"/>
      <c r="R169" s="984"/>
      <c r="S169" s="984"/>
      <c r="T169" s="984"/>
      <c r="U169" s="984"/>
      <c r="V169" s="984"/>
      <c r="W169" s="984"/>
      <c r="X169" s="984"/>
      <c r="Y169" s="984"/>
      <c r="Z169" s="984"/>
      <c r="AA169" s="984"/>
      <c r="AB169" s="984"/>
      <c r="AC169" s="984"/>
      <c r="AD169" s="984"/>
      <c r="AE169" s="984"/>
      <c r="AF169" s="984"/>
      <c r="AG169" s="984"/>
      <c r="AH169" s="984"/>
      <c r="AI169" s="984"/>
      <c r="AJ169" s="984"/>
      <c r="AK169" s="984"/>
      <c r="AL169" s="984"/>
      <c r="AM169" s="984"/>
      <c r="AN169" s="984"/>
      <c r="AO169" s="984"/>
      <c r="AP169" s="984"/>
      <c r="AQ169" s="984"/>
      <c r="AR169" s="984"/>
      <c r="AS169" s="984"/>
      <c r="AT169" s="984"/>
      <c r="AU169" s="984"/>
      <c r="AV169" s="984"/>
      <c r="AW169" s="984"/>
      <c r="AX169" s="984"/>
      <c r="AY169" s="984"/>
      <c r="AZ169" s="984"/>
      <c r="BA169" s="984"/>
      <c r="BB169" s="984"/>
      <c r="BC169" s="984"/>
      <c r="BD169" s="984"/>
      <c r="BE169" s="984"/>
      <c r="BF169" s="984"/>
      <c r="BG169" s="984"/>
      <c r="BH169" s="984"/>
      <c r="BI169" s="984"/>
      <c r="BJ169" s="984"/>
      <c r="BK169" s="984"/>
      <c r="BL169" s="984"/>
    </row>
    <row r="170" spans="1:64">
      <c r="A170" s="984"/>
      <c r="B170" s="984"/>
      <c r="C170" s="984"/>
      <c r="D170" s="984"/>
      <c r="E170" s="984"/>
      <c r="F170" s="984"/>
      <c r="G170" s="984"/>
      <c r="H170" s="984"/>
      <c r="I170" s="984"/>
      <c r="N170" s="984"/>
      <c r="O170" s="984"/>
      <c r="P170" s="984"/>
      <c r="Q170" s="984"/>
      <c r="R170" s="984"/>
      <c r="S170" s="984"/>
      <c r="T170" s="984"/>
      <c r="U170" s="984"/>
      <c r="V170" s="984"/>
      <c r="W170" s="984"/>
      <c r="X170" s="984"/>
      <c r="Y170" s="984"/>
      <c r="Z170" s="984"/>
      <c r="AA170" s="984"/>
      <c r="AB170" s="984"/>
      <c r="AC170" s="984"/>
      <c r="AD170" s="984"/>
      <c r="AE170" s="984"/>
      <c r="AF170" s="984"/>
      <c r="AG170" s="984"/>
      <c r="AH170" s="984"/>
      <c r="AI170" s="984"/>
      <c r="AJ170" s="984"/>
      <c r="AK170" s="984"/>
      <c r="AL170" s="984"/>
      <c r="AM170" s="984"/>
      <c r="AN170" s="984"/>
      <c r="AO170" s="984"/>
      <c r="AP170" s="984"/>
      <c r="AQ170" s="984"/>
      <c r="AR170" s="984"/>
      <c r="AS170" s="984"/>
      <c r="AT170" s="984"/>
      <c r="AU170" s="984"/>
      <c r="AV170" s="984"/>
      <c r="AW170" s="984"/>
      <c r="AX170" s="984"/>
      <c r="AY170" s="984"/>
      <c r="AZ170" s="984"/>
      <c r="BA170" s="984"/>
      <c r="BB170" s="984"/>
      <c r="BC170" s="984"/>
      <c r="BD170" s="984"/>
      <c r="BE170" s="984"/>
      <c r="BF170" s="984"/>
      <c r="BG170" s="984"/>
      <c r="BH170" s="984"/>
      <c r="BI170" s="984"/>
      <c r="BJ170" s="984"/>
      <c r="BK170" s="984"/>
      <c r="BL170" s="984"/>
    </row>
    <row r="171" spans="1:64">
      <c r="A171" s="984"/>
      <c r="B171" s="984"/>
      <c r="C171" s="984"/>
      <c r="D171" s="984"/>
      <c r="E171" s="984"/>
      <c r="F171" s="984"/>
      <c r="G171" s="984"/>
      <c r="H171" s="984"/>
      <c r="I171" s="984"/>
      <c r="N171" s="984"/>
      <c r="O171" s="984"/>
      <c r="P171" s="984"/>
      <c r="Q171" s="984"/>
      <c r="R171" s="984"/>
      <c r="S171" s="984"/>
      <c r="T171" s="984"/>
      <c r="U171" s="984"/>
      <c r="V171" s="984"/>
      <c r="W171" s="984"/>
      <c r="X171" s="984"/>
      <c r="Y171" s="984"/>
      <c r="Z171" s="984"/>
      <c r="AA171" s="984"/>
      <c r="AB171" s="984"/>
      <c r="AC171" s="984"/>
      <c r="AD171" s="984"/>
      <c r="AE171" s="984"/>
      <c r="AF171" s="984"/>
      <c r="AG171" s="984"/>
      <c r="AH171" s="984"/>
      <c r="AI171" s="984"/>
      <c r="AJ171" s="984"/>
      <c r="AK171" s="984"/>
      <c r="AL171" s="984"/>
      <c r="AM171" s="984"/>
      <c r="AN171" s="984"/>
      <c r="AO171" s="984"/>
      <c r="AP171" s="984"/>
      <c r="AQ171" s="984"/>
      <c r="AR171" s="984"/>
      <c r="AS171" s="984"/>
      <c r="AT171" s="984"/>
      <c r="AU171" s="984"/>
      <c r="AV171" s="984"/>
      <c r="AW171" s="984"/>
      <c r="AX171" s="984"/>
      <c r="AY171" s="984"/>
      <c r="AZ171" s="984"/>
      <c r="BA171" s="984"/>
      <c r="BB171" s="984"/>
      <c r="BC171" s="984"/>
      <c r="BD171" s="984"/>
      <c r="BE171" s="984"/>
      <c r="BF171" s="984"/>
      <c r="BG171" s="984"/>
      <c r="BH171" s="984"/>
      <c r="BI171" s="984"/>
      <c r="BJ171" s="984"/>
      <c r="BK171" s="984"/>
      <c r="BL171" s="984"/>
    </row>
    <row r="172" spans="1:64">
      <c r="A172" s="984"/>
      <c r="B172" s="984"/>
      <c r="C172" s="984"/>
      <c r="D172" s="984"/>
      <c r="E172" s="984"/>
      <c r="F172" s="984"/>
      <c r="G172" s="984"/>
      <c r="H172" s="984"/>
      <c r="I172" s="984"/>
      <c r="N172" s="984"/>
      <c r="O172" s="984"/>
      <c r="P172" s="984"/>
      <c r="Q172" s="984"/>
      <c r="R172" s="984"/>
      <c r="S172" s="984"/>
      <c r="T172" s="984"/>
      <c r="U172" s="984"/>
      <c r="V172" s="984"/>
      <c r="W172" s="984"/>
      <c r="X172" s="984"/>
      <c r="Y172" s="984"/>
      <c r="Z172" s="984"/>
      <c r="AA172" s="984"/>
      <c r="AB172" s="984"/>
      <c r="AC172" s="984"/>
      <c r="AD172" s="984"/>
      <c r="AE172" s="984"/>
      <c r="AF172" s="984"/>
      <c r="AG172" s="984"/>
      <c r="AH172" s="984"/>
      <c r="AI172" s="984"/>
      <c r="AJ172" s="984"/>
      <c r="AK172" s="984"/>
      <c r="AL172" s="984"/>
      <c r="AM172" s="984"/>
      <c r="AN172" s="984"/>
      <c r="AO172" s="984"/>
      <c r="AP172" s="984"/>
      <c r="AQ172" s="984"/>
      <c r="AR172" s="984"/>
      <c r="AS172" s="984"/>
      <c r="AT172" s="984"/>
      <c r="AU172" s="984"/>
      <c r="AV172" s="984"/>
      <c r="AW172" s="984"/>
      <c r="AX172" s="984"/>
      <c r="AY172" s="984"/>
      <c r="AZ172" s="984"/>
      <c r="BA172" s="984"/>
      <c r="BB172" s="984"/>
      <c r="BC172" s="984"/>
      <c r="BD172" s="984"/>
      <c r="BE172" s="984"/>
      <c r="BF172" s="984"/>
      <c r="BG172" s="984"/>
      <c r="BH172" s="984"/>
      <c r="BI172" s="984"/>
      <c r="BJ172" s="984"/>
      <c r="BK172" s="984"/>
      <c r="BL172" s="984"/>
    </row>
    <row r="173" spans="1:64">
      <c r="A173" s="984"/>
      <c r="B173" s="984"/>
      <c r="C173" s="984"/>
      <c r="D173" s="984"/>
      <c r="E173" s="984"/>
      <c r="F173" s="984"/>
      <c r="G173" s="984"/>
      <c r="H173" s="984"/>
      <c r="I173" s="984"/>
      <c r="N173" s="984"/>
      <c r="O173" s="984"/>
      <c r="P173" s="984"/>
      <c r="Q173" s="984"/>
      <c r="R173" s="984"/>
      <c r="S173" s="984"/>
      <c r="T173" s="984"/>
      <c r="U173" s="984"/>
      <c r="V173" s="984"/>
      <c r="W173" s="984"/>
      <c r="X173" s="984"/>
      <c r="Y173" s="984"/>
      <c r="Z173" s="984"/>
      <c r="AA173" s="984"/>
      <c r="AB173" s="984"/>
      <c r="AC173" s="984"/>
      <c r="AD173" s="984"/>
      <c r="AE173" s="984"/>
      <c r="AF173" s="984"/>
      <c r="AG173" s="984"/>
      <c r="AH173" s="984"/>
      <c r="AI173" s="984"/>
      <c r="AJ173" s="984"/>
      <c r="AK173" s="984"/>
      <c r="AL173" s="984"/>
      <c r="AM173" s="984"/>
      <c r="AN173" s="984"/>
      <c r="AO173" s="984"/>
      <c r="AP173" s="984"/>
      <c r="AQ173" s="984"/>
      <c r="AR173" s="984"/>
      <c r="AS173" s="984"/>
      <c r="AT173" s="984"/>
      <c r="AU173" s="984"/>
      <c r="AV173" s="984"/>
      <c r="AW173" s="984"/>
      <c r="AX173" s="984"/>
      <c r="AY173" s="984"/>
      <c r="AZ173" s="984"/>
      <c r="BA173" s="984"/>
      <c r="BB173" s="984"/>
      <c r="BC173" s="984"/>
      <c r="BD173" s="984"/>
      <c r="BE173" s="984"/>
      <c r="BF173" s="984"/>
      <c r="BG173" s="984"/>
      <c r="BH173" s="984"/>
      <c r="BI173" s="984"/>
      <c r="BJ173" s="984"/>
      <c r="BK173" s="984"/>
      <c r="BL173" s="984"/>
    </row>
    <row r="174" spans="1:64">
      <c r="A174" s="984"/>
      <c r="B174" s="984"/>
      <c r="C174" s="984"/>
      <c r="D174" s="984"/>
      <c r="E174" s="984"/>
      <c r="F174" s="984"/>
      <c r="G174" s="984"/>
      <c r="H174" s="984"/>
      <c r="I174" s="984"/>
      <c r="N174" s="984"/>
      <c r="O174" s="984"/>
      <c r="P174" s="984"/>
      <c r="Q174" s="984"/>
      <c r="R174" s="984"/>
      <c r="S174" s="984"/>
      <c r="T174" s="984"/>
      <c r="U174" s="984"/>
      <c r="V174" s="984"/>
      <c r="W174" s="984"/>
      <c r="X174" s="984"/>
      <c r="Y174" s="984"/>
      <c r="Z174" s="984"/>
      <c r="AA174" s="984"/>
      <c r="AB174" s="984"/>
      <c r="AC174" s="984"/>
      <c r="AD174" s="984"/>
      <c r="AE174" s="984"/>
      <c r="AF174" s="984"/>
      <c r="AG174" s="984"/>
      <c r="AH174" s="984"/>
      <c r="AI174" s="984"/>
      <c r="AJ174" s="984"/>
      <c r="AK174" s="984"/>
      <c r="AL174" s="984"/>
      <c r="AM174" s="984"/>
      <c r="AN174" s="984"/>
      <c r="AO174" s="984"/>
      <c r="AP174" s="984"/>
      <c r="AQ174" s="984"/>
      <c r="AR174" s="984"/>
      <c r="AS174" s="984"/>
      <c r="AT174" s="984"/>
      <c r="AU174" s="984"/>
      <c r="AV174" s="984"/>
      <c r="AW174" s="984"/>
      <c r="AX174" s="984"/>
      <c r="AY174" s="984"/>
      <c r="AZ174" s="984"/>
      <c r="BA174" s="984"/>
      <c r="BB174" s="984"/>
      <c r="BC174" s="984"/>
      <c r="BD174" s="984"/>
      <c r="BE174" s="984"/>
      <c r="BF174" s="984"/>
      <c r="BG174" s="984"/>
      <c r="BH174" s="984"/>
      <c r="BI174" s="984"/>
      <c r="BJ174" s="984"/>
      <c r="BK174" s="984"/>
      <c r="BL174" s="984"/>
    </row>
    <row r="175" spans="1:64">
      <c r="A175" s="984"/>
      <c r="B175" s="984"/>
      <c r="C175" s="984"/>
      <c r="D175" s="984"/>
      <c r="E175" s="984"/>
      <c r="F175" s="984"/>
      <c r="G175" s="984"/>
      <c r="H175" s="984"/>
      <c r="I175" s="984"/>
      <c r="N175" s="984"/>
      <c r="O175" s="984"/>
      <c r="P175" s="984"/>
      <c r="Q175" s="984"/>
      <c r="R175" s="984"/>
      <c r="S175" s="984"/>
      <c r="T175" s="984"/>
      <c r="U175" s="984"/>
      <c r="V175" s="984"/>
      <c r="W175" s="984"/>
      <c r="X175" s="984"/>
      <c r="Y175" s="984"/>
      <c r="Z175" s="984"/>
      <c r="AA175" s="984"/>
      <c r="AB175" s="984"/>
      <c r="AC175" s="984"/>
      <c r="AD175" s="984"/>
      <c r="AE175" s="984"/>
      <c r="AF175" s="984"/>
      <c r="AG175" s="984"/>
      <c r="AH175" s="984"/>
      <c r="AI175" s="984"/>
      <c r="AJ175" s="984"/>
      <c r="AK175" s="984"/>
      <c r="AL175" s="984"/>
      <c r="AM175" s="984"/>
      <c r="AN175" s="984"/>
      <c r="AO175" s="984"/>
      <c r="AP175" s="984"/>
      <c r="AQ175" s="984"/>
      <c r="AR175" s="984"/>
      <c r="AS175" s="984"/>
      <c r="AT175" s="984"/>
      <c r="AU175" s="984"/>
      <c r="AV175" s="984"/>
      <c r="AW175" s="984"/>
      <c r="AX175" s="984"/>
      <c r="AY175" s="984"/>
      <c r="AZ175" s="984"/>
      <c r="BA175" s="984"/>
      <c r="BB175" s="984"/>
      <c r="BC175" s="984"/>
      <c r="BD175" s="984"/>
      <c r="BE175" s="984"/>
      <c r="BF175" s="984"/>
      <c r="BG175" s="984"/>
      <c r="BH175" s="984"/>
      <c r="BI175" s="984"/>
      <c r="BJ175" s="984"/>
      <c r="BK175" s="984"/>
      <c r="BL175" s="984"/>
    </row>
    <row r="176" spans="1:64">
      <c r="A176" s="984"/>
      <c r="B176" s="984"/>
      <c r="C176" s="984"/>
      <c r="D176" s="984"/>
      <c r="E176" s="984"/>
      <c r="F176" s="984"/>
      <c r="G176" s="984"/>
      <c r="H176" s="984"/>
      <c r="I176" s="984"/>
      <c r="N176" s="984"/>
      <c r="O176" s="984"/>
      <c r="P176" s="984"/>
      <c r="Q176" s="984"/>
      <c r="R176" s="984"/>
      <c r="S176" s="984"/>
      <c r="T176" s="984"/>
      <c r="U176" s="984"/>
      <c r="V176" s="984"/>
      <c r="W176" s="984"/>
      <c r="X176" s="984"/>
      <c r="Y176" s="984"/>
      <c r="Z176" s="984"/>
      <c r="AA176" s="984"/>
      <c r="AB176" s="984"/>
      <c r="AC176" s="984"/>
      <c r="AD176" s="984"/>
      <c r="AE176" s="984"/>
      <c r="AF176" s="984"/>
      <c r="AG176" s="984"/>
      <c r="AH176" s="984"/>
      <c r="AI176" s="984"/>
      <c r="AJ176" s="984"/>
      <c r="AK176" s="984"/>
      <c r="AL176" s="984"/>
      <c r="AM176" s="984"/>
      <c r="AN176" s="984"/>
      <c r="AO176" s="984"/>
      <c r="AP176" s="984"/>
      <c r="AQ176" s="984"/>
      <c r="AR176" s="984"/>
      <c r="AS176" s="984"/>
      <c r="AT176" s="984"/>
      <c r="AU176" s="984"/>
      <c r="AV176" s="984"/>
      <c r="AW176" s="984"/>
      <c r="AX176" s="984"/>
      <c r="AY176" s="984"/>
      <c r="AZ176" s="984"/>
      <c r="BA176" s="984"/>
      <c r="BB176" s="984"/>
      <c r="BC176" s="984"/>
      <c r="BD176" s="984"/>
      <c r="BE176" s="984"/>
      <c r="BF176" s="984"/>
      <c r="BG176" s="984"/>
      <c r="BH176" s="984"/>
      <c r="BI176" s="984"/>
      <c r="BJ176" s="984"/>
      <c r="BK176" s="984"/>
      <c r="BL176" s="984"/>
    </row>
    <row r="177" spans="1:64">
      <c r="A177" s="984"/>
      <c r="B177" s="984"/>
      <c r="C177" s="984"/>
      <c r="D177" s="984"/>
      <c r="E177" s="984"/>
      <c r="F177" s="984"/>
      <c r="G177" s="984"/>
      <c r="H177" s="984"/>
      <c r="I177" s="984"/>
      <c r="N177" s="984"/>
      <c r="O177" s="984"/>
      <c r="P177" s="984"/>
      <c r="Q177" s="984"/>
      <c r="R177" s="984"/>
      <c r="S177" s="984"/>
      <c r="T177" s="984"/>
      <c r="U177" s="984"/>
      <c r="V177" s="984"/>
      <c r="W177" s="984"/>
      <c r="X177" s="984"/>
      <c r="Y177" s="984"/>
      <c r="Z177" s="984"/>
      <c r="AA177" s="984"/>
      <c r="AB177" s="984"/>
      <c r="AC177" s="984"/>
      <c r="AD177" s="984"/>
      <c r="AE177" s="984"/>
      <c r="AF177" s="984"/>
      <c r="AG177" s="984"/>
      <c r="AH177" s="984"/>
      <c r="AI177" s="984"/>
      <c r="AJ177" s="984"/>
      <c r="AK177" s="984"/>
      <c r="AL177" s="984"/>
      <c r="AM177" s="984"/>
      <c r="AN177" s="984"/>
      <c r="AO177" s="984"/>
      <c r="AP177" s="984"/>
      <c r="AQ177" s="984"/>
      <c r="AR177" s="984"/>
      <c r="AS177" s="984"/>
      <c r="AT177" s="984"/>
      <c r="AU177" s="984"/>
      <c r="AV177" s="984"/>
      <c r="AW177" s="984"/>
      <c r="AX177" s="984"/>
      <c r="AY177" s="984"/>
      <c r="AZ177" s="984"/>
      <c r="BA177" s="984"/>
      <c r="BB177" s="984"/>
      <c r="BC177" s="984"/>
      <c r="BD177" s="984"/>
      <c r="BE177" s="984"/>
      <c r="BF177" s="984"/>
      <c r="BG177" s="984"/>
      <c r="BH177" s="984"/>
      <c r="BI177" s="984"/>
      <c r="BJ177" s="984"/>
      <c r="BK177" s="984"/>
      <c r="BL177" s="984"/>
    </row>
    <row r="178" spans="1:64">
      <c r="A178" s="984"/>
      <c r="B178" s="984"/>
      <c r="C178" s="984"/>
      <c r="D178" s="984"/>
      <c r="E178" s="984"/>
      <c r="F178" s="984"/>
      <c r="G178" s="984"/>
      <c r="H178" s="984"/>
      <c r="I178" s="984"/>
      <c r="N178" s="984"/>
      <c r="O178" s="984"/>
      <c r="P178" s="984"/>
      <c r="Q178" s="984"/>
      <c r="R178" s="984"/>
      <c r="S178" s="984"/>
      <c r="T178" s="984"/>
      <c r="U178" s="984"/>
      <c r="V178" s="984"/>
      <c r="W178" s="984"/>
      <c r="X178" s="984"/>
      <c r="Y178" s="984"/>
      <c r="Z178" s="984"/>
      <c r="AA178" s="984"/>
      <c r="AB178" s="984"/>
      <c r="AC178" s="984"/>
      <c r="AD178" s="984"/>
      <c r="AE178" s="984"/>
      <c r="AF178" s="984"/>
      <c r="AG178" s="984"/>
      <c r="AH178" s="984"/>
      <c r="AI178" s="984"/>
      <c r="AJ178" s="984"/>
      <c r="AK178" s="984"/>
      <c r="AL178" s="984"/>
      <c r="AM178" s="984"/>
      <c r="AN178" s="984"/>
      <c r="AO178" s="984"/>
      <c r="AP178" s="984"/>
      <c r="AQ178" s="984"/>
      <c r="AR178" s="984"/>
      <c r="AS178" s="984"/>
      <c r="AT178" s="984"/>
      <c r="AU178" s="984"/>
      <c r="AV178" s="984"/>
      <c r="AW178" s="984"/>
      <c r="AX178" s="984"/>
      <c r="AY178" s="984"/>
      <c r="AZ178" s="984"/>
      <c r="BA178" s="984"/>
      <c r="BB178" s="984"/>
      <c r="BC178" s="984"/>
      <c r="BD178" s="984"/>
      <c r="BE178" s="984"/>
      <c r="BF178" s="984"/>
      <c r="BG178" s="984"/>
      <c r="BH178" s="984"/>
      <c r="BI178" s="984"/>
      <c r="BJ178" s="984"/>
      <c r="BK178" s="984"/>
      <c r="BL178" s="984"/>
    </row>
    <row r="179" spans="1:64">
      <c r="A179" s="984"/>
      <c r="B179" s="984"/>
      <c r="C179" s="984"/>
      <c r="D179" s="984"/>
      <c r="E179" s="984"/>
      <c r="F179" s="984"/>
      <c r="G179" s="984"/>
      <c r="H179" s="984"/>
      <c r="I179" s="984"/>
      <c r="N179" s="984"/>
      <c r="O179" s="984"/>
      <c r="P179" s="984"/>
      <c r="Q179" s="984"/>
      <c r="R179" s="984"/>
      <c r="S179" s="984"/>
      <c r="T179" s="984"/>
      <c r="U179" s="984"/>
      <c r="V179" s="984"/>
      <c r="W179" s="984"/>
      <c r="X179" s="984"/>
      <c r="Y179" s="984"/>
      <c r="Z179" s="984"/>
      <c r="AA179" s="984"/>
      <c r="AB179" s="984"/>
      <c r="AC179" s="984"/>
      <c r="AD179" s="984"/>
      <c r="AE179" s="984"/>
      <c r="AF179" s="984"/>
      <c r="AG179" s="984"/>
      <c r="AH179" s="984"/>
      <c r="AI179" s="984"/>
      <c r="AJ179" s="984"/>
      <c r="AK179" s="984"/>
      <c r="AL179" s="984"/>
      <c r="AM179" s="984"/>
      <c r="AN179" s="984"/>
      <c r="AO179" s="984"/>
      <c r="AP179" s="984"/>
      <c r="AQ179" s="984"/>
      <c r="AR179" s="984"/>
      <c r="AS179" s="984"/>
      <c r="AT179" s="984"/>
      <c r="AU179" s="984"/>
      <c r="AV179" s="984"/>
      <c r="AW179" s="984"/>
      <c r="AX179" s="984"/>
      <c r="AY179" s="984"/>
      <c r="AZ179" s="984"/>
      <c r="BA179" s="984"/>
      <c r="BB179" s="984"/>
      <c r="BC179" s="984"/>
      <c r="BD179" s="984"/>
      <c r="BE179" s="984"/>
      <c r="BF179" s="984"/>
      <c r="BG179" s="984"/>
      <c r="BH179" s="984"/>
      <c r="BI179" s="984"/>
      <c r="BJ179" s="984"/>
      <c r="BK179" s="984"/>
      <c r="BL179" s="984"/>
    </row>
    <row r="180" spans="1:64">
      <c r="A180" s="984"/>
      <c r="B180" s="984"/>
      <c r="C180" s="984"/>
      <c r="D180" s="984"/>
      <c r="E180" s="984"/>
      <c r="F180" s="984"/>
      <c r="G180" s="984"/>
      <c r="H180" s="984"/>
      <c r="I180" s="984"/>
      <c r="N180" s="984"/>
      <c r="O180" s="984"/>
      <c r="P180" s="984"/>
      <c r="Q180" s="984"/>
      <c r="R180" s="984"/>
      <c r="S180" s="984"/>
      <c r="T180" s="984"/>
      <c r="U180" s="984"/>
      <c r="V180" s="984"/>
      <c r="W180" s="984"/>
      <c r="X180" s="984"/>
      <c r="Y180" s="984"/>
      <c r="Z180" s="984"/>
      <c r="AA180" s="984"/>
      <c r="AB180" s="984"/>
      <c r="AC180" s="984"/>
      <c r="AD180" s="984"/>
      <c r="AE180" s="984"/>
      <c r="AF180" s="984"/>
      <c r="AG180" s="984"/>
      <c r="AH180" s="984"/>
      <c r="AI180" s="984"/>
      <c r="AJ180" s="984"/>
      <c r="AK180" s="984"/>
      <c r="AL180" s="984"/>
      <c r="AM180" s="984"/>
      <c r="AN180" s="984"/>
      <c r="AO180" s="984"/>
      <c r="AP180" s="984"/>
      <c r="AQ180" s="984"/>
      <c r="AR180" s="984"/>
      <c r="AS180" s="984"/>
      <c r="AT180" s="984"/>
      <c r="AU180" s="984"/>
      <c r="AV180" s="984"/>
      <c r="AW180" s="984"/>
      <c r="AX180" s="984"/>
      <c r="AY180" s="984"/>
      <c r="AZ180" s="984"/>
      <c r="BA180" s="984"/>
      <c r="BB180" s="984"/>
      <c r="BC180" s="984"/>
      <c r="BD180" s="984"/>
      <c r="BE180" s="984"/>
      <c r="BF180" s="984"/>
      <c r="BG180" s="984"/>
      <c r="BH180" s="984"/>
      <c r="BI180" s="984"/>
      <c r="BJ180" s="984"/>
      <c r="BK180" s="984"/>
      <c r="BL180" s="984"/>
    </row>
    <row r="181" spans="1:64">
      <c r="A181" s="984"/>
      <c r="B181" s="984"/>
      <c r="C181" s="984"/>
      <c r="D181" s="984"/>
      <c r="E181" s="984"/>
      <c r="F181" s="984"/>
      <c r="G181" s="984"/>
      <c r="H181" s="984"/>
      <c r="I181" s="984"/>
      <c r="N181" s="984"/>
      <c r="O181" s="984"/>
      <c r="P181" s="984"/>
      <c r="Q181" s="984"/>
      <c r="R181" s="984"/>
      <c r="S181" s="984"/>
      <c r="T181" s="984"/>
      <c r="U181" s="984"/>
      <c r="V181" s="984"/>
      <c r="W181" s="984"/>
      <c r="X181" s="984"/>
      <c r="Y181" s="984"/>
      <c r="Z181" s="984"/>
      <c r="AA181" s="984"/>
      <c r="AB181" s="984"/>
      <c r="AC181" s="984"/>
      <c r="AD181" s="984"/>
      <c r="AE181" s="984"/>
      <c r="AF181" s="984"/>
      <c r="AG181" s="984"/>
      <c r="AH181" s="984"/>
      <c r="AI181" s="984"/>
      <c r="AJ181" s="984"/>
      <c r="AK181" s="984"/>
      <c r="AL181" s="984"/>
      <c r="AM181" s="984"/>
      <c r="AN181" s="984"/>
      <c r="AO181" s="984"/>
      <c r="AP181" s="984"/>
      <c r="AQ181" s="984"/>
      <c r="AR181" s="984"/>
      <c r="AS181" s="984"/>
      <c r="AT181" s="984"/>
      <c r="AU181" s="984"/>
      <c r="AV181" s="984"/>
      <c r="AW181" s="984"/>
      <c r="AX181" s="984"/>
      <c r="AY181" s="984"/>
      <c r="AZ181" s="984"/>
      <c r="BA181" s="984"/>
      <c r="BB181" s="984"/>
      <c r="BC181" s="984"/>
      <c r="BD181" s="984"/>
      <c r="BE181" s="984"/>
      <c r="BF181" s="984"/>
      <c r="BG181" s="984"/>
      <c r="BH181" s="984"/>
      <c r="BI181" s="984"/>
      <c r="BJ181" s="984"/>
      <c r="BK181" s="984"/>
      <c r="BL181" s="984"/>
    </row>
    <row r="182" spans="1:64">
      <c r="A182" s="984"/>
      <c r="B182" s="984"/>
      <c r="C182" s="984"/>
      <c r="D182" s="984"/>
      <c r="E182" s="984"/>
      <c r="F182" s="984"/>
      <c r="G182" s="984"/>
      <c r="H182" s="984"/>
      <c r="I182" s="984"/>
      <c r="N182" s="984"/>
      <c r="O182" s="984"/>
      <c r="P182" s="984"/>
      <c r="Q182" s="984"/>
      <c r="R182" s="984"/>
      <c r="S182" s="984"/>
      <c r="T182" s="984"/>
      <c r="U182" s="984"/>
      <c r="V182" s="984"/>
      <c r="W182" s="984"/>
      <c r="X182" s="984"/>
      <c r="Y182" s="984"/>
      <c r="Z182" s="984"/>
      <c r="AA182" s="984"/>
      <c r="AB182" s="984"/>
      <c r="AC182" s="984"/>
      <c r="AD182" s="984"/>
      <c r="AE182" s="984"/>
      <c r="AF182" s="984"/>
      <c r="AG182" s="984"/>
      <c r="AH182" s="984"/>
      <c r="AI182" s="984"/>
      <c r="AJ182" s="984"/>
      <c r="AK182" s="984"/>
      <c r="AL182" s="984"/>
      <c r="AM182" s="984"/>
      <c r="AN182" s="984"/>
      <c r="AO182" s="984"/>
      <c r="AP182" s="984"/>
      <c r="AQ182" s="984"/>
      <c r="AR182" s="984"/>
      <c r="AS182" s="984"/>
      <c r="AT182" s="984"/>
      <c r="AU182" s="984"/>
      <c r="AV182" s="984"/>
      <c r="AW182" s="984"/>
      <c r="AX182" s="984"/>
      <c r="AY182" s="984"/>
      <c r="AZ182" s="984"/>
      <c r="BA182" s="984"/>
      <c r="BB182" s="984"/>
      <c r="BC182" s="984"/>
      <c r="BD182" s="984"/>
      <c r="BE182" s="984"/>
      <c r="BF182" s="984"/>
      <c r="BG182" s="984"/>
      <c r="BH182" s="984"/>
      <c r="BI182" s="984"/>
      <c r="BJ182" s="984"/>
      <c r="BK182" s="984"/>
      <c r="BL182" s="984"/>
    </row>
    <row r="183" spans="1:64">
      <c r="A183" s="984"/>
      <c r="B183" s="984"/>
      <c r="C183" s="984"/>
      <c r="D183" s="984"/>
      <c r="E183" s="984"/>
      <c r="F183" s="984"/>
      <c r="G183" s="984"/>
      <c r="H183" s="984"/>
      <c r="I183" s="984"/>
      <c r="N183" s="984"/>
      <c r="O183" s="984"/>
      <c r="P183" s="984"/>
      <c r="Q183" s="984"/>
      <c r="R183" s="984"/>
      <c r="S183" s="984"/>
      <c r="T183" s="984"/>
      <c r="U183" s="984"/>
      <c r="V183" s="984"/>
      <c r="W183" s="984"/>
      <c r="X183" s="984"/>
      <c r="Y183" s="984"/>
      <c r="Z183" s="984"/>
      <c r="AA183" s="984"/>
      <c r="AB183" s="984"/>
      <c r="AC183" s="984"/>
      <c r="AD183" s="984"/>
      <c r="AE183" s="984"/>
      <c r="AF183" s="984"/>
      <c r="AG183" s="984"/>
      <c r="AH183" s="984"/>
      <c r="AI183" s="984"/>
      <c r="AJ183" s="984"/>
      <c r="AK183" s="984"/>
      <c r="AL183" s="984"/>
      <c r="AM183" s="984"/>
      <c r="AN183" s="984"/>
      <c r="AO183" s="984"/>
      <c r="AP183" s="984"/>
      <c r="AQ183" s="984"/>
      <c r="AR183" s="984"/>
      <c r="AS183" s="984"/>
      <c r="AT183" s="984"/>
      <c r="AU183" s="984"/>
      <c r="AV183" s="984"/>
      <c r="AW183" s="984"/>
      <c r="AX183" s="984"/>
      <c r="AY183" s="984"/>
      <c r="AZ183" s="984"/>
      <c r="BA183" s="984"/>
      <c r="BB183" s="984"/>
      <c r="BC183" s="984"/>
      <c r="BD183" s="984"/>
      <c r="BE183" s="984"/>
      <c r="BF183" s="984"/>
      <c r="BG183" s="984"/>
      <c r="BH183" s="984"/>
      <c r="BI183" s="984"/>
      <c r="BJ183" s="984"/>
      <c r="BK183" s="984"/>
      <c r="BL183" s="984"/>
    </row>
    <row r="184" spans="1:64">
      <c r="A184" s="984"/>
      <c r="B184" s="984"/>
      <c r="C184" s="984"/>
      <c r="D184" s="984"/>
      <c r="E184" s="984"/>
      <c r="F184" s="984"/>
      <c r="G184" s="984"/>
      <c r="H184" s="984"/>
      <c r="I184" s="984"/>
      <c r="N184" s="984"/>
      <c r="O184" s="984"/>
      <c r="P184" s="984"/>
      <c r="Q184" s="984"/>
      <c r="R184" s="984"/>
      <c r="S184" s="984"/>
      <c r="T184" s="984"/>
      <c r="U184" s="984"/>
      <c r="V184" s="984"/>
      <c r="W184" s="984"/>
      <c r="X184" s="984"/>
      <c r="Y184" s="984"/>
      <c r="Z184" s="984"/>
      <c r="AA184" s="984"/>
      <c r="AB184" s="984"/>
      <c r="AC184" s="984"/>
      <c r="AD184" s="984"/>
      <c r="AE184" s="984"/>
      <c r="AF184" s="984"/>
      <c r="AG184" s="984"/>
      <c r="AH184" s="984"/>
      <c r="AI184" s="984"/>
      <c r="AJ184" s="984"/>
      <c r="AK184" s="984"/>
      <c r="AL184" s="984"/>
      <c r="AM184" s="984"/>
      <c r="AN184" s="984"/>
      <c r="AO184" s="984"/>
      <c r="AP184" s="984"/>
      <c r="AQ184" s="984"/>
      <c r="AR184" s="984"/>
      <c r="AS184" s="984"/>
      <c r="AT184" s="984"/>
      <c r="AU184" s="984"/>
      <c r="AV184" s="984"/>
      <c r="AW184" s="984"/>
      <c r="AX184" s="984"/>
      <c r="AY184" s="984"/>
      <c r="AZ184" s="984"/>
      <c r="BA184" s="984"/>
      <c r="BB184" s="984"/>
      <c r="BC184" s="984"/>
      <c r="BD184" s="984"/>
      <c r="BE184" s="984"/>
      <c r="BF184" s="984"/>
      <c r="BG184" s="984"/>
      <c r="BH184" s="984"/>
      <c r="BI184" s="984"/>
      <c r="BJ184" s="984"/>
      <c r="BK184" s="984"/>
      <c r="BL184" s="984"/>
    </row>
    <row r="185" spans="1:64">
      <c r="A185" s="984"/>
      <c r="B185" s="984"/>
      <c r="C185" s="984"/>
      <c r="D185" s="984"/>
      <c r="E185" s="984"/>
      <c r="F185" s="984"/>
      <c r="G185" s="984"/>
      <c r="H185" s="984"/>
      <c r="I185" s="984"/>
      <c r="N185" s="984"/>
      <c r="O185" s="984"/>
      <c r="P185" s="984"/>
      <c r="Q185" s="984"/>
      <c r="R185" s="984"/>
      <c r="S185" s="984"/>
      <c r="T185" s="984"/>
      <c r="U185" s="984"/>
      <c r="V185" s="984"/>
      <c r="W185" s="984"/>
      <c r="X185" s="984"/>
      <c r="Y185" s="984"/>
      <c r="Z185" s="984"/>
      <c r="AA185" s="984"/>
      <c r="AB185" s="984"/>
      <c r="AC185" s="984"/>
      <c r="AD185" s="984"/>
      <c r="AE185" s="984"/>
      <c r="AF185" s="984"/>
      <c r="AG185" s="984"/>
      <c r="AH185" s="984"/>
      <c r="AI185" s="984"/>
      <c r="AJ185" s="984"/>
      <c r="AK185" s="984"/>
      <c r="AL185" s="984"/>
      <c r="AM185" s="984"/>
      <c r="AN185" s="984"/>
      <c r="AO185" s="984"/>
      <c r="AP185" s="984"/>
      <c r="AQ185" s="984"/>
      <c r="AR185" s="984"/>
      <c r="AS185" s="984"/>
      <c r="AT185" s="984"/>
      <c r="AU185" s="984"/>
      <c r="AV185" s="984"/>
      <c r="AW185" s="984"/>
      <c r="AX185" s="984"/>
      <c r="AY185" s="984"/>
      <c r="AZ185" s="984"/>
      <c r="BA185" s="984"/>
      <c r="BB185" s="984"/>
      <c r="BC185" s="984"/>
      <c r="BD185" s="984"/>
      <c r="BE185" s="984"/>
      <c r="BF185" s="984"/>
      <c r="BG185" s="984"/>
      <c r="BH185" s="984"/>
      <c r="BI185" s="984"/>
      <c r="BJ185" s="984"/>
      <c r="BK185" s="984"/>
      <c r="BL185" s="984"/>
    </row>
    <row r="186" spans="1:64">
      <c r="A186" s="984"/>
      <c r="B186" s="984"/>
      <c r="C186" s="984"/>
      <c r="D186" s="984"/>
      <c r="E186" s="984"/>
      <c r="F186" s="984"/>
      <c r="G186" s="984"/>
      <c r="H186" s="984"/>
      <c r="I186" s="984"/>
      <c r="N186" s="984"/>
      <c r="O186" s="984"/>
      <c r="P186" s="984"/>
      <c r="Q186" s="984"/>
      <c r="R186" s="984"/>
      <c r="S186" s="984"/>
      <c r="T186" s="984"/>
      <c r="U186" s="984"/>
      <c r="V186" s="984"/>
      <c r="W186" s="984"/>
      <c r="X186" s="984"/>
      <c r="Y186" s="984"/>
      <c r="Z186" s="984"/>
      <c r="AA186" s="984"/>
      <c r="AB186" s="984"/>
      <c r="AC186" s="984"/>
      <c r="AD186" s="984"/>
      <c r="AE186" s="984"/>
      <c r="AF186" s="984"/>
      <c r="AG186" s="984"/>
      <c r="AH186" s="984"/>
      <c r="AI186" s="984"/>
      <c r="AJ186" s="984"/>
      <c r="AK186" s="984"/>
      <c r="AL186" s="984"/>
      <c r="AM186" s="984"/>
      <c r="AN186" s="984"/>
      <c r="AO186" s="984"/>
      <c r="AP186" s="984"/>
      <c r="AQ186" s="984"/>
      <c r="AR186" s="984"/>
      <c r="AS186" s="984"/>
      <c r="AT186" s="984"/>
      <c r="AU186" s="984"/>
      <c r="AV186" s="984"/>
      <c r="AW186" s="984"/>
      <c r="AX186" s="984"/>
      <c r="AY186" s="984"/>
      <c r="AZ186" s="984"/>
      <c r="BA186" s="984"/>
      <c r="BB186" s="984"/>
      <c r="BC186" s="984"/>
      <c r="BD186" s="984"/>
      <c r="BE186" s="984"/>
      <c r="BF186" s="984"/>
      <c r="BG186" s="984"/>
      <c r="BH186" s="984"/>
      <c r="BI186" s="984"/>
      <c r="BJ186" s="984"/>
      <c r="BK186" s="984"/>
      <c r="BL186" s="984"/>
    </row>
    <row r="187" spans="1:64">
      <c r="A187" s="984"/>
      <c r="B187" s="984"/>
      <c r="C187" s="984"/>
      <c r="D187" s="984"/>
      <c r="E187" s="984"/>
      <c r="F187" s="984"/>
      <c r="G187" s="984"/>
      <c r="H187" s="984"/>
      <c r="I187" s="984"/>
      <c r="N187" s="984"/>
      <c r="O187" s="984"/>
      <c r="P187" s="984"/>
      <c r="Q187" s="984"/>
      <c r="R187" s="984"/>
      <c r="S187" s="984"/>
      <c r="T187" s="984"/>
      <c r="U187" s="984"/>
      <c r="V187" s="984"/>
      <c r="W187" s="984"/>
      <c r="X187" s="984"/>
      <c r="Y187" s="984"/>
      <c r="Z187" s="984"/>
      <c r="AA187" s="984"/>
      <c r="AB187" s="984"/>
      <c r="AC187" s="984"/>
      <c r="AD187" s="984"/>
      <c r="AE187" s="984"/>
      <c r="AF187" s="984"/>
      <c r="AG187" s="984"/>
      <c r="AH187" s="984"/>
      <c r="AI187" s="984"/>
      <c r="AJ187" s="984"/>
      <c r="AK187" s="984"/>
      <c r="AL187" s="984"/>
      <c r="AM187" s="984"/>
      <c r="AN187" s="984"/>
      <c r="AO187" s="984"/>
      <c r="AP187" s="984"/>
      <c r="AQ187" s="984"/>
      <c r="AR187" s="984"/>
      <c r="AS187" s="984"/>
      <c r="AT187" s="984"/>
      <c r="AU187" s="984"/>
      <c r="AV187" s="984"/>
      <c r="AW187" s="984"/>
      <c r="AX187" s="984"/>
      <c r="AY187" s="984"/>
      <c r="AZ187" s="984"/>
      <c r="BA187" s="984"/>
      <c r="BB187" s="984"/>
      <c r="BC187" s="984"/>
      <c r="BD187" s="984"/>
      <c r="BE187" s="984"/>
      <c r="BF187" s="984"/>
      <c r="BG187" s="984"/>
      <c r="BH187" s="984"/>
      <c r="BI187" s="984"/>
      <c r="BJ187" s="984"/>
      <c r="BK187" s="984"/>
      <c r="BL187" s="984"/>
    </row>
    <row r="188" spans="1:64">
      <c r="A188" s="984"/>
      <c r="B188" s="984"/>
      <c r="C188" s="984"/>
      <c r="D188" s="984"/>
      <c r="E188" s="984"/>
      <c r="F188" s="984"/>
      <c r="G188" s="984"/>
      <c r="H188" s="984"/>
      <c r="I188" s="984"/>
      <c r="N188" s="984"/>
      <c r="O188" s="984"/>
      <c r="P188" s="984"/>
      <c r="Q188" s="984"/>
      <c r="R188" s="984"/>
      <c r="S188" s="984"/>
      <c r="T188" s="984"/>
      <c r="U188" s="984"/>
      <c r="V188" s="984"/>
      <c r="W188" s="984"/>
      <c r="X188" s="984"/>
      <c r="Y188" s="984"/>
      <c r="Z188" s="984"/>
      <c r="AA188" s="984"/>
      <c r="AB188" s="984"/>
      <c r="AC188" s="984"/>
      <c r="AD188" s="984"/>
      <c r="AE188" s="984"/>
      <c r="AF188" s="984"/>
      <c r="AG188" s="984"/>
      <c r="AH188" s="984"/>
      <c r="AI188" s="984"/>
      <c r="AJ188" s="984"/>
      <c r="AK188" s="984"/>
      <c r="AL188" s="984"/>
      <c r="AM188" s="984"/>
      <c r="AN188" s="984"/>
      <c r="AO188" s="984"/>
      <c r="AP188" s="984"/>
      <c r="AQ188" s="984"/>
      <c r="AR188" s="984"/>
      <c r="AS188" s="984"/>
      <c r="AT188" s="984"/>
      <c r="AU188" s="984"/>
      <c r="AV188" s="984"/>
      <c r="AW188" s="984"/>
      <c r="AX188" s="984"/>
      <c r="AY188" s="984"/>
      <c r="AZ188" s="984"/>
      <c r="BA188" s="984"/>
      <c r="BB188" s="984"/>
      <c r="BC188" s="984"/>
      <c r="BD188" s="984"/>
      <c r="BE188" s="984"/>
      <c r="BF188" s="984"/>
      <c r="BG188" s="984"/>
      <c r="BH188" s="984"/>
      <c r="BI188" s="984"/>
      <c r="BJ188" s="984"/>
      <c r="BK188" s="984"/>
      <c r="BL188" s="984"/>
    </row>
    <row r="189" spans="1:64">
      <c r="A189" s="984"/>
      <c r="B189" s="984"/>
      <c r="C189" s="984"/>
      <c r="D189" s="984"/>
      <c r="E189" s="984"/>
      <c r="F189" s="984"/>
      <c r="G189" s="984"/>
      <c r="H189" s="984"/>
      <c r="I189" s="984"/>
      <c r="N189" s="984"/>
      <c r="O189" s="984"/>
      <c r="P189" s="984"/>
      <c r="Q189" s="984"/>
      <c r="R189" s="984"/>
      <c r="S189" s="984"/>
      <c r="T189" s="984"/>
      <c r="U189" s="984"/>
      <c r="V189" s="984"/>
      <c r="W189" s="984"/>
      <c r="X189" s="984"/>
      <c r="Y189" s="984"/>
      <c r="Z189" s="984"/>
      <c r="AA189" s="984"/>
      <c r="AB189" s="984"/>
      <c r="AC189" s="984"/>
      <c r="AD189" s="984"/>
      <c r="AE189" s="984"/>
      <c r="AF189" s="984"/>
      <c r="AG189" s="984"/>
      <c r="AH189" s="984"/>
      <c r="AI189" s="984"/>
      <c r="AJ189" s="984"/>
      <c r="AK189" s="984"/>
      <c r="AL189" s="984"/>
      <c r="AM189" s="984"/>
      <c r="AN189" s="984"/>
      <c r="AO189" s="984"/>
      <c r="AP189" s="984"/>
      <c r="AQ189" s="984"/>
      <c r="AR189" s="984"/>
      <c r="AS189" s="984"/>
      <c r="AT189" s="984"/>
      <c r="AU189" s="984"/>
      <c r="AV189" s="984"/>
      <c r="AW189" s="984"/>
      <c r="AX189" s="984"/>
      <c r="AY189" s="984"/>
      <c r="AZ189" s="984"/>
      <c r="BA189" s="984"/>
      <c r="BB189" s="984"/>
      <c r="BC189" s="984"/>
      <c r="BD189" s="984"/>
      <c r="BE189" s="984"/>
      <c r="BF189" s="984"/>
      <c r="BG189" s="984"/>
      <c r="BH189" s="984"/>
      <c r="BI189" s="984"/>
      <c r="BJ189" s="984"/>
      <c r="BK189" s="984"/>
      <c r="BL189" s="984"/>
    </row>
    <row r="190" spans="1:64">
      <c r="A190" s="984"/>
      <c r="B190" s="984"/>
      <c r="C190" s="984"/>
      <c r="D190" s="984"/>
      <c r="E190" s="984"/>
      <c r="F190" s="984"/>
      <c r="G190" s="984"/>
      <c r="H190" s="984"/>
      <c r="I190" s="984"/>
      <c r="N190" s="984"/>
      <c r="O190" s="984"/>
      <c r="P190" s="984"/>
      <c r="Q190" s="984"/>
      <c r="R190" s="984"/>
      <c r="S190" s="984"/>
      <c r="T190" s="984"/>
      <c r="U190" s="984"/>
      <c r="V190" s="984"/>
      <c r="W190" s="984"/>
      <c r="X190" s="984"/>
      <c r="Y190" s="984"/>
      <c r="Z190" s="984"/>
      <c r="AA190" s="984"/>
      <c r="AB190" s="984"/>
      <c r="AC190" s="984"/>
      <c r="AD190" s="984"/>
      <c r="AE190" s="984"/>
      <c r="AF190" s="984"/>
      <c r="AG190" s="984"/>
      <c r="AH190" s="984"/>
      <c r="AI190" s="984"/>
      <c r="AJ190" s="984"/>
      <c r="AK190" s="984"/>
      <c r="AL190" s="984"/>
      <c r="AM190" s="984"/>
      <c r="AN190" s="984"/>
      <c r="AO190" s="984"/>
      <c r="AP190" s="984"/>
      <c r="AQ190" s="984"/>
      <c r="AR190" s="984"/>
      <c r="AS190" s="984"/>
      <c r="AT190" s="984"/>
      <c r="AU190" s="984"/>
      <c r="AV190" s="984"/>
      <c r="AW190" s="984"/>
      <c r="AX190" s="984"/>
      <c r="AY190" s="984"/>
      <c r="AZ190" s="984"/>
      <c r="BA190" s="984"/>
      <c r="BB190" s="984"/>
      <c r="BC190" s="984"/>
      <c r="BD190" s="984"/>
      <c r="BE190" s="984"/>
      <c r="BF190" s="984"/>
      <c r="BG190" s="984"/>
      <c r="BH190" s="984"/>
      <c r="BI190" s="984"/>
      <c r="BJ190" s="984"/>
      <c r="BK190" s="984"/>
      <c r="BL190" s="984"/>
    </row>
    <row r="191" spans="1:64">
      <c r="A191" s="984"/>
      <c r="B191" s="984"/>
      <c r="C191" s="984"/>
      <c r="D191" s="984"/>
      <c r="E191" s="984"/>
      <c r="F191" s="984"/>
      <c r="G191" s="984"/>
      <c r="H191" s="984"/>
      <c r="I191" s="984"/>
      <c r="N191" s="984"/>
      <c r="O191" s="984"/>
      <c r="P191" s="984"/>
      <c r="Q191" s="984"/>
      <c r="R191" s="984"/>
      <c r="S191" s="984"/>
      <c r="T191" s="984"/>
      <c r="U191" s="984"/>
      <c r="V191" s="984"/>
      <c r="W191" s="984"/>
      <c r="X191" s="984"/>
      <c r="Y191" s="984"/>
      <c r="Z191" s="984"/>
      <c r="AA191" s="984"/>
      <c r="AB191" s="984"/>
      <c r="AC191" s="984"/>
      <c r="AD191" s="984"/>
      <c r="AE191" s="984"/>
      <c r="AF191" s="984"/>
      <c r="AG191" s="984"/>
      <c r="AH191" s="984"/>
      <c r="AI191" s="984"/>
      <c r="AJ191" s="984"/>
      <c r="AK191" s="984"/>
      <c r="AL191" s="984"/>
      <c r="AM191" s="984"/>
      <c r="AN191" s="984"/>
      <c r="AO191" s="984"/>
      <c r="AP191" s="984"/>
      <c r="AQ191" s="984"/>
      <c r="AR191" s="984"/>
      <c r="AS191" s="984"/>
      <c r="AT191" s="984"/>
      <c r="AU191" s="984"/>
      <c r="AV191" s="984"/>
      <c r="AW191" s="984"/>
      <c r="AX191" s="984"/>
      <c r="AY191" s="984"/>
      <c r="AZ191" s="984"/>
      <c r="BA191" s="984"/>
      <c r="BB191" s="984"/>
      <c r="BC191" s="984"/>
      <c r="BD191" s="984"/>
      <c r="BE191" s="984"/>
      <c r="BF191" s="984"/>
      <c r="BG191" s="984"/>
      <c r="BH191" s="984"/>
      <c r="BI191" s="984"/>
      <c r="BJ191" s="984"/>
      <c r="BK191" s="984"/>
      <c r="BL191" s="984"/>
    </row>
    <row r="192" spans="1:64">
      <c r="A192" s="984"/>
      <c r="B192" s="984"/>
      <c r="C192" s="984"/>
      <c r="D192" s="984"/>
      <c r="E192" s="984"/>
      <c r="F192" s="984"/>
      <c r="G192" s="984"/>
      <c r="H192" s="984"/>
      <c r="I192" s="984"/>
      <c r="N192" s="984"/>
      <c r="O192" s="984"/>
      <c r="P192" s="984"/>
      <c r="Q192" s="984"/>
      <c r="R192" s="984"/>
      <c r="S192" s="984"/>
      <c r="T192" s="984"/>
      <c r="U192" s="984"/>
      <c r="V192" s="984"/>
      <c r="W192" s="984"/>
      <c r="X192" s="984"/>
      <c r="Y192" s="984"/>
      <c r="Z192" s="984"/>
      <c r="AA192" s="984"/>
      <c r="AB192" s="984"/>
      <c r="AC192" s="984"/>
      <c r="AD192" s="984"/>
      <c r="AE192" s="984"/>
      <c r="AF192" s="984"/>
      <c r="AG192" s="984"/>
      <c r="AH192" s="984"/>
      <c r="AI192" s="984"/>
      <c r="AJ192" s="984"/>
      <c r="AK192" s="984"/>
      <c r="AL192" s="984"/>
      <c r="AM192" s="984"/>
      <c r="AN192" s="984"/>
      <c r="AO192" s="984"/>
      <c r="AP192" s="984"/>
      <c r="AQ192" s="984"/>
      <c r="AR192" s="984"/>
      <c r="AS192" s="984"/>
      <c r="AT192" s="984"/>
      <c r="AU192" s="984"/>
      <c r="AV192" s="984"/>
      <c r="AW192" s="984"/>
      <c r="AX192" s="984"/>
      <c r="AY192" s="984"/>
      <c r="AZ192" s="984"/>
      <c r="BA192" s="984"/>
      <c r="BB192" s="984"/>
      <c r="BC192" s="984"/>
      <c r="BD192" s="984"/>
      <c r="BE192" s="984"/>
      <c r="BF192" s="984"/>
      <c r="BG192" s="984"/>
      <c r="BH192" s="984"/>
      <c r="BI192" s="984"/>
      <c r="BJ192" s="984"/>
      <c r="BK192" s="984"/>
      <c r="BL192" s="984"/>
    </row>
    <row r="193" spans="1:64">
      <c r="A193" s="984"/>
      <c r="B193" s="984"/>
      <c r="C193" s="984"/>
      <c r="D193" s="984"/>
      <c r="E193" s="984"/>
      <c r="F193" s="984"/>
      <c r="G193" s="984"/>
      <c r="H193" s="984"/>
      <c r="I193" s="984"/>
      <c r="N193" s="984"/>
      <c r="O193" s="984"/>
      <c r="P193" s="984"/>
      <c r="Q193" s="984"/>
      <c r="R193" s="984"/>
      <c r="S193" s="984"/>
      <c r="T193" s="984"/>
      <c r="U193" s="984"/>
      <c r="V193" s="984"/>
      <c r="W193" s="984"/>
      <c r="X193" s="984"/>
      <c r="Y193" s="984"/>
      <c r="Z193" s="984"/>
      <c r="AA193" s="984"/>
      <c r="AB193" s="984"/>
      <c r="AC193" s="984"/>
      <c r="AD193" s="984"/>
      <c r="AE193" s="984"/>
      <c r="AF193" s="984"/>
      <c r="AG193" s="984"/>
      <c r="AH193" s="984"/>
      <c r="AI193" s="984"/>
      <c r="AJ193" s="984"/>
      <c r="AK193" s="984"/>
      <c r="AL193" s="984"/>
      <c r="AM193" s="984"/>
      <c r="AN193" s="984"/>
      <c r="AO193" s="984"/>
      <c r="AP193" s="984"/>
      <c r="AQ193" s="984"/>
      <c r="AR193" s="984"/>
      <c r="AS193" s="984"/>
      <c r="AT193" s="984"/>
      <c r="AU193" s="984"/>
      <c r="AV193" s="984"/>
      <c r="AW193" s="984"/>
      <c r="AX193" s="984"/>
      <c r="AY193" s="984"/>
      <c r="AZ193" s="984"/>
      <c r="BA193" s="984"/>
      <c r="BB193" s="984"/>
      <c r="BC193" s="984"/>
      <c r="BD193" s="984"/>
      <c r="BE193" s="984"/>
      <c r="BF193" s="984"/>
      <c r="BG193" s="984"/>
      <c r="BH193" s="984"/>
      <c r="BI193" s="984"/>
      <c r="BJ193" s="984"/>
      <c r="BK193" s="984"/>
      <c r="BL193" s="984"/>
    </row>
    <row r="194" spans="1:64">
      <c r="A194" s="984"/>
      <c r="B194" s="984"/>
      <c r="C194" s="984"/>
      <c r="D194" s="984"/>
      <c r="E194" s="984"/>
      <c r="F194" s="984"/>
      <c r="G194" s="984"/>
      <c r="H194" s="984"/>
      <c r="I194" s="984"/>
      <c r="N194" s="984"/>
      <c r="O194" s="984"/>
      <c r="P194" s="984"/>
      <c r="Q194" s="984"/>
      <c r="R194" s="984"/>
      <c r="S194" s="984"/>
      <c r="T194" s="984"/>
      <c r="U194" s="984"/>
      <c r="V194" s="984"/>
      <c r="W194" s="984"/>
      <c r="X194" s="984"/>
      <c r="Y194" s="984"/>
      <c r="Z194" s="984"/>
      <c r="AA194" s="984"/>
      <c r="AB194" s="984"/>
      <c r="AC194" s="984"/>
      <c r="AD194" s="984"/>
      <c r="AE194" s="984"/>
      <c r="AF194" s="984"/>
      <c r="AG194" s="984"/>
      <c r="AH194" s="984"/>
      <c r="AI194" s="984"/>
      <c r="AJ194" s="984"/>
      <c r="AK194" s="984"/>
      <c r="AL194" s="984"/>
      <c r="AM194" s="984"/>
      <c r="AN194" s="984"/>
      <c r="AO194" s="984"/>
      <c r="AP194" s="984"/>
      <c r="AQ194" s="984"/>
      <c r="AR194" s="984"/>
      <c r="AS194" s="984"/>
      <c r="AT194" s="984"/>
      <c r="AU194" s="984"/>
      <c r="AV194" s="984"/>
      <c r="AW194" s="984"/>
      <c r="AX194" s="984"/>
      <c r="AY194" s="984"/>
      <c r="AZ194" s="984"/>
      <c r="BA194" s="984"/>
      <c r="BB194" s="984"/>
      <c r="BC194" s="984"/>
      <c r="BD194" s="984"/>
      <c r="BE194" s="984"/>
      <c r="BF194" s="984"/>
      <c r="BG194" s="984"/>
      <c r="BH194" s="984"/>
      <c r="BI194" s="984"/>
      <c r="BJ194" s="984"/>
      <c r="BK194" s="984"/>
      <c r="BL194" s="984"/>
    </row>
    <row r="195" spans="1:64">
      <c r="A195" s="984"/>
      <c r="B195" s="984"/>
      <c r="C195" s="984"/>
      <c r="D195" s="984"/>
      <c r="E195" s="984"/>
      <c r="F195" s="984"/>
      <c r="G195" s="984"/>
      <c r="H195" s="984"/>
      <c r="I195" s="984"/>
      <c r="N195" s="984"/>
      <c r="O195" s="984"/>
      <c r="P195" s="984"/>
      <c r="Q195" s="984"/>
      <c r="R195" s="984"/>
      <c r="S195" s="984"/>
      <c r="T195" s="984"/>
      <c r="U195" s="984"/>
      <c r="V195" s="984"/>
      <c r="W195" s="984"/>
      <c r="X195" s="984"/>
      <c r="Y195" s="984"/>
      <c r="Z195" s="984"/>
      <c r="AA195" s="984"/>
      <c r="AB195" s="984"/>
      <c r="AC195" s="984"/>
      <c r="AD195" s="984"/>
      <c r="AE195" s="984"/>
      <c r="AF195" s="984"/>
      <c r="AG195" s="984"/>
      <c r="AH195" s="984"/>
      <c r="AI195" s="984"/>
      <c r="AJ195" s="984"/>
      <c r="AK195" s="984"/>
      <c r="AL195" s="984"/>
      <c r="AM195" s="984"/>
      <c r="AN195" s="984"/>
      <c r="AO195" s="984"/>
      <c r="AP195" s="984"/>
      <c r="AQ195" s="984"/>
      <c r="AR195" s="984"/>
      <c r="AS195" s="984"/>
      <c r="AT195" s="984"/>
      <c r="AU195" s="984"/>
      <c r="AV195" s="984"/>
      <c r="AW195" s="984"/>
      <c r="AX195" s="984"/>
      <c r="AY195" s="984"/>
      <c r="AZ195" s="984"/>
      <c r="BA195" s="984"/>
      <c r="BB195" s="984"/>
      <c r="BC195" s="984"/>
      <c r="BD195" s="984"/>
      <c r="BE195" s="984"/>
      <c r="BF195" s="984"/>
      <c r="BG195" s="984"/>
      <c r="BH195" s="984"/>
      <c r="BI195" s="984"/>
      <c r="BJ195" s="984"/>
      <c r="BK195" s="984"/>
      <c r="BL195" s="984"/>
    </row>
    <row r="196" spans="1:64">
      <c r="A196" s="984"/>
      <c r="B196" s="984"/>
      <c r="C196" s="984"/>
      <c r="D196" s="984"/>
      <c r="E196" s="984"/>
      <c r="F196" s="984"/>
      <c r="G196" s="984"/>
      <c r="H196" s="984"/>
      <c r="I196" s="984"/>
      <c r="N196" s="984"/>
      <c r="O196" s="984"/>
      <c r="P196" s="984"/>
      <c r="Q196" s="984"/>
      <c r="R196" s="984"/>
      <c r="S196" s="984"/>
      <c r="T196" s="984"/>
      <c r="U196" s="984"/>
      <c r="V196" s="984"/>
      <c r="W196" s="984"/>
      <c r="X196" s="984"/>
      <c r="Y196" s="984"/>
      <c r="Z196" s="984"/>
      <c r="AA196" s="984"/>
      <c r="AB196" s="984"/>
      <c r="AC196" s="984"/>
      <c r="AD196" s="984"/>
      <c r="AE196" s="984"/>
      <c r="AF196" s="984"/>
      <c r="AG196" s="984"/>
      <c r="AH196" s="984"/>
      <c r="AI196" s="984"/>
      <c r="AJ196" s="984"/>
      <c r="AK196" s="984"/>
      <c r="AL196" s="984"/>
      <c r="AM196" s="984"/>
      <c r="AN196" s="984"/>
      <c r="AO196" s="984"/>
      <c r="AP196" s="984"/>
      <c r="AQ196" s="984"/>
      <c r="AR196" s="984"/>
      <c r="AS196" s="984"/>
      <c r="AT196" s="984"/>
      <c r="AU196" s="984"/>
      <c r="AV196" s="984"/>
      <c r="AW196" s="984"/>
      <c r="AX196" s="984"/>
      <c r="AY196" s="984"/>
      <c r="AZ196" s="984"/>
      <c r="BA196" s="984"/>
      <c r="BB196" s="984"/>
      <c r="BC196" s="984"/>
      <c r="BD196" s="984"/>
      <c r="BE196" s="984"/>
      <c r="BF196" s="984"/>
      <c r="BG196" s="984"/>
      <c r="BH196" s="984"/>
      <c r="BI196" s="984"/>
      <c r="BJ196" s="984"/>
      <c r="BK196" s="984"/>
      <c r="BL196" s="984"/>
    </row>
    <row r="197" spans="1:64">
      <c r="A197" s="984"/>
      <c r="B197" s="984"/>
      <c r="C197" s="984"/>
      <c r="D197" s="984"/>
      <c r="E197" s="984"/>
      <c r="F197" s="984"/>
      <c r="G197" s="984"/>
      <c r="H197" s="984"/>
      <c r="I197" s="984"/>
      <c r="N197" s="984"/>
      <c r="O197" s="984"/>
      <c r="P197" s="984"/>
      <c r="Q197" s="984"/>
      <c r="R197" s="984"/>
      <c r="S197" s="984"/>
      <c r="T197" s="984"/>
      <c r="U197" s="984"/>
      <c r="V197" s="984"/>
      <c r="W197" s="984"/>
      <c r="X197" s="984"/>
      <c r="Y197" s="984"/>
      <c r="Z197" s="984"/>
      <c r="AA197" s="984"/>
      <c r="AB197" s="984"/>
      <c r="AC197" s="984"/>
      <c r="AD197" s="984"/>
      <c r="AE197" s="984"/>
      <c r="AF197" s="984"/>
      <c r="AG197" s="984"/>
      <c r="AH197" s="984"/>
      <c r="AI197" s="984"/>
      <c r="AJ197" s="984"/>
      <c r="AK197" s="984"/>
      <c r="AL197" s="984"/>
      <c r="AM197" s="984"/>
      <c r="AN197" s="984"/>
      <c r="AO197" s="984"/>
      <c r="AP197" s="984"/>
      <c r="AQ197" s="984"/>
      <c r="AR197" s="984"/>
      <c r="AS197" s="984"/>
      <c r="AT197" s="984"/>
      <c r="AU197" s="984"/>
      <c r="AV197" s="984"/>
      <c r="AW197" s="984"/>
      <c r="AX197" s="984"/>
      <c r="AY197" s="984"/>
      <c r="AZ197" s="984"/>
      <c r="BA197" s="984"/>
      <c r="BB197" s="984"/>
      <c r="BC197" s="984"/>
      <c r="BD197" s="984"/>
      <c r="BE197" s="984"/>
      <c r="BF197" s="984"/>
      <c r="BG197" s="984"/>
      <c r="BH197" s="984"/>
      <c r="BI197" s="984"/>
      <c r="BJ197" s="984"/>
      <c r="BK197" s="984"/>
      <c r="BL197" s="984"/>
    </row>
    <row r="198" spans="1:64">
      <c r="A198" s="984"/>
      <c r="B198" s="984"/>
      <c r="C198" s="984"/>
      <c r="D198" s="984"/>
      <c r="E198" s="984"/>
      <c r="F198" s="984"/>
      <c r="G198" s="984"/>
      <c r="H198" s="984"/>
      <c r="I198" s="984"/>
      <c r="N198" s="984"/>
      <c r="O198" s="984"/>
      <c r="P198" s="984"/>
      <c r="Q198" s="984"/>
      <c r="R198" s="984"/>
      <c r="S198" s="984"/>
      <c r="T198" s="984"/>
      <c r="U198" s="984"/>
      <c r="V198" s="984"/>
      <c r="W198" s="984"/>
      <c r="X198" s="984"/>
      <c r="Y198" s="984"/>
      <c r="Z198" s="984"/>
      <c r="AA198" s="984"/>
      <c r="AB198" s="984"/>
      <c r="AC198" s="984"/>
      <c r="AD198" s="984"/>
      <c r="AE198" s="984"/>
      <c r="AF198" s="984"/>
      <c r="AG198" s="984"/>
      <c r="AH198" s="984"/>
      <c r="AI198" s="984"/>
      <c r="AJ198" s="984"/>
      <c r="AK198" s="984"/>
      <c r="AL198" s="984"/>
      <c r="AM198" s="984"/>
      <c r="AN198" s="984"/>
      <c r="AO198" s="984"/>
      <c r="AP198" s="984"/>
      <c r="AQ198" s="984"/>
      <c r="AR198" s="984"/>
      <c r="AS198" s="984"/>
      <c r="AT198" s="984"/>
      <c r="AU198" s="984"/>
      <c r="AV198" s="984"/>
      <c r="AW198" s="984"/>
      <c r="AX198" s="984"/>
      <c r="AY198" s="984"/>
      <c r="AZ198" s="984"/>
      <c r="BA198" s="984"/>
      <c r="BB198" s="984"/>
      <c r="BC198" s="984"/>
      <c r="BD198" s="984"/>
      <c r="BE198" s="984"/>
      <c r="BF198" s="984"/>
      <c r="BG198" s="984"/>
      <c r="BH198" s="984"/>
      <c r="BI198" s="984"/>
      <c r="BJ198" s="984"/>
      <c r="BK198" s="984"/>
      <c r="BL198" s="984"/>
    </row>
    <row r="199" spans="1:64">
      <c r="A199" s="984"/>
      <c r="B199" s="984"/>
      <c r="C199" s="984"/>
      <c r="D199" s="984"/>
      <c r="E199" s="984"/>
      <c r="F199" s="984"/>
      <c r="G199" s="984"/>
      <c r="H199" s="984"/>
      <c r="I199" s="984"/>
      <c r="N199" s="984"/>
      <c r="O199" s="984"/>
      <c r="P199" s="984"/>
      <c r="Q199" s="984"/>
      <c r="R199" s="984"/>
      <c r="S199" s="984"/>
      <c r="T199" s="984"/>
      <c r="U199" s="984"/>
      <c r="V199" s="984"/>
      <c r="W199" s="984"/>
      <c r="X199" s="984"/>
      <c r="Y199" s="984"/>
      <c r="Z199" s="984"/>
      <c r="AA199" s="984"/>
      <c r="AB199" s="984"/>
      <c r="AC199" s="984"/>
      <c r="AD199" s="984"/>
      <c r="AE199" s="984"/>
      <c r="AF199" s="984"/>
      <c r="AG199" s="984"/>
      <c r="AH199" s="984"/>
      <c r="AI199" s="984"/>
      <c r="AJ199" s="984"/>
      <c r="AK199" s="984"/>
      <c r="AL199" s="984"/>
      <c r="AM199" s="984"/>
      <c r="AN199" s="984"/>
      <c r="AO199" s="984"/>
      <c r="AP199" s="984"/>
      <c r="AQ199" s="984"/>
      <c r="AR199" s="984"/>
      <c r="AS199" s="984"/>
      <c r="AT199" s="984"/>
      <c r="AU199" s="984"/>
      <c r="AV199" s="984"/>
      <c r="AW199" s="984"/>
      <c r="AX199" s="984"/>
      <c r="AY199" s="984"/>
      <c r="AZ199" s="984"/>
      <c r="BA199" s="984"/>
      <c r="BB199" s="984"/>
      <c r="BC199" s="984"/>
      <c r="BD199" s="984"/>
      <c r="BE199" s="984"/>
      <c r="BF199" s="984"/>
      <c r="BG199" s="984"/>
      <c r="BH199" s="984"/>
      <c r="BI199" s="984"/>
      <c r="BJ199" s="984"/>
      <c r="BK199" s="984"/>
      <c r="BL199" s="984"/>
    </row>
    <row r="200" spans="1:64">
      <c r="A200" s="984"/>
      <c r="B200" s="984"/>
      <c r="C200" s="984"/>
      <c r="D200" s="984"/>
      <c r="E200" s="984"/>
      <c r="F200" s="984"/>
      <c r="G200" s="984"/>
      <c r="H200" s="984"/>
      <c r="I200" s="984"/>
      <c r="N200" s="984"/>
      <c r="O200" s="984"/>
      <c r="P200" s="984"/>
      <c r="Q200" s="984"/>
      <c r="R200" s="984"/>
      <c r="S200" s="984"/>
      <c r="T200" s="984"/>
      <c r="U200" s="984"/>
      <c r="V200" s="984"/>
      <c r="W200" s="984"/>
      <c r="X200" s="984"/>
      <c r="Y200" s="984"/>
      <c r="Z200" s="984"/>
      <c r="AA200" s="984"/>
      <c r="AB200" s="984"/>
      <c r="AC200" s="984"/>
      <c r="AD200" s="984"/>
      <c r="AE200" s="984"/>
      <c r="AF200" s="984"/>
      <c r="AG200" s="984"/>
      <c r="AH200" s="984"/>
      <c r="AI200" s="984"/>
      <c r="AJ200" s="984"/>
      <c r="AK200" s="984"/>
      <c r="AL200" s="984"/>
      <c r="AM200" s="984"/>
      <c r="AN200" s="984"/>
      <c r="AO200" s="984"/>
      <c r="AP200" s="984"/>
      <c r="AQ200" s="984"/>
      <c r="AR200" s="984"/>
      <c r="AS200" s="984"/>
      <c r="AT200" s="984"/>
      <c r="AU200" s="984"/>
      <c r="AV200" s="984"/>
      <c r="AW200" s="984"/>
      <c r="AX200" s="984"/>
      <c r="AY200" s="984"/>
      <c r="AZ200" s="984"/>
      <c r="BA200" s="984"/>
      <c r="BB200" s="984"/>
      <c r="BC200" s="984"/>
      <c r="BD200" s="984"/>
      <c r="BE200" s="984"/>
      <c r="BF200" s="984"/>
      <c r="BG200" s="984"/>
      <c r="BH200" s="984"/>
      <c r="BI200" s="984"/>
      <c r="BJ200" s="984"/>
      <c r="BK200" s="984"/>
      <c r="BL200" s="984"/>
    </row>
    <row r="201" spans="1:64">
      <c r="A201" s="984"/>
      <c r="B201" s="984"/>
      <c r="C201" s="984"/>
      <c r="D201" s="984"/>
      <c r="E201" s="984"/>
      <c r="F201" s="984"/>
      <c r="G201" s="984"/>
      <c r="H201" s="984"/>
      <c r="I201" s="984"/>
      <c r="N201" s="984"/>
      <c r="O201" s="984"/>
      <c r="P201" s="984"/>
      <c r="Q201" s="984"/>
      <c r="R201" s="984"/>
      <c r="S201" s="984"/>
      <c r="T201" s="984"/>
      <c r="U201" s="984"/>
      <c r="V201" s="984"/>
      <c r="W201" s="984"/>
      <c r="X201" s="984"/>
      <c r="Y201" s="984"/>
      <c r="Z201" s="984"/>
      <c r="AA201" s="984"/>
      <c r="AB201" s="984"/>
      <c r="AC201" s="984"/>
      <c r="AD201" s="984"/>
      <c r="AE201" s="984"/>
      <c r="AF201" s="984"/>
      <c r="AG201" s="984"/>
      <c r="AH201" s="984"/>
      <c r="AI201" s="984"/>
      <c r="AJ201" s="984"/>
      <c r="AK201" s="984"/>
      <c r="AL201" s="984"/>
      <c r="AM201" s="984"/>
      <c r="AN201" s="984"/>
      <c r="AO201" s="984"/>
      <c r="AP201" s="984"/>
      <c r="AQ201" s="984"/>
      <c r="AR201" s="984"/>
      <c r="AS201" s="984"/>
      <c r="AT201" s="984"/>
      <c r="AU201" s="984"/>
      <c r="AV201" s="984"/>
      <c r="AW201" s="984"/>
      <c r="AX201" s="984"/>
      <c r="AY201" s="984"/>
      <c r="AZ201" s="984"/>
      <c r="BA201" s="984"/>
      <c r="BB201" s="984"/>
      <c r="BC201" s="984"/>
      <c r="BD201" s="984"/>
      <c r="BE201" s="984"/>
      <c r="BF201" s="984"/>
      <c r="BG201" s="984"/>
      <c r="BH201" s="984"/>
      <c r="BI201" s="984"/>
      <c r="BJ201" s="984"/>
      <c r="BK201" s="984"/>
      <c r="BL201" s="984"/>
    </row>
    <row r="202" spans="1:64">
      <c r="A202" s="984"/>
      <c r="B202" s="984"/>
      <c r="C202" s="984"/>
      <c r="D202" s="984"/>
      <c r="E202" s="984"/>
      <c r="F202" s="984"/>
      <c r="G202" s="984"/>
      <c r="H202" s="984"/>
      <c r="I202" s="984"/>
      <c r="N202" s="984"/>
      <c r="O202" s="984"/>
      <c r="P202" s="984"/>
      <c r="Q202" s="984"/>
      <c r="R202" s="984"/>
      <c r="S202" s="984"/>
      <c r="T202" s="984"/>
      <c r="U202" s="984"/>
      <c r="V202" s="984"/>
      <c r="W202" s="984"/>
      <c r="X202" s="984"/>
      <c r="Y202" s="984"/>
      <c r="Z202" s="984"/>
      <c r="AA202" s="984"/>
      <c r="AB202" s="984"/>
      <c r="AC202" s="984"/>
      <c r="AD202" s="984"/>
      <c r="AE202" s="984"/>
      <c r="AF202" s="984"/>
      <c r="AG202" s="984"/>
      <c r="AH202" s="984"/>
      <c r="AI202" s="984"/>
      <c r="AJ202" s="984"/>
      <c r="AK202" s="984"/>
      <c r="AL202" s="984"/>
      <c r="AM202" s="984"/>
      <c r="AN202" s="984"/>
      <c r="AO202" s="984"/>
      <c r="AP202" s="984"/>
      <c r="AQ202" s="984"/>
      <c r="AR202" s="984"/>
      <c r="AS202" s="984"/>
      <c r="AT202" s="984"/>
      <c r="AU202" s="984"/>
      <c r="AV202" s="984"/>
      <c r="AW202" s="984"/>
      <c r="AX202" s="984"/>
      <c r="AY202" s="984"/>
      <c r="AZ202" s="984"/>
      <c r="BA202" s="984"/>
      <c r="BB202" s="984"/>
      <c r="BC202" s="984"/>
      <c r="BD202" s="984"/>
      <c r="BE202" s="984"/>
      <c r="BF202" s="984"/>
      <c r="BG202" s="984"/>
      <c r="BH202" s="984"/>
      <c r="BI202" s="984"/>
      <c r="BJ202" s="984"/>
      <c r="BK202" s="984"/>
      <c r="BL202" s="984"/>
    </row>
    <row r="203" spans="1:64">
      <c r="A203" s="984"/>
      <c r="B203" s="984"/>
      <c r="C203" s="984"/>
      <c r="D203" s="984"/>
      <c r="E203" s="984"/>
      <c r="F203" s="984"/>
      <c r="G203" s="984"/>
      <c r="H203" s="984"/>
      <c r="I203" s="984"/>
      <c r="N203" s="984"/>
      <c r="O203" s="984"/>
      <c r="P203" s="984"/>
      <c r="Q203" s="984"/>
      <c r="R203" s="984"/>
      <c r="S203" s="984"/>
      <c r="T203" s="984"/>
      <c r="U203" s="984"/>
      <c r="V203" s="984"/>
      <c r="W203" s="984"/>
      <c r="X203" s="984"/>
      <c r="Y203" s="984"/>
      <c r="Z203" s="984"/>
      <c r="AA203" s="984"/>
      <c r="AB203" s="984"/>
      <c r="AC203" s="984"/>
      <c r="AD203" s="984"/>
      <c r="AE203" s="984"/>
      <c r="AF203" s="984"/>
      <c r="AG203" s="984"/>
      <c r="AH203" s="984"/>
      <c r="AI203" s="984"/>
      <c r="AJ203" s="984"/>
      <c r="AK203" s="984"/>
      <c r="AL203" s="984"/>
      <c r="AM203" s="984"/>
      <c r="AN203" s="984"/>
      <c r="AO203" s="984"/>
      <c r="AP203" s="984"/>
      <c r="AQ203" s="984"/>
      <c r="AR203" s="984"/>
      <c r="AS203" s="984"/>
      <c r="AT203" s="984"/>
      <c r="AU203" s="984"/>
      <c r="AV203" s="984"/>
      <c r="AW203" s="984"/>
      <c r="AX203" s="984"/>
      <c r="AY203" s="984"/>
      <c r="AZ203" s="984"/>
      <c r="BA203" s="984"/>
      <c r="BB203" s="984"/>
      <c r="BC203" s="984"/>
      <c r="BD203" s="984"/>
      <c r="BE203" s="984"/>
      <c r="BF203" s="984"/>
      <c r="BG203" s="984"/>
      <c r="BH203" s="984"/>
      <c r="BI203" s="984"/>
      <c r="BJ203" s="984"/>
      <c r="BK203" s="984"/>
      <c r="BL203" s="984"/>
    </row>
    <row r="204" spans="1:64">
      <c r="A204" s="984"/>
      <c r="B204" s="984"/>
      <c r="C204" s="984"/>
      <c r="D204" s="984"/>
      <c r="E204" s="984"/>
      <c r="F204" s="984"/>
      <c r="G204" s="984"/>
      <c r="H204" s="984"/>
      <c r="I204" s="984"/>
      <c r="N204" s="984"/>
      <c r="O204" s="984"/>
      <c r="P204" s="984"/>
      <c r="Q204" s="984"/>
      <c r="R204" s="984"/>
      <c r="S204" s="984"/>
      <c r="T204" s="984"/>
      <c r="U204" s="984"/>
      <c r="V204" s="984"/>
      <c r="W204" s="984"/>
      <c r="X204" s="984"/>
      <c r="Y204" s="984"/>
      <c r="Z204" s="984"/>
      <c r="AA204" s="984"/>
      <c r="AB204" s="984"/>
      <c r="AC204" s="984"/>
      <c r="AD204" s="984"/>
      <c r="AE204" s="984"/>
      <c r="AF204" s="984"/>
      <c r="AG204" s="984"/>
      <c r="AH204" s="984"/>
      <c r="AI204" s="984"/>
      <c r="AJ204" s="984"/>
      <c r="AK204" s="984"/>
      <c r="AL204" s="984"/>
      <c r="AM204" s="984"/>
      <c r="AN204" s="984"/>
      <c r="AO204" s="984"/>
      <c r="AP204" s="984"/>
      <c r="AQ204" s="984"/>
      <c r="AR204" s="984"/>
      <c r="AS204" s="984"/>
      <c r="AT204" s="984"/>
      <c r="AU204" s="984"/>
      <c r="AV204" s="984"/>
      <c r="AW204" s="984"/>
      <c r="AX204" s="984"/>
      <c r="AY204" s="984"/>
      <c r="AZ204" s="984"/>
      <c r="BA204" s="984"/>
      <c r="BB204" s="984"/>
      <c r="BC204" s="984"/>
      <c r="BD204" s="984"/>
      <c r="BE204" s="984"/>
      <c r="BF204" s="984"/>
      <c r="BG204" s="984"/>
      <c r="BH204" s="984"/>
      <c r="BI204" s="984"/>
      <c r="BJ204" s="984"/>
      <c r="BK204" s="984"/>
      <c r="BL204" s="984"/>
    </row>
    <row r="205" spans="1:64">
      <c r="A205" s="984"/>
      <c r="B205" s="984"/>
      <c r="C205" s="984"/>
      <c r="D205" s="984"/>
      <c r="E205" s="984"/>
      <c r="F205" s="984"/>
      <c r="G205" s="984"/>
      <c r="H205" s="984"/>
      <c r="I205" s="984"/>
      <c r="N205" s="984"/>
      <c r="O205" s="984"/>
      <c r="P205" s="984"/>
      <c r="Q205" s="984"/>
      <c r="R205" s="984"/>
      <c r="S205" s="984"/>
      <c r="T205" s="984"/>
      <c r="U205" s="984"/>
      <c r="V205" s="984"/>
      <c r="W205" s="984"/>
      <c r="X205" s="984"/>
      <c r="Y205" s="984"/>
      <c r="Z205" s="984"/>
      <c r="AA205" s="984"/>
      <c r="AB205" s="984"/>
      <c r="AC205" s="984"/>
      <c r="AD205" s="984"/>
      <c r="AE205" s="984"/>
      <c r="AF205" s="984"/>
      <c r="AG205" s="984"/>
      <c r="AH205" s="984"/>
      <c r="AI205" s="984"/>
      <c r="AJ205" s="984"/>
      <c r="AK205" s="984"/>
      <c r="AL205" s="984"/>
      <c r="AM205" s="984"/>
      <c r="AN205" s="984"/>
      <c r="AO205" s="984"/>
      <c r="AP205" s="984"/>
      <c r="AQ205" s="984"/>
      <c r="AR205" s="984"/>
      <c r="AS205" s="984"/>
      <c r="AT205" s="984"/>
      <c r="AU205" s="984"/>
      <c r="AV205" s="984"/>
      <c r="AW205" s="984"/>
      <c r="AX205" s="984"/>
      <c r="AY205" s="984"/>
      <c r="AZ205" s="984"/>
      <c r="BA205" s="984"/>
      <c r="BB205" s="984"/>
      <c r="BC205" s="984"/>
      <c r="BD205" s="984"/>
      <c r="BE205" s="984"/>
      <c r="BF205" s="984"/>
      <c r="BG205" s="984"/>
      <c r="BH205" s="984"/>
      <c r="BI205" s="984"/>
      <c r="BJ205" s="984"/>
      <c r="BK205" s="984"/>
      <c r="BL205" s="984"/>
    </row>
    <row r="206" spans="1:64">
      <c r="A206" s="984"/>
      <c r="B206" s="984"/>
      <c r="C206" s="984"/>
      <c r="D206" s="984"/>
      <c r="E206" s="984"/>
      <c r="F206" s="984"/>
      <c r="G206" s="984"/>
      <c r="H206" s="984"/>
      <c r="I206" s="984"/>
      <c r="N206" s="984"/>
      <c r="O206" s="984"/>
      <c r="P206" s="984"/>
      <c r="Q206" s="984"/>
      <c r="R206" s="984"/>
      <c r="S206" s="984"/>
      <c r="T206" s="984"/>
      <c r="U206" s="984"/>
      <c r="V206" s="984"/>
      <c r="W206" s="984"/>
      <c r="X206" s="984"/>
      <c r="Y206" s="984"/>
      <c r="Z206" s="984"/>
      <c r="AA206" s="984"/>
      <c r="AB206" s="984"/>
      <c r="AC206" s="984"/>
      <c r="AD206" s="984"/>
      <c r="AE206" s="984"/>
      <c r="AF206" s="984"/>
      <c r="AG206" s="984"/>
      <c r="AH206" s="984"/>
      <c r="AI206" s="984"/>
      <c r="AJ206" s="984"/>
      <c r="AK206" s="984"/>
      <c r="AL206" s="984"/>
      <c r="AM206" s="984"/>
      <c r="AN206" s="984"/>
      <c r="AO206" s="984"/>
      <c r="AP206" s="984"/>
      <c r="AQ206" s="984"/>
      <c r="AR206" s="984"/>
      <c r="AS206" s="984"/>
      <c r="AT206" s="984"/>
      <c r="AU206" s="984"/>
      <c r="AV206" s="984"/>
      <c r="AW206" s="984"/>
      <c r="AX206" s="984"/>
      <c r="AY206" s="984"/>
      <c r="AZ206" s="984"/>
      <c r="BA206" s="984"/>
      <c r="BB206" s="984"/>
      <c r="BC206" s="984"/>
      <c r="BD206" s="984"/>
      <c r="BE206" s="984"/>
      <c r="BF206" s="984"/>
      <c r="BG206" s="984"/>
      <c r="BH206" s="984"/>
      <c r="BI206" s="984"/>
      <c r="BJ206" s="984"/>
      <c r="BK206" s="984"/>
      <c r="BL206" s="984"/>
    </row>
    <row r="207" spans="1:64">
      <c r="A207" s="984"/>
      <c r="B207" s="984"/>
      <c r="C207" s="984"/>
      <c r="D207" s="984"/>
      <c r="E207" s="984"/>
      <c r="F207" s="984"/>
      <c r="G207" s="984"/>
      <c r="H207" s="984"/>
      <c r="I207" s="984"/>
      <c r="N207" s="984"/>
      <c r="O207" s="984"/>
      <c r="P207" s="984"/>
      <c r="Q207" s="984"/>
      <c r="R207" s="984"/>
      <c r="S207" s="984"/>
      <c r="T207" s="984"/>
      <c r="U207" s="984"/>
      <c r="V207" s="984"/>
      <c r="W207" s="984"/>
      <c r="X207" s="984"/>
      <c r="Y207" s="984"/>
      <c r="Z207" s="984"/>
      <c r="AA207" s="984"/>
      <c r="AB207" s="984"/>
      <c r="AC207" s="984"/>
      <c r="AD207" s="984"/>
      <c r="AE207" s="984"/>
      <c r="AF207" s="984"/>
      <c r="AG207" s="984"/>
      <c r="AH207" s="984"/>
      <c r="AI207" s="984"/>
      <c r="AJ207" s="984"/>
      <c r="AK207" s="984"/>
      <c r="AL207" s="984"/>
      <c r="AM207" s="984"/>
      <c r="AN207" s="984"/>
      <c r="AO207" s="984"/>
      <c r="AP207" s="984"/>
      <c r="AQ207" s="984"/>
      <c r="AR207" s="984"/>
      <c r="AS207" s="984"/>
      <c r="AT207" s="984"/>
      <c r="AU207" s="984"/>
      <c r="AV207" s="984"/>
      <c r="AW207" s="984"/>
      <c r="AX207" s="984"/>
      <c r="AY207" s="984"/>
      <c r="AZ207" s="984"/>
      <c r="BA207" s="984"/>
      <c r="BB207" s="984"/>
      <c r="BC207" s="984"/>
      <c r="BD207" s="984"/>
      <c r="BE207" s="984"/>
      <c r="BF207" s="984"/>
      <c r="BG207" s="984"/>
      <c r="BH207" s="984"/>
      <c r="BI207" s="984"/>
      <c r="BJ207" s="984"/>
      <c r="BK207" s="984"/>
      <c r="BL207" s="984"/>
    </row>
    <row r="208" spans="1:64">
      <c r="A208" s="984"/>
      <c r="B208" s="984"/>
      <c r="C208" s="984"/>
      <c r="D208" s="984"/>
      <c r="E208" s="984"/>
      <c r="F208" s="984"/>
      <c r="G208" s="984"/>
      <c r="H208" s="984"/>
      <c r="I208" s="984"/>
      <c r="N208" s="984"/>
      <c r="O208" s="984"/>
      <c r="P208" s="984"/>
      <c r="Q208" s="984"/>
      <c r="R208" s="984"/>
      <c r="S208" s="984"/>
      <c r="T208" s="984"/>
      <c r="U208" s="984"/>
      <c r="V208" s="984"/>
      <c r="W208" s="984"/>
      <c r="X208" s="984"/>
      <c r="Y208" s="984"/>
      <c r="Z208" s="984"/>
      <c r="AA208" s="984"/>
      <c r="AB208" s="984"/>
      <c r="AC208" s="984"/>
      <c r="AD208" s="984"/>
      <c r="AE208" s="984"/>
      <c r="AF208" s="984"/>
      <c r="AG208" s="984"/>
      <c r="AH208" s="984"/>
      <c r="AI208" s="984"/>
      <c r="AJ208" s="984"/>
      <c r="AK208" s="984"/>
      <c r="AL208" s="984"/>
      <c r="AM208" s="984"/>
      <c r="AN208" s="984"/>
      <c r="AO208" s="984"/>
      <c r="AP208" s="984"/>
      <c r="AQ208" s="984"/>
      <c r="AR208" s="984"/>
      <c r="AS208" s="984"/>
      <c r="AT208" s="984"/>
      <c r="AU208" s="984"/>
      <c r="AV208" s="984"/>
      <c r="AW208" s="984"/>
      <c r="AX208" s="984"/>
      <c r="AY208" s="984"/>
      <c r="AZ208" s="984"/>
      <c r="BA208" s="984"/>
      <c r="BB208" s="984"/>
      <c r="BC208" s="984"/>
      <c r="BD208" s="984"/>
      <c r="BE208" s="984"/>
      <c r="BF208" s="984"/>
      <c r="BG208" s="984"/>
      <c r="BH208" s="984"/>
      <c r="BI208" s="984"/>
      <c r="BJ208" s="984"/>
      <c r="BK208" s="984"/>
      <c r="BL208" s="984"/>
    </row>
    <row r="209" spans="1:64">
      <c r="A209" s="984"/>
      <c r="B209" s="984"/>
      <c r="C209" s="984"/>
      <c r="D209" s="984"/>
      <c r="E209" s="984"/>
      <c r="F209" s="984"/>
      <c r="G209" s="984"/>
      <c r="H209" s="984"/>
      <c r="I209" s="984"/>
      <c r="N209" s="984"/>
      <c r="O209" s="984"/>
      <c r="P209" s="984"/>
      <c r="Q209" s="984"/>
      <c r="R209" s="984"/>
      <c r="S209" s="984"/>
      <c r="T209" s="984"/>
      <c r="U209" s="984"/>
      <c r="V209" s="984"/>
      <c r="W209" s="984"/>
      <c r="X209" s="984"/>
      <c r="Y209" s="984"/>
      <c r="Z209" s="984"/>
      <c r="AA209" s="984"/>
      <c r="AB209" s="984"/>
      <c r="AC209" s="984"/>
      <c r="AD209" s="984"/>
      <c r="AE209" s="984"/>
      <c r="AF209" s="984"/>
      <c r="AG209" s="984"/>
      <c r="AH209" s="984"/>
      <c r="AI209" s="984"/>
      <c r="AJ209" s="984"/>
      <c r="AK209" s="984"/>
      <c r="AL209" s="984"/>
      <c r="AM209" s="984"/>
      <c r="AN209" s="984"/>
      <c r="AO209" s="984"/>
      <c r="AP209" s="984"/>
      <c r="AQ209" s="984"/>
      <c r="AR209" s="984"/>
      <c r="AS209" s="984"/>
      <c r="AT209" s="984"/>
      <c r="AU209" s="984"/>
      <c r="AV209" s="984"/>
      <c r="AW209" s="984"/>
      <c r="AX209" s="984"/>
      <c r="AY209" s="984"/>
      <c r="AZ209" s="984"/>
      <c r="BA209" s="984"/>
      <c r="BB209" s="984"/>
      <c r="BC209" s="984"/>
      <c r="BD209" s="984"/>
      <c r="BE209" s="984"/>
      <c r="BF209" s="984"/>
      <c r="BG209" s="984"/>
      <c r="BH209" s="984"/>
      <c r="BI209" s="984"/>
      <c r="BJ209" s="984"/>
      <c r="BK209" s="984"/>
      <c r="BL209" s="984"/>
    </row>
    <row r="210" spans="1:64">
      <c r="A210" s="984"/>
      <c r="B210" s="984"/>
      <c r="C210" s="984"/>
      <c r="D210" s="984"/>
      <c r="E210" s="984"/>
      <c r="F210" s="984"/>
      <c r="G210" s="984"/>
      <c r="H210" s="984"/>
      <c r="I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4"/>
      <c r="AK210" s="984"/>
      <c r="AL210" s="984"/>
      <c r="AM210" s="984"/>
      <c r="AN210" s="984"/>
      <c r="AO210" s="984"/>
      <c r="AP210" s="984"/>
      <c r="AQ210" s="984"/>
      <c r="AR210" s="984"/>
      <c r="AS210" s="984"/>
      <c r="AT210" s="984"/>
      <c r="AU210" s="984"/>
      <c r="AV210" s="984"/>
      <c r="AW210" s="984"/>
      <c r="AX210" s="984"/>
      <c r="AY210" s="984"/>
      <c r="AZ210" s="984"/>
      <c r="BA210" s="984"/>
      <c r="BB210" s="984"/>
      <c r="BC210" s="984"/>
      <c r="BD210" s="984"/>
      <c r="BE210" s="984"/>
      <c r="BF210" s="984"/>
      <c r="BG210" s="984"/>
      <c r="BH210" s="984"/>
      <c r="BI210" s="984"/>
      <c r="BJ210" s="984"/>
      <c r="BK210" s="984"/>
      <c r="BL210" s="984"/>
    </row>
    <row r="211" spans="1:64">
      <c r="A211" s="984"/>
      <c r="B211" s="984"/>
      <c r="C211" s="984"/>
      <c r="D211" s="984"/>
      <c r="E211" s="984"/>
      <c r="F211" s="984"/>
      <c r="G211" s="984"/>
      <c r="H211" s="984"/>
      <c r="I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4"/>
      <c r="AK211" s="984"/>
      <c r="AL211" s="984"/>
      <c r="AM211" s="984"/>
      <c r="AN211" s="984"/>
      <c r="AO211" s="984"/>
      <c r="AP211" s="984"/>
      <c r="AQ211" s="984"/>
      <c r="AR211" s="984"/>
      <c r="AS211" s="984"/>
      <c r="AT211" s="984"/>
      <c r="AU211" s="984"/>
      <c r="AV211" s="984"/>
      <c r="AW211" s="984"/>
      <c r="AX211" s="984"/>
      <c r="AY211" s="984"/>
      <c r="AZ211" s="984"/>
      <c r="BA211" s="984"/>
      <c r="BB211" s="984"/>
      <c r="BC211" s="984"/>
      <c r="BD211" s="984"/>
      <c r="BE211" s="984"/>
      <c r="BF211" s="984"/>
      <c r="BG211" s="984"/>
      <c r="BH211" s="984"/>
      <c r="BI211" s="984"/>
      <c r="BJ211" s="984"/>
      <c r="BK211" s="984"/>
      <c r="BL211" s="984"/>
    </row>
    <row r="212" spans="1:64">
      <c r="A212" s="984"/>
      <c r="B212" s="984"/>
      <c r="C212" s="984"/>
      <c r="D212" s="984"/>
      <c r="E212" s="984"/>
      <c r="F212" s="984"/>
      <c r="G212" s="984"/>
      <c r="H212" s="984"/>
      <c r="I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4"/>
      <c r="AK212" s="984"/>
      <c r="AL212" s="984"/>
      <c r="AM212" s="984"/>
      <c r="AN212" s="984"/>
      <c r="AO212" s="984"/>
      <c r="AP212" s="984"/>
      <c r="AQ212" s="984"/>
      <c r="AR212" s="984"/>
      <c r="AS212" s="984"/>
      <c r="AT212" s="984"/>
      <c r="AU212" s="984"/>
      <c r="AV212" s="984"/>
      <c r="AW212" s="984"/>
      <c r="AX212" s="984"/>
      <c r="AY212" s="984"/>
      <c r="AZ212" s="984"/>
      <c r="BA212" s="984"/>
      <c r="BB212" s="984"/>
      <c r="BC212" s="984"/>
      <c r="BD212" s="984"/>
      <c r="BE212" s="984"/>
      <c r="BF212" s="984"/>
      <c r="BG212" s="984"/>
      <c r="BH212" s="984"/>
      <c r="BI212" s="984"/>
      <c r="BJ212" s="984"/>
      <c r="BK212" s="984"/>
      <c r="BL212" s="984"/>
    </row>
    <row r="213" spans="1:64">
      <c r="A213" s="984"/>
      <c r="B213" s="984"/>
      <c r="C213" s="984"/>
      <c r="D213" s="984"/>
      <c r="E213" s="984"/>
      <c r="F213" s="984"/>
      <c r="G213" s="984"/>
      <c r="H213" s="984"/>
      <c r="I213" s="984"/>
      <c r="N213" s="984"/>
      <c r="O213" s="984"/>
      <c r="P213" s="984"/>
      <c r="Q213" s="984"/>
      <c r="R213" s="984"/>
      <c r="S213" s="984"/>
      <c r="T213" s="984"/>
      <c r="U213" s="984"/>
      <c r="V213" s="984"/>
      <c r="W213" s="984"/>
      <c r="X213" s="984"/>
      <c r="Y213" s="984"/>
      <c r="Z213" s="984"/>
      <c r="AA213" s="984"/>
      <c r="AB213" s="984"/>
      <c r="AC213" s="984"/>
      <c r="AD213" s="984"/>
      <c r="AE213" s="984"/>
      <c r="AF213" s="984"/>
      <c r="AG213" s="984"/>
      <c r="AH213" s="984"/>
      <c r="AI213" s="984"/>
      <c r="AJ213" s="984"/>
      <c r="AK213" s="984"/>
      <c r="AL213" s="984"/>
      <c r="AM213" s="984"/>
      <c r="AN213" s="984"/>
      <c r="AO213" s="984"/>
      <c r="AP213" s="984"/>
      <c r="AQ213" s="984"/>
      <c r="AR213" s="984"/>
      <c r="AS213" s="984"/>
      <c r="AT213" s="984"/>
      <c r="AU213" s="984"/>
      <c r="AV213" s="984"/>
      <c r="AW213" s="984"/>
      <c r="AX213" s="984"/>
      <c r="AY213" s="984"/>
      <c r="AZ213" s="984"/>
      <c r="BA213" s="984"/>
      <c r="BB213" s="984"/>
      <c r="BC213" s="984"/>
      <c r="BD213" s="984"/>
      <c r="BE213" s="984"/>
      <c r="BF213" s="984"/>
      <c r="BG213" s="984"/>
      <c r="BH213" s="984"/>
      <c r="BI213" s="984"/>
      <c r="BJ213" s="984"/>
      <c r="BK213" s="984"/>
      <c r="BL213" s="984"/>
    </row>
    <row r="214" spans="1:64">
      <c r="A214" s="984"/>
      <c r="B214" s="984"/>
      <c r="C214" s="984"/>
      <c r="D214" s="984"/>
      <c r="E214" s="984"/>
      <c r="F214" s="984"/>
      <c r="G214" s="984"/>
      <c r="H214" s="984"/>
      <c r="I214" s="984"/>
      <c r="N214" s="984"/>
      <c r="O214" s="984"/>
      <c r="P214" s="984"/>
      <c r="Q214" s="984"/>
      <c r="R214" s="984"/>
      <c r="S214" s="984"/>
      <c r="T214" s="984"/>
      <c r="U214" s="984"/>
      <c r="V214" s="984"/>
      <c r="W214" s="984"/>
      <c r="X214" s="984"/>
      <c r="Y214" s="984"/>
      <c r="Z214" s="984"/>
      <c r="AA214" s="984"/>
      <c r="AB214" s="984"/>
      <c r="AC214" s="984"/>
      <c r="AD214" s="984"/>
      <c r="AE214" s="984"/>
      <c r="AF214" s="984"/>
      <c r="AG214" s="984"/>
      <c r="AH214" s="984"/>
      <c r="AI214" s="984"/>
      <c r="AJ214" s="984"/>
      <c r="AK214" s="984"/>
      <c r="AL214" s="984"/>
      <c r="AM214" s="984"/>
      <c r="AN214" s="984"/>
      <c r="AO214" s="984"/>
      <c r="AP214" s="984"/>
      <c r="AQ214" s="984"/>
      <c r="AR214" s="984"/>
      <c r="AS214" s="984"/>
      <c r="AT214" s="984"/>
      <c r="AU214" s="984"/>
      <c r="AV214" s="984"/>
      <c r="AW214" s="984"/>
      <c r="AX214" s="984"/>
      <c r="AY214" s="984"/>
      <c r="AZ214" s="984"/>
      <c r="BA214" s="984"/>
      <c r="BB214" s="984"/>
      <c r="BC214" s="984"/>
      <c r="BD214" s="984"/>
      <c r="BE214" s="984"/>
      <c r="BF214" s="984"/>
      <c r="BG214" s="984"/>
      <c r="BH214" s="984"/>
      <c r="BI214" s="984"/>
      <c r="BJ214" s="984"/>
      <c r="BK214" s="984"/>
      <c r="BL214" s="984"/>
    </row>
    <row r="215" spans="1:64">
      <c r="A215" s="984"/>
      <c r="B215" s="984"/>
      <c r="C215" s="984"/>
      <c r="D215" s="984"/>
      <c r="E215" s="984"/>
      <c r="F215" s="984"/>
      <c r="G215" s="984"/>
      <c r="H215" s="984"/>
      <c r="I215" s="984"/>
      <c r="N215" s="984"/>
      <c r="O215" s="984"/>
      <c r="P215" s="984"/>
      <c r="Q215" s="984"/>
      <c r="R215" s="984"/>
      <c r="S215" s="984"/>
      <c r="T215" s="984"/>
      <c r="U215" s="984"/>
      <c r="V215" s="984"/>
      <c r="W215" s="984"/>
      <c r="X215" s="984"/>
      <c r="Y215" s="984"/>
      <c r="Z215" s="984"/>
      <c r="AA215" s="984"/>
      <c r="AB215" s="984"/>
      <c r="AC215" s="984"/>
      <c r="AD215" s="984"/>
      <c r="AE215" s="984"/>
      <c r="AF215" s="984"/>
      <c r="AG215" s="984"/>
      <c r="AH215" s="984"/>
      <c r="AI215" s="984"/>
      <c r="AJ215" s="984"/>
      <c r="AK215" s="984"/>
      <c r="AL215" s="984"/>
      <c r="AM215" s="984"/>
      <c r="AN215" s="984"/>
      <c r="AO215" s="984"/>
      <c r="AP215" s="984"/>
      <c r="AQ215" s="984"/>
      <c r="AR215" s="984"/>
      <c r="AS215" s="984"/>
      <c r="AT215" s="984"/>
      <c r="AU215" s="984"/>
      <c r="AV215" s="984"/>
      <c r="AW215" s="984"/>
      <c r="AX215" s="984"/>
      <c r="AY215" s="984"/>
      <c r="AZ215" s="984"/>
      <c r="BA215" s="984"/>
      <c r="BB215" s="984"/>
      <c r="BC215" s="984"/>
      <c r="BD215" s="984"/>
      <c r="BE215" s="984"/>
      <c r="BF215" s="984"/>
      <c r="BG215" s="984"/>
      <c r="BH215" s="984"/>
      <c r="BI215" s="984"/>
      <c r="BJ215" s="984"/>
      <c r="BK215" s="984"/>
      <c r="BL215" s="984"/>
    </row>
    <row r="216" spans="1:64">
      <c r="A216" s="984"/>
      <c r="B216" s="984"/>
      <c r="C216" s="984"/>
      <c r="D216" s="984"/>
      <c r="E216" s="984"/>
      <c r="F216" s="984"/>
      <c r="G216" s="984"/>
      <c r="H216" s="984"/>
      <c r="I216" s="984"/>
      <c r="N216" s="984"/>
      <c r="O216" s="984"/>
      <c r="P216" s="984"/>
      <c r="Q216" s="984"/>
      <c r="R216" s="984"/>
      <c r="S216" s="984"/>
      <c r="T216" s="984"/>
      <c r="U216" s="984"/>
      <c r="V216" s="984"/>
      <c r="W216" s="984"/>
      <c r="X216" s="984"/>
      <c r="Y216" s="984"/>
      <c r="Z216" s="984"/>
      <c r="AA216" s="984"/>
      <c r="AB216" s="984"/>
      <c r="AC216" s="984"/>
      <c r="AD216" s="984"/>
      <c r="AE216" s="984"/>
      <c r="AF216" s="984"/>
      <c r="AG216" s="984"/>
      <c r="AH216" s="984"/>
      <c r="AI216" s="984"/>
      <c r="AJ216" s="984"/>
      <c r="AK216" s="984"/>
      <c r="AL216" s="984"/>
      <c r="AM216" s="984"/>
      <c r="AN216" s="984"/>
      <c r="AO216" s="984"/>
      <c r="AP216" s="984"/>
      <c r="AQ216" s="984"/>
      <c r="AR216" s="984"/>
      <c r="AS216" s="984"/>
      <c r="AT216" s="984"/>
      <c r="AU216" s="984"/>
      <c r="AV216" s="984"/>
      <c r="AW216" s="984"/>
      <c r="AX216" s="984"/>
      <c r="AY216" s="984"/>
      <c r="AZ216" s="984"/>
      <c r="BA216" s="984"/>
      <c r="BB216" s="984"/>
      <c r="BC216" s="984"/>
      <c r="BD216" s="984"/>
      <c r="BE216" s="984"/>
      <c r="BF216" s="984"/>
      <c r="BG216" s="984"/>
      <c r="BH216" s="984"/>
      <c r="BI216" s="984"/>
      <c r="BJ216" s="984"/>
      <c r="BK216" s="984"/>
      <c r="BL216" s="984"/>
    </row>
    <row r="217" spans="1:64">
      <c r="A217" s="984"/>
      <c r="B217" s="984"/>
      <c r="C217" s="984"/>
      <c r="D217" s="984"/>
      <c r="E217" s="984"/>
      <c r="F217" s="984"/>
      <c r="G217" s="984"/>
      <c r="H217" s="984"/>
      <c r="I217" s="984"/>
      <c r="N217" s="984"/>
      <c r="O217" s="984"/>
      <c r="P217" s="984"/>
      <c r="Q217" s="984"/>
      <c r="R217" s="984"/>
      <c r="S217" s="984"/>
      <c r="T217" s="984"/>
      <c r="U217" s="984"/>
      <c r="V217" s="984"/>
      <c r="W217" s="984"/>
      <c r="X217" s="984"/>
      <c r="Y217" s="984"/>
      <c r="Z217" s="984"/>
      <c r="AA217" s="984"/>
      <c r="AB217" s="984"/>
      <c r="AC217" s="984"/>
      <c r="AD217" s="984"/>
      <c r="AE217" s="984"/>
      <c r="AF217" s="984"/>
      <c r="AG217" s="984"/>
      <c r="AH217" s="984"/>
      <c r="AI217" s="984"/>
      <c r="AJ217" s="984"/>
      <c r="AK217" s="984"/>
      <c r="AL217" s="984"/>
      <c r="AM217" s="984"/>
      <c r="AN217" s="984"/>
      <c r="AO217" s="984"/>
      <c r="AP217" s="984"/>
      <c r="AQ217" s="984"/>
      <c r="AR217" s="984"/>
      <c r="AS217" s="984"/>
      <c r="AT217" s="984"/>
      <c r="AU217" s="984"/>
      <c r="AV217" s="984"/>
      <c r="AW217" s="984"/>
      <c r="AX217" s="984"/>
      <c r="AY217" s="984"/>
      <c r="AZ217" s="984"/>
      <c r="BA217" s="984"/>
      <c r="BB217" s="984"/>
      <c r="BC217" s="984"/>
      <c r="BD217" s="984"/>
      <c r="BE217" s="984"/>
      <c r="BF217" s="984"/>
      <c r="BG217" s="984"/>
      <c r="BH217" s="984"/>
      <c r="BI217" s="984"/>
      <c r="BJ217" s="984"/>
      <c r="BK217" s="984"/>
      <c r="BL217" s="984"/>
    </row>
    <row r="218" spans="1:64">
      <c r="A218" s="984"/>
      <c r="B218" s="984"/>
      <c r="C218" s="984"/>
      <c r="D218" s="984"/>
      <c r="E218" s="984"/>
      <c r="F218" s="984"/>
      <c r="G218" s="984"/>
      <c r="H218" s="984"/>
      <c r="I218" s="984"/>
      <c r="N218" s="984"/>
      <c r="O218" s="984"/>
      <c r="P218" s="984"/>
      <c r="Q218" s="984"/>
      <c r="R218" s="984"/>
      <c r="S218" s="984"/>
      <c r="T218" s="984"/>
      <c r="U218" s="984"/>
      <c r="V218" s="984"/>
      <c r="W218" s="984"/>
      <c r="X218" s="984"/>
      <c r="Y218" s="984"/>
      <c r="Z218" s="984"/>
      <c r="AA218" s="984"/>
      <c r="AB218" s="984"/>
      <c r="AC218" s="984"/>
      <c r="AD218" s="984"/>
      <c r="AE218" s="984"/>
      <c r="AF218" s="984"/>
      <c r="AG218" s="984"/>
      <c r="AH218" s="984"/>
      <c r="AI218" s="984"/>
      <c r="AJ218" s="984"/>
      <c r="AK218" s="984"/>
      <c r="AL218" s="984"/>
      <c r="AM218" s="984"/>
      <c r="AN218" s="984"/>
      <c r="AO218" s="984"/>
      <c r="AP218" s="984"/>
      <c r="AQ218" s="984"/>
      <c r="AR218" s="984"/>
      <c r="AS218" s="984"/>
      <c r="AT218" s="984"/>
      <c r="AU218" s="984"/>
      <c r="AV218" s="984"/>
      <c r="AW218" s="984"/>
      <c r="AX218" s="984"/>
      <c r="AY218" s="984"/>
      <c r="AZ218" s="984"/>
      <c r="BA218" s="984"/>
      <c r="BB218" s="984"/>
      <c r="BC218" s="984"/>
      <c r="BD218" s="984"/>
      <c r="BE218" s="984"/>
      <c r="BF218" s="984"/>
      <c r="BG218" s="984"/>
      <c r="BH218" s="984"/>
      <c r="BI218" s="984"/>
      <c r="BJ218" s="984"/>
      <c r="BK218" s="984"/>
      <c r="BL218" s="984"/>
    </row>
    <row r="219" spans="1:64">
      <c r="A219" s="984"/>
      <c r="B219" s="984"/>
      <c r="C219" s="984"/>
      <c r="D219" s="984"/>
      <c r="E219" s="984"/>
      <c r="F219" s="984"/>
      <c r="G219" s="984"/>
      <c r="H219" s="984"/>
      <c r="I219" s="984"/>
      <c r="N219" s="984"/>
      <c r="O219" s="984"/>
      <c r="P219" s="984"/>
      <c r="Q219" s="984"/>
      <c r="R219" s="984"/>
      <c r="S219" s="984"/>
      <c r="T219" s="984"/>
      <c r="U219" s="984"/>
      <c r="V219" s="984"/>
      <c r="W219" s="984"/>
      <c r="X219" s="984"/>
      <c r="Y219" s="984"/>
      <c r="Z219" s="984"/>
      <c r="AA219" s="984"/>
      <c r="AB219" s="984"/>
      <c r="AC219" s="984"/>
      <c r="AD219" s="984"/>
      <c r="AE219" s="984"/>
      <c r="AF219" s="984"/>
      <c r="AG219" s="984"/>
      <c r="AH219" s="984"/>
      <c r="AI219" s="984"/>
      <c r="AJ219" s="984"/>
      <c r="AK219" s="984"/>
      <c r="AL219" s="984"/>
      <c r="AM219" s="984"/>
      <c r="AN219" s="984"/>
      <c r="AO219" s="984"/>
      <c r="AP219" s="984"/>
      <c r="AQ219" s="984"/>
      <c r="AR219" s="984"/>
      <c r="AS219" s="984"/>
      <c r="AT219" s="984"/>
      <c r="AU219" s="984"/>
      <c r="AV219" s="984"/>
      <c r="AW219" s="984"/>
      <c r="AX219" s="984"/>
      <c r="AY219" s="984"/>
      <c r="AZ219" s="984"/>
      <c r="BA219" s="984"/>
      <c r="BB219" s="984"/>
      <c r="BC219" s="984"/>
      <c r="BD219" s="984"/>
      <c r="BE219" s="984"/>
      <c r="BF219" s="984"/>
      <c r="BG219" s="984"/>
      <c r="BH219" s="984"/>
      <c r="BI219" s="984"/>
      <c r="BJ219" s="984"/>
      <c r="BK219" s="984"/>
      <c r="BL219" s="984"/>
    </row>
    <row r="220" spans="1:64">
      <c r="A220" s="984"/>
      <c r="B220" s="984"/>
      <c r="C220" s="984"/>
      <c r="D220" s="984"/>
      <c r="E220" s="984"/>
      <c r="F220" s="984"/>
      <c r="G220" s="984"/>
      <c r="H220" s="984"/>
      <c r="I220" s="984"/>
      <c r="N220" s="984"/>
      <c r="O220" s="984"/>
      <c r="P220" s="984"/>
      <c r="Q220" s="984"/>
      <c r="R220" s="984"/>
      <c r="S220" s="984"/>
      <c r="T220" s="984"/>
      <c r="U220" s="984"/>
      <c r="V220" s="984"/>
      <c r="W220" s="984"/>
      <c r="X220" s="984"/>
      <c r="Y220" s="984"/>
      <c r="Z220" s="984"/>
      <c r="AA220" s="984"/>
      <c r="AB220" s="984"/>
      <c r="AC220" s="984"/>
      <c r="AD220" s="984"/>
      <c r="AE220" s="984"/>
      <c r="AF220" s="984"/>
      <c r="AG220" s="984"/>
      <c r="AH220" s="984"/>
      <c r="AI220" s="984"/>
      <c r="AJ220" s="984"/>
      <c r="AK220" s="984"/>
      <c r="AL220" s="984"/>
      <c r="AM220" s="984"/>
      <c r="AN220" s="984"/>
      <c r="AO220" s="984"/>
      <c r="AP220" s="984"/>
      <c r="AQ220" s="984"/>
      <c r="AR220" s="984"/>
      <c r="AS220" s="984"/>
      <c r="AT220" s="984"/>
      <c r="AU220" s="984"/>
      <c r="AV220" s="984"/>
      <c r="AW220" s="984"/>
      <c r="AX220" s="984"/>
      <c r="AY220" s="984"/>
      <c r="AZ220" s="984"/>
      <c r="BA220" s="984"/>
      <c r="BB220" s="984"/>
      <c r="BC220" s="984"/>
      <c r="BD220" s="984"/>
      <c r="BE220" s="984"/>
      <c r="BF220" s="984"/>
      <c r="BG220" s="984"/>
      <c r="BH220" s="984"/>
      <c r="BI220" s="984"/>
      <c r="BJ220" s="984"/>
      <c r="BK220" s="984"/>
      <c r="BL220" s="984"/>
    </row>
    <row r="221" spans="1:64">
      <c r="A221" s="984"/>
      <c r="B221" s="984"/>
      <c r="C221" s="984"/>
      <c r="D221" s="984"/>
      <c r="E221" s="984"/>
      <c r="F221" s="984"/>
      <c r="G221" s="984"/>
      <c r="H221" s="984"/>
      <c r="I221" s="984"/>
      <c r="N221" s="984"/>
      <c r="O221" s="984"/>
      <c r="P221" s="984"/>
      <c r="Q221" s="984"/>
      <c r="R221" s="984"/>
      <c r="S221" s="984"/>
      <c r="T221" s="984"/>
      <c r="U221" s="984"/>
      <c r="V221" s="984"/>
      <c r="W221" s="984"/>
      <c r="X221" s="984"/>
      <c r="Y221" s="984"/>
      <c r="Z221" s="984"/>
      <c r="AA221" s="984"/>
      <c r="AB221" s="984"/>
      <c r="AC221" s="984"/>
      <c r="AD221" s="984"/>
      <c r="AE221" s="984"/>
      <c r="AF221" s="984"/>
      <c r="AG221" s="984"/>
      <c r="AH221" s="984"/>
      <c r="AI221" s="984"/>
      <c r="AJ221" s="984"/>
      <c r="AK221" s="984"/>
      <c r="AL221" s="984"/>
      <c r="AM221" s="984"/>
      <c r="AN221" s="984"/>
      <c r="AO221" s="984"/>
      <c r="AP221" s="984"/>
      <c r="AQ221" s="984"/>
      <c r="AR221" s="984"/>
      <c r="AS221" s="984"/>
      <c r="AT221" s="984"/>
      <c r="AU221" s="984"/>
      <c r="AV221" s="984"/>
      <c r="AW221" s="984"/>
      <c r="AX221" s="984"/>
      <c r="AY221" s="984"/>
      <c r="AZ221" s="984"/>
      <c r="BA221" s="984"/>
      <c r="BB221" s="984"/>
      <c r="BC221" s="984"/>
      <c r="BD221" s="984"/>
      <c r="BE221" s="984"/>
      <c r="BF221" s="984"/>
      <c r="BG221" s="984"/>
      <c r="BH221" s="984"/>
      <c r="BI221" s="984"/>
      <c r="BJ221" s="984"/>
      <c r="BK221" s="984"/>
      <c r="BL221" s="984"/>
    </row>
    <row r="222" spans="1:64">
      <c r="A222" s="984"/>
      <c r="B222" s="984"/>
      <c r="C222" s="984"/>
      <c r="D222" s="984"/>
      <c r="E222" s="984"/>
      <c r="F222" s="984"/>
      <c r="G222" s="984"/>
      <c r="H222" s="984"/>
      <c r="I222" s="984"/>
      <c r="N222" s="984"/>
      <c r="O222" s="984"/>
      <c r="P222" s="984"/>
      <c r="Q222" s="984"/>
      <c r="R222" s="984"/>
      <c r="S222" s="984"/>
      <c r="T222" s="984"/>
      <c r="U222" s="984"/>
      <c r="V222" s="984"/>
      <c r="W222" s="984"/>
      <c r="X222" s="984"/>
      <c r="Y222" s="984"/>
      <c r="Z222" s="984"/>
      <c r="AA222" s="984"/>
      <c r="AB222" s="984"/>
      <c r="AC222" s="984"/>
      <c r="AD222" s="984"/>
      <c r="AE222" s="984"/>
      <c r="AF222" s="984"/>
      <c r="AG222" s="984"/>
      <c r="AH222" s="984"/>
      <c r="AI222" s="984"/>
      <c r="AJ222" s="984"/>
      <c r="AK222" s="984"/>
      <c r="AL222" s="984"/>
      <c r="AM222" s="984"/>
      <c r="AN222" s="984"/>
      <c r="AO222" s="984"/>
      <c r="AP222" s="984"/>
      <c r="AQ222" s="984"/>
      <c r="AR222" s="984"/>
      <c r="AS222" s="984"/>
      <c r="AT222" s="984"/>
      <c r="AU222" s="984"/>
      <c r="AV222" s="984"/>
      <c r="AW222" s="984"/>
      <c r="AX222" s="984"/>
      <c r="AY222" s="984"/>
      <c r="AZ222" s="984"/>
      <c r="BA222" s="984"/>
      <c r="BB222" s="984"/>
      <c r="BC222" s="984"/>
      <c r="BD222" s="984"/>
      <c r="BE222" s="984"/>
      <c r="BF222" s="984"/>
      <c r="BG222" s="984"/>
      <c r="BH222" s="984"/>
      <c r="BI222" s="984"/>
      <c r="BJ222" s="984"/>
      <c r="BK222" s="984"/>
      <c r="BL222" s="984"/>
    </row>
    <row r="223" spans="1:64">
      <c r="A223" s="984"/>
      <c r="B223" s="984"/>
      <c r="C223" s="984"/>
      <c r="D223" s="984"/>
      <c r="E223" s="984"/>
      <c r="F223" s="984"/>
      <c r="G223" s="984"/>
      <c r="H223" s="984"/>
      <c r="I223" s="984"/>
      <c r="N223" s="984"/>
      <c r="O223" s="984"/>
      <c r="P223" s="984"/>
      <c r="Q223" s="984"/>
      <c r="R223" s="984"/>
      <c r="S223" s="984"/>
      <c r="T223" s="984"/>
      <c r="U223" s="984"/>
      <c r="V223" s="984"/>
      <c r="W223" s="984"/>
      <c r="X223" s="984"/>
      <c r="Y223" s="984"/>
      <c r="Z223" s="984"/>
      <c r="AA223" s="984"/>
      <c r="AB223" s="984"/>
      <c r="AC223" s="984"/>
      <c r="AD223" s="984"/>
      <c r="AE223" s="984"/>
      <c r="AF223" s="984"/>
      <c r="AG223" s="984"/>
      <c r="AH223" s="984"/>
      <c r="AI223" s="984"/>
      <c r="AJ223" s="984"/>
      <c r="AK223" s="984"/>
      <c r="AL223" s="984"/>
      <c r="AM223" s="984"/>
      <c r="AN223" s="984"/>
      <c r="AO223" s="984"/>
      <c r="AP223" s="984"/>
      <c r="AQ223" s="984"/>
      <c r="AR223" s="984"/>
      <c r="AS223" s="984"/>
      <c r="AT223" s="984"/>
      <c r="AU223" s="984"/>
      <c r="AV223" s="984"/>
      <c r="AW223" s="984"/>
      <c r="AX223" s="984"/>
      <c r="AY223" s="984"/>
      <c r="AZ223" s="984"/>
      <c r="BA223" s="984"/>
      <c r="BB223" s="984"/>
      <c r="BC223" s="984"/>
      <c r="BD223" s="984"/>
      <c r="BE223" s="984"/>
      <c r="BF223" s="984"/>
      <c r="BG223" s="984"/>
      <c r="BH223" s="984"/>
      <c r="BI223" s="984"/>
      <c r="BJ223" s="984"/>
      <c r="BK223" s="984"/>
      <c r="BL223" s="984"/>
    </row>
    <row r="224" spans="1:64">
      <c r="A224" s="984"/>
      <c r="B224" s="984"/>
      <c r="C224" s="984"/>
      <c r="D224" s="984"/>
      <c r="E224" s="984"/>
      <c r="F224" s="984"/>
      <c r="G224" s="984"/>
      <c r="H224" s="984"/>
      <c r="I224" s="984"/>
      <c r="N224" s="984"/>
      <c r="O224" s="984"/>
      <c r="P224" s="984"/>
      <c r="Q224" s="984"/>
      <c r="R224" s="984"/>
      <c r="S224" s="984"/>
      <c r="T224" s="984"/>
      <c r="U224" s="984"/>
      <c r="V224" s="984"/>
      <c r="W224" s="984"/>
      <c r="X224" s="984"/>
      <c r="Y224" s="984"/>
      <c r="Z224" s="984"/>
      <c r="AA224" s="984"/>
      <c r="AB224" s="984"/>
      <c r="AC224" s="984"/>
      <c r="AD224" s="984"/>
      <c r="AE224" s="984"/>
      <c r="AF224" s="984"/>
      <c r="AG224" s="984"/>
      <c r="AH224" s="984"/>
      <c r="AI224" s="984"/>
      <c r="AJ224" s="984"/>
      <c r="AK224" s="984"/>
      <c r="AL224" s="984"/>
      <c r="AM224" s="984"/>
      <c r="AN224" s="984"/>
      <c r="AO224" s="984"/>
      <c r="AP224" s="984"/>
      <c r="AQ224" s="984"/>
      <c r="AR224" s="984"/>
      <c r="AS224" s="984"/>
      <c r="AT224" s="984"/>
      <c r="AU224" s="984"/>
      <c r="AV224" s="984"/>
      <c r="AW224" s="984"/>
      <c r="AX224" s="984"/>
      <c r="AY224" s="984"/>
      <c r="AZ224" s="984"/>
      <c r="BA224" s="984"/>
      <c r="BB224" s="984"/>
      <c r="BC224" s="984"/>
      <c r="BD224" s="984"/>
      <c r="BE224" s="984"/>
      <c r="BF224" s="984"/>
      <c r="BG224" s="984"/>
      <c r="BH224" s="984"/>
      <c r="BI224" s="984"/>
      <c r="BJ224" s="984"/>
      <c r="BK224" s="984"/>
      <c r="BL224" s="984"/>
    </row>
    <row r="225" spans="1:64">
      <c r="A225" s="984"/>
      <c r="B225" s="984"/>
      <c r="C225" s="984"/>
      <c r="D225" s="984"/>
      <c r="E225" s="984"/>
      <c r="F225" s="984"/>
      <c r="G225" s="984"/>
      <c r="H225" s="984"/>
      <c r="I225" s="984"/>
      <c r="N225" s="984"/>
      <c r="O225" s="984"/>
      <c r="P225" s="984"/>
      <c r="Q225" s="984"/>
      <c r="R225" s="984"/>
      <c r="S225" s="984"/>
      <c r="T225" s="984"/>
      <c r="U225" s="984"/>
      <c r="V225" s="984"/>
      <c r="W225" s="984"/>
      <c r="X225" s="984"/>
      <c r="Y225" s="984"/>
      <c r="Z225" s="984"/>
      <c r="AA225" s="984"/>
      <c r="AB225" s="984"/>
      <c r="AC225" s="984"/>
      <c r="AD225" s="984"/>
      <c r="AE225" s="984"/>
      <c r="AF225" s="984"/>
      <c r="AG225" s="984"/>
      <c r="AH225" s="984"/>
      <c r="AI225" s="984"/>
      <c r="AJ225" s="984"/>
      <c r="AK225" s="984"/>
      <c r="AL225" s="984"/>
      <c r="AM225" s="984"/>
      <c r="AN225" s="984"/>
      <c r="AO225" s="984"/>
      <c r="AP225" s="984"/>
      <c r="AQ225" s="984"/>
      <c r="AR225" s="984"/>
      <c r="AS225" s="984"/>
      <c r="AT225" s="984"/>
      <c r="AU225" s="984"/>
      <c r="AV225" s="984"/>
      <c r="AW225" s="984"/>
      <c r="AX225" s="984"/>
      <c r="AY225" s="984"/>
      <c r="AZ225" s="984"/>
      <c r="BA225" s="984"/>
      <c r="BB225" s="984"/>
      <c r="BC225" s="984"/>
      <c r="BD225" s="984"/>
      <c r="BE225" s="984"/>
      <c r="BF225" s="984"/>
      <c r="BG225" s="984"/>
      <c r="BH225" s="984"/>
      <c r="BI225" s="984"/>
      <c r="BJ225" s="984"/>
      <c r="BK225" s="984"/>
      <c r="BL225" s="984"/>
    </row>
    <row r="226" spans="1:64">
      <c r="A226" s="984"/>
      <c r="B226" s="984"/>
      <c r="C226" s="984"/>
      <c r="D226" s="984"/>
      <c r="E226" s="984"/>
      <c r="F226" s="984"/>
      <c r="G226" s="984"/>
      <c r="H226" s="984"/>
      <c r="I226" s="984"/>
      <c r="N226" s="984"/>
      <c r="O226" s="984"/>
      <c r="P226" s="984"/>
      <c r="Q226" s="984"/>
      <c r="R226" s="984"/>
      <c r="S226" s="984"/>
      <c r="T226" s="984"/>
      <c r="U226" s="984"/>
      <c r="V226" s="984"/>
      <c r="W226" s="984"/>
      <c r="X226" s="984"/>
      <c r="Y226" s="984"/>
      <c r="Z226" s="984"/>
      <c r="AA226" s="984"/>
      <c r="AB226" s="984"/>
      <c r="AC226" s="984"/>
      <c r="AD226" s="984"/>
      <c r="AE226" s="984"/>
      <c r="AF226" s="984"/>
      <c r="AG226" s="984"/>
      <c r="AH226" s="984"/>
      <c r="AI226" s="984"/>
      <c r="AJ226" s="984"/>
      <c r="AK226" s="984"/>
      <c r="AL226" s="984"/>
      <c r="AM226" s="984"/>
      <c r="AN226" s="984"/>
      <c r="AO226" s="984"/>
      <c r="AP226" s="984"/>
      <c r="AQ226" s="984"/>
      <c r="AR226" s="984"/>
      <c r="AS226" s="984"/>
      <c r="AT226" s="984"/>
      <c r="AU226" s="984"/>
      <c r="AV226" s="984"/>
      <c r="AW226" s="984"/>
      <c r="AX226" s="984"/>
      <c r="AY226" s="984"/>
      <c r="AZ226" s="984"/>
      <c r="BA226" s="984"/>
      <c r="BB226" s="984"/>
      <c r="BC226" s="984"/>
      <c r="BD226" s="984"/>
      <c r="BE226" s="984"/>
      <c r="BF226" s="984"/>
      <c r="BG226" s="984"/>
      <c r="BH226" s="984"/>
      <c r="BI226" s="984"/>
      <c r="BJ226" s="984"/>
      <c r="BK226" s="984"/>
      <c r="BL226" s="984"/>
    </row>
    <row r="227" spans="1:64">
      <c r="A227" s="984"/>
      <c r="B227" s="984"/>
      <c r="C227" s="984"/>
      <c r="D227" s="984"/>
      <c r="E227" s="984"/>
      <c r="F227" s="984"/>
      <c r="G227" s="984"/>
      <c r="H227" s="984"/>
      <c r="I227" s="984"/>
      <c r="N227" s="984"/>
      <c r="O227" s="984"/>
      <c r="P227" s="984"/>
      <c r="Q227" s="984"/>
      <c r="R227" s="984"/>
      <c r="S227" s="984"/>
      <c r="T227" s="984"/>
      <c r="U227" s="984"/>
      <c r="V227" s="984"/>
      <c r="W227" s="984"/>
      <c r="X227" s="984"/>
      <c r="Y227" s="984"/>
      <c r="Z227" s="984"/>
      <c r="AA227" s="984"/>
      <c r="AB227" s="984"/>
      <c r="AC227" s="984"/>
      <c r="AD227" s="984"/>
      <c r="AE227" s="984"/>
      <c r="AF227" s="984"/>
      <c r="AG227" s="984"/>
      <c r="AH227" s="984"/>
      <c r="AI227" s="984"/>
      <c r="AJ227" s="984"/>
      <c r="AK227" s="984"/>
      <c r="AL227" s="984"/>
      <c r="AM227" s="984"/>
      <c r="AN227" s="984"/>
      <c r="AO227" s="984"/>
      <c r="AP227" s="984"/>
      <c r="AQ227" s="984"/>
      <c r="AR227" s="984"/>
      <c r="AS227" s="984"/>
      <c r="AT227" s="984"/>
      <c r="AU227" s="984"/>
      <c r="AV227" s="984"/>
      <c r="AW227" s="984"/>
      <c r="AX227" s="984"/>
      <c r="AY227" s="984"/>
      <c r="AZ227" s="984"/>
      <c r="BA227" s="984"/>
      <c r="BB227" s="984"/>
      <c r="BC227" s="984"/>
      <c r="BD227" s="984"/>
      <c r="BE227" s="984"/>
      <c r="BF227" s="984"/>
      <c r="BG227" s="984"/>
      <c r="BH227" s="984"/>
      <c r="BI227" s="984"/>
      <c r="BJ227" s="984"/>
      <c r="BK227" s="984"/>
      <c r="BL227" s="984"/>
    </row>
    <row r="228" spans="1:64">
      <c r="A228" s="984"/>
      <c r="B228" s="984"/>
      <c r="C228" s="984"/>
      <c r="D228" s="984"/>
      <c r="E228" s="984"/>
      <c r="F228" s="984"/>
      <c r="G228" s="984"/>
      <c r="H228" s="984"/>
      <c r="I228" s="984"/>
      <c r="N228" s="984"/>
      <c r="O228" s="984"/>
      <c r="P228" s="984"/>
      <c r="Q228" s="984"/>
      <c r="R228" s="984"/>
      <c r="S228" s="984"/>
      <c r="T228" s="984"/>
      <c r="U228" s="984"/>
      <c r="V228" s="984"/>
      <c r="W228" s="984"/>
      <c r="X228" s="984"/>
      <c r="Y228" s="984"/>
      <c r="Z228" s="984"/>
      <c r="AA228" s="984"/>
      <c r="AB228" s="984"/>
      <c r="AC228" s="984"/>
      <c r="AD228" s="984"/>
      <c r="AE228" s="984"/>
      <c r="AF228" s="984"/>
      <c r="AG228" s="984"/>
      <c r="AH228" s="984"/>
      <c r="AI228" s="984"/>
      <c r="AJ228" s="984"/>
      <c r="AK228" s="984"/>
      <c r="AL228" s="984"/>
      <c r="AM228" s="984"/>
      <c r="AN228" s="984"/>
      <c r="AO228" s="984"/>
      <c r="AP228" s="984"/>
      <c r="AQ228" s="984"/>
      <c r="AR228" s="984"/>
      <c r="AS228" s="984"/>
      <c r="AT228" s="984"/>
      <c r="AU228" s="984"/>
      <c r="AV228" s="984"/>
      <c r="AW228" s="984"/>
      <c r="AX228" s="984"/>
      <c r="AY228" s="984"/>
      <c r="AZ228" s="984"/>
      <c r="BA228" s="984"/>
      <c r="BB228" s="984"/>
      <c r="BC228" s="984"/>
      <c r="BD228" s="984"/>
      <c r="BE228" s="984"/>
      <c r="BF228" s="984"/>
      <c r="BG228" s="984"/>
      <c r="BH228" s="984"/>
      <c r="BI228" s="984"/>
      <c r="BJ228" s="984"/>
      <c r="BK228" s="984"/>
      <c r="BL228" s="984"/>
    </row>
    <row r="229" spans="1:64">
      <c r="A229" s="984"/>
      <c r="B229" s="984"/>
      <c r="C229" s="984"/>
      <c r="D229" s="984"/>
      <c r="E229" s="984"/>
      <c r="F229" s="984"/>
      <c r="G229" s="984"/>
      <c r="H229" s="984"/>
      <c r="I229" s="984"/>
      <c r="N229" s="984"/>
      <c r="O229" s="984"/>
      <c r="P229" s="984"/>
      <c r="Q229" s="984"/>
      <c r="R229" s="984"/>
      <c r="S229" s="984"/>
      <c r="T229" s="984"/>
      <c r="U229" s="984"/>
      <c r="V229" s="984"/>
      <c r="W229" s="984"/>
      <c r="X229" s="984"/>
      <c r="Y229" s="984"/>
      <c r="Z229" s="984"/>
      <c r="AA229" s="984"/>
      <c r="AB229" s="984"/>
      <c r="AC229" s="984"/>
      <c r="AD229" s="984"/>
      <c r="AE229" s="984"/>
      <c r="AF229" s="984"/>
      <c r="AG229" s="984"/>
      <c r="AH229" s="984"/>
      <c r="AI229" s="984"/>
      <c r="AJ229" s="984"/>
      <c r="AK229" s="984"/>
      <c r="AL229" s="984"/>
      <c r="AM229" s="984"/>
      <c r="AN229" s="984"/>
      <c r="AO229" s="984"/>
      <c r="AP229" s="984"/>
      <c r="AQ229" s="984"/>
      <c r="AR229" s="984"/>
      <c r="AS229" s="984"/>
      <c r="AT229" s="984"/>
      <c r="AU229" s="984"/>
      <c r="AV229" s="984"/>
      <c r="AW229" s="984"/>
      <c r="AX229" s="984"/>
      <c r="AY229" s="984"/>
      <c r="AZ229" s="984"/>
      <c r="BA229" s="984"/>
      <c r="BB229" s="984"/>
      <c r="BC229" s="984"/>
      <c r="BD229" s="984"/>
      <c r="BE229" s="984"/>
      <c r="BF229" s="984"/>
      <c r="BG229" s="984"/>
      <c r="BH229" s="984"/>
      <c r="BI229" s="984"/>
      <c r="BJ229" s="984"/>
      <c r="BK229" s="984"/>
      <c r="BL229" s="984"/>
    </row>
    <row r="230" spans="1:64">
      <c r="A230" s="984"/>
      <c r="B230" s="984"/>
      <c r="C230" s="984"/>
      <c r="D230" s="984"/>
      <c r="E230" s="984"/>
      <c r="F230" s="984"/>
      <c r="G230" s="984"/>
      <c r="H230" s="984"/>
      <c r="I230" s="984"/>
      <c r="N230" s="984"/>
      <c r="O230" s="984"/>
      <c r="P230" s="984"/>
      <c r="Q230" s="984"/>
      <c r="R230" s="984"/>
      <c r="S230" s="984"/>
      <c r="T230" s="984"/>
      <c r="U230" s="984"/>
      <c r="V230" s="984"/>
      <c r="W230" s="984"/>
      <c r="X230" s="984"/>
      <c r="Y230" s="984"/>
      <c r="Z230" s="984"/>
      <c r="AA230" s="984"/>
      <c r="AB230" s="984"/>
      <c r="AC230" s="984"/>
      <c r="AD230" s="984"/>
      <c r="AE230" s="984"/>
      <c r="AF230" s="984"/>
      <c r="AG230" s="984"/>
      <c r="AH230" s="984"/>
      <c r="AI230" s="984"/>
      <c r="AJ230" s="984"/>
      <c r="AK230" s="984"/>
      <c r="AL230" s="984"/>
      <c r="AM230" s="984"/>
      <c r="AN230" s="984"/>
      <c r="AO230" s="984"/>
      <c r="AP230" s="984"/>
      <c r="AQ230" s="984"/>
      <c r="AR230" s="984"/>
      <c r="AS230" s="984"/>
      <c r="AT230" s="984"/>
      <c r="AU230" s="984"/>
      <c r="AV230" s="984"/>
      <c r="AW230" s="984"/>
      <c r="AX230" s="984"/>
      <c r="AY230" s="984"/>
      <c r="AZ230" s="984"/>
      <c r="BA230" s="984"/>
      <c r="BB230" s="984"/>
      <c r="BC230" s="984"/>
      <c r="BD230" s="984"/>
      <c r="BE230" s="984"/>
      <c r="BF230" s="984"/>
      <c r="BG230" s="984"/>
      <c r="BH230" s="984"/>
      <c r="BI230" s="984"/>
      <c r="BJ230" s="984"/>
      <c r="BK230" s="984"/>
      <c r="BL230" s="984"/>
    </row>
    <row r="231" spans="1:64">
      <c r="A231" s="984"/>
      <c r="B231" s="984"/>
      <c r="C231" s="984"/>
      <c r="D231" s="984"/>
      <c r="E231" s="984"/>
      <c r="F231" s="984"/>
      <c r="G231" s="984"/>
      <c r="H231" s="984"/>
      <c r="I231" s="984"/>
      <c r="N231" s="984"/>
      <c r="O231" s="984"/>
      <c r="P231" s="984"/>
      <c r="Q231" s="984"/>
      <c r="R231" s="984"/>
      <c r="S231" s="984"/>
      <c r="T231" s="984"/>
      <c r="U231" s="984"/>
      <c r="V231" s="984"/>
      <c r="W231" s="984"/>
      <c r="X231" s="984"/>
      <c r="Y231" s="984"/>
      <c r="Z231" s="984"/>
      <c r="AA231" s="984"/>
      <c r="AB231" s="984"/>
      <c r="AC231" s="984"/>
      <c r="AD231" s="984"/>
      <c r="AE231" s="984"/>
      <c r="AF231" s="984"/>
      <c r="AG231" s="984"/>
      <c r="AH231" s="984"/>
      <c r="AI231" s="984"/>
      <c r="AJ231" s="984"/>
      <c r="AK231" s="984"/>
      <c r="AL231" s="984"/>
      <c r="AM231" s="984"/>
      <c r="AN231" s="984"/>
      <c r="AO231" s="984"/>
      <c r="AP231" s="984"/>
      <c r="AQ231" s="984"/>
      <c r="AR231" s="984"/>
      <c r="AS231" s="984"/>
      <c r="AT231" s="984"/>
      <c r="AU231" s="984"/>
      <c r="AV231" s="984"/>
      <c r="AW231" s="984"/>
      <c r="AX231" s="984"/>
      <c r="AY231" s="984"/>
      <c r="AZ231" s="984"/>
      <c r="BA231" s="984"/>
      <c r="BB231" s="984"/>
      <c r="BC231" s="984"/>
      <c r="BD231" s="984"/>
      <c r="BE231" s="984"/>
      <c r="BF231" s="984"/>
      <c r="BG231" s="984"/>
      <c r="BH231" s="984"/>
      <c r="BI231" s="984"/>
      <c r="BJ231" s="984"/>
      <c r="BK231" s="984"/>
      <c r="BL231" s="984"/>
    </row>
    <row r="232" spans="1:64">
      <c r="A232" s="984"/>
      <c r="B232" s="984"/>
      <c r="C232" s="984"/>
      <c r="D232" s="984"/>
      <c r="E232" s="984"/>
      <c r="F232" s="984"/>
      <c r="G232" s="984"/>
      <c r="H232" s="984"/>
      <c r="I232" s="984"/>
      <c r="N232" s="984"/>
      <c r="O232" s="984"/>
      <c r="P232" s="984"/>
      <c r="Q232" s="984"/>
      <c r="R232" s="984"/>
      <c r="S232" s="984"/>
      <c r="T232" s="984"/>
      <c r="U232" s="984"/>
      <c r="V232" s="984"/>
      <c r="W232" s="984"/>
      <c r="X232" s="984"/>
      <c r="Y232" s="984"/>
      <c r="Z232" s="984"/>
      <c r="AA232" s="984"/>
      <c r="AB232" s="984"/>
      <c r="AC232" s="984"/>
      <c r="AD232" s="984"/>
      <c r="AE232" s="984"/>
      <c r="AF232" s="984"/>
      <c r="AG232" s="984"/>
      <c r="AH232" s="984"/>
      <c r="AI232" s="984"/>
      <c r="AJ232" s="984"/>
      <c r="AK232" s="984"/>
      <c r="AL232" s="984"/>
      <c r="AM232" s="984"/>
      <c r="AN232" s="984"/>
      <c r="AO232" s="984"/>
      <c r="AP232" s="984"/>
      <c r="AQ232" s="984"/>
      <c r="AR232" s="984"/>
      <c r="AS232" s="984"/>
      <c r="AT232" s="984"/>
      <c r="AU232" s="984"/>
      <c r="AV232" s="984"/>
      <c r="AW232" s="984"/>
      <c r="AX232" s="984"/>
      <c r="AY232" s="984"/>
      <c r="AZ232" s="984"/>
      <c r="BA232" s="984"/>
      <c r="BB232" s="984"/>
      <c r="BC232" s="984"/>
      <c r="BD232" s="984"/>
      <c r="BE232" s="984"/>
      <c r="BF232" s="984"/>
      <c r="BG232" s="984"/>
      <c r="BH232" s="984"/>
      <c r="BI232" s="984"/>
      <c r="BJ232" s="984"/>
      <c r="BK232" s="984"/>
      <c r="BL232" s="984"/>
    </row>
    <row r="233" spans="1:64">
      <c r="A233" s="984"/>
      <c r="B233" s="984"/>
      <c r="C233" s="984"/>
      <c r="D233" s="984"/>
      <c r="E233" s="984"/>
      <c r="F233" s="984"/>
      <c r="G233" s="984"/>
      <c r="H233" s="984"/>
      <c r="I233" s="984"/>
      <c r="N233" s="984"/>
      <c r="O233" s="984"/>
      <c r="P233" s="984"/>
      <c r="Q233" s="984"/>
      <c r="R233" s="984"/>
      <c r="S233" s="984"/>
      <c r="T233" s="984"/>
      <c r="U233" s="984"/>
      <c r="V233" s="984"/>
      <c r="W233" s="984"/>
      <c r="X233" s="984"/>
      <c r="Y233" s="984"/>
      <c r="Z233" s="984"/>
      <c r="AA233" s="984"/>
      <c r="AB233" s="984"/>
      <c r="AC233" s="984"/>
      <c r="AD233" s="984"/>
      <c r="AE233" s="984"/>
      <c r="AF233" s="984"/>
      <c r="AG233" s="984"/>
      <c r="AH233" s="984"/>
      <c r="AI233" s="984"/>
      <c r="AJ233" s="984"/>
      <c r="AK233" s="984"/>
      <c r="AL233" s="984"/>
      <c r="AM233" s="984"/>
      <c r="AN233" s="984"/>
      <c r="AO233" s="984"/>
      <c r="AP233" s="984"/>
      <c r="AQ233" s="984"/>
      <c r="AR233" s="984"/>
      <c r="AS233" s="984"/>
      <c r="AT233" s="984"/>
      <c r="AU233" s="984"/>
      <c r="AV233" s="984"/>
      <c r="AW233" s="984"/>
      <c r="AX233" s="984"/>
      <c r="AY233" s="984"/>
      <c r="AZ233" s="984"/>
      <c r="BA233" s="984"/>
      <c r="BB233" s="984"/>
      <c r="BC233" s="984"/>
      <c r="BD233" s="984"/>
      <c r="BE233" s="984"/>
      <c r="BF233" s="984"/>
      <c r="BG233" s="984"/>
      <c r="BH233" s="984"/>
      <c r="BI233" s="984"/>
      <c r="BJ233" s="984"/>
      <c r="BK233" s="984"/>
      <c r="BL233" s="984"/>
    </row>
    <row r="234" spans="1:64">
      <c r="A234" s="984"/>
      <c r="B234" s="984"/>
      <c r="C234" s="984"/>
      <c r="D234" s="984"/>
      <c r="E234" s="984"/>
      <c r="F234" s="984"/>
      <c r="G234" s="984"/>
      <c r="H234" s="984"/>
      <c r="I234" s="984"/>
      <c r="N234" s="984"/>
      <c r="O234" s="984"/>
      <c r="P234" s="984"/>
      <c r="Q234" s="984"/>
      <c r="R234" s="984"/>
      <c r="S234" s="984"/>
      <c r="T234" s="984"/>
      <c r="U234" s="984"/>
      <c r="V234" s="984"/>
      <c r="W234" s="984"/>
      <c r="X234" s="984"/>
      <c r="Y234" s="984"/>
      <c r="Z234" s="984"/>
      <c r="AA234" s="984"/>
      <c r="AB234" s="984"/>
      <c r="AC234" s="984"/>
      <c r="AD234" s="984"/>
      <c r="AE234" s="984"/>
      <c r="AF234" s="984"/>
      <c r="AG234" s="984"/>
      <c r="AH234" s="984"/>
      <c r="AI234" s="984"/>
      <c r="AJ234" s="984"/>
      <c r="AK234" s="984"/>
      <c r="AL234" s="984"/>
      <c r="AM234" s="984"/>
      <c r="AN234" s="984"/>
      <c r="AO234" s="984"/>
      <c r="AP234" s="984"/>
      <c r="AQ234" s="984"/>
      <c r="AR234" s="984"/>
      <c r="AS234" s="984"/>
      <c r="AT234" s="984"/>
      <c r="AU234" s="984"/>
      <c r="AV234" s="984"/>
      <c r="AW234" s="984"/>
      <c r="AX234" s="984"/>
      <c r="AY234" s="984"/>
      <c r="AZ234" s="984"/>
      <c r="BA234" s="984"/>
      <c r="BB234" s="984"/>
      <c r="BC234" s="984"/>
      <c r="BD234" s="984"/>
      <c r="BE234" s="984"/>
      <c r="BF234" s="984"/>
      <c r="BG234" s="984"/>
      <c r="BH234" s="984"/>
      <c r="BI234" s="984"/>
      <c r="BJ234" s="984"/>
      <c r="BK234" s="984"/>
      <c r="BL234" s="984"/>
    </row>
    <row r="235" spans="1:64">
      <c r="A235" s="984"/>
      <c r="B235" s="984"/>
      <c r="C235" s="984"/>
      <c r="D235" s="984"/>
      <c r="E235" s="984"/>
      <c r="F235" s="984"/>
      <c r="G235" s="984"/>
      <c r="H235" s="984"/>
      <c r="I235" s="984"/>
      <c r="N235" s="984"/>
      <c r="O235" s="984"/>
      <c r="P235" s="984"/>
      <c r="Q235" s="984"/>
      <c r="R235" s="984"/>
      <c r="S235" s="984"/>
      <c r="T235" s="984"/>
      <c r="U235" s="984"/>
      <c r="V235" s="984"/>
      <c r="W235" s="984"/>
      <c r="X235" s="984"/>
      <c r="Y235" s="984"/>
      <c r="Z235" s="984"/>
      <c r="AA235" s="984"/>
      <c r="AB235" s="984"/>
      <c r="AC235" s="984"/>
      <c r="AD235" s="984"/>
      <c r="AE235" s="984"/>
      <c r="AF235" s="984"/>
      <c r="AG235" s="984"/>
      <c r="AH235" s="984"/>
      <c r="AI235" s="984"/>
      <c r="AJ235" s="984"/>
      <c r="AK235" s="984"/>
      <c r="AL235" s="984"/>
      <c r="AM235" s="984"/>
      <c r="AN235" s="984"/>
      <c r="AO235" s="984"/>
      <c r="AP235" s="984"/>
      <c r="AQ235" s="984"/>
      <c r="AR235" s="984"/>
      <c r="AS235" s="984"/>
      <c r="AT235" s="984"/>
      <c r="AU235" s="984"/>
      <c r="AV235" s="984"/>
      <c r="AW235" s="984"/>
      <c r="AX235" s="984"/>
      <c r="AY235" s="984"/>
      <c r="AZ235" s="984"/>
      <c r="BA235" s="984"/>
      <c r="BB235" s="984"/>
      <c r="BC235" s="984"/>
      <c r="BD235" s="984"/>
      <c r="BE235" s="984"/>
      <c r="BF235" s="984"/>
      <c r="BG235" s="984"/>
      <c r="BH235" s="984"/>
      <c r="BI235" s="984"/>
      <c r="BJ235" s="984"/>
      <c r="BK235" s="984"/>
      <c r="BL235" s="984"/>
    </row>
    <row r="236" spans="1:64">
      <c r="A236" s="984"/>
      <c r="B236" s="984"/>
      <c r="C236" s="984"/>
      <c r="D236" s="984"/>
      <c r="E236" s="984"/>
      <c r="F236" s="984"/>
      <c r="G236" s="984"/>
      <c r="H236" s="984"/>
      <c r="I236" s="984"/>
      <c r="N236" s="984"/>
      <c r="O236" s="984"/>
      <c r="P236" s="984"/>
      <c r="Q236" s="984"/>
      <c r="R236" s="984"/>
      <c r="S236" s="984"/>
      <c r="T236" s="984"/>
      <c r="U236" s="984"/>
      <c r="V236" s="984"/>
      <c r="W236" s="984"/>
      <c r="X236" s="984"/>
      <c r="Y236" s="984"/>
      <c r="Z236" s="984"/>
      <c r="AA236" s="984"/>
      <c r="AB236" s="984"/>
      <c r="AC236" s="984"/>
      <c r="AD236" s="984"/>
      <c r="AE236" s="984"/>
      <c r="AF236" s="984"/>
      <c r="AG236" s="984"/>
      <c r="AH236" s="984"/>
      <c r="AI236" s="984"/>
      <c r="AJ236" s="984"/>
      <c r="AK236" s="984"/>
      <c r="AL236" s="984"/>
      <c r="AM236" s="984"/>
      <c r="AN236" s="984"/>
      <c r="AO236" s="984"/>
      <c r="AP236" s="984"/>
      <c r="AQ236" s="984"/>
      <c r="AR236" s="984"/>
      <c r="AS236" s="984"/>
      <c r="AT236" s="984"/>
      <c r="AU236" s="984"/>
      <c r="AV236" s="984"/>
      <c r="AW236" s="984"/>
      <c r="AX236" s="984"/>
      <c r="AY236" s="984"/>
      <c r="AZ236" s="984"/>
      <c r="BA236" s="984"/>
      <c r="BB236" s="984"/>
      <c r="BC236" s="984"/>
      <c r="BD236" s="984"/>
      <c r="BE236" s="984"/>
      <c r="BF236" s="984"/>
      <c r="BG236" s="984"/>
      <c r="BH236" s="984"/>
      <c r="BI236" s="984"/>
      <c r="BJ236" s="984"/>
      <c r="BK236" s="984"/>
      <c r="BL236" s="984"/>
    </row>
    <row r="237" spans="1:64">
      <c r="A237" s="984"/>
      <c r="B237" s="984"/>
      <c r="C237" s="984"/>
      <c r="D237" s="984"/>
      <c r="E237" s="984"/>
      <c r="F237" s="984"/>
      <c r="G237" s="984"/>
      <c r="H237" s="984"/>
      <c r="I237" s="984"/>
      <c r="N237" s="984"/>
      <c r="O237" s="984"/>
      <c r="P237" s="984"/>
      <c r="Q237" s="984"/>
      <c r="R237" s="984"/>
      <c r="S237" s="984"/>
      <c r="T237" s="984"/>
      <c r="U237" s="984"/>
      <c r="V237" s="984"/>
      <c r="W237" s="984"/>
      <c r="X237" s="984"/>
      <c r="Y237" s="984"/>
      <c r="Z237" s="984"/>
      <c r="AA237" s="984"/>
      <c r="AB237" s="984"/>
      <c r="AC237" s="984"/>
      <c r="AD237" s="984"/>
      <c r="AE237" s="984"/>
      <c r="AF237" s="984"/>
      <c r="AG237" s="984"/>
      <c r="AH237" s="984"/>
      <c r="AI237" s="984"/>
      <c r="AJ237" s="984"/>
      <c r="AK237" s="984"/>
      <c r="AL237" s="984"/>
      <c r="AM237" s="984"/>
      <c r="AN237" s="984"/>
      <c r="AO237" s="984"/>
      <c r="AP237" s="984"/>
      <c r="AQ237" s="984"/>
      <c r="AR237" s="984"/>
      <c r="AS237" s="984"/>
      <c r="AT237" s="984"/>
      <c r="AU237" s="984"/>
      <c r="AV237" s="984"/>
      <c r="AW237" s="984"/>
      <c r="AX237" s="984"/>
      <c r="AY237" s="984"/>
      <c r="AZ237" s="984"/>
      <c r="BA237" s="984"/>
      <c r="BB237" s="984"/>
      <c r="BC237" s="984"/>
      <c r="BD237" s="984"/>
      <c r="BE237" s="984"/>
      <c r="BF237" s="984"/>
      <c r="BG237" s="984"/>
      <c r="BH237" s="984"/>
      <c r="BI237" s="984"/>
      <c r="BJ237" s="984"/>
      <c r="BK237" s="984"/>
      <c r="BL237" s="984"/>
    </row>
    <row r="238" spans="1:64">
      <c r="A238" s="984"/>
      <c r="B238" s="984"/>
      <c r="C238" s="984"/>
      <c r="D238" s="984"/>
      <c r="E238" s="984"/>
      <c r="F238" s="984"/>
      <c r="G238" s="984"/>
      <c r="H238" s="984"/>
      <c r="I238" s="984"/>
      <c r="N238" s="984"/>
      <c r="O238" s="984"/>
      <c r="P238" s="984"/>
      <c r="Q238" s="984"/>
      <c r="R238" s="984"/>
      <c r="S238" s="984"/>
      <c r="T238" s="984"/>
      <c r="U238" s="984"/>
      <c r="V238" s="984"/>
      <c r="W238" s="984"/>
      <c r="X238" s="984"/>
      <c r="Y238" s="984"/>
      <c r="Z238" s="984"/>
      <c r="AA238" s="984"/>
      <c r="AB238" s="984"/>
      <c r="AC238" s="984"/>
      <c r="AD238" s="984"/>
      <c r="AE238" s="984"/>
      <c r="AF238" s="984"/>
      <c r="AG238" s="984"/>
      <c r="AH238" s="984"/>
      <c r="AI238" s="984"/>
      <c r="AJ238" s="984"/>
      <c r="AK238" s="984"/>
      <c r="AL238" s="984"/>
      <c r="AM238" s="984"/>
      <c r="AN238" s="984"/>
      <c r="AO238" s="984"/>
      <c r="AP238" s="984"/>
      <c r="AQ238" s="984"/>
      <c r="AR238" s="984"/>
      <c r="AS238" s="984"/>
      <c r="AT238" s="984"/>
      <c r="AU238" s="984"/>
      <c r="AV238" s="984"/>
      <c r="AW238" s="984"/>
      <c r="AX238" s="984"/>
      <c r="AY238" s="984"/>
      <c r="AZ238" s="984"/>
      <c r="BA238" s="984"/>
      <c r="BB238" s="984"/>
      <c r="BC238" s="984"/>
      <c r="BD238" s="984"/>
      <c r="BE238" s="984"/>
      <c r="BF238" s="984"/>
      <c r="BG238" s="984"/>
      <c r="BH238" s="984"/>
      <c r="BI238" s="984"/>
      <c r="BJ238" s="984"/>
      <c r="BK238" s="984"/>
      <c r="BL238" s="984"/>
    </row>
    <row r="239" spans="1:64">
      <c r="A239" s="984"/>
      <c r="B239" s="984"/>
      <c r="C239" s="984"/>
      <c r="D239" s="984"/>
      <c r="E239" s="984"/>
      <c r="F239" s="984"/>
      <c r="G239" s="984"/>
      <c r="H239" s="984"/>
      <c r="I239" s="984"/>
      <c r="N239" s="984"/>
      <c r="O239" s="984"/>
      <c r="P239" s="984"/>
      <c r="Q239" s="984"/>
      <c r="R239" s="984"/>
      <c r="S239" s="984"/>
      <c r="T239" s="984"/>
      <c r="U239" s="984"/>
      <c r="V239" s="984"/>
      <c r="W239" s="984"/>
      <c r="X239" s="984"/>
      <c r="Y239" s="984"/>
      <c r="Z239" s="984"/>
      <c r="AA239" s="984"/>
      <c r="AB239" s="984"/>
      <c r="AC239" s="984"/>
      <c r="AD239" s="984"/>
      <c r="AE239" s="984"/>
      <c r="AF239" s="984"/>
      <c r="AG239" s="984"/>
      <c r="AH239" s="984"/>
      <c r="AI239" s="984"/>
      <c r="AJ239" s="984"/>
      <c r="AK239" s="984"/>
      <c r="AL239" s="984"/>
      <c r="AM239" s="984"/>
      <c r="AN239" s="984"/>
      <c r="AO239" s="984"/>
      <c r="AP239" s="984"/>
      <c r="AQ239" s="984"/>
      <c r="AR239" s="984"/>
      <c r="AS239" s="984"/>
      <c r="AT239" s="984"/>
      <c r="AU239" s="984"/>
      <c r="AV239" s="984"/>
      <c r="AW239" s="984"/>
      <c r="AX239" s="984"/>
      <c r="AY239" s="984"/>
      <c r="AZ239" s="984"/>
      <c r="BA239" s="984"/>
      <c r="BB239" s="984"/>
      <c r="BC239" s="984"/>
      <c r="BD239" s="984"/>
      <c r="BE239" s="984"/>
      <c r="BF239" s="984"/>
      <c r="BG239" s="984"/>
      <c r="BH239" s="984"/>
      <c r="BI239" s="984"/>
      <c r="BJ239" s="984"/>
      <c r="BK239" s="984"/>
      <c r="BL239" s="984"/>
    </row>
    <row r="240" spans="1:64">
      <c r="A240" s="984"/>
      <c r="B240" s="984"/>
      <c r="C240" s="984"/>
      <c r="D240" s="984"/>
      <c r="E240" s="984"/>
      <c r="F240" s="984"/>
      <c r="G240" s="984"/>
      <c r="H240" s="984"/>
      <c r="I240" s="984"/>
      <c r="N240" s="984"/>
      <c r="O240" s="984"/>
      <c r="P240" s="984"/>
      <c r="Q240" s="984"/>
      <c r="R240" s="984"/>
      <c r="S240" s="984"/>
      <c r="T240" s="984"/>
      <c r="U240" s="984"/>
      <c r="V240" s="984"/>
      <c r="W240" s="984"/>
      <c r="X240" s="984"/>
      <c r="Y240" s="984"/>
      <c r="Z240" s="984"/>
      <c r="AA240" s="984"/>
      <c r="AB240" s="984"/>
      <c r="AC240" s="984"/>
      <c r="AD240" s="984"/>
      <c r="AE240" s="984"/>
      <c r="AF240" s="984"/>
      <c r="AG240" s="984"/>
      <c r="AH240" s="984"/>
      <c r="AI240" s="984"/>
      <c r="AJ240" s="984"/>
      <c r="AK240" s="984"/>
      <c r="AL240" s="984"/>
      <c r="AM240" s="984"/>
      <c r="AN240" s="984"/>
      <c r="AO240" s="984"/>
      <c r="AP240" s="984"/>
      <c r="AQ240" s="984"/>
      <c r="AR240" s="984"/>
      <c r="AS240" s="984"/>
      <c r="AT240" s="984"/>
      <c r="AU240" s="984"/>
      <c r="AV240" s="984"/>
      <c r="AW240" s="984"/>
      <c r="AX240" s="984"/>
      <c r="AY240" s="984"/>
      <c r="AZ240" s="984"/>
      <c r="BA240" s="984"/>
      <c r="BB240" s="984"/>
      <c r="BC240" s="984"/>
      <c r="BD240" s="984"/>
      <c r="BE240" s="984"/>
      <c r="BF240" s="984"/>
      <c r="BG240" s="984"/>
      <c r="BH240" s="984"/>
      <c r="BI240" s="984"/>
      <c r="BJ240" s="984"/>
      <c r="BK240" s="984"/>
      <c r="BL240" s="984"/>
    </row>
    <row r="241" spans="1:64">
      <c r="A241" s="984"/>
      <c r="B241" s="984"/>
      <c r="C241" s="984"/>
      <c r="D241" s="984"/>
      <c r="E241" s="984"/>
      <c r="F241" s="984"/>
      <c r="G241" s="984"/>
      <c r="H241" s="984"/>
      <c r="I241" s="984"/>
      <c r="N241" s="984"/>
      <c r="O241" s="984"/>
      <c r="P241" s="984"/>
      <c r="Q241" s="984"/>
      <c r="R241" s="984"/>
      <c r="S241" s="984"/>
      <c r="T241" s="984"/>
      <c r="U241" s="984"/>
      <c r="V241" s="984"/>
      <c r="W241" s="984"/>
      <c r="X241" s="984"/>
      <c r="Y241" s="984"/>
      <c r="Z241" s="984"/>
      <c r="AA241" s="984"/>
      <c r="AB241" s="984"/>
      <c r="AC241" s="984"/>
      <c r="AD241" s="984"/>
      <c r="AE241" s="984"/>
      <c r="AF241" s="984"/>
      <c r="AG241" s="984"/>
      <c r="AH241" s="984"/>
      <c r="AI241" s="984"/>
      <c r="AJ241" s="984"/>
      <c r="AK241" s="984"/>
      <c r="AL241" s="984"/>
      <c r="AM241" s="984"/>
      <c r="AN241" s="984"/>
      <c r="AO241" s="984"/>
      <c r="AP241" s="984"/>
      <c r="AQ241" s="984"/>
      <c r="AR241" s="984"/>
      <c r="AS241" s="984"/>
      <c r="AT241" s="984"/>
      <c r="AU241" s="984"/>
      <c r="AV241" s="984"/>
      <c r="AW241" s="984"/>
      <c r="AX241" s="984"/>
      <c r="AY241" s="984"/>
      <c r="AZ241" s="984"/>
      <c r="BA241" s="984"/>
      <c r="BB241" s="984"/>
      <c r="BC241" s="984"/>
      <c r="BD241" s="984"/>
      <c r="BE241" s="984"/>
      <c r="BF241" s="984"/>
      <c r="BG241" s="984"/>
      <c r="BH241" s="984"/>
      <c r="BI241" s="984"/>
      <c r="BJ241" s="984"/>
      <c r="BK241" s="984"/>
      <c r="BL241" s="984"/>
    </row>
    <row r="242" spans="1:64">
      <c r="A242" s="984"/>
      <c r="B242" s="984"/>
      <c r="C242" s="984"/>
      <c r="D242" s="984"/>
      <c r="E242" s="984"/>
      <c r="F242" s="984"/>
      <c r="G242" s="984"/>
      <c r="H242" s="984"/>
      <c r="I242" s="984"/>
      <c r="N242" s="984"/>
      <c r="O242" s="984"/>
      <c r="P242" s="984"/>
      <c r="Q242" s="984"/>
      <c r="R242" s="984"/>
      <c r="S242" s="984"/>
      <c r="T242" s="984"/>
      <c r="U242" s="984"/>
      <c r="V242" s="984"/>
      <c r="W242" s="984"/>
      <c r="X242" s="984"/>
      <c r="Y242" s="984"/>
      <c r="Z242" s="984"/>
      <c r="AA242" s="984"/>
      <c r="AB242" s="984"/>
      <c r="AC242" s="984"/>
      <c r="AD242" s="984"/>
      <c r="AE242" s="984"/>
      <c r="AF242" s="984"/>
      <c r="AG242" s="984"/>
      <c r="AH242" s="984"/>
      <c r="AI242" s="984"/>
      <c r="AJ242" s="984"/>
      <c r="AK242" s="984"/>
      <c r="AL242" s="984"/>
      <c r="AM242" s="984"/>
      <c r="AN242" s="984"/>
      <c r="AO242" s="984"/>
      <c r="AP242" s="984"/>
      <c r="AQ242" s="984"/>
      <c r="AR242" s="984"/>
      <c r="AS242" s="984"/>
      <c r="AT242" s="984"/>
      <c r="AU242" s="984"/>
      <c r="AV242" s="984"/>
      <c r="AW242" s="984"/>
      <c r="AX242" s="984"/>
      <c r="AY242" s="984"/>
      <c r="AZ242" s="984"/>
      <c r="BA242" s="984"/>
      <c r="BB242" s="984"/>
      <c r="BC242" s="984"/>
      <c r="BD242" s="984"/>
      <c r="BE242" s="984"/>
      <c r="BF242" s="984"/>
      <c r="BG242" s="984"/>
      <c r="BH242" s="984"/>
      <c r="BI242" s="984"/>
      <c r="BJ242" s="984"/>
      <c r="BK242" s="984"/>
      <c r="BL242" s="984"/>
    </row>
    <row r="243" spans="1:64">
      <c r="A243" s="984"/>
      <c r="B243" s="984"/>
      <c r="C243" s="984"/>
      <c r="D243" s="984"/>
      <c r="E243" s="984"/>
      <c r="F243" s="984"/>
      <c r="G243" s="984"/>
      <c r="H243" s="984"/>
      <c r="I243" s="984"/>
      <c r="N243" s="984"/>
      <c r="O243" s="984"/>
      <c r="P243" s="984"/>
      <c r="Q243" s="984"/>
      <c r="R243" s="984"/>
      <c r="S243" s="984"/>
      <c r="T243" s="984"/>
      <c r="U243" s="984"/>
      <c r="V243" s="984"/>
      <c r="W243" s="984"/>
      <c r="X243" s="984"/>
      <c r="Y243" s="984"/>
      <c r="Z243" s="984"/>
      <c r="AA243" s="984"/>
      <c r="AB243" s="984"/>
      <c r="AC243" s="984"/>
      <c r="AD243" s="984"/>
      <c r="AE243" s="984"/>
      <c r="AF243" s="984"/>
      <c r="AG243" s="984"/>
      <c r="AH243" s="984"/>
      <c r="AI243" s="984"/>
      <c r="AJ243" s="984"/>
      <c r="AK243" s="984"/>
      <c r="AL243" s="984"/>
      <c r="AM243" s="984"/>
      <c r="AN243" s="984"/>
      <c r="AO243" s="984"/>
      <c r="AP243" s="984"/>
      <c r="AQ243" s="984"/>
      <c r="AR243" s="984"/>
      <c r="AS243" s="984"/>
      <c r="AT243" s="984"/>
      <c r="AU243" s="984"/>
      <c r="AV243" s="984"/>
      <c r="AW243" s="984"/>
      <c r="AX243" s="984"/>
      <c r="AY243" s="984"/>
      <c r="AZ243" s="984"/>
      <c r="BA243" s="984"/>
      <c r="BB243" s="984"/>
      <c r="BC243" s="984"/>
      <c r="BD243" s="984"/>
      <c r="BE243" s="984"/>
      <c r="BF243" s="984"/>
      <c r="BG243" s="984"/>
      <c r="BH243" s="984"/>
      <c r="BI243" s="984"/>
      <c r="BJ243" s="984"/>
      <c r="BK243" s="984"/>
      <c r="BL243" s="984"/>
    </row>
    <row r="244" spans="1:64">
      <c r="A244" s="984"/>
      <c r="B244" s="984"/>
      <c r="C244" s="984"/>
      <c r="D244" s="984"/>
      <c r="E244" s="984"/>
      <c r="F244" s="984"/>
      <c r="G244" s="984"/>
      <c r="H244" s="984"/>
      <c r="I244" s="984"/>
      <c r="N244" s="984"/>
      <c r="O244" s="984"/>
      <c r="P244" s="984"/>
      <c r="Q244" s="984"/>
      <c r="R244" s="984"/>
      <c r="S244" s="984"/>
      <c r="T244" s="984"/>
      <c r="U244" s="984"/>
      <c r="V244" s="984"/>
      <c r="W244" s="984"/>
      <c r="X244" s="984"/>
      <c r="Y244" s="984"/>
      <c r="Z244" s="984"/>
      <c r="AA244" s="984"/>
      <c r="AB244" s="984"/>
      <c r="AC244" s="984"/>
      <c r="AD244" s="984"/>
      <c r="AE244" s="984"/>
      <c r="AF244" s="984"/>
      <c r="AG244" s="984"/>
      <c r="AH244" s="984"/>
      <c r="AI244" s="984"/>
      <c r="AJ244" s="984"/>
      <c r="AK244" s="984"/>
      <c r="AL244" s="984"/>
      <c r="AM244" s="984"/>
      <c r="AN244" s="984"/>
      <c r="AO244" s="984"/>
      <c r="AP244" s="984"/>
      <c r="AQ244" s="984"/>
      <c r="AR244" s="984"/>
      <c r="AS244" s="984"/>
      <c r="AT244" s="984"/>
      <c r="AU244" s="984"/>
      <c r="AV244" s="984"/>
      <c r="AW244" s="984"/>
      <c r="AX244" s="984"/>
      <c r="AY244" s="984"/>
      <c r="AZ244" s="984"/>
      <c r="BA244" s="984"/>
      <c r="BB244" s="984"/>
      <c r="BC244" s="984"/>
      <c r="BD244" s="984"/>
      <c r="BE244" s="984"/>
      <c r="BF244" s="984"/>
      <c r="BG244" s="984"/>
      <c r="BH244" s="984"/>
      <c r="BI244" s="984"/>
      <c r="BJ244" s="984"/>
      <c r="BK244" s="984"/>
      <c r="BL244" s="984"/>
    </row>
    <row r="245" spans="1:64">
      <c r="A245" s="984"/>
      <c r="B245" s="984"/>
      <c r="C245" s="984"/>
      <c r="D245" s="984"/>
      <c r="E245" s="984"/>
      <c r="F245" s="984"/>
      <c r="G245" s="984"/>
      <c r="H245" s="984"/>
      <c r="I245" s="984"/>
      <c r="N245" s="984"/>
      <c r="O245" s="984"/>
      <c r="P245" s="984"/>
      <c r="Q245" s="984"/>
      <c r="R245" s="984"/>
      <c r="S245" s="984"/>
      <c r="T245" s="984"/>
      <c r="U245" s="984"/>
      <c r="V245" s="984"/>
      <c r="W245" s="984"/>
      <c r="X245" s="984"/>
      <c r="Y245" s="984"/>
      <c r="Z245" s="984"/>
      <c r="AA245" s="984"/>
      <c r="AB245" s="984"/>
      <c r="AC245" s="984"/>
      <c r="AD245" s="984"/>
      <c r="AE245" s="984"/>
      <c r="AF245" s="984"/>
      <c r="AG245" s="984"/>
      <c r="AH245" s="984"/>
      <c r="AI245" s="984"/>
      <c r="AJ245" s="984"/>
      <c r="AK245" s="984"/>
      <c r="AL245" s="984"/>
      <c r="AM245" s="984"/>
      <c r="AN245" s="984"/>
      <c r="AO245" s="984"/>
      <c r="AP245" s="984"/>
      <c r="AQ245" s="984"/>
      <c r="AR245" s="984"/>
      <c r="AS245" s="984"/>
      <c r="AT245" s="984"/>
      <c r="AU245" s="984"/>
      <c r="AV245" s="984"/>
      <c r="AW245" s="984"/>
      <c r="AX245" s="984"/>
      <c r="AY245" s="984"/>
      <c r="AZ245" s="984"/>
      <c r="BA245" s="984"/>
      <c r="BB245" s="984"/>
      <c r="BC245" s="984"/>
      <c r="BD245" s="984"/>
      <c r="BE245" s="984"/>
      <c r="BF245" s="984"/>
      <c r="BG245" s="984"/>
      <c r="BH245" s="984"/>
      <c r="BI245" s="984"/>
      <c r="BJ245" s="984"/>
      <c r="BK245" s="984"/>
      <c r="BL245" s="984"/>
    </row>
    <row r="246" spans="1:64">
      <c r="A246" s="984"/>
      <c r="B246" s="984"/>
      <c r="C246" s="984"/>
      <c r="D246" s="984"/>
      <c r="E246" s="984"/>
      <c r="F246" s="984"/>
      <c r="G246" s="984"/>
      <c r="H246" s="984"/>
      <c r="I246" s="984"/>
      <c r="N246" s="984"/>
      <c r="O246" s="984"/>
      <c r="P246" s="984"/>
      <c r="Q246" s="984"/>
      <c r="R246" s="984"/>
      <c r="S246" s="984"/>
      <c r="T246" s="984"/>
      <c r="U246" s="984"/>
      <c r="V246" s="984"/>
      <c r="W246" s="984"/>
      <c r="X246" s="984"/>
      <c r="Y246" s="984"/>
      <c r="Z246" s="984"/>
      <c r="AA246" s="984"/>
      <c r="AB246" s="984"/>
      <c r="AC246" s="984"/>
      <c r="AD246" s="984"/>
      <c r="AE246" s="984"/>
      <c r="AF246" s="984"/>
      <c r="AG246" s="984"/>
      <c r="AH246" s="984"/>
      <c r="AI246" s="984"/>
      <c r="AJ246" s="984"/>
      <c r="AK246" s="984"/>
      <c r="AL246" s="984"/>
      <c r="AM246" s="984"/>
      <c r="AN246" s="984"/>
      <c r="AO246" s="984"/>
      <c r="AP246" s="984"/>
      <c r="AQ246" s="984"/>
      <c r="AR246" s="984"/>
      <c r="AS246" s="984"/>
      <c r="AT246" s="984"/>
      <c r="AU246" s="984"/>
      <c r="AV246" s="984"/>
      <c r="AW246" s="984"/>
      <c r="AX246" s="984"/>
      <c r="AY246" s="984"/>
      <c r="AZ246" s="984"/>
      <c r="BA246" s="984"/>
      <c r="BB246" s="984"/>
      <c r="BC246" s="984"/>
      <c r="BD246" s="984"/>
      <c r="BE246" s="984"/>
      <c r="BF246" s="984"/>
      <c r="BG246" s="984"/>
      <c r="BH246" s="984"/>
      <c r="BI246" s="984"/>
      <c r="BJ246" s="984"/>
      <c r="BK246" s="984"/>
      <c r="BL246" s="984"/>
    </row>
    <row r="247" spans="1:64">
      <c r="A247" s="984"/>
      <c r="B247" s="984"/>
      <c r="C247" s="984"/>
      <c r="D247" s="984"/>
      <c r="E247" s="984"/>
      <c r="F247" s="984"/>
      <c r="G247" s="984"/>
      <c r="H247" s="984"/>
      <c r="I247" s="984"/>
      <c r="N247" s="984"/>
      <c r="O247" s="984"/>
      <c r="P247" s="984"/>
      <c r="Q247" s="984"/>
      <c r="R247" s="984"/>
      <c r="S247" s="984"/>
      <c r="T247" s="984"/>
      <c r="U247" s="984"/>
      <c r="V247" s="984"/>
      <c r="W247" s="984"/>
      <c r="X247" s="984"/>
      <c r="Y247" s="984"/>
      <c r="Z247" s="984"/>
      <c r="AA247" s="984"/>
      <c r="AB247" s="984"/>
      <c r="AC247" s="984"/>
      <c r="AD247" s="984"/>
      <c r="AE247" s="984"/>
      <c r="AF247" s="984"/>
      <c r="AG247" s="984"/>
      <c r="AH247" s="984"/>
      <c r="AI247" s="984"/>
      <c r="AJ247" s="984"/>
      <c r="AK247" s="984"/>
      <c r="AL247" s="984"/>
      <c r="AM247" s="984"/>
      <c r="AN247" s="984"/>
      <c r="AO247" s="984"/>
      <c r="AP247" s="984"/>
      <c r="AQ247" s="984"/>
      <c r="AR247" s="984"/>
      <c r="AS247" s="984"/>
      <c r="AT247" s="984"/>
      <c r="AU247" s="984"/>
      <c r="AV247" s="984"/>
      <c r="AW247" s="984"/>
      <c r="AX247" s="984"/>
      <c r="AY247" s="984"/>
      <c r="AZ247" s="984"/>
      <c r="BA247" s="984"/>
      <c r="BB247" s="984"/>
      <c r="BC247" s="984"/>
      <c r="BD247" s="984"/>
      <c r="BE247" s="984"/>
      <c r="BF247" s="984"/>
      <c r="BG247" s="984"/>
      <c r="BH247" s="984"/>
      <c r="BI247" s="984"/>
      <c r="BJ247" s="984"/>
      <c r="BK247" s="984"/>
      <c r="BL247" s="984"/>
    </row>
    <row r="248" spans="1:64">
      <c r="A248" s="984"/>
      <c r="B248" s="984"/>
      <c r="C248" s="984"/>
      <c r="D248" s="984"/>
      <c r="E248" s="984"/>
      <c r="F248" s="984"/>
      <c r="G248" s="984"/>
      <c r="H248" s="984"/>
      <c r="I248" s="984"/>
      <c r="N248" s="984"/>
      <c r="O248" s="984"/>
      <c r="P248" s="984"/>
      <c r="Q248" s="984"/>
      <c r="R248" s="984"/>
      <c r="S248" s="984"/>
      <c r="T248" s="984"/>
      <c r="U248" s="984"/>
      <c r="V248" s="984"/>
      <c r="W248" s="984"/>
      <c r="X248" s="984"/>
      <c r="Y248" s="984"/>
      <c r="Z248" s="984"/>
      <c r="AA248" s="984"/>
      <c r="AB248" s="984"/>
      <c r="AC248" s="984"/>
      <c r="AD248" s="984"/>
      <c r="AE248" s="984"/>
      <c r="AF248" s="984"/>
      <c r="AG248" s="984"/>
      <c r="AH248" s="984"/>
      <c r="AI248" s="984"/>
      <c r="AJ248" s="984"/>
      <c r="AK248" s="984"/>
      <c r="AL248" s="984"/>
      <c r="AM248" s="984"/>
      <c r="AN248" s="984"/>
      <c r="AO248" s="984"/>
      <c r="AP248" s="984"/>
      <c r="AQ248" s="984"/>
      <c r="AR248" s="984"/>
      <c r="AS248" s="984"/>
      <c r="AT248" s="984"/>
      <c r="AU248" s="984"/>
      <c r="AV248" s="984"/>
      <c r="AW248" s="984"/>
      <c r="AX248" s="984"/>
      <c r="AY248" s="984"/>
      <c r="AZ248" s="984"/>
      <c r="BA248" s="984"/>
      <c r="BB248" s="984"/>
      <c r="BC248" s="984"/>
      <c r="BD248" s="984"/>
      <c r="BE248" s="984"/>
      <c r="BF248" s="984"/>
      <c r="BG248" s="984"/>
      <c r="BH248" s="984"/>
      <c r="BI248" s="984"/>
      <c r="BJ248" s="984"/>
      <c r="BK248" s="984"/>
      <c r="BL248" s="984"/>
    </row>
    <row r="249" spans="1:64">
      <c r="A249" s="984"/>
      <c r="B249" s="984"/>
      <c r="C249" s="984"/>
      <c r="D249" s="984"/>
      <c r="E249" s="984"/>
      <c r="F249" s="984"/>
      <c r="G249" s="984"/>
      <c r="H249" s="984"/>
      <c r="I249" s="984"/>
      <c r="N249" s="984"/>
      <c r="O249" s="984"/>
      <c r="P249" s="984"/>
      <c r="Q249" s="984"/>
      <c r="R249" s="984"/>
      <c r="S249" s="984"/>
      <c r="T249" s="984"/>
      <c r="U249" s="984"/>
      <c r="V249" s="984"/>
      <c r="W249" s="984"/>
      <c r="X249" s="984"/>
      <c r="Y249" s="984"/>
      <c r="Z249" s="984"/>
      <c r="AA249" s="984"/>
      <c r="AB249" s="984"/>
      <c r="AC249" s="984"/>
      <c r="AD249" s="984"/>
      <c r="AE249" s="984"/>
      <c r="AF249" s="984"/>
      <c r="AG249" s="984"/>
      <c r="AH249" s="984"/>
      <c r="AI249" s="984"/>
      <c r="AJ249" s="984"/>
      <c r="AK249" s="984"/>
      <c r="AL249" s="984"/>
      <c r="AM249" s="984"/>
      <c r="AN249" s="984"/>
      <c r="AO249" s="984"/>
      <c r="AP249" s="984"/>
      <c r="AQ249" s="984"/>
      <c r="AR249" s="984"/>
      <c r="AS249" s="984"/>
      <c r="AT249" s="984"/>
      <c r="AU249" s="984"/>
      <c r="AV249" s="984"/>
      <c r="AW249" s="984"/>
      <c r="AX249" s="984"/>
      <c r="AY249" s="984"/>
      <c r="AZ249" s="984"/>
      <c r="BA249" s="984"/>
      <c r="BB249" s="984"/>
      <c r="BC249" s="984"/>
      <c r="BD249" s="984"/>
      <c r="BE249" s="984"/>
      <c r="BF249" s="984"/>
      <c r="BG249" s="984"/>
      <c r="BH249" s="984"/>
      <c r="BI249" s="984"/>
      <c r="BJ249" s="984"/>
      <c r="BK249" s="984"/>
      <c r="BL249" s="984"/>
    </row>
    <row r="250" spans="1:64">
      <c r="A250" s="984"/>
      <c r="B250" s="984"/>
      <c r="C250" s="984"/>
      <c r="D250" s="984"/>
      <c r="E250" s="984"/>
      <c r="F250" s="984"/>
      <c r="G250" s="984"/>
      <c r="H250" s="984"/>
      <c r="I250" s="984"/>
      <c r="N250" s="984"/>
      <c r="O250" s="984"/>
      <c r="P250" s="984"/>
      <c r="Q250" s="984"/>
      <c r="R250" s="984"/>
      <c r="S250" s="984"/>
      <c r="T250" s="984"/>
      <c r="U250" s="984"/>
      <c r="V250" s="984"/>
      <c r="W250" s="984"/>
      <c r="X250" s="984"/>
      <c r="Y250" s="984"/>
      <c r="Z250" s="984"/>
      <c r="AA250" s="984"/>
      <c r="AB250" s="984"/>
      <c r="AC250" s="984"/>
      <c r="AD250" s="984"/>
      <c r="AE250" s="984"/>
      <c r="AF250" s="984"/>
      <c r="AG250" s="984"/>
      <c r="AH250" s="984"/>
      <c r="AI250" s="984"/>
      <c r="AJ250" s="984"/>
      <c r="AK250" s="984"/>
      <c r="AL250" s="984"/>
      <c r="AM250" s="984"/>
      <c r="AN250" s="984"/>
      <c r="AO250" s="984"/>
      <c r="AP250" s="984"/>
      <c r="AQ250" s="984"/>
      <c r="AR250" s="984"/>
      <c r="AS250" s="984"/>
      <c r="AT250" s="984"/>
      <c r="AU250" s="984"/>
      <c r="AV250" s="984"/>
      <c r="AW250" s="984"/>
      <c r="AX250" s="984"/>
      <c r="AY250" s="984"/>
      <c r="AZ250" s="984"/>
      <c r="BA250" s="984"/>
      <c r="BB250" s="984"/>
      <c r="BC250" s="984"/>
      <c r="BD250" s="984"/>
      <c r="BE250" s="984"/>
      <c r="BF250" s="984"/>
      <c r="BG250" s="984"/>
      <c r="BH250" s="984"/>
      <c r="BI250" s="984"/>
      <c r="BJ250" s="984"/>
      <c r="BK250" s="984"/>
      <c r="BL250" s="984"/>
    </row>
    <row r="251" spans="1:64">
      <c r="A251" s="984"/>
      <c r="B251" s="984"/>
      <c r="C251" s="984"/>
      <c r="D251" s="984"/>
      <c r="E251" s="984"/>
      <c r="F251" s="984"/>
      <c r="G251" s="984"/>
      <c r="H251" s="984"/>
      <c r="I251" s="984"/>
      <c r="N251" s="984"/>
      <c r="O251" s="984"/>
      <c r="P251" s="984"/>
      <c r="Q251" s="984"/>
      <c r="R251" s="984"/>
      <c r="S251" s="984"/>
      <c r="T251" s="984"/>
      <c r="U251" s="984"/>
      <c r="V251" s="984"/>
      <c r="W251" s="984"/>
      <c r="X251" s="984"/>
      <c r="Y251" s="984"/>
      <c r="Z251" s="984"/>
      <c r="AA251" s="984"/>
      <c r="AB251" s="984"/>
      <c r="AC251" s="984"/>
      <c r="AD251" s="984"/>
      <c r="AE251" s="984"/>
      <c r="AF251" s="984"/>
      <c r="AG251" s="984"/>
      <c r="AH251" s="984"/>
      <c r="AI251" s="984"/>
      <c r="AJ251" s="984"/>
      <c r="AK251" s="984"/>
      <c r="AL251" s="984"/>
      <c r="AM251" s="984"/>
      <c r="AN251" s="984"/>
      <c r="AO251" s="984"/>
      <c r="AP251" s="984"/>
      <c r="AQ251" s="984"/>
      <c r="AR251" s="984"/>
      <c r="AS251" s="984"/>
      <c r="AT251" s="984"/>
      <c r="AU251" s="984"/>
      <c r="AV251" s="984"/>
      <c r="AW251" s="984"/>
      <c r="AX251" s="984"/>
      <c r="AY251" s="984"/>
      <c r="AZ251" s="984"/>
      <c r="BA251" s="984"/>
      <c r="BB251" s="984"/>
      <c r="BC251" s="984"/>
      <c r="BD251" s="984"/>
      <c r="BE251" s="984"/>
      <c r="BF251" s="984"/>
      <c r="BG251" s="984"/>
      <c r="BH251" s="984"/>
      <c r="BI251" s="984"/>
      <c r="BJ251" s="984"/>
      <c r="BK251" s="984"/>
      <c r="BL251" s="984"/>
    </row>
    <row r="252" spans="1:64">
      <c r="A252" s="984"/>
      <c r="B252" s="984"/>
      <c r="C252" s="984"/>
      <c r="D252" s="984"/>
      <c r="E252" s="984"/>
      <c r="F252" s="984"/>
      <c r="G252" s="984"/>
      <c r="H252" s="984"/>
      <c r="I252" s="984"/>
      <c r="N252" s="984"/>
      <c r="O252" s="984"/>
      <c r="P252" s="984"/>
      <c r="Q252" s="984"/>
      <c r="R252" s="984"/>
      <c r="S252" s="984"/>
      <c r="T252" s="984"/>
      <c r="U252" s="984"/>
      <c r="V252" s="984"/>
      <c r="W252" s="984"/>
      <c r="X252" s="984"/>
      <c r="Y252" s="984"/>
      <c r="Z252" s="984"/>
      <c r="AA252" s="984"/>
      <c r="AB252" s="984"/>
      <c r="AC252" s="984"/>
      <c r="AD252" s="984"/>
      <c r="AE252" s="984"/>
      <c r="AF252" s="984"/>
      <c r="AG252" s="984"/>
      <c r="AH252" s="984"/>
      <c r="AI252" s="984"/>
      <c r="AJ252" s="984"/>
      <c r="AK252" s="984"/>
      <c r="AL252" s="984"/>
      <c r="AM252" s="984"/>
      <c r="AN252" s="984"/>
      <c r="AO252" s="984"/>
      <c r="AP252" s="984"/>
      <c r="AQ252" s="984"/>
      <c r="AR252" s="984"/>
      <c r="AS252" s="984"/>
      <c r="AT252" s="984"/>
      <c r="AU252" s="984"/>
      <c r="AV252" s="984"/>
      <c r="AW252" s="984"/>
      <c r="AX252" s="984"/>
      <c r="AY252" s="984"/>
      <c r="AZ252" s="984"/>
      <c r="BA252" s="984"/>
      <c r="BB252" s="984"/>
      <c r="BC252" s="984"/>
      <c r="BD252" s="984"/>
      <c r="BE252" s="984"/>
      <c r="BF252" s="984"/>
      <c r="BG252" s="984"/>
      <c r="BH252" s="984"/>
      <c r="BI252" s="984"/>
      <c r="BJ252" s="984"/>
      <c r="BK252" s="984"/>
      <c r="BL252" s="984"/>
    </row>
    <row r="253" spans="1:64">
      <c r="A253" s="984"/>
      <c r="B253" s="984"/>
      <c r="C253" s="984"/>
      <c r="D253" s="984"/>
      <c r="E253" s="984"/>
      <c r="F253" s="984"/>
      <c r="G253" s="984"/>
      <c r="H253" s="984"/>
      <c r="I253" s="984"/>
      <c r="N253" s="984"/>
      <c r="O253" s="984"/>
      <c r="P253" s="984"/>
      <c r="Q253" s="984"/>
      <c r="R253" s="984"/>
      <c r="S253" s="984"/>
      <c r="T253" s="984"/>
      <c r="U253" s="984"/>
      <c r="V253" s="984"/>
      <c r="W253" s="984"/>
      <c r="X253" s="984"/>
      <c r="Y253" s="984"/>
      <c r="Z253" s="984"/>
      <c r="AA253" s="984"/>
      <c r="AB253" s="984"/>
      <c r="AC253" s="984"/>
      <c r="AD253" s="984"/>
      <c r="AE253" s="984"/>
      <c r="AF253" s="984"/>
      <c r="AG253" s="984"/>
      <c r="AH253" s="984"/>
      <c r="AI253" s="984"/>
      <c r="AJ253" s="984"/>
      <c r="AK253" s="984"/>
      <c r="AL253" s="984"/>
      <c r="AM253" s="984"/>
      <c r="AN253" s="984"/>
      <c r="AO253" s="984"/>
      <c r="AP253" s="984"/>
      <c r="AQ253" s="984"/>
      <c r="AR253" s="984"/>
      <c r="AS253" s="984"/>
      <c r="AT253" s="984"/>
      <c r="AU253" s="984"/>
      <c r="AV253" s="984"/>
      <c r="AW253" s="984"/>
      <c r="AX253" s="984"/>
      <c r="AY253" s="984"/>
      <c r="AZ253" s="984"/>
      <c r="BA253" s="984"/>
      <c r="BB253" s="984"/>
      <c r="BC253" s="984"/>
      <c r="BD253" s="984"/>
      <c r="BE253" s="984"/>
      <c r="BF253" s="984"/>
      <c r="BG253" s="984"/>
      <c r="BH253" s="984"/>
      <c r="BI253" s="984"/>
      <c r="BJ253" s="984"/>
      <c r="BK253" s="984"/>
      <c r="BL253" s="984"/>
    </row>
    <row r="254" spans="1:64">
      <c r="A254" s="984"/>
      <c r="B254" s="984"/>
      <c r="C254" s="984"/>
      <c r="D254" s="984"/>
      <c r="E254" s="984"/>
      <c r="F254" s="984"/>
      <c r="G254" s="984"/>
      <c r="H254" s="984"/>
      <c r="I254" s="984"/>
      <c r="N254" s="984"/>
      <c r="O254" s="984"/>
      <c r="P254" s="984"/>
      <c r="Q254" s="984"/>
      <c r="R254" s="984"/>
      <c r="S254" s="984"/>
      <c r="T254" s="984"/>
      <c r="U254" s="984"/>
      <c r="V254" s="984"/>
      <c r="W254" s="984"/>
      <c r="X254" s="984"/>
      <c r="Y254" s="984"/>
      <c r="Z254" s="984"/>
      <c r="AA254" s="984"/>
      <c r="AB254" s="984"/>
      <c r="AC254" s="984"/>
      <c r="AD254" s="984"/>
      <c r="AE254" s="984"/>
      <c r="AF254" s="984"/>
      <c r="AG254" s="984"/>
      <c r="AH254" s="984"/>
      <c r="AI254" s="984"/>
      <c r="AJ254" s="984"/>
      <c r="AK254" s="984"/>
      <c r="AL254" s="984"/>
      <c r="AM254" s="984"/>
      <c r="AN254" s="984"/>
      <c r="AO254" s="984"/>
      <c r="AP254" s="984"/>
      <c r="AQ254" s="984"/>
      <c r="AR254" s="984"/>
      <c r="AS254" s="984"/>
      <c r="AT254" s="984"/>
      <c r="AU254" s="984"/>
      <c r="AV254" s="984"/>
      <c r="AW254" s="984"/>
      <c r="AX254" s="984"/>
      <c r="AY254" s="984"/>
      <c r="AZ254" s="984"/>
      <c r="BA254" s="984"/>
      <c r="BB254" s="984"/>
      <c r="BC254" s="984"/>
      <c r="BD254" s="984"/>
      <c r="BE254" s="984"/>
      <c r="BF254" s="984"/>
      <c r="BG254" s="984"/>
      <c r="BH254" s="984"/>
      <c r="BI254" s="984"/>
      <c r="BJ254" s="984"/>
      <c r="BK254" s="984"/>
      <c r="BL254" s="984"/>
    </row>
    <row r="255" spans="1:64">
      <c r="A255" s="984"/>
      <c r="B255" s="984"/>
      <c r="C255" s="984"/>
      <c r="D255" s="984"/>
      <c r="E255" s="984"/>
      <c r="F255" s="984"/>
      <c r="G255" s="984"/>
      <c r="H255" s="984"/>
      <c r="I255" s="984"/>
      <c r="N255" s="984"/>
      <c r="O255" s="984"/>
      <c r="P255" s="984"/>
      <c r="Q255" s="984"/>
      <c r="R255" s="984"/>
      <c r="S255" s="984"/>
      <c r="T255" s="984"/>
      <c r="U255" s="984"/>
      <c r="V255" s="984"/>
      <c r="W255" s="984"/>
      <c r="X255" s="984"/>
      <c r="Y255" s="984"/>
      <c r="Z255" s="984"/>
      <c r="AA255" s="984"/>
      <c r="AB255" s="984"/>
      <c r="AC255" s="984"/>
      <c r="AD255" s="984"/>
      <c r="AE255" s="984"/>
      <c r="AF255" s="984"/>
      <c r="AG255" s="984"/>
      <c r="AH255" s="984"/>
      <c r="AI255" s="984"/>
      <c r="AJ255" s="984"/>
      <c r="AK255" s="984"/>
      <c r="AL255" s="984"/>
      <c r="AM255" s="984"/>
      <c r="AN255" s="984"/>
      <c r="AO255" s="984"/>
      <c r="AP255" s="984"/>
      <c r="AQ255" s="984"/>
      <c r="AR255" s="984"/>
      <c r="AS255" s="984"/>
      <c r="AT255" s="984"/>
      <c r="AU255" s="984"/>
      <c r="AV255" s="984"/>
      <c r="AW255" s="984"/>
      <c r="AX255" s="984"/>
      <c r="AY255" s="984"/>
      <c r="AZ255" s="984"/>
      <c r="BA255" s="984"/>
      <c r="BB255" s="984"/>
      <c r="BC255" s="984"/>
      <c r="BD255" s="984"/>
      <c r="BE255" s="984"/>
      <c r="BF255" s="984"/>
      <c r="BG255" s="984"/>
      <c r="BH255" s="984"/>
      <c r="BI255" s="984"/>
      <c r="BJ255" s="984"/>
      <c r="BK255" s="984"/>
      <c r="BL255" s="984"/>
    </row>
    <row r="256" spans="1:64">
      <c r="A256" s="984"/>
      <c r="B256" s="984"/>
      <c r="C256" s="984"/>
      <c r="D256" s="984"/>
      <c r="E256" s="984"/>
      <c r="F256" s="984"/>
      <c r="G256" s="984"/>
      <c r="H256" s="984"/>
      <c r="I256" s="984"/>
      <c r="N256" s="984"/>
      <c r="O256" s="984"/>
      <c r="P256" s="984"/>
      <c r="Q256" s="984"/>
      <c r="R256" s="984"/>
      <c r="S256" s="984"/>
      <c r="T256" s="984"/>
      <c r="U256" s="984"/>
      <c r="V256" s="984"/>
      <c r="W256" s="984"/>
      <c r="X256" s="984"/>
      <c r="Y256" s="984"/>
      <c r="Z256" s="984"/>
      <c r="AA256" s="984"/>
      <c r="AB256" s="984"/>
      <c r="AC256" s="984"/>
      <c r="AD256" s="984"/>
      <c r="AE256" s="984"/>
      <c r="AF256" s="984"/>
      <c r="AG256" s="984"/>
      <c r="AH256" s="984"/>
      <c r="AI256" s="984"/>
      <c r="AJ256" s="984"/>
      <c r="AK256" s="984"/>
      <c r="AL256" s="984"/>
      <c r="AM256" s="984"/>
      <c r="AN256" s="984"/>
      <c r="AO256" s="984"/>
      <c r="AP256" s="984"/>
      <c r="AQ256" s="984"/>
      <c r="AR256" s="984"/>
      <c r="AS256" s="984"/>
      <c r="AT256" s="984"/>
      <c r="AU256" s="984"/>
      <c r="AV256" s="984"/>
      <c r="AW256" s="984"/>
      <c r="AX256" s="984"/>
      <c r="AY256" s="984"/>
      <c r="AZ256" s="984"/>
      <c r="BA256" s="984"/>
      <c r="BB256" s="984"/>
      <c r="BC256" s="984"/>
      <c r="BD256" s="984"/>
      <c r="BE256" s="984"/>
      <c r="BF256" s="984"/>
      <c r="BG256" s="984"/>
      <c r="BH256" s="984"/>
      <c r="BI256" s="984"/>
      <c r="BJ256" s="984"/>
      <c r="BK256" s="984"/>
      <c r="BL256" s="984"/>
    </row>
    <row r="257" spans="1:64">
      <c r="A257" s="984"/>
      <c r="B257" s="984"/>
      <c r="C257" s="984"/>
      <c r="D257" s="984"/>
      <c r="E257" s="984"/>
      <c r="F257" s="984"/>
      <c r="G257" s="984"/>
      <c r="H257" s="984"/>
      <c r="I257" s="984"/>
      <c r="N257" s="984"/>
      <c r="O257" s="984"/>
      <c r="P257" s="984"/>
      <c r="Q257" s="984"/>
      <c r="R257" s="984"/>
      <c r="S257" s="984"/>
      <c r="T257" s="984"/>
      <c r="U257" s="984"/>
      <c r="V257" s="984"/>
      <c r="W257" s="984"/>
      <c r="X257" s="984"/>
      <c r="Y257" s="984"/>
      <c r="Z257" s="984"/>
      <c r="AA257" s="984"/>
      <c r="AB257" s="984"/>
      <c r="AC257" s="984"/>
      <c r="AD257" s="984"/>
      <c r="AE257" s="984"/>
      <c r="AF257" s="984"/>
      <c r="AG257" s="984"/>
      <c r="AH257" s="984"/>
      <c r="AI257" s="984"/>
      <c r="AJ257" s="984"/>
      <c r="AK257" s="984"/>
      <c r="AL257" s="984"/>
      <c r="AM257" s="984"/>
      <c r="AN257" s="984"/>
      <c r="AO257" s="984"/>
      <c r="AP257" s="984"/>
      <c r="AQ257" s="984"/>
      <c r="AR257" s="984"/>
      <c r="AS257" s="984"/>
      <c r="AT257" s="984"/>
      <c r="AU257" s="984"/>
      <c r="AV257" s="984"/>
      <c r="AW257" s="984"/>
      <c r="AX257" s="984"/>
      <c r="AY257" s="984"/>
      <c r="AZ257" s="984"/>
      <c r="BA257" s="984"/>
      <c r="BB257" s="984"/>
      <c r="BC257" s="984"/>
      <c r="BD257" s="984"/>
      <c r="BE257" s="984"/>
      <c r="BF257" s="984"/>
      <c r="BG257" s="984"/>
      <c r="BH257" s="984"/>
      <c r="BI257" s="984"/>
      <c r="BJ257" s="984"/>
      <c r="BK257" s="984"/>
      <c r="BL257" s="984"/>
    </row>
    <row r="258" spans="1:64">
      <c r="A258" s="984"/>
      <c r="B258" s="984"/>
      <c r="C258" s="984"/>
      <c r="D258" s="984"/>
      <c r="E258" s="984"/>
      <c r="F258" s="984"/>
      <c r="G258" s="984"/>
      <c r="H258" s="984"/>
      <c r="I258" s="984"/>
      <c r="N258" s="984"/>
      <c r="O258" s="984"/>
      <c r="P258" s="984"/>
      <c r="Q258" s="984"/>
      <c r="R258" s="984"/>
      <c r="S258" s="984"/>
      <c r="T258" s="984"/>
      <c r="U258" s="984"/>
      <c r="V258" s="984"/>
      <c r="W258" s="984"/>
      <c r="X258" s="984"/>
      <c r="Y258" s="984"/>
      <c r="Z258" s="984"/>
      <c r="AA258" s="984"/>
      <c r="AB258" s="984"/>
      <c r="AC258" s="984"/>
      <c r="AD258" s="984"/>
      <c r="AE258" s="984"/>
      <c r="AF258" s="984"/>
      <c r="AG258" s="984"/>
      <c r="AH258" s="984"/>
      <c r="AI258" s="984"/>
      <c r="AJ258" s="984"/>
      <c r="AK258" s="984"/>
      <c r="AL258" s="984"/>
      <c r="AM258" s="984"/>
      <c r="AN258" s="984"/>
      <c r="AO258" s="984"/>
      <c r="AP258" s="984"/>
      <c r="AQ258" s="984"/>
      <c r="AR258" s="984"/>
      <c r="AS258" s="984"/>
      <c r="AT258" s="984"/>
      <c r="AU258" s="984"/>
      <c r="AV258" s="984"/>
      <c r="AW258" s="984"/>
      <c r="AX258" s="984"/>
      <c r="AY258" s="984"/>
      <c r="AZ258" s="984"/>
      <c r="BA258" s="984"/>
      <c r="BB258" s="984"/>
      <c r="BC258" s="984"/>
      <c r="BD258" s="984"/>
      <c r="BE258" s="984"/>
      <c r="BF258" s="984"/>
      <c r="BG258" s="984"/>
      <c r="BH258" s="984"/>
      <c r="BI258" s="984"/>
      <c r="BJ258" s="984"/>
      <c r="BK258" s="984"/>
      <c r="BL258" s="984"/>
    </row>
    <row r="259" spans="1:64">
      <c r="A259" s="984"/>
      <c r="B259" s="984"/>
      <c r="C259" s="984"/>
      <c r="D259" s="984"/>
      <c r="E259" s="984"/>
      <c r="F259" s="984"/>
      <c r="G259" s="984"/>
      <c r="H259" s="984"/>
      <c r="I259" s="984"/>
      <c r="N259" s="984"/>
      <c r="O259" s="984"/>
      <c r="P259" s="984"/>
      <c r="Q259" s="984"/>
      <c r="R259" s="984"/>
      <c r="S259" s="984"/>
      <c r="T259" s="984"/>
      <c r="U259" s="984"/>
      <c r="V259" s="984"/>
      <c r="W259" s="984"/>
      <c r="X259" s="984"/>
      <c r="Y259" s="984"/>
      <c r="Z259" s="984"/>
      <c r="AA259" s="984"/>
      <c r="AB259" s="984"/>
      <c r="AC259" s="984"/>
      <c r="AD259" s="984"/>
      <c r="AE259" s="984"/>
      <c r="AF259" s="984"/>
      <c r="AG259" s="984"/>
      <c r="AH259" s="984"/>
      <c r="AI259" s="984"/>
      <c r="AJ259" s="984"/>
      <c r="AK259" s="984"/>
      <c r="AL259" s="984"/>
      <c r="AM259" s="984"/>
      <c r="AN259" s="984"/>
      <c r="AO259" s="984"/>
      <c r="AP259" s="984"/>
      <c r="AQ259" s="984"/>
      <c r="AR259" s="984"/>
      <c r="AS259" s="984"/>
      <c r="AT259" s="984"/>
      <c r="AU259" s="984"/>
      <c r="AV259" s="984"/>
      <c r="AW259" s="984"/>
      <c r="AX259" s="984"/>
      <c r="AY259" s="984"/>
      <c r="AZ259" s="984"/>
      <c r="BA259" s="984"/>
      <c r="BB259" s="984"/>
      <c r="BC259" s="984"/>
      <c r="BD259" s="984"/>
      <c r="BE259" s="984"/>
      <c r="BF259" s="984"/>
      <c r="BG259" s="984"/>
      <c r="BH259" s="984"/>
      <c r="BI259" s="984"/>
      <c r="BJ259" s="984"/>
      <c r="BK259" s="984"/>
      <c r="BL259" s="984"/>
    </row>
    <row r="260" spans="1:64">
      <c r="A260" s="984"/>
      <c r="B260" s="984"/>
      <c r="C260" s="984"/>
      <c r="D260" s="984"/>
      <c r="E260" s="984"/>
      <c r="F260" s="984"/>
      <c r="G260" s="984"/>
      <c r="H260" s="984"/>
      <c r="I260" s="984"/>
      <c r="N260" s="984"/>
      <c r="O260" s="984"/>
      <c r="P260" s="984"/>
      <c r="Q260" s="984"/>
      <c r="R260" s="984"/>
      <c r="S260" s="984"/>
      <c r="T260" s="984"/>
      <c r="U260" s="984"/>
      <c r="V260" s="984"/>
      <c r="W260" s="984"/>
      <c r="X260" s="984"/>
      <c r="Y260" s="984"/>
      <c r="Z260" s="984"/>
      <c r="AA260" s="984"/>
      <c r="AB260" s="984"/>
      <c r="AC260" s="984"/>
      <c r="AD260" s="984"/>
      <c r="AE260" s="984"/>
      <c r="AF260" s="984"/>
      <c r="AG260" s="984"/>
      <c r="AH260" s="984"/>
      <c r="AI260" s="984"/>
      <c r="AJ260" s="984"/>
      <c r="AK260" s="984"/>
      <c r="AL260" s="984"/>
      <c r="AM260" s="984"/>
      <c r="AN260" s="984"/>
      <c r="AO260" s="984"/>
      <c r="AP260" s="984"/>
      <c r="AQ260" s="984"/>
      <c r="AR260" s="984"/>
      <c r="AS260" s="984"/>
      <c r="AT260" s="984"/>
      <c r="AU260" s="984"/>
      <c r="AV260" s="984"/>
      <c r="AW260" s="984"/>
      <c r="AX260" s="984"/>
      <c r="AY260" s="984"/>
      <c r="AZ260" s="984"/>
      <c r="BA260" s="984"/>
      <c r="BB260" s="984"/>
      <c r="BC260" s="984"/>
      <c r="BD260" s="984"/>
      <c r="BE260" s="984"/>
      <c r="BF260" s="984"/>
      <c r="BG260" s="984"/>
      <c r="BH260" s="984"/>
      <c r="BI260" s="984"/>
      <c r="BJ260" s="984"/>
      <c r="BK260" s="984"/>
      <c r="BL260" s="984"/>
    </row>
    <row r="261" spans="1:64">
      <c r="A261" s="984"/>
      <c r="B261" s="984"/>
      <c r="C261" s="984"/>
      <c r="D261" s="984"/>
      <c r="E261" s="984"/>
      <c r="F261" s="984"/>
      <c r="G261" s="984"/>
      <c r="H261" s="984"/>
      <c r="I261" s="984"/>
      <c r="N261" s="984"/>
      <c r="O261" s="984"/>
      <c r="P261" s="984"/>
      <c r="Q261" s="984"/>
      <c r="R261" s="984"/>
      <c r="S261" s="984"/>
      <c r="T261" s="984"/>
      <c r="U261" s="984"/>
      <c r="V261" s="984"/>
      <c r="W261" s="984"/>
      <c r="X261" s="984"/>
      <c r="Y261" s="984"/>
      <c r="Z261" s="984"/>
      <c r="AA261" s="984"/>
      <c r="AB261" s="984"/>
      <c r="AC261" s="984"/>
      <c r="AD261" s="984"/>
      <c r="AE261" s="984"/>
      <c r="AF261" s="984"/>
      <c r="AG261" s="984"/>
      <c r="AH261" s="984"/>
      <c r="AI261" s="984"/>
      <c r="AJ261" s="984"/>
      <c r="AK261" s="984"/>
      <c r="AL261" s="984"/>
      <c r="AM261" s="984"/>
      <c r="AN261" s="984"/>
      <c r="AO261" s="984"/>
      <c r="AP261" s="984"/>
      <c r="AQ261" s="984"/>
      <c r="AR261" s="984"/>
      <c r="AS261" s="984"/>
      <c r="AT261" s="984"/>
      <c r="AU261" s="984"/>
      <c r="AV261" s="984"/>
      <c r="AW261" s="984"/>
      <c r="AX261" s="984"/>
      <c r="AY261" s="984"/>
      <c r="AZ261" s="984"/>
      <c r="BA261" s="984"/>
      <c r="BB261" s="984"/>
      <c r="BC261" s="984"/>
      <c r="BD261" s="984"/>
      <c r="BE261" s="984"/>
      <c r="BF261" s="984"/>
      <c r="BG261" s="984"/>
      <c r="BH261" s="984"/>
      <c r="BI261" s="984"/>
      <c r="BJ261" s="984"/>
      <c r="BK261" s="984"/>
      <c r="BL261" s="984"/>
    </row>
    <row r="262" spans="1:64">
      <c r="A262" s="984"/>
      <c r="B262" s="984"/>
      <c r="C262" s="984"/>
      <c r="D262" s="984"/>
      <c r="E262" s="984"/>
      <c r="F262" s="984"/>
      <c r="G262" s="984"/>
      <c r="H262" s="984"/>
      <c r="I262" s="984"/>
      <c r="N262" s="984"/>
      <c r="O262" s="984"/>
      <c r="P262" s="984"/>
      <c r="Q262" s="984"/>
      <c r="R262" s="984"/>
      <c r="S262" s="984"/>
      <c r="T262" s="984"/>
      <c r="U262" s="984"/>
      <c r="V262" s="984"/>
      <c r="W262" s="984"/>
      <c r="X262" s="984"/>
      <c r="Y262" s="984"/>
      <c r="Z262" s="984"/>
      <c r="AA262" s="984"/>
      <c r="AB262" s="984"/>
      <c r="AC262" s="984"/>
      <c r="AD262" s="984"/>
      <c r="AE262" s="984"/>
      <c r="AF262" s="984"/>
      <c r="AG262" s="984"/>
      <c r="AH262" s="984"/>
      <c r="AI262" s="984"/>
      <c r="AJ262" s="984"/>
      <c r="AK262" s="984"/>
      <c r="AL262" s="984"/>
      <c r="AM262" s="984"/>
      <c r="AN262" s="984"/>
      <c r="AO262" s="984"/>
      <c r="AP262" s="984"/>
      <c r="AQ262" s="984"/>
      <c r="AR262" s="984"/>
      <c r="AS262" s="984"/>
      <c r="AT262" s="984"/>
      <c r="AU262" s="984"/>
      <c r="AV262" s="984"/>
      <c r="AW262" s="984"/>
      <c r="AX262" s="984"/>
      <c r="AY262" s="984"/>
      <c r="AZ262" s="984"/>
      <c r="BA262" s="984"/>
      <c r="BB262" s="984"/>
      <c r="BC262" s="984"/>
      <c r="BD262" s="984"/>
      <c r="BE262" s="984"/>
      <c r="BF262" s="984"/>
      <c r="BG262" s="984"/>
      <c r="BH262" s="984"/>
      <c r="BI262" s="984"/>
      <c r="BJ262" s="984"/>
      <c r="BK262" s="984"/>
      <c r="BL262" s="984"/>
    </row>
    <row r="263" spans="1:64">
      <c r="A263" s="984"/>
      <c r="B263" s="984"/>
      <c r="C263" s="984"/>
      <c r="D263" s="984"/>
      <c r="E263" s="984"/>
      <c r="F263" s="984"/>
      <c r="G263" s="984"/>
      <c r="H263" s="984"/>
      <c r="I263" s="984"/>
      <c r="N263" s="984"/>
      <c r="O263" s="984"/>
      <c r="P263" s="984"/>
      <c r="Q263" s="984"/>
      <c r="R263" s="984"/>
      <c r="S263" s="984"/>
      <c r="T263" s="984"/>
      <c r="U263" s="984"/>
      <c r="V263" s="984"/>
      <c r="W263" s="984"/>
      <c r="X263" s="984"/>
      <c r="Y263" s="984"/>
      <c r="Z263" s="984"/>
      <c r="AA263" s="984"/>
      <c r="AB263" s="984"/>
      <c r="AC263" s="984"/>
      <c r="AD263" s="984"/>
      <c r="AE263" s="984"/>
      <c r="AF263" s="984"/>
      <c r="AG263" s="984"/>
      <c r="AH263" s="984"/>
      <c r="AI263" s="984"/>
      <c r="AJ263" s="984"/>
      <c r="AK263" s="984"/>
      <c r="AL263" s="984"/>
      <c r="AM263" s="984"/>
      <c r="AN263" s="984"/>
      <c r="AO263" s="984"/>
      <c r="AP263" s="984"/>
      <c r="AQ263" s="984"/>
      <c r="AR263" s="984"/>
      <c r="AS263" s="984"/>
      <c r="AT263" s="984"/>
      <c r="AU263" s="984"/>
      <c r="AV263" s="984"/>
      <c r="AW263" s="984"/>
      <c r="AX263" s="984"/>
      <c r="AY263" s="984"/>
      <c r="AZ263" s="984"/>
      <c r="BA263" s="984"/>
      <c r="BB263" s="984"/>
      <c r="BC263" s="984"/>
      <c r="BD263" s="984"/>
      <c r="BE263" s="984"/>
      <c r="BF263" s="984"/>
      <c r="BG263" s="984"/>
      <c r="BH263" s="984"/>
      <c r="BI263" s="984"/>
      <c r="BJ263" s="984"/>
      <c r="BK263" s="984"/>
      <c r="BL263" s="984"/>
    </row>
    <row r="264" spans="1:64">
      <c r="A264" s="984"/>
      <c r="B264" s="984"/>
      <c r="C264" s="984"/>
      <c r="D264" s="984"/>
      <c r="E264" s="984"/>
      <c r="F264" s="984"/>
      <c r="G264" s="984"/>
      <c r="H264" s="984"/>
      <c r="I264" s="984"/>
      <c r="N264" s="984"/>
      <c r="O264" s="984"/>
      <c r="P264" s="984"/>
      <c r="Q264" s="984"/>
      <c r="R264" s="984"/>
      <c r="S264" s="984"/>
      <c r="T264" s="984"/>
      <c r="U264" s="984"/>
      <c r="V264" s="984"/>
      <c r="W264" s="984"/>
      <c r="X264" s="984"/>
      <c r="Y264" s="984"/>
      <c r="Z264" s="984"/>
      <c r="AA264" s="984"/>
      <c r="AB264" s="984"/>
      <c r="AC264" s="984"/>
      <c r="AD264" s="984"/>
      <c r="AE264" s="984"/>
      <c r="AF264" s="984"/>
      <c r="AG264" s="984"/>
      <c r="AH264" s="984"/>
      <c r="AI264" s="984"/>
      <c r="AJ264" s="984"/>
      <c r="AK264" s="984"/>
      <c r="AL264" s="984"/>
      <c r="AM264" s="984"/>
      <c r="AN264" s="984"/>
      <c r="AO264" s="984"/>
      <c r="AP264" s="984"/>
      <c r="AQ264" s="984"/>
      <c r="AR264" s="984"/>
      <c r="AS264" s="984"/>
      <c r="AT264" s="984"/>
      <c r="AU264" s="984"/>
      <c r="AV264" s="984"/>
      <c r="AW264" s="984"/>
      <c r="AX264" s="984"/>
      <c r="AY264" s="984"/>
      <c r="AZ264" s="984"/>
      <c r="BA264" s="984"/>
      <c r="BB264" s="984"/>
      <c r="BC264" s="984"/>
      <c r="BD264" s="984"/>
      <c r="BE264" s="984"/>
      <c r="BF264" s="984"/>
      <c r="BG264" s="984"/>
      <c r="BH264" s="984"/>
      <c r="BI264" s="984"/>
      <c r="BJ264" s="984"/>
      <c r="BK264" s="984"/>
      <c r="BL264" s="984"/>
    </row>
    <row r="265" spans="1:64">
      <c r="A265" s="984"/>
      <c r="B265" s="984"/>
      <c r="C265" s="984"/>
      <c r="D265" s="984"/>
      <c r="E265" s="984"/>
      <c r="F265" s="984"/>
      <c r="G265" s="984"/>
      <c r="H265" s="984"/>
      <c r="I265" s="984"/>
      <c r="N265" s="984"/>
      <c r="O265" s="984"/>
      <c r="P265" s="984"/>
      <c r="Q265" s="984"/>
      <c r="R265" s="984"/>
      <c r="S265" s="984"/>
      <c r="T265" s="984"/>
      <c r="U265" s="984"/>
      <c r="V265" s="984"/>
      <c r="W265" s="984"/>
      <c r="X265" s="984"/>
      <c r="Y265" s="984"/>
      <c r="Z265" s="984"/>
      <c r="AA265" s="984"/>
      <c r="AB265" s="984"/>
      <c r="AC265" s="984"/>
      <c r="AD265" s="984"/>
      <c r="AE265" s="984"/>
      <c r="AF265" s="984"/>
      <c r="AG265" s="984"/>
      <c r="AH265" s="984"/>
      <c r="AI265" s="984"/>
      <c r="AJ265" s="984"/>
      <c r="AK265" s="984"/>
      <c r="AL265" s="984"/>
      <c r="AM265" s="984"/>
      <c r="AN265" s="984"/>
      <c r="AO265" s="984"/>
      <c r="AP265" s="984"/>
      <c r="AQ265" s="984"/>
      <c r="AR265" s="984"/>
      <c r="AS265" s="984"/>
      <c r="AT265" s="984"/>
      <c r="AU265" s="984"/>
      <c r="AV265" s="984"/>
      <c r="AW265" s="984"/>
      <c r="AX265" s="984"/>
      <c r="AY265" s="984"/>
      <c r="AZ265" s="984"/>
      <c r="BA265" s="984"/>
      <c r="BB265" s="984"/>
      <c r="BC265" s="984"/>
      <c r="BD265" s="984"/>
      <c r="BE265" s="984"/>
      <c r="BF265" s="984"/>
      <c r="BG265" s="984"/>
      <c r="BH265" s="984"/>
      <c r="BI265" s="984"/>
      <c r="BJ265" s="984"/>
      <c r="BK265" s="984"/>
      <c r="BL265" s="984"/>
    </row>
    <row r="266" spans="1:64">
      <c r="A266" s="984"/>
      <c r="B266" s="984"/>
      <c r="C266" s="984"/>
      <c r="D266" s="984"/>
      <c r="E266" s="984"/>
      <c r="F266" s="984"/>
      <c r="G266" s="984"/>
      <c r="H266" s="984"/>
      <c r="I266" s="984"/>
      <c r="N266" s="984"/>
      <c r="O266" s="984"/>
      <c r="P266" s="984"/>
      <c r="Q266" s="984"/>
      <c r="R266" s="984"/>
      <c r="S266" s="984"/>
      <c r="T266" s="984"/>
      <c r="U266" s="984"/>
      <c r="V266" s="984"/>
      <c r="W266" s="984"/>
      <c r="X266" s="984"/>
      <c r="Y266" s="984"/>
      <c r="Z266" s="984"/>
      <c r="AA266" s="984"/>
      <c r="AB266" s="984"/>
      <c r="AC266" s="984"/>
      <c r="AD266" s="984"/>
      <c r="AE266" s="984"/>
      <c r="AF266" s="984"/>
      <c r="AG266" s="984"/>
      <c r="AH266" s="984"/>
      <c r="AI266" s="984"/>
      <c r="AJ266" s="984"/>
      <c r="AK266" s="984"/>
      <c r="AL266" s="984"/>
      <c r="AM266" s="984"/>
      <c r="AN266" s="984"/>
      <c r="AO266" s="984"/>
      <c r="AP266" s="984"/>
      <c r="AQ266" s="984"/>
      <c r="AR266" s="984"/>
      <c r="AS266" s="984"/>
      <c r="AT266" s="984"/>
      <c r="AU266" s="984"/>
      <c r="AV266" s="984"/>
      <c r="AW266" s="984"/>
      <c r="AX266" s="984"/>
      <c r="AY266" s="984"/>
      <c r="AZ266" s="984"/>
      <c r="BA266" s="984"/>
      <c r="BB266" s="984"/>
      <c r="BC266" s="984"/>
      <c r="BD266" s="984"/>
      <c r="BE266" s="984"/>
      <c r="BF266" s="984"/>
      <c r="BG266" s="984"/>
      <c r="BH266" s="984"/>
      <c r="BI266" s="984"/>
      <c r="BJ266" s="984"/>
      <c r="BK266" s="984"/>
      <c r="BL266" s="984"/>
    </row>
    <row r="267" spans="1:64">
      <c r="A267" s="984"/>
      <c r="B267" s="984"/>
      <c r="C267" s="984"/>
      <c r="D267" s="984"/>
      <c r="E267" s="984"/>
      <c r="F267" s="984"/>
      <c r="G267" s="984"/>
      <c r="H267" s="984"/>
      <c r="I267" s="984"/>
      <c r="N267" s="984"/>
      <c r="O267" s="984"/>
      <c r="P267" s="984"/>
      <c r="Q267" s="984"/>
      <c r="R267" s="984"/>
      <c r="S267" s="984"/>
      <c r="T267" s="984"/>
      <c r="U267" s="984"/>
      <c r="V267" s="984"/>
      <c r="W267" s="984"/>
      <c r="X267" s="984"/>
      <c r="Y267" s="984"/>
      <c r="Z267" s="984"/>
      <c r="AA267" s="984"/>
      <c r="AB267" s="984"/>
      <c r="AC267" s="984"/>
      <c r="AD267" s="984"/>
      <c r="AE267" s="984"/>
      <c r="AF267" s="984"/>
      <c r="AG267" s="984"/>
      <c r="AH267" s="984"/>
      <c r="AI267" s="984"/>
      <c r="AJ267" s="984"/>
      <c r="AK267" s="984"/>
      <c r="AL267" s="984"/>
      <c r="AM267" s="984"/>
      <c r="AN267" s="984"/>
      <c r="AO267" s="984"/>
      <c r="AP267" s="984"/>
      <c r="AQ267" s="984"/>
      <c r="AR267" s="984"/>
      <c r="AS267" s="984"/>
      <c r="AT267" s="984"/>
      <c r="AU267" s="984"/>
      <c r="AV267" s="984"/>
      <c r="AW267" s="984"/>
      <c r="AX267" s="984"/>
      <c r="AY267" s="984"/>
      <c r="AZ267" s="984"/>
      <c r="BA267" s="984"/>
      <c r="BB267" s="984"/>
      <c r="BC267" s="984"/>
      <c r="BD267" s="984"/>
      <c r="BE267" s="984"/>
      <c r="BF267" s="984"/>
      <c r="BG267" s="984"/>
      <c r="BH267" s="984"/>
      <c r="BI267" s="984"/>
      <c r="BJ267" s="984"/>
      <c r="BK267" s="984"/>
      <c r="BL267" s="984"/>
    </row>
    <row r="268" spans="1:64">
      <c r="A268" s="984"/>
      <c r="B268" s="984"/>
      <c r="C268" s="984"/>
      <c r="D268" s="984"/>
      <c r="E268" s="984"/>
      <c r="F268" s="984"/>
      <c r="G268" s="984"/>
      <c r="H268" s="984"/>
      <c r="I268" s="984"/>
      <c r="N268" s="984"/>
      <c r="O268" s="984"/>
      <c r="P268" s="984"/>
      <c r="Q268" s="984"/>
      <c r="R268" s="984"/>
      <c r="S268" s="984"/>
      <c r="T268" s="984"/>
      <c r="U268" s="984"/>
      <c r="V268" s="984"/>
      <c r="W268" s="984"/>
      <c r="X268" s="984"/>
      <c r="Y268" s="984"/>
      <c r="Z268" s="984"/>
      <c r="AA268" s="984"/>
      <c r="AB268" s="984"/>
      <c r="AC268" s="984"/>
      <c r="AD268" s="984"/>
      <c r="AE268" s="984"/>
      <c r="AF268" s="984"/>
      <c r="AG268" s="984"/>
      <c r="AH268" s="984"/>
      <c r="AI268" s="984"/>
      <c r="AJ268" s="984"/>
      <c r="AK268" s="984"/>
      <c r="AL268" s="984"/>
      <c r="AM268" s="984"/>
      <c r="AN268" s="984"/>
      <c r="AO268" s="984"/>
      <c r="AP268" s="984"/>
      <c r="AQ268" s="984"/>
      <c r="AR268" s="984"/>
      <c r="AS268" s="984"/>
      <c r="AT268" s="984"/>
      <c r="AU268" s="984"/>
      <c r="AV268" s="984"/>
      <c r="AW268" s="984"/>
      <c r="AX268" s="984"/>
      <c r="AY268" s="984"/>
      <c r="AZ268" s="984"/>
      <c r="BA268" s="984"/>
      <c r="BB268" s="984"/>
      <c r="BC268" s="984"/>
      <c r="BD268" s="984"/>
      <c r="BE268" s="984"/>
      <c r="BF268" s="984"/>
      <c r="BG268" s="984"/>
      <c r="BH268" s="984"/>
      <c r="BI268" s="984"/>
      <c r="BJ268" s="984"/>
      <c r="BK268" s="984"/>
      <c r="BL268" s="984"/>
    </row>
    <row r="269" spans="1:64">
      <c r="A269" s="984"/>
      <c r="B269" s="984"/>
      <c r="C269" s="984"/>
      <c r="D269" s="984"/>
      <c r="E269" s="984"/>
      <c r="F269" s="984"/>
      <c r="G269" s="984"/>
      <c r="H269" s="984"/>
      <c r="I269" s="984"/>
      <c r="N269" s="984"/>
      <c r="O269" s="984"/>
      <c r="P269" s="984"/>
      <c r="Q269" s="984"/>
      <c r="R269" s="984"/>
      <c r="S269" s="984"/>
      <c r="T269" s="984"/>
      <c r="U269" s="984"/>
      <c r="V269" s="984"/>
      <c r="W269" s="984"/>
      <c r="X269" s="984"/>
      <c r="Y269" s="984"/>
      <c r="Z269" s="984"/>
      <c r="AA269" s="984"/>
      <c r="AB269" s="984"/>
      <c r="AC269" s="984"/>
      <c r="AD269" s="984"/>
      <c r="AE269" s="984"/>
      <c r="AF269" s="984"/>
      <c r="AG269" s="984"/>
      <c r="AH269" s="984"/>
      <c r="AI269" s="984"/>
      <c r="AJ269" s="984"/>
      <c r="AK269" s="984"/>
      <c r="AL269" s="984"/>
      <c r="AM269" s="984"/>
      <c r="AN269" s="984"/>
      <c r="AO269" s="984"/>
      <c r="AP269" s="984"/>
      <c r="AQ269" s="984"/>
      <c r="AR269" s="984"/>
      <c r="AS269" s="984"/>
      <c r="AT269" s="984"/>
      <c r="AU269" s="984"/>
      <c r="AV269" s="984"/>
      <c r="AW269" s="984"/>
      <c r="AX269" s="984"/>
      <c r="AY269" s="984"/>
      <c r="AZ269" s="984"/>
      <c r="BA269" s="984"/>
      <c r="BB269" s="984"/>
      <c r="BC269" s="984"/>
      <c r="BD269" s="984"/>
      <c r="BE269" s="984"/>
      <c r="BF269" s="984"/>
      <c r="BG269" s="984"/>
      <c r="BH269" s="984"/>
      <c r="BI269" s="984"/>
      <c r="BJ269" s="984"/>
      <c r="BK269" s="984"/>
      <c r="BL269" s="984"/>
    </row>
    <row r="270" spans="1:64">
      <c r="A270" s="984"/>
      <c r="B270" s="984"/>
      <c r="C270" s="984"/>
      <c r="D270" s="984"/>
      <c r="E270" s="984"/>
      <c r="F270" s="984"/>
      <c r="G270" s="984"/>
      <c r="H270" s="984"/>
      <c r="I270" s="984"/>
      <c r="N270" s="984"/>
      <c r="O270" s="984"/>
      <c r="P270" s="984"/>
      <c r="Q270" s="984"/>
      <c r="R270" s="984"/>
      <c r="S270" s="984"/>
      <c r="T270" s="984"/>
      <c r="U270" s="984"/>
      <c r="V270" s="984"/>
      <c r="W270" s="984"/>
      <c r="X270" s="984"/>
      <c r="Y270" s="984"/>
      <c r="Z270" s="984"/>
      <c r="AA270" s="984"/>
      <c r="AB270" s="984"/>
      <c r="AC270" s="984"/>
      <c r="AD270" s="984"/>
      <c r="AE270" s="984"/>
      <c r="AF270" s="984"/>
      <c r="AG270" s="984"/>
      <c r="AH270" s="984"/>
      <c r="AI270" s="984"/>
      <c r="AJ270" s="984"/>
      <c r="AK270" s="984"/>
      <c r="AL270" s="984"/>
      <c r="AM270" s="984"/>
      <c r="AN270" s="984"/>
      <c r="AO270" s="984"/>
      <c r="AP270" s="984"/>
      <c r="AQ270" s="984"/>
      <c r="AR270" s="984"/>
      <c r="AS270" s="984"/>
      <c r="AT270" s="984"/>
      <c r="AU270" s="984"/>
      <c r="AV270" s="984"/>
      <c r="AW270" s="984"/>
      <c r="AX270" s="984"/>
      <c r="AY270" s="984"/>
      <c r="AZ270" s="984"/>
      <c r="BA270" s="984"/>
      <c r="BB270" s="984"/>
      <c r="BC270" s="984"/>
      <c r="BD270" s="984"/>
      <c r="BE270" s="984"/>
      <c r="BF270" s="984"/>
      <c r="BG270" s="984"/>
      <c r="BH270" s="984"/>
      <c r="BI270" s="984"/>
      <c r="BJ270" s="984"/>
      <c r="BK270" s="984"/>
      <c r="BL270" s="984"/>
    </row>
    <row r="271" spans="1:64">
      <c r="A271" s="984"/>
      <c r="B271" s="984"/>
      <c r="C271" s="984"/>
      <c r="D271" s="984"/>
      <c r="E271" s="984"/>
      <c r="F271" s="984"/>
      <c r="G271" s="984"/>
      <c r="H271" s="984"/>
      <c r="I271" s="984"/>
      <c r="N271" s="984"/>
      <c r="O271" s="984"/>
      <c r="P271" s="984"/>
      <c r="Q271" s="984"/>
      <c r="R271" s="984"/>
      <c r="S271" s="984"/>
      <c r="T271" s="984"/>
      <c r="U271" s="984"/>
      <c r="V271" s="984"/>
      <c r="W271" s="984"/>
      <c r="X271" s="984"/>
      <c r="Y271" s="984"/>
      <c r="Z271" s="984"/>
      <c r="AA271" s="984"/>
      <c r="AB271" s="984"/>
      <c r="AC271" s="984"/>
      <c r="AD271" s="984"/>
      <c r="AE271" s="984"/>
      <c r="AF271" s="984"/>
      <c r="AG271" s="984"/>
      <c r="AH271" s="984"/>
      <c r="AI271" s="984"/>
      <c r="AJ271" s="984"/>
      <c r="AK271" s="984"/>
      <c r="AL271" s="984"/>
      <c r="AM271" s="984"/>
      <c r="AN271" s="984"/>
      <c r="AO271" s="984"/>
      <c r="AP271" s="984"/>
      <c r="AQ271" s="984"/>
      <c r="AR271" s="984"/>
      <c r="AS271" s="984"/>
      <c r="AT271" s="984"/>
      <c r="AU271" s="984"/>
      <c r="AV271" s="984"/>
      <c r="AW271" s="984"/>
      <c r="AX271" s="984"/>
      <c r="AY271" s="984"/>
      <c r="AZ271" s="984"/>
      <c r="BA271" s="984"/>
      <c r="BB271" s="984"/>
      <c r="BC271" s="984"/>
      <c r="BD271" s="984"/>
      <c r="BE271" s="984"/>
      <c r="BF271" s="984"/>
      <c r="BG271" s="984"/>
      <c r="BH271" s="984"/>
      <c r="BI271" s="984"/>
      <c r="BJ271" s="984"/>
      <c r="BK271" s="984"/>
      <c r="BL271" s="984"/>
    </row>
    <row r="272" spans="1:64">
      <c r="A272" s="984"/>
      <c r="B272" s="984"/>
      <c r="C272" s="984"/>
      <c r="D272" s="984"/>
      <c r="E272" s="984"/>
      <c r="F272" s="984"/>
      <c r="G272" s="984"/>
      <c r="H272" s="984"/>
      <c r="I272" s="984"/>
      <c r="N272" s="984"/>
      <c r="O272" s="984"/>
      <c r="P272" s="984"/>
      <c r="Q272" s="984"/>
      <c r="R272" s="984"/>
      <c r="S272" s="984"/>
      <c r="T272" s="984"/>
      <c r="U272" s="984"/>
      <c r="V272" s="984"/>
      <c r="W272" s="984"/>
      <c r="X272" s="984"/>
      <c r="Y272" s="984"/>
      <c r="Z272" s="984"/>
      <c r="AA272" s="984"/>
      <c r="AB272" s="984"/>
      <c r="AC272" s="984"/>
      <c r="AD272" s="984"/>
      <c r="AE272" s="984"/>
      <c r="AF272" s="984"/>
      <c r="AG272" s="984"/>
      <c r="AH272" s="984"/>
      <c r="AI272" s="984"/>
      <c r="AJ272" s="984"/>
      <c r="AK272" s="984"/>
      <c r="AL272" s="984"/>
      <c r="AM272" s="984"/>
      <c r="AN272" s="984"/>
      <c r="AO272" s="984"/>
      <c r="AP272" s="984"/>
      <c r="AQ272" s="984"/>
      <c r="AR272" s="984"/>
      <c r="AS272" s="984"/>
      <c r="AT272" s="984"/>
      <c r="AU272" s="984"/>
      <c r="AV272" s="984"/>
      <c r="AW272" s="984"/>
      <c r="AX272" s="984"/>
      <c r="AY272" s="984"/>
      <c r="AZ272" s="984"/>
      <c r="BA272" s="984"/>
      <c r="BB272" s="984"/>
      <c r="BC272" s="984"/>
      <c r="BD272" s="984"/>
      <c r="BE272" s="984"/>
      <c r="BF272" s="984"/>
      <c r="BG272" s="984"/>
      <c r="BH272" s="984"/>
      <c r="BI272" s="984"/>
      <c r="BJ272" s="984"/>
      <c r="BK272" s="984"/>
      <c r="BL272" s="984"/>
    </row>
    <row r="273" spans="1:64">
      <c r="A273" s="984"/>
      <c r="B273" s="984"/>
      <c r="C273" s="984"/>
      <c r="D273" s="984"/>
      <c r="E273" s="984"/>
      <c r="F273" s="984"/>
      <c r="G273" s="984"/>
      <c r="H273" s="984"/>
      <c r="I273" s="984"/>
      <c r="N273" s="984"/>
      <c r="O273" s="984"/>
      <c r="P273" s="984"/>
      <c r="Q273" s="984"/>
      <c r="R273" s="984"/>
      <c r="S273" s="984"/>
      <c r="T273" s="984"/>
      <c r="U273" s="984"/>
      <c r="V273" s="984"/>
      <c r="W273" s="984"/>
      <c r="X273" s="984"/>
      <c r="Y273" s="984"/>
      <c r="Z273" s="984"/>
      <c r="AA273" s="984"/>
      <c r="AB273" s="984"/>
      <c r="AC273" s="984"/>
      <c r="AD273" s="984"/>
      <c r="AE273" s="984"/>
      <c r="AF273" s="984"/>
      <c r="AG273" s="984"/>
      <c r="AH273" s="984"/>
      <c r="AI273" s="984"/>
      <c r="AJ273" s="984"/>
      <c r="AK273" s="984"/>
      <c r="AL273" s="984"/>
      <c r="AM273" s="984"/>
      <c r="AN273" s="984"/>
      <c r="AO273" s="984"/>
      <c r="AP273" s="984"/>
      <c r="AQ273" s="984"/>
      <c r="AR273" s="984"/>
      <c r="AS273" s="984"/>
      <c r="AT273" s="984"/>
      <c r="AU273" s="984"/>
      <c r="AV273" s="984"/>
      <c r="AW273" s="984"/>
      <c r="AX273" s="984"/>
      <c r="AY273" s="984"/>
      <c r="AZ273" s="984"/>
      <c r="BA273" s="984"/>
      <c r="BB273" s="984"/>
      <c r="BC273" s="984"/>
      <c r="BD273" s="984"/>
      <c r="BE273" s="984"/>
      <c r="BF273" s="984"/>
      <c r="BG273" s="984"/>
      <c r="BH273" s="984"/>
      <c r="BI273" s="984"/>
      <c r="BJ273" s="984"/>
      <c r="BK273" s="984"/>
      <c r="BL273" s="984"/>
    </row>
    <row r="274" spans="1:64">
      <c r="A274" s="984"/>
      <c r="B274" s="984"/>
      <c r="C274" s="984"/>
      <c r="D274" s="984"/>
      <c r="E274" s="984"/>
      <c r="F274" s="984"/>
      <c r="G274" s="984"/>
      <c r="H274" s="984"/>
      <c r="I274" s="984"/>
      <c r="N274" s="984"/>
      <c r="O274" s="984"/>
      <c r="P274" s="984"/>
      <c r="Q274" s="984"/>
      <c r="R274" s="984"/>
      <c r="S274" s="984"/>
      <c r="T274" s="984"/>
      <c r="U274" s="984"/>
      <c r="V274" s="984"/>
      <c r="W274" s="984"/>
      <c r="X274" s="984"/>
      <c r="Y274" s="984"/>
      <c r="Z274" s="984"/>
      <c r="AA274" s="984"/>
      <c r="AB274" s="984"/>
      <c r="AC274" s="984"/>
      <c r="AD274" s="984"/>
      <c r="AE274" s="984"/>
      <c r="AF274" s="984"/>
      <c r="AG274" s="984"/>
      <c r="AH274" s="984"/>
      <c r="AI274" s="984"/>
      <c r="AJ274" s="984"/>
      <c r="AK274" s="984"/>
      <c r="AL274" s="984"/>
      <c r="AM274" s="984"/>
      <c r="AN274" s="984"/>
      <c r="AO274" s="984"/>
      <c r="AP274" s="984"/>
      <c r="AQ274" s="984"/>
      <c r="AR274" s="984"/>
      <c r="AS274" s="984"/>
      <c r="AT274" s="984"/>
      <c r="AU274" s="984"/>
      <c r="AV274" s="984"/>
      <c r="AW274" s="984"/>
      <c r="AX274" s="984"/>
      <c r="AY274" s="984"/>
      <c r="AZ274" s="984"/>
      <c r="BA274" s="984"/>
      <c r="BB274" s="984"/>
      <c r="BC274" s="984"/>
      <c r="BD274" s="984"/>
      <c r="BE274" s="984"/>
      <c r="BF274" s="984"/>
      <c r="BG274" s="984"/>
      <c r="BH274" s="984"/>
      <c r="BI274" s="984"/>
      <c r="BJ274" s="984"/>
      <c r="BK274" s="984"/>
      <c r="BL274" s="984"/>
    </row>
    <row r="275" spans="1:64">
      <c r="A275" s="984"/>
      <c r="B275" s="984"/>
      <c r="C275" s="984"/>
      <c r="D275" s="984"/>
      <c r="E275" s="984"/>
      <c r="F275" s="984"/>
      <c r="G275" s="984"/>
      <c r="H275" s="984"/>
      <c r="I275" s="984"/>
      <c r="N275" s="984"/>
      <c r="O275" s="984"/>
      <c r="P275" s="984"/>
      <c r="Q275" s="984"/>
      <c r="R275" s="984"/>
      <c r="S275" s="984"/>
      <c r="T275" s="984"/>
      <c r="U275" s="984"/>
      <c r="V275" s="984"/>
      <c r="W275" s="984"/>
      <c r="X275" s="984"/>
      <c r="Y275" s="984"/>
      <c r="Z275" s="984"/>
      <c r="AA275" s="984"/>
      <c r="AB275" s="984"/>
      <c r="AC275" s="984"/>
      <c r="AD275" s="984"/>
      <c r="AE275" s="984"/>
      <c r="AF275" s="984"/>
      <c r="AG275" s="984"/>
      <c r="AH275" s="984"/>
      <c r="AI275" s="984"/>
      <c r="AJ275" s="984"/>
      <c r="AK275" s="984"/>
      <c r="AL275" s="984"/>
      <c r="AM275" s="984"/>
      <c r="AN275" s="984"/>
      <c r="AO275" s="984"/>
      <c r="AP275" s="984"/>
      <c r="AQ275" s="984"/>
      <c r="AR275" s="984"/>
      <c r="AS275" s="984"/>
      <c r="AT275" s="984"/>
      <c r="AU275" s="984"/>
      <c r="AV275" s="984"/>
      <c r="AW275" s="984"/>
      <c r="AX275" s="984"/>
      <c r="AY275" s="984"/>
      <c r="AZ275" s="984"/>
      <c r="BA275" s="984"/>
      <c r="BB275" s="984"/>
      <c r="BC275" s="984"/>
      <c r="BD275" s="984"/>
      <c r="BE275" s="984"/>
      <c r="BF275" s="984"/>
      <c r="BG275" s="984"/>
      <c r="BH275" s="984"/>
      <c r="BI275" s="984"/>
      <c r="BJ275" s="984"/>
      <c r="BK275" s="984"/>
      <c r="BL275" s="984"/>
    </row>
    <row r="276" spans="1:64">
      <c r="A276" s="984"/>
      <c r="B276" s="984"/>
      <c r="C276" s="984"/>
      <c r="D276" s="984"/>
      <c r="E276" s="984"/>
      <c r="F276" s="984"/>
      <c r="G276" s="984"/>
      <c r="H276" s="984"/>
      <c r="I276" s="984"/>
      <c r="N276" s="984"/>
      <c r="O276" s="984"/>
      <c r="P276" s="984"/>
      <c r="Q276" s="984"/>
      <c r="R276" s="984"/>
      <c r="S276" s="984"/>
      <c r="T276" s="984"/>
      <c r="U276" s="984"/>
      <c r="V276" s="984"/>
      <c r="W276" s="984"/>
      <c r="X276" s="984"/>
      <c r="Y276" s="984"/>
      <c r="Z276" s="984"/>
      <c r="AA276" s="984"/>
      <c r="AB276" s="984"/>
      <c r="AC276" s="984"/>
      <c r="AD276" s="984"/>
      <c r="AE276" s="984"/>
      <c r="AF276" s="984"/>
      <c r="AG276" s="984"/>
      <c r="AH276" s="984"/>
      <c r="AI276" s="984"/>
      <c r="AJ276" s="984"/>
      <c r="AK276" s="984"/>
      <c r="AL276" s="984"/>
      <c r="AM276" s="984"/>
      <c r="AN276" s="984"/>
      <c r="AO276" s="984"/>
      <c r="AP276" s="984"/>
      <c r="AQ276" s="984"/>
      <c r="AR276" s="984"/>
      <c r="AS276" s="984"/>
      <c r="AT276" s="984"/>
      <c r="AU276" s="984"/>
      <c r="AV276" s="984"/>
      <c r="AW276" s="984"/>
      <c r="AX276" s="984"/>
      <c r="AY276" s="984"/>
      <c r="AZ276" s="984"/>
      <c r="BA276" s="984"/>
      <c r="BB276" s="984"/>
      <c r="BC276" s="984"/>
      <c r="BD276" s="984"/>
      <c r="BE276" s="984"/>
      <c r="BF276" s="984"/>
      <c r="BG276" s="984"/>
      <c r="BH276" s="984"/>
      <c r="BI276" s="984"/>
      <c r="BJ276" s="984"/>
      <c r="BK276" s="984"/>
      <c r="BL276" s="984"/>
    </row>
    <row r="277" spans="1:64">
      <c r="A277" s="984"/>
      <c r="B277" s="984"/>
      <c r="C277" s="984"/>
      <c r="D277" s="984"/>
      <c r="E277" s="984"/>
      <c r="F277" s="984"/>
      <c r="G277" s="984"/>
      <c r="H277" s="984"/>
      <c r="I277" s="984"/>
      <c r="N277" s="984"/>
      <c r="O277" s="984"/>
      <c r="P277" s="984"/>
      <c r="Q277" s="984"/>
      <c r="R277" s="984"/>
      <c r="S277" s="984"/>
      <c r="T277" s="984"/>
      <c r="U277" s="984"/>
      <c r="V277" s="984"/>
      <c r="W277" s="984"/>
      <c r="X277" s="984"/>
      <c r="Y277" s="984"/>
      <c r="Z277" s="984"/>
      <c r="AA277" s="984"/>
      <c r="AB277" s="984"/>
      <c r="AC277" s="984"/>
      <c r="AD277" s="984"/>
      <c r="AE277" s="984"/>
      <c r="AF277" s="984"/>
      <c r="AG277" s="984"/>
      <c r="AH277" s="984"/>
      <c r="AI277" s="984"/>
      <c r="AJ277" s="984"/>
      <c r="AK277" s="984"/>
      <c r="AL277" s="984"/>
      <c r="AM277" s="984"/>
      <c r="AN277" s="984"/>
      <c r="AO277" s="984"/>
      <c r="AP277" s="984"/>
      <c r="AQ277" s="984"/>
      <c r="AR277" s="984"/>
      <c r="AS277" s="984"/>
      <c r="AT277" s="984"/>
      <c r="AU277" s="984"/>
      <c r="AV277" s="984"/>
      <c r="AW277" s="984"/>
      <c r="AX277" s="984"/>
      <c r="AY277" s="984"/>
      <c r="AZ277" s="984"/>
      <c r="BA277" s="984"/>
      <c r="BB277" s="984"/>
      <c r="BC277" s="984"/>
      <c r="BD277" s="984"/>
      <c r="BE277" s="984"/>
      <c r="BF277" s="984"/>
      <c r="BG277" s="984"/>
      <c r="BH277" s="984"/>
      <c r="BI277" s="984"/>
      <c r="BJ277" s="984"/>
      <c r="BK277" s="984"/>
      <c r="BL277" s="984"/>
    </row>
    <row r="278" spans="1:64">
      <c r="A278" s="984"/>
      <c r="B278" s="984"/>
      <c r="C278" s="984"/>
      <c r="D278" s="984"/>
      <c r="E278" s="984"/>
      <c r="F278" s="984"/>
      <c r="G278" s="984"/>
      <c r="H278" s="984"/>
      <c r="I278" s="984"/>
      <c r="N278" s="984"/>
      <c r="O278" s="984"/>
      <c r="P278" s="984"/>
      <c r="Q278" s="984"/>
      <c r="R278" s="984"/>
      <c r="S278" s="984"/>
      <c r="T278" s="984"/>
      <c r="U278" s="984"/>
      <c r="V278" s="984"/>
      <c r="W278" s="984"/>
      <c r="X278" s="984"/>
      <c r="Y278" s="984"/>
      <c r="Z278" s="984"/>
      <c r="AA278" s="984"/>
      <c r="AB278" s="984"/>
      <c r="AC278" s="984"/>
      <c r="AD278" s="984"/>
      <c r="AE278" s="984"/>
      <c r="AF278" s="984"/>
      <c r="AG278" s="984"/>
      <c r="AH278" s="984"/>
      <c r="AI278" s="984"/>
      <c r="AJ278" s="984"/>
      <c r="AK278" s="984"/>
      <c r="AL278" s="984"/>
      <c r="AM278" s="984"/>
      <c r="AN278" s="984"/>
      <c r="AO278" s="984"/>
      <c r="AP278" s="984"/>
      <c r="AQ278" s="984"/>
      <c r="AR278" s="984"/>
      <c r="AS278" s="984"/>
      <c r="AT278" s="984"/>
      <c r="AU278" s="984"/>
      <c r="AV278" s="984"/>
      <c r="AW278" s="984"/>
      <c r="AX278" s="984"/>
      <c r="AY278" s="984"/>
      <c r="AZ278" s="984"/>
      <c r="BA278" s="984"/>
      <c r="BB278" s="984"/>
      <c r="BC278" s="984"/>
      <c r="BD278" s="984"/>
      <c r="BE278" s="984"/>
      <c r="BF278" s="984"/>
      <c r="BG278" s="984"/>
      <c r="BH278" s="984"/>
      <c r="BI278" s="984"/>
      <c r="BJ278" s="984"/>
      <c r="BK278" s="984"/>
      <c r="BL278" s="984"/>
    </row>
    <row r="279" spans="1:64">
      <c r="A279" s="984"/>
      <c r="B279" s="984"/>
      <c r="C279" s="984"/>
      <c r="D279" s="984"/>
      <c r="E279" s="984"/>
      <c r="F279" s="984"/>
      <c r="G279" s="984"/>
      <c r="H279" s="984"/>
      <c r="I279" s="984"/>
      <c r="N279" s="984"/>
      <c r="O279" s="984"/>
      <c r="P279" s="984"/>
      <c r="Q279" s="984"/>
      <c r="R279" s="984"/>
      <c r="S279" s="984"/>
      <c r="T279" s="984"/>
      <c r="U279" s="984"/>
      <c r="V279" s="984"/>
      <c r="W279" s="984"/>
      <c r="X279" s="984"/>
      <c r="Y279" s="984"/>
      <c r="Z279" s="984"/>
      <c r="AA279" s="984"/>
      <c r="AB279" s="984"/>
      <c r="AC279" s="984"/>
      <c r="AD279" s="984"/>
      <c r="AE279" s="984"/>
      <c r="AF279" s="984"/>
      <c r="AG279" s="984"/>
      <c r="AH279" s="984"/>
      <c r="AI279" s="984"/>
      <c r="AJ279" s="984"/>
      <c r="AK279" s="984"/>
      <c r="AL279" s="984"/>
      <c r="AM279" s="984"/>
      <c r="AN279" s="984"/>
      <c r="AO279" s="984"/>
      <c r="AP279" s="984"/>
      <c r="AQ279" s="984"/>
      <c r="AR279" s="984"/>
      <c r="AS279" s="984"/>
      <c r="AT279" s="984"/>
      <c r="AU279" s="984"/>
      <c r="AV279" s="984"/>
      <c r="AW279" s="984"/>
      <c r="AX279" s="984"/>
      <c r="AY279" s="984"/>
      <c r="AZ279" s="984"/>
      <c r="BA279" s="984"/>
      <c r="BB279" s="984"/>
      <c r="BC279" s="984"/>
      <c r="BD279" s="984"/>
      <c r="BE279" s="984"/>
      <c r="BF279" s="984"/>
      <c r="BG279" s="984"/>
      <c r="BH279" s="984"/>
      <c r="BI279" s="984"/>
      <c r="BJ279" s="984"/>
      <c r="BK279" s="984"/>
      <c r="BL279" s="984"/>
    </row>
    <row r="280" spans="1:64">
      <c r="A280" s="984"/>
      <c r="B280" s="984"/>
      <c r="C280" s="984"/>
      <c r="D280" s="984"/>
      <c r="E280" s="984"/>
      <c r="F280" s="984"/>
      <c r="G280" s="984"/>
      <c r="H280" s="984"/>
      <c r="I280" s="984"/>
      <c r="N280" s="984"/>
      <c r="O280" s="984"/>
      <c r="P280" s="984"/>
      <c r="Q280" s="984"/>
      <c r="R280" s="984"/>
      <c r="S280" s="984"/>
      <c r="T280" s="984"/>
      <c r="U280" s="984"/>
      <c r="V280" s="984"/>
      <c r="W280" s="984"/>
      <c r="X280" s="984"/>
      <c r="Y280" s="984"/>
      <c r="Z280" s="984"/>
      <c r="AA280" s="984"/>
      <c r="AB280" s="984"/>
      <c r="AC280" s="984"/>
      <c r="AD280" s="984"/>
      <c r="AE280" s="984"/>
      <c r="AF280" s="984"/>
      <c r="AG280" s="984"/>
      <c r="AH280" s="984"/>
      <c r="AI280" s="984"/>
      <c r="AJ280" s="984"/>
      <c r="AK280" s="984"/>
      <c r="AL280" s="984"/>
      <c r="AM280" s="984"/>
      <c r="AN280" s="984"/>
      <c r="AO280" s="984"/>
      <c r="AP280" s="984"/>
      <c r="AQ280" s="984"/>
      <c r="AR280" s="984"/>
      <c r="AS280" s="984"/>
      <c r="AT280" s="984"/>
      <c r="AU280" s="984"/>
      <c r="AV280" s="984"/>
      <c r="AW280" s="984"/>
      <c r="AX280" s="984"/>
      <c r="AY280" s="984"/>
      <c r="AZ280" s="984"/>
      <c r="BA280" s="984"/>
      <c r="BB280" s="984"/>
      <c r="BC280" s="984"/>
      <c r="BD280" s="984"/>
      <c r="BE280" s="984"/>
      <c r="BF280" s="984"/>
      <c r="BG280" s="984"/>
      <c r="BH280" s="984"/>
      <c r="BI280" s="984"/>
      <c r="BJ280" s="984"/>
      <c r="BK280" s="984"/>
      <c r="BL280" s="984"/>
    </row>
    <row r="281" spans="1:64">
      <c r="A281" s="984"/>
      <c r="B281" s="984"/>
      <c r="C281" s="984"/>
      <c r="D281" s="984"/>
      <c r="E281" s="984"/>
      <c r="F281" s="984"/>
      <c r="G281" s="984"/>
      <c r="H281" s="984"/>
      <c r="I281" s="984"/>
      <c r="N281" s="984"/>
      <c r="O281" s="984"/>
      <c r="P281" s="984"/>
      <c r="Q281" s="984"/>
      <c r="R281" s="984"/>
      <c r="S281" s="984"/>
      <c r="T281" s="984"/>
      <c r="U281" s="984"/>
      <c r="V281" s="984"/>
      <c r="W281" s="984"/>
      <c r="X281" s="984"/>
      <c r="Y281" s="984"/>
      <c r="Z281" s="984"/>
      <c r="AA281" s="984"/>
      <c r="AB281" s="984"/>
      <c r="AC281" s="984"/>
      <c r="AD281" s="984"/>
      <c r="AE281" s="984"/>
      <c r="AF281" s="984"/>
      <c r="AG281" s="984"/>
      <c r="AH281" s="984"/>
      <c r="AI281" s="984"/>
      <c r="AJ281" s="984"/>
      <c r="AK281" s="984"/>
      <c r="AL281" s="984"/>
      <c r="AM281" s="984"/>
      <c r="AN281" s="984"/>
      <c r="AO281" s="984"/>
      <c r="AP281" s="984"/>
      <c r="AQ281" s="984"/>
      <c r="AR281" s="984"/>
      <c r="AS281" s="984"/>
      <c r="AT281" s="984"/>
      <c r="AU281" s="984"/>
      <c r="AV281" s="984"/>
      <c r="AW281" s="984"/>
      <c r="AX281" s="984"/>
      <c r="AY281" s="984"/>
      <c r="AZ281" s="984"/>
      <c r="BA281" s="984"/>
      <c r="BB281" s="984"/>
      <c r="BC281" s="984"/>
      <c r="BD281" s="984"/>
      <c r="BE281" s="984"/>
      <c r="BF281" s="984"/>
      <c r="BG281" s="984"/>
      <c r="BH281" s="984"/>
      <c r="BI281" s="984"/>
      <c r="BJ281" s="984"/>
      <c r="BK281" s="984"/>
      <c r="BL281" s="984"/>
    </row>
    <row r="282" spans="1:64">
      <c r="A282" s="984"/>
      <c r="B282" s="984"/>
      <c r="C282" s="984"/>
      <c r="D282" s="984"/>
      <c r="E282" s="984"/>
      <c r="F282" s="984"/>
      <c r="G282" s="984"/>
      <c r="H282" s="984"/>
      <c r="I282" s="984"/>
      <c r="N282" s="984"/>
      <c r="O282" s="984"/>
      <c r="P282" s="984"/>
      <c r="Q282" s="984"/>
      <c r="R282" s="984"/>
      <c r="S282" s="984"/>
      <c r="T282" s="984"/>
      <c r="U282" s="984"/>
      <c r="V282" s="984"/>
      <c r="W282" s="984"/>
      <c r="X282" s="984"/>
      <c r="Y282" s="984"/>
      <c r="Z282" s="984"/>
      <c r="AA282" s="984"/>
      <c r="AB282" s="984"/>
      <c r="AC282" s="984"/>
      <c r="AD282" s="984"/>
      <c r="AE282" s="984"/>
      <c r="AF282" s="984"/>
      <c r="AG282" s="984"/>
      <c r="AH282" s="984"/>
      <c r="AI282" s="984"/>
      <c r="AJ282" s="984"/>
      <c r="AK282" s="984"/>
      <c r="AL282" s="984"/>
      <c r="AM282" s="984"/>
      <c r="AN282" s="984"/>
      <c r="AO282" s="984"/>
      <c r="AP282" s="984"/>
      <c r="AQ282" s="984"/>
      <c r="AR282" s="984"/>
      <c r="AS282" s="984"/>
      <c r="AT282" s="984"/>
      <c r="AU282" s="984"/>
      <c r="AV282" s="984"/>
      <c r="AW282" s="984"/>
      <c r="AX282" s="984"/>
      <c r="AY282" s="984"/>
      <c r="AZ282" s="984"/>
      <c r="BA282" s="984"/>
      <c r="BB282" s="984"/>
      <c r="BC282" s="984"/>
      <c r="BD282" s="984"/>
      <c r="BE282" s="984"/>
      <c r="BF282" s="984"/>
      <c r="BG282" s="984"/>
      <c r="BH282" s="984"/>
      <c r="BI282" s="984"/>
      <c r="BJ282" s="984"/>
      <c r="BK282" s="984"/>
      <c r="BL282" s="984"/>
    </row>
    <row r="283" spans="1:64">
      <c r="A283" s="984"/>
      <c r="B283" s="984"/>
      <c r="C283" s="984"/>
      <c r="D283" s="984"/>
      <c r="E283" s="984"/>
      <c r="F283" s="984"/>
      <c r="G283" s="984"/>
      <c r="H283" s="984"/>
      <c r="I283" s="984"/>
      <c r="N283" s="984"/>
      <c r="O283" s="984"/>
      <c r="P283" s="984"/>
      <c r="Q283" s="984"/>
      <c r="R283" s="984"/>
      <c r="S283" s="984"/>
      <c r="T283" s="984"/>
      <c r="U283" s="984"/>
      <c r="V283" s="984"/>
      <c r="W283" s="984"/>
      <c r="X283" s="984"/>
      <c r="Y283" s="984"/>
      <c r="Z283" s="984"/>
      <c r="AA283" s="984"/>
      <c r="AB283" s="984"/>
      <c r="AC283" s="984"/>
      <c r="AD283" s="984"/>
      <c r="AE283" s="984"/>
      <c r="AF283" s="984"/>
      <c r="AG283" s="984"/>
      <c r="AH283" s="984"/>
      <c r="AI283" s="984"/>
      <c r="AJ283" s="984"/>
      <c r="AK283" s="984"/>
      <c r="AL283" s="984"/>
      <c r="AM283" s="984"/>
      <c r="AN283" s="984"/>
      <c r="AO283" s="984"/>
      <c r="AP283" s="984"/>
      <c r="AQ283" s="984"/>
      <c r="AR283" s="984"/>
      <c r="AS283" s="984"/>
      <c r="AT283" s="984"/>
      <c r="AU283" s="984"/>
      <c r="AV283" s="984"/>
      <c r="AW283" s="984"/>
      <c r="AX283" s="984"/>
      <c r="AY283" s="984"/>
      <c r="AZ283" s="984"/>
      <c r="BA283" s="984"/>
      <c r="BB283" s="984"/>
      <c r="BC283" s="984"/>
      <c r="BD283" s="984"/>
      <c r="BE283" s="984"/>
      <c r="BF283" s="984"/>
      <c r="BG283" s="984"/>
      <c r="BH283" s="984"/>
      <c r="BI283" s="984"/>
      <c r="BJ283" s="984"/>
      <c r="BK283" s="984"/>
      <c r="BL283" s="984"/>
    </row>
    <row r="284" spans="1:64">
      <c r="A284" s="984"/>
      <c r="B284" s="984"/>
      <c r="C284" s="984"/>
      <c r="D284" s="984"/>
      <c r="E284" s="984"/>
      <c r="F284" s="984"/>
      <c r="G284" s="984"/>
      <c r="H284" s="984"/>
      <c r="I284" s="984"/>
      <c r="N284" s="984"/>
      <c r="O284" s="984"/>
      <c r="P284" s="984"/>
      <c r="Q284" s="984"/>
      <c r="R284" s="984"/>
      <c r="S284" s="984"/>
      <c r="T284" s="984"/>
      <c r="U284" s="984"/>
      <c r="V284" s="984"/>
      <c r="W284" s="984"/>
      <c r="X284" s="984"/>
      <c r="Y284" s="984"/>
      <c r="Z284" s="984"/>
      <c r="AA284" s="984"/>
      <c r="AB284" s="984"/>
      <c r="AC284" s="984"/>
      <c r="AD284" s="984"/>
      <c r="AE284" s="984"/>
      <c r="AF284" s="984"/>
      <c r="AG284" s="984"/>
      <c r="AH284" s="984"/>
      <c r="AI284" s="984"/>
      <c r="AJ284" s="984"/>
      <c r="AK284" s="984"/>
      <c r="AL284" s="984"/>
      <c r="AM284" s="984"/>
      <c r="AN284" s="984"/>
      <c r="AO284" s="984"/>
      <c r="AP284" s="984"/>
      <c r="AQ284" s="984"/>
      <c r="AR284" s="984"/>
      <c r="AS284" s="984"/>
      <c r="AT284" s="984"/>
      <c r="AU284" s="984"/>
      <c r="AV284" s="984"/>
      <c r="AW284" s="984"/>
      <c r="AX284" s="984"/>
      <c r="AY284" s="984"/>
      <c r="AZ284" s="984"/>
      <c r="BA284" s="984"/>
      <c r="BB284" s="984"/>
      <c r="BC284" s="984"/>
      <c r="BD284" s="984"/>
      <c r="BE284" s="984"/>
      <c r="BF284" s="984"/>
      <c r="BG284" s="984"/>
      <c r="BH284" s="984"/>
      <c r="BI284" s="984"/>
      <c r="BJ284" s="984"/>
      <c r="BK284" s="984"/>
      <c r="BL284" s="984"/>
    </row>
    <row r="285" spans="1:64">
      <c r="A285" s="984"/>
      <c r="B285" s="984"/>
      <c r="C285" s="984"/>
      <c r="D285" s="984"/>
      <c r="E285" s="984"/>
      <c r="F285" s="984"/>
      <c r="G285" s="984"/>
      <c r="H285" s="984"/>
      <c r="I285" s="984"/>
      <c r="N285" s="984"/>
      <c r="O285" s="984"/>
      <c r="P285" s="984"/>
      <c r="Q285" s="984"/>
      <c r="R285" s="984"/>
      <c r="S285" s="984"/>
      <c r="T285" s="984"/>
      <c r="U285" s="984"/>
      <c r="V285" s="984"/>
      <c r="W285" s="984"/>
      <c r="X285" s="984"/>
      <c r="Y285" s="984"/>
      <c r="Z285" s="984"/>
      <c r="AA285" s="984"/>
      <c r="AB285" s="984"/>
      <c r="AC285" s="984"/>
      <c r="AD285" s="984"/>
      <c r="AE285" s="984"/>
      <c r="AF285" s="984"/>
      <c r="AG285" s="984"/>
      <c r="AH285" s="984"/>
      <c r="AI285" s="984"/>
      <c r="AJ285" s="984"/>
      <c r="AK285" s="984"/>
      <c r="AL285" s="984"/>
      <c r="AM285" s="984"/>
      <c r="AN285" s="984"/>
      <c r="AO285" s="984"/>
      <c r="AP285" s="984"/>
      <c r="AQ285" s="984"/>
      <c r="AR285" s="984"/>
      <c r="AS285" s="984"/>
      <c r="AT285" s="984"/>
      <c r="AU285" s="984"/>
      <c r="AV285" s="984"/>
      <c r="AW285" s="984"/>
      <c r="AX285" s="984"/>
      <c r="AY285" s="984"/>
      <c r="AZ285" s="984"/>
      <c r="BA285" s="984"/>
      <c r="BB285" s="984"/>
      <c r="BC285" s="984"/>
      <c r="BD285" s="984"/>
      <c r="BE285" s="984"/>
      <c r="BF285" s="984"/>
      <c r="BG285" s="984"/>
      <c r="BH285" s="984"/>
      <c r="BI285" s="984"/>
      <c r="BJ285" s="984"/>
      <c r="BK285" s="984"/>
      <c r="BL285" s="984"/>
    </row>
    <row r="286" spans="1:64">
      <c r="A286" s="984"/>
      <c r="B286" s="984"/>
      <c r="C286" s="984"/>
      <c r="D286" s="984"/>
      <c r="E286" s="984"/>
      <c r="F286" s="984"/>
      <c r="G286" s="984"/>
      <c r="H286" s="984"/>
      <c r="I286" s="984"/>
      <c r="N286" s="984"/>
      <c r="O286" s="984"/>
      <c r="P286" s="984"/>
      <c r="Q286" s="984"/>
      <c r="R286" s="984"/>
      <c r="S286" s="984"/>
      <c r="T286" s="984"/>
      <c r="U286" s="984"/>
      <c r="V286" s="984"/>
      <c r="W286" s="984"/>
      <c r="X286" s="984"/>
      <c r="Y286" s="984"/>
      <c r="Z286" s="984"/>
      <c r="AA286" s="984"/>
      <c r="AB286" s="984"/>
      <c r="AC286" s="984"/>
      <c r="AD286" s="984"/>
      <c r="AE286" s="984"/>
      <c r="AF286" s="984"/>
      <c r="AG286" s="984"/>
      <c r="AH286" s="984"/>
      <c r="AI286" s="984"/>
      <c r="AJ286" s="984"/>
      <c r="AK286" s="984"/>
      <c r="AL286" s="984"/>
      <c r="AM286" s="984"/>
      <c r="AN286" s="984"/>
      <c r="AO286" s="984"/>
      <c r="AP286" s="984"/>
      <c r="AQ286" s="984"/>
      <c r="AR286" s="984"/>
      <c r="AS286" s="984"/>
      <c r="AT286" s="984"/>
      <c r="AU286" s="984"/>
      <c r="AV286" s="984"/>
      <c r="AW286" s="984"/>
      <c r="AX286" s="984"/>
      <c r="AY286" s="984"/>
      <c r="AZ286" s="984"/>
      <c r="BA286" s="984"/>
      <c r="BB286" s="984"/>
      <c r="BC286" s="984"/>
      <c r="BD286" s="984"/>
      <c r="BE286" s="984"/>
      <c r="BF286" s="984"/>
      <c r="BG286" s="984"/>
      <c r="BH286" s="984"/>
      <c r="BI286" s="984"/>
      <c r="BJ286" s="984"/>
      <c r="BK286" s="984"/>
      <c r="BL286" s="984"/>
    </row>
    <row r="287" spans="1:64">
      <c r="A287" s="984"/>
      <c r="B287" s="984"/>
      <c r="C287" s="984"/>
      <c r="D287" s="984"/>
      <c r="E287" s="984"/>
      <c r="F287" s="984"/>
      <c r="G287" s="984"/>
      <c r="H287" s="984"/>
      <c r="I287" s="984"/>
      <c r="N287" s="984"/>
      <c r="O287" s="984"/>
      <c r="P287" s="984"/>
      <c r="Q287" s="984"/>
      <c r="R287" s="984"/>
      <c r="S287" s="984"/>
      <c r="T287" s="984"/>
      <c r="U287" s="984"/>
      <c r="V287" s="984"/>
      <c r="W287" s="984"/>
      <c r="X287" s="984"/>
      <c r="Y287" s="984"/>
      <c r="Z287" s="984"/>
      <c r="AA287" s="984"/>
      <c r="AB287" s="984"/>
      <c r="AC287" s="984"/>
      <c r="AD287" s="984"/>
      <c r="AE287" s="984"/>
      <c r="AF287" s="984"/>
      <c r="AG287" s="984"/>
      <c r="AH287" s="984"/>
      <c r="AI287" s="984"/>
      <c r="AJ287" s="984"/>
      <c r="AK287" s="984"/>
      <c r="AL287" s="984"/>
      <c r="AM287" s="984"/>
      <c r="AN287" s="984"/>
      <c r="AO287" s="984"/>
      <c r="AP287" s="984"/>
      <c r="AQ287" s="984"/>
      <c r="AR287" s="984"/>
      <c r="AS287" s="984"/>
      <c r="AT287" s="984"/>
      <c r="AU287" s="984"/>
      <c r="AV287" s="984"/>
      <c r="AW287" s="984"/>
      <c r="AX287" s="984"/>
      <c r="AY287" s="984"/>
      <c r="AZ287" s="984"/>
      <c r="BA287" s="984"/>
      <c r="BB287" s="984"/>
      <c r="BC287" s="984"/>
      <c r="BD287" s="984"/>
      <c r="BE287" s="984"/>
      <c r="BF287" s="984"/>
      <c r="BG287" s="984"/>
      <c r="BH287" s="984"/>
      <c r="BI287" s="984"/>
      <c r="BJ287" s="984"/>
      <c r="BK287" s="984"/>
      <c r="BL287" s="984"/>
    </row>
    <row r="288" spans="1:64">
      <c r="A288" s="984"/>
      <c r="B288" s="984"/>
      <c r="C288" s="984"/>
      <c r="D288" s="984"/>
      <c r="E288" s="984"/>
      <c r="F288" s="984"/>
      <c r="G288" s="984"/>
      <c r="H288" s="984"/>
      <c r="I288" s="984"/>
      <c r="N288" s="984"/>
      <c r="O288" s="984"/>
      <c r="P288" s="984"/>
      <c r="Q288" s="984"/>
      <c r="R288" s="984"/>
      <c r="S288" s="984"/>
      <c r="T288" s="984"/>
      <c r="U288" s="984"/>
      <c r="V288" s="984"/>
      <c r="W288" s="984"/>
      <c r="X288" s="984"/>
      <c r="Y288" s="984"/>
      <c r="Z288" s="984"/>
      <c r="AA288" s="984"/>
      <c r="AB288" s="984"/>
      <c r="AC288" s="984"/>
      <c r="AD288" s="984"/>
      <c r="AE288" s="984"/>
      <c r="AF288" s="984"/>
      <c r="AG288" s="984"/>
      <c r="AH288" s="984"/>
      <c r="AI288" s="984"/>
      <c r="AJ288" s="984"/>
      <c r="AK288" s="984"/>
      <c r="AL288" s="984"/>
      <c r="AM288" s="984"/>
      <c r="AN288" s="984"/>
      <c r="AO288" s="984"/>
      <c r="AP288" s="984"/>
      <c r="AQ288" s="984"/>
      <c r="AR288" s="984"/>
      <c r="AS288" s="984"/>
      <c r="AT288" s="984"/>
      <c r="AU288" s="984"/>
      <c r="AV288" s="984"/>
      <c r="AW288" s="984"/>
      <c r="AX288" s="984"/>
      <c r="AY288" s="984"/>
      <c r="AZ288" s="984"/>
      <c r="BA288" s="984"/>
      <c r="BB288" s="984"/>
      <c r="BC288" s="984"/>
      <c r="BD288" s="984"/>
      <c r="BE288" s="984"/>
      <c r="BF288" s="984"/>
      <c r="BG288" s="984"/>
      <c r="BH288" s="984"/>
      <c r="BI288" s="984"/>
      <c r="BJ288" s="984"/>
      <c r="BK288" s="984"/>
      <c r="BL288" s="984"/>
    </row>
    <row r="289" spans="1:64">
      <c r="A289" s="984"/>
      <c r="B289" s="984"/>
      <c r="C289" s="984"/>
      <c r="D289" s="984"/>
      <c r="E289" s="984"/>
      <c r="F289" s="984"/>
      <c r="G289" s="984"/>
      <c r="H289" s="984"/>
      <c r="I289" s="984"/>
      <c r="N289" s="984"/>
      <c r="O289" s="984"/>
      <c r="P289" s="984"/>
      <c r="Q289" s="984"/>
      <c r="R289" s="984"/>
      <c r="S289" s="984"/>
      <c r="T289" s="984"/>
      <c r="U289" s="984"/>
      <c r="V289" s="984"/>
      <c r="W289" s="984"/>
      <c r="X289" s="984"/>
      <c r="Y289" s="984"/>
      <c r="Z289" s="984"/>
      <c r="AA289" s="984"/>
      <c r="AB289" s="984"/>
      <c r="AC289" s="984"/>
      <c r="AD289" s="984"/>
      <c r="AE289" s="984"/>
      <c r="AF289" s="984"/>
      <c r="AG289" s="984"/>
      <c r="AH289" s="984"/>
      <c r="AI289" s="984"/>
      <c r="AJ289" s="984"/>
      <c r="AK289" s="984"/>
      <c r="AL289" s="984"/>
      <c r="AM289" s="984"/>
      <c r="AN289" s="984"/>
      <c r="AO289" s="984"/>
      <c r="AP289" s="984"/>
      <c r="AQ289" s="984"/>
      <c r="AR289" s="984"/>
      <c r="AS289" s="984"/>
      <c r="AT289" s="984"/>
      <c r="AU289" s="984"/>
      <c r="AV289" s="984"/>
      <c r="AW289" s="984"/>
      <c r="AX289" s="984"/>
      <c r="AY289" s="984"/>
      <c r="AZ289" s="984"/>
      <c r="BA289" s="984"/>
      <c r="BB289" s="984"/>
      <c r="BC289" s="984"/>
      <c r="BD289" s="984"/>
      <c r="BE289" s="984"/>
      <c r="BF289" s="984"/>
      <c r="BG289" s="984"/>
      <c r="BH289" s="984"/>
      <c r="BI289" s="984"/>
      <c r="BJ289" s="984"/>
      <c r="BK289" s="984"/>
      <c r="BL289" s="984"/>
    </row>
    <row r="290" spans="1:64">
      <c r="A290" s="984"/>
      <c r="B290" s="984"/>
      <c r="C290" s="984"/>
      <c r="D290" s="984"/>
      <c r="E290" s="984"/>
      <c r="F290" s="984"/>
      <c r="G290" s="984"/>
      <c r="H290" s="984"/>
      <c r="I290" s="984"/>
      <c r="N290" s="984"/>
      <c r="O290" s="984"/>
      <c r="P290" s="984"/>
      <c r="Q290" s="984"/>
      <c r="R290" s="984"/>
      <c r="S290" s="984"/>
      <c r="T290" s="984"/>
      <c r="U290" s="984"/>
      <c r="V290" s="984"/>
      <c r="W290" s="984"/>
      <c r="X290" s="984"/>
      <c r="Y290" s="984"/>
      <c r="Z290" s="984"/>
      <c r="AA290" s="984"/>
      <c r="AB290" s="984"/>
      <c r="AC290" s="984"/>
      <c r="AD290" s="984"/>
      <c r="AE290" s="984"/>
      <c r="AF290" s="984"/>
      <c r="AG290" s="984"/>
      <c r="AH290" s="984"/>
      <c r="AI290" s="984"/>
      <c r="AJ290" s="984"/>
      <c r="AK290" s="984"/>
      <c r="AL290" s="984"/>
      <c r="AM290" s="984"/>
      <c r="AN290" s="984"/>
      <c r="AO290" s="984"/>
      <c r="AP290" s="984"/>
      <c r="AQ290" s="984"/>
      <c r="AR290" s="984"/>
      <c r="AS290" s="984"/>
      <c r="AT290" s="984"/>
      <c r="AU290" s="984"/>
      <c r="AV290" s="984"/>
      <c r="AW290" s="984"/>
      <c r="AX290" s="984"/>
      <c r="AY290" s="984"/>
      <c r="AZ290" s="984"/>
      <c r="BA290" s="984"/>
      <c r="BB290" s="984"/>
      <c r="BC290" s="984"/>
      <c r="BD290" s="984"/>
      <c r="BE290" s="984"/>
      <c r="BF290" s="984"/>
      <c r="BG290" s="984"/>
      <c r="BH290" s="984"/>
      <c r="BI290" s="984"/>
      <c r="BJ290" s="984"/>
      <c r="BK290" s="984"/>
      <c r="BL290" s="984"/>
    </row>
    <row r="291" spans="1:64">
      <c r="A291" s="984"/>
      <c r="B291" s="984"/>
      <c r="C291" s="984"/>
      <c r="D291" s="984"/>
      <c r="E291" s="984"/>
      <c r="F291" s="984"/>
      <c r="G291" s="984"/>
      <c r="H291" s="984"/>
      <c r="I291" s="984"/>
      <c r="N291" s="984"/>
      <c r="O291" s="984"/>
      <c r="P291" s="984"/>
      <c r="Q291" s="984"/>
      <c r="R291" s="984"/>
      <c r="S291" s="984"/>
      <c r="T291" s="984"/>
      <c r="U291" s="984"/>
      <c r="V291" s="984"/>
      <c r="W291" s="984"/>
      <c r="X291" s="984"/>
      <c r="Y291" s="984"/>
      <c r="Z291" s="984"/>
      <c r="AA291" s="984"/>
      <c r="AB291" s="984"/>
      <c r="AC291" s="984"/>
      <c r="AD291" s="984"/>
      <c r="AE291" s="984"/>
      <c r="AF291" s="984"/>
      <c r="AG291" s="984"/>
      <c r="AH291" s="984"/>
      <c r="AI291" s="984"/>
      <c r="AJ291" s="984"/>
      <c r="AK291" s="984"/>
      <c r="AL291" s="984"/>
      <c r="AM291" s="984"/>
      <c r="AN291" s="984"/>
      <c r="AO291" s="984"/>
      <c r="AP291" s="984"/>
      <c r="AQ291" s="984"/>
      <c r="AR291" s="984"/>
      <c r="AS291" s="984"/>
      <c r="AT291" s="984"/>
      <c r="AU291" s="984"/>
      <c r="AV291" s="984"/>
      <c r="AW291" s="984"/>
      <c r="AX291" s="984"/>
      <c r="AY291" s="984"/>
      <c r="AZ291" s="984"/>
      <c r="BA291" s="984"/>
      <c r="BB291" s="984"/>
      <c r="BC291" s="984"/>
      <c r="BD291" s="984"/>
      <c r="BE291" s="984"/>
      <c r="BF291" s="984"/>
      <c r="BG291" s="984"/>
      <c r="BH291" s="984"/>
      <c r="BI291" s="984"/>
      <c r="BJ291" s="984"/>
      <c r="BK291" s="984"/>
      <c r="BL291" s="984"/>
    </row>
    <row r="292" spans="1:64">
      <c r="A292" s="984"/>
      <c r="B292" s="984"/>
      <c r="C292" s="984"/>
      <c r="D292" s="984"/>
      <c r="E292" s="984"/>
      <c r="F292" s="984"/>
      <c r="G292" s="984"/>
      <c r="H292" s="984"/>
      <c r="I292" s="984"/>
      <c r="N292" s="984"/>
      <c r="O292" s="984"/>
      <c r="P292" s="984"/>
      <c r="Q292" s="984"/>
      <c r="R292" s="984"/>
      <c r="S292" s="984"/>
      <c r="T292" s="984"/>
      <c r="U292" s="984"/>
      <c r="V292" s="984"/>
      <c r="W292" s="984"/>
      <c r="X292" s="984"/>
      <c r="Y292" s="984"/>
      <c r="Z292" s="984"/>
      <c r="AA292" s="984"/>
      <c r="AB292" s="984"/>
      <c r="AC292" s="984"/>
      <c r="AD292" s="984"/>
      <c r="AE292" s="984"/>
      <c r="AF292" s="984"/>
      <c r="AG292" s="984"/>
      <c r="AH292" s="984"/>
      <c r="AI292" s="984"/>
      <c r="AJ292" s="984"/>
      <c r="AK292" s="984"/>
      <c r="AL292" s="984"/>
      <c r="AM292" s="984"/>
      <c r="AN292" s="984"/>
      <c r="AO292" s="984"/>
      <c r="AP292" s="984"/>
      <c r="AQ292" s="984"/>
      <c r="AR292" s="984"/>
      <c r="AS292" s="984"/>
      <c r="AT292" s="984"/>
      <c r="AU292" s="984"/>
      <c r="AV292" s="984"/>
      <c r="AW292" s="984"/>
      <c r="AX292" s="984"/>
      <c r="AY292" s="984"/>
      <c r="AZ292" s="984"/>
      <c r="BA292" s="984"/>
      <c r="BB292" s="984"/>
      <c r="BC292" s="984"/>
      <c r="BD292" s="984"/>
      <c r="BE292" s="984"/>
      <c r="BF292" s="984"/>
      <c r="BG292" s="984"/>
      <c r="BH292" s="984"/>
      <c r="BI292" s="984"/>
      <c r="BJ292" s="984"/>
      <c r="BK292" s="984"/>
      <c r="BL292" s="984"/>
    </row>
    <row r="293" spans="1:64">
      <c r="A293" s="984"/>
      <c r="B293" s="984"/>
      <c r="C293" s="984"/>
      <c r="D293" s="984"/>
      <c r="E293" s="984"/>
      <c r="F293" s="984"/>
      <c r="G293" s="984"/>
      <c r="H293" s="984"/>
      <c r="I293" s="984"/>
      <c r="N293" s="984"/>
      <c r="O293" s="984"/>
      <c r="P293" s="984"/>
      <c r="Q293" s="984"/>
      <c r="R293" s="984"/>
      <c r="S293" s="984"/>
      <c r="T293" s="984"/>
      <c r="U293" s="984"/>
      <c r="V293" s="984"/>
      <c r="W293" s="984"/>
      <c r="X293" s="984"/>
      <c r="Y293" s="984"/>
      <c r="Z293" s="984"/>
      <c r="AA293" s="984"/>
      <c r="AB293" s="984"/>
      <c r="AC293" s="984"/>
      <c r="AD293" s="984"/>
      <c r="AE293" s="984"/>
      <c r="AF293" s="984"/>
      <c r="AG293" s="984"/>
      <c r="AH293" s="984"/>
      <c r="AI293" s="984"/>
      <c r="AJ293" s="984"/>
      <c r="AK293" s="984"/>
      <c r="AL293" s="984"/>
      <c r="AM293" s="984"/>
      <c r="AN293" s="984"/>
      <c r="AO293" s="984"/>
      <c r="AP293" s="984"/>
      <c r="AQ293" s="984"/>
      <c r="AR293" s="984"/>
      <c r="AS293" s="984"/>
      <c r="AT293" s="984"/>
      <c r="AU293" s="984"/>
      <c r="AV293" s="984"/>
      <c r="AW293" s="984"/>
      <c r="AX293" s="984"/>
      <c r="AY293" s="984"/>
      <c r="AZ293" s="984"/>
      <c r="BA293" s="984"/>
      <c r="BB293" s="984"/>
      <c r="BC293" s="984"/>
      <c r="BD293" s="984"/>
      <c r="BE293" s="984"/>
      <c r="BF293" s="984"/>
      <c r="BG293" s="984"/>
      <c r="BH293" s="984"/>
      <c r="BI293" s="984"/>
      <c r="BJ293" s="984"/>
      <c r="BK293" s="984"/>
      <c r="BL293" s="984"/>
    </row>
    <row r="294" spans="1:64">
      <c r="A294" s="984"/>
      <c r="B294" s="984"/>
      <c r="C294" s="984"/>
      <c r="D294" s="984"/>
      <c r="E294" s="984"/>
      <c r="F294" s="984"/>
      <c r="G294" s="984"/>
      <c r="H294" s="984"/>
      <c r="I294" s="984"/>
      <c r="N294" s="984"/>
      <c r="O294" s="984"/>
      <c r="P294" s="984"/>
      <c r="Q294" s="984"/>
      <c r="R294" s="984"/>
      <c r="S294" s="984"/>
      <c r="T294" s="984"/>
      <c r="U294" s="984"/>
      <c r="V294" s="984"/>
      <c r="W294" s="984"/>
      <c r="X294" s="984"/>
      <c r="Y294" s="984"/>
      <c r="Z294" s="984"/>
      <c r="AA294" s="984"/>
      <c r="AB294" s="984"/>
      <c r="AC294" s="984"/>
      <c r="AD294" s="984"/>
      <c r="AE294" s="984"/>
      <c r="AF294" s="984"/>
      <c r="AG294" s="984"/>
      <c r="AH294" s="984"/>
      <c r="AI294" s="984"/>
      <c r="AJ294" s="984"/>
      <c r="AK294" s="984"/>
      <c r="AL294" s="984"/>
      <c r="AM294" s="984"/>
      <c r="AN294" s="984"/>
      <c r="AO294" s="984"/>
      <c r="AP294" s="984"/>
      <c r="AQ294" s="984"/>
      <c r="AR294" s="984"/>
      <c r="AS294" s="984"/>
      <c r="AT294" s="984"/>
      <c r="AU294" s="984"/>
      <c r="AV294" s="984"/>
      <c r="AW294" s="984"/>
      <c r="AX294" s="984"/>
      <c r="AY294" s="984"/>
      <c r="AZ294" s="984"/>
      <c r="BA294" s="984"/>
      <c r="BB294" s="984"/>
      <c r="BC294" s="984"/>
      <c r="BD294" s="984"/>
      <c r="BE294" s="984"/>
      <c r="BF294" s="984"/>
      <c r="BG294" s="984"/>
      <c r="BH294" s="984"/>
      <c r="BI294" s="984"/>
      <c r="BJ294" s="984"/>
      <c r="BK294" s="984"/>
      <c r="BL294" s="984"/>
    </row>
    <row r="295" spans="1:64">
      <c r="A295" s="984"/>
      <c r="B295" s="984"/>
      <c r="C295" s="984"/>
      <c r="D295" s="984"/>
      <c r="E295" s="984"/>
      <c r="F295" s="984"/>
      <c r="G295" s="984"/>
      <c r="H295" s="984"/>
      <c r="I295" s="984"/>
      <c r="N295" s="984"/>
      <c r="O295" s="984"/>
      <c r="P295" s="984"/>
      <c r="Q295" s="984"/>
      <c r="R295" s="984"/>
      <c r="S295" s="984"/>
      <c r="T295" s="984"/>
      <c r="U295" s="984"/>
      <c r="V295" s="984"/>
      <c r="W295" s="984"/>
      <c r="X295" s="984"/>
      <c r="Y295" s="984"/>
      <c r="Z295" s="984"/>
      <c r="AA295" s="984"/>
      <c r="AB295" s="984"/>
      <c r="AC295" s="984"/>
      <c r="AD295" s="984"/>
      <c r="AE295" s="984"/>
      <c r="AF295" s="984"/>
      <c r="AG295" s="984"/>
      <c r="AH295" s="984"/>
      <c r="AI295" s="984"/>
      <c r="AJ295" s="984"/>
      <c r="AK295" s="984"/>
      <c r="AL295" s="984"/>
      <c r="AM295" s="984"/>
      <c r="AN295" s="984"/>
      <c r="AO295" s="984"/>
      <c r="AP295" s="984"/>
      <c r="AQ295" s="984"/>
      <c r="AR295" s="984"/>
      <c r="AS295" s="984"/>
      <c r="AT295" s="984"/>
      <c r="AU295" s="984"/>
      <c r="AV295" s="984"/>
      <c r="AW295" s="984"/>
      <c r="AX295" s="984"/>
      <c r="AY295" s="984"/>
      <c r="AZ295" s="984"/>
      <c r="BA295" s="984"/>
      <c r="BB295" s="984"/>
      <c r="BC295" s="984"/>
      <c r="BD295" s="984"/>
      <c r="BE295" s="984"/>
      <c r="BF295" s="984"/>
      <c r="BG295" s="984"/>
      <c r="BH295" s="984"/>
      <c r="BI295" s="984"/>
      <c r="BJ295" s="984"/>
      <c r="BK295" s="984"/>
      <c r="BL295" s="984"/>
    </row>
    <row r="296" spans="1:64">
      <c r="A296" s="984"/>
      <c r="B296" s="984"/>
      <c r="C296" s="984"/>
      <c r="D296" s="984"/>
      <c r="E296" s="984"/>
      <c r="F296" s="984"/>
      <c r="G296" s="984"/>
      <c r="H296" s="984"/>
      <c r="I296" s="984"/>
      <c r="N296" s="984"/>
      <c r="O296" s="984"/>
      <c r="P296" s="984"/>
      <c r="Q296" s="984"/>
      <c r="R296" s="984"/>
      <c r="S296" s="984"/>
      <c r="T296" s="984"/>
      <c r="U296" s="984"/>
      <c r="V296" s="984"/>
      <c r="W296" s="984"/>
      <c r="X296" s="984"/>
      <c r="Y296" s="984"/>
      <c r="Z296" s="984"/>
      <c r="AA296" s="984"/>
      <c r="AB296" s="984"/>
      <c r="AC296" s="984"/>
      <c r="AD296" s="984"/>
      <c r="AE296" s="984"/>
      <c r="AF296" s="984"/>
      <c r="AG296" s="984"/>
      <c r="AH296" s="984"/>
      <c r="AI296" s="984"/>
      <c r="AJ296" s="984"/>
      <c r="AK296" s="984"/>
      <c r="AL296" s="984"/>
      <c r="AM296" s="984"/>
      <c r="AN296" s="984"/>
      <c r="AO296" s="984"/>
      <c r="AP296" s="984"/>
      <c r="AQ296" s="984"/>
      <c r="AR296" s="984"/>
      <c r="AS296" s="984"/>
      <c r="AT296" s="984"/>
      <c r="AU296" s="984"/>
      <c r="AV296" s="984"/>
      <c r="AW296" s="984"/>
      <c r="AX296" s="984"/>
      <c r="AY296" s="984"/>
      <c r="AZ296" s="984"/>
      <c r="BA296" s="984"/>
      <c r="BB296" s="984"/>
      <c r="BC296" s="984"/>
      <c r="BD296" s="984"/>
      <c r="BE296" s="984"/>
      <c r="BF296" s="984"/>
      <c r="BG296" s="984"/>
      <c r="BH296" s="984"/>
      <c r="BI296" s="984"/>
      <c r="BJ296" s="984"/>
      <c r="BK296" s="984"/>
      <c r="BL296" s="984"/>
    </row>
    <row r="297" spans="1:64">
      <c r="A297" s="984"/>
      <c r="B297" s="984"/>
      <c r="C297" s="984"/>
      <c r="D297" s="984"/>
      <c r="E297" s="984"/>
      <c r="F297" s="984"/>
      <c r="G297" s="984"/>
      <c r="H297" s="984"/>
      <c r="I297" s="984"/>
      <c r="N297" s="984"/>
      <c r="O297" s="984"/>
      <c r="P297" s="984"/>
      <c r="Q297" s="984"/>
      <c r="R297" s="984"/>
      <c r="S297" s="984"/>
      <c r="T297" s="984"/>
      <c r="U297" s="984"/>
      <c r="V297" s="984"/>
      <c r="W297" s="984"/>
      <c r="X297" s="984"/>
      <c r="Y297" s="984"/>
      <c r="Z297" s="984"/>
      <c r="AA297" s="984"/>
      <c r="AB297" s="984"/>
      <c r="AC297" s="984"/>
      <c r="AD297" s="984"/>
      <c r="AE297" s="984"/>
      <c r="AF297" s="984"/>
      <c r="AG297" s="984"/>
      <c r="AH297" s="984"/>
      <c r="AI297" s="984"/>
      <c r="AJ297" s="984"/>
      <c r="AK297" s="984"/>
      <c r="AL297" s="984"/>
      <c r="AM297" s="984"/>
      <c r="AN297" s="984"/>
      <c r="AO297" s="984"/>
      <c r="AP297" s="984"/>
      <c r="AQ297" s="984"/>
      <c r="AR297" s="984"/>
      <c r="AS297" s="984"/>
      <c r="AT297" s="984"/>
      <c r="AU297" s="984"/>
      <c r="AV297" s="984"/>
      <c r="AW297" s="984"/>
      <c r="AX297" s="984"/>
      <c r="AY297" s="984"/>
      <c r="AZ297" s="984"/>
      <c r="BA297" s="984"/>
      <c r="BB297" s="984"/>
      <c r="BC297" s="984"/>
      <c r="BD297" s="984"/>
      <c r="BE297" s="984"/>
      <c r="BF297" s="984"/>
      <c r="BG297" s="984"/>
      <c r="BH297" s="984"/>
      <c r="BI297" s="984"/>
      <c r="BJ297" s="984"/>
      <c r="BK297" s="984"/>
      <c r="BL297" s="984"/>
    </row>
    <row r="298" spans="1:64">
      <c r="A298" s="984"/>
      <c r="B298" s="984"/>
      <c r="C298" s="984"/>
      <c r="D298" s="984"/>
      <c r="E298" s="984"/>
      <c r="F298" s="984"/>
      <c r="G298" s="984"/>
      <c r="H298" s="984"/>
      <c r="I298" s="984"/>
      <c r="N298" s="984"/>
      <c r="O298" s="984"/>
      <c r="P298" s="984"/>
      <c r="Q298" s="984"/>
      <c r="R298" s="984"/>
      <c r="S298" s="984"/>
      <c r="T298" s="984"/>
      <c r="U298" s="984"/>
      <c r="V298" s="984"/>
      <c r="W298" s="984"/>
      <c r="X298" s="984"/>
      <c r="Y298" s="984"/>
      <c r="Z298" s="984"/>
      <c r="AA298" s="984"/>
      <c r="AB298" s="984"/>
      <c r="AC298" s="984"/>
      <c r="AD298" s="984"/>
      <c r="AE298" s="984"/>
      <c r="AF298" s="984"/>
      <c r="AG298" s="984"/>
      <c r="AH298" s="984"/>
      <c r="AI298" s="984"/>
      <c r="AJ298" s="984"/>
      <c r="AK298" s="984"/>
      <c r="AL298" s="984"/>
      <c r="AM298" s="984"/>
      <c r="AN298" s="984"/>
      <c r="AO298" s="984"/>
      <c r="AP298" s="984"/>
      <c r="AQ298" s="984"/>
      <c r="AR298" s="984"/>
      <c r="AS298" s="984"/>
      <c r="AT298" s="984"/>
      <c r="AU298" s="984"/>
      <c r="AV298" s="984"/>
      <c r="AW298" s="984"/>
      <c r="AX298" s="984"/>
      <c r="AY298" s="984"/>
      <c r="AZ298" s="984"/>
      <c r="BA298" s="984"/>
      <c r="BB298" s="984"/>
      <c r="BC298" s="984"/>
      <c r="BD298" s="984"/>
      <c r="BE298" s="984"/>
      <c r="BF298" s="984"/>
      <c r="BG298" s="984"/>
      <c r="BH298" s="984"/>
      <c r="BI298" s="984"/>
      <c r="BJ298" s="984"/>
      <c r="BK298" s="984"/>
      <c r="BL298" s="984"/>
    </row>
    <row r="299" spans="1:64">
      <c r="A299" s="984"/>
      <c r="B299" s="984"/>
      <c r="C299" s="984"/>
      <c r="D299" s="984"/>
      <c r="E299" s="984"/>
      <c r="F299" s="984"/>
      <c r="G299" s="984"/>
      <c r="H299" s="984"/>
      <c r="I299" s="984"/>
      <c r="N299" s="984"/>
      <c r="O299" s="984"/>
      <c r="P299" s="984"/>
      <c r="Q299" s="984"/>
      <c r="R299" s="984"/>
      <c r="S299" s="984"/>
      <c r="T299" s="984"/>
      <c r="U299" s="984"/>
      <c r="V299" s="984"/>
      <c r="W299" s="984"/>
      <c r="X299" s="984"/>
      <c r="Y299" s="984"/>
      <c r="Z299" s="984"/>
      <c r="AA299" s="984"/>
      <c r="AB299" s="984"/>
      <c r="AC299" s="984"/>
      <c r="AD299" s="984"/>
      <c r="AE299" s="984"/>
      <c r="AF299" s="984"/>
      <c r="AG299" s="984"/>
      <c r="AH299" s="984"/>
      <c r="AI299" s="984"/>
      <c r="AJ299" s="984"/>
      <c r="AK299" s="984"/>
      <c r="AL299" s="984"/>
      <c r="AM299" s="984"/>
      <c r="AN299" s="984"/>
      <c r="AO299" s="984"/>
      <c r="AP299" s="984"/>
      <c r="AQ299" s="984"/>
      <c r="AR299" s="984"/>
      <c r="AS299" s="984"/>
      <c r="AT299" s="984"/>
      <c r="AU299" s="984"/>
      <c r="AV299" s="984"/>
      <c r="AW299" s="984"/>
      <c r="AX299" s="984"/>
      <c r="AY299" s="984"/>
      <c r="AZ299" s="984"/>
      <c r="BA299" s="984"/>
      <c r="BB299" s="984"/>
      <c r="BC299" s="984"/>
      <c r="BD299" s="984"/>
      <c r="BE299" s="984"/>
      <c r="BF299" s="984"/>
      <c r="BG299" s="984"/>
      <c r="BH299" s="984"/>
      <c r="BI299" s="984"/>
      <c r="BJ299" s="984"/>
      <c r="BK299" s="984"/>
      <c r="BL299" s="984"/>
    </row>
    <row r="300" spans="1:64">
      <c r="A300" s="984"/>
      <c r="B300" s="984"/>
      <c r="C300" s="984"/>
      <c r="D300" s="984"/>
      <c r="E300" s="984"/>
      <c r="F300" s="984"/>
      <c r="G300" s="984"/>
      <c r="H300" s="984"/>
      <c r="I300" s="984"/>
      <c r="N300" s="984"/>
      <c r="O300" s="984"/>
      <c r="P300" s="984"/>
      <c r="Q300" s="984"/>
      <c r="R300" s="984"/>
      <c r="S300" s="984"/>
      <c r="T300" s="984"/>
      <c r="U300" s="984"/>
      <c r="V300" s="984"/>
      <c r="W300" s="984"/>
      <c r="X300" s="984"/>
      <c r="Y300" s="984"/>
      <c r="Z300" s="984"/>
      <c r="AA300" s="984"/>
      <c r="AB300" s="984"/>
      <c r="AC300" s="984"/>
      <c r="AD300" s="984"/>
      <c r="AE300" s="984"/>
      <c r="AF300" s="984"/>
      <c r="AG300" s="984"/>
      <c r="AH300" s="984"/>
      <c r="AI300" s="984"/>
      <c r="AJ300" s="984"/>
      <c r="AK300" s="984"/>
      <c r="AL300" s="984"/>
      <c r="AM300" s="984"/>
      <c r="AN300" s="984"/>
      <c r="AO300" s="984"/>
      <c r="AP300" s="984"/>
      <c r="AQ300" s="984"/>
      <c r="AR300" s="984"/>
      <c r="AS300" s="984"/>
      <c r="AT300" s="984"/>
      <c r="AU300" s="984"/>
      <c r="AV300" s="984"/>
      <c r="AW300" s="984"/>
      <c r="AX300" s="984"/>
      <c r="AY300" s="984"/>
      <c r="AZ300" s="984"/>
      <c r="BA300" s="984"/>
      <c r="BB300" s="984"/>
      <c r="BC300" s="984"/>
      <c r="BD300" s="984"/>
      <c r="BE300" s="984"/>
      <c r="BF300" s="984"/>
      <c r="BG300" s="984"/>
      <c r="BH300" s="984"/>
      <c r="BI300" s="984"/>
      <c r="BJ300" s="984"/>
      <c r="BK300" s="984"/>
      <c r="BL300" s="984"/>
    </row>
    <row r="301" spans="1:64">
      <c r="A301" s="984"/>
      <c r="B301" s="984"/>
      <c r="C301" s="984"/>
      <c r="D301" s="984"/>
      <c r="E301" s="984"/>
      <c r="F301" s="984"/>
      <c r="G301" s="984"/>
      <c r="H301" s="984"/>
      <c r="I301" s="984"/>
      <c r="N301" s="984"/>
      <c r="O301" s="984"/>
      <c r="P301" s="984"/>
      <c r="Q301" s="984"/>
      <c r="R301" s="984"/>
      <c r="S301" s="984"/>
      <c r="T301" s="984"/>
      <c r="U301" s="984"/>
      <c r="V301" s="984"/>
      <c r="W301" s="984"/>
      <c r="X301" s="984"/>
      <c r="Y301" s="984"/>
      <c r="Z301" s="984"/>
      <c r="AA301" s="984"/>
      <c r="AB301" s="984"/>
      <c r="AC301" s="984"/>
      <c r="AD301" s="984"/>
      <c r="AE301" s="984"/>
      <c r="AF301" s="984"/>
      <c r="AG301" s="984"/>
      <c r="AH301" s="984"/>
      <c r="AI301" s="984"/>
      <c r="AJ301" s="984"/>
      <c r="AK301" s="984"/>
      <c r="AL301" s="984"/>
      <c r="AM301" s="984"/>
      <c r="AN301" s="984"/>
      <c r="AO301" s="984"/>
      <c r="AP301" s="984"/>
      <c r="AQ301" s="984"/>
      <c r="AR301" s="984"/>
      <c r="AS301" s="984"/>
      <c r="AT301" s="984"/>
      <c r="AU301" s="984"/>
      <c r="AV301" s="984"/>
      <c r="AW301" s="984"/>
      <c r="AX301" s="984"/>
      <c r="AY301" s="984"/>
      <c r="AZ301" s="984"/>
      <c r="BA301" s="984"/>
      <c r="BB301" s="984"/>
      <c r="BC301" s="984"/>
      <c r="BD301" s="984"/>
      <c r="BE301" s="984"/>
      <c r="BF301" s="984"/>
      <c r="BG301" s="984"/>
      <c r="BH301" s="984"/>
      <c r="BI301" s="984"/>
      <c r="BJ301" s="984"/>
      <c r="BK301" s="984"/>
      <c r="BL301" s="984"/>
    </row>
    <row r="302" spans="1:64">
      <c r="A302" s="984"/>
      <c r="B302" s="984"/>
      <c r="C302" s="984"/>
      <c r="D302" s="984"/>
      <c r="E302" s="984"/>
      <c r="F302" s="984"/>
      <c r="G302" s="984"/>
      <c r="H302" s="984"/>
      <c r="I302" s="984"/>
      <c r="N302" s="984"/>
      <c r="O302" s="984"/>
      <c r="P302" s="984"/>
      <c r="Q302" s="984"/>
      <c r="R302" s="984"/>
      <c r="S302" s="984"/>
      <c r="T302" s="984"/>
      <c r="U302" s="984"/>
      <c r="V302" s="984"/>
      <c r="W302" s="984"/>
      <c r="X302" s="984"/>
      <c r="Y302" s="984"/>
      <c r="Z302" s="984"/>
      <c r="AA302" s="984"/>
      <c r="AB302" s="984"/>
      <c r="AC302" s="984"/>
      <c r="AD302" s="984"/>
      <c r="AE302" s="984"/>
      <c r="AF302" s="984"/>
      <c r="AG302" s="984"/>
      <c r="AH302" s="984"/>
      <c r="AI302" s="984"/>
      <c r="AJ302" s="984"/>
      <c r="AK302" s="984"/>
      <c r="AL302" s="984"/>
      <c r="AM302" s="984"/>
      <c r="AN302" s="984"/>
      <c r="AO302" s="984"/>
      <c r="AP302" s="984"/>
      <c r="AQ302" s="984"/>
      <c r="AR302" s="984"/>
      <c r="AS302" s="984"/>
      <c r="AT302" s="984"/>
      <c r="AU302" s="984"/>
      <c r="AV302" s="984"/>
      <c r="AW302" s="984"/>
      <c r="AX302" s="984"/>
      <c r="AY302" s="984"/>
      <c r="AZ302" s="984"/>
      <c r="BA302" s="984"/>
      <c r="BB302" s="984"/>
      <c r="BC302" s="984"/>
      <c r="BD302" s="984"/>
      <c r="BE302" s="984"/>
      <c r="BF302" s="984"/>
      <c r="BG302" s="984"/>
      <c r="BH302" s="984"/>
      <c r="BI302" s="984"/>
      <c r="BJ302" s="984"/>
      <c r="BK302" s="984"/>
      <c r="BL302" s="984"/>
    </row>
    <row r="303" spans="1:64">
      <c r="A303" s="984"/>
      <c r="B303" s="984"/>
      <c r="C303" s="984"/>
      <c r="D303" s="984"/>
      <c r="E303" s="984"/>
      <c r="F303" s="984"/>
      <c r="G303" s="984"/>
      <c r="H303" s="984"/>
      <c r="I303" s="984"/>
      <c r="N303" s="984"/>
      <c r="O303" s="984"/>
      <c r="P303" s="984"/>
      <c r="Q303" s="984"/>
      <c r="R303" s="984"/>
      <c r="S303" s="984"/>
      <c r="T303" s="984"/>
      <c r="U303" s="984"/>
      <c r="V303" s="984"/>
      <c r="W303" s="984"/>
      <c r="X303" s="984"/>
      <c r="Y303" s="984"/>
      <c r="Z303" s="984"/>
      <c r="AA303" s="984"/>
      <c r="AB303" s="984"/>
      <c r="AC303" s="984"/>
      <c r="AD303" s="984"/>
      <c r="AE303" s="984"/>
      <c r="AF303" s="984"/>
      <c r="AG303" s="984"/>
      <c r="AH303" s="984"/>
      <c r="AI303" s="984"/>
      <c r="AJ303" s="984"/>
      <c r="AK303" s="984"/>
      <c r="AL303" s="984"/>
      <c r="AM303" s="984"/>
      <c r="AN303" s="984"/>
      <c r="AO303" s="984"/>
      <c r="AP303" s="984"/>
      <c r="AQ303" s="984"/>
      <c r="AR303" s="984"/>
      <c r="AS303" s="984"/>
      <c r="AT303" s="984"/>
      <c r="AU303" s="984"/>
      <c r="AV303" s="984"/>
      <c r="AW303" s="984"/>
      <c r="AX303" s="984"/>
      <c r="AY303" s="984"/>
      <c r="AZ303" s="984"/>
      <c r="BA303" s="984"/>
      <c r="BB303" s="984"/>
      <c r="BC303" s="984"/>
      <c r="BD303" s="984"/>
      <c r="BE303" s="984"/>
      <c r="BF303" s="984"/>
      <c r="BG303" s="984"/>
      <c r="BH303" s="984"/>
      <c r="BI303" s="984"/>
      <c r="BJ303" s="984"/>
      <c r="BK303" s="984"/>
      <c r="BL303" s="984"/>
    </row>
    <row r="304" spans="1:64">
      <c r="A304" s="984"/>
      <c r="B304" s="984"/>
      <c r="C304" s="984"/>
      <c r="D304" s="984"/>
      <c r="E304" s="984"/>
      <c r="F304" s="984"/>
      <c r="G304" s="984"/>
      <c r="H304" s="984"/>
      <c r="I304" s="984"/>
      <c r="N304" s="984"/>
      <c r="O304" s="984"/>
      <c r="P304" s="984"/>
      <c r="Q304" s="984"/>
      <c r="R304" s="984"/>
      <c r="S304" s="984"/>
      <c r="T304" s="984"/>
      <c r="U304" s="984"/>
      <c r="V304" s="984"/>
      <c r="W304" s="984"/>
      <c r="X304" s="984"/>
      <c r="Y304" s="984"/>
      <c r="Z304" s="984"/>
      <c r="AA304" s="984"/>
      <c r="AB304" s="984"/>
      <c r="AC304" s="984"/>
      <c r="AD304" s="984"/>
      <c r="AE304" s="984"/>
      <c r="AF304" s="984"/>
      <c r="AG304" s="984"/>
      <c r="AH304" s="984"/>
      <c r="AI304" s="984"/>
      <c r="AJ304" s="984"/>
      <c r="AK304" s="984"/>
      <c r="AL304" s="984"/>
      <c r="AM304" s="984"/>
      <c r="AN304" s="984"/>
      <c r="AO304" s="984"/>
      <c r="AP304" s="984"/>
      <c r="AQ304" s="984"/>
      <c r="AR304" s="984"/>
      <c r="AS304" s="984"/>
      <c r="AT304" s="984"/>
      <c r="AU304" s="984"/>
      <c r="AV304" s="984"/>
      <c r="AW304" s="984"/>
      <c r="AX304" s="984"/>
      <c r="AY304" s="984"/>
      <c r="AZ304" s="984"/>
      <c r="BA304" s="984"/>
      <c r="BB304" s="984"/>
      <c r="BC304" s="984"/>
      <c r="BD304" s="984"/>
      <c r="BE304" s="984"/>
      <c r="BF304" s="984"/>
      <c r="BG304" s="984"/>
      <c r="BH304" s="984"/>
      <c r="BI304" s="984"/>
      <c r="BJ304" s="984"/>
      <c r="BK304" s="984"/>
      <c r="BL304" s="984"/>
    </row>
    <row r="305" spans="1:64">
      <c r="A305" s="984"/>
      <c r="B305" s="984"/>
      <c r="C305" s="984"/>
      <c r="D305" s="984"/>
      <c r="E305" s="984"/>
      <c r="F305" s="984"/>
      <c r="G305" s="984"/>
      <c r="H305" s="984"/>
      <c r="I305" s="984"/>
      <c r="N305" s="984"/>
      <c r="O305" s="984"/>
      <c r="P305" s="984"/>
      <c r="Q305" s="984"/>
      <c r="R305" s="984"/>
      <c r="S305" s="984"/>
      <c r="T305" s="984"/>
      <c r="U305" s="984"/>
      <c r="V305" s="984"/>
      <c r="W305" s="984"/>
      <c r="X305" s="984"/>
      <c r="Y305" s="984"/>
      <c r="Z305" s="984"/>
      <c r="AA305" s="984"/>
      <c r="AB305" s="984"/>
      <c r="AC305" s="984"/>
      <c r="AD305" s="984"/>
      <c r="AE305" s="984"/>
      <c r="AF305" s="984"/>
      <c r="AG305" s="984"/>
      <c r="AH305" s="984"/>
      <c r="AI305" s="984"/>
      <c r="AJ305" s="984"/>
      <c r="AK305" s="984"/>
      <c r="AL305" s="984"/>
      <c r="AM305" s="984"/>
      <c r="AN305" s="984"/>
      <c r="AO305" s="984"/>
      <c r="AP305" s="984"/>
      <c r="AQ305" s="984"/>
      <c r="AR305" s="984"/>
      <c r="AS305" s="984"/>
      <c r="AT305" s="984"/>
      <c r="AU305" s="984"/>
      <c r="AV305" s="984"/>
      <c r="AW305" s="984"/>
      <c r="AX305" s="984"/>
      <c r="AY305" s="984"/>
      <c r="AZ305" s="984"/>
      <c r="BA305" s="984"/>
      <c r="BB305" s="984"/>
      <c r="BC305" s="984"/>
      <c r="BD305" s="984"/>
      <c r="BE305" s="984"/>
      <c r="BF305" s="984"/>
      <c r="BG305" s="984"/>
      <c r="BH305" s="984"/>
      <c r="BI305" s="984"/>
      <c r="BJ305" s="984"/>
      <c r="BK305" s="984"/>
      <c r="BL305" s="984"/>
    </row>
    <row r="306" spans="1:64">
      <c r="A306" s="984"/>
      <c r="B306" s="984"/>
      <c r="C306" s="984"/>
      <c r="D306" s="984"/>
      <c r="E306" s="984"/>
      <c r="F306" s="984"/>
      <c r="G306" s="984"/>
      <c r="H306" s="984"/>
      <c r="I306" s="984"/>
      <c r="N306" s="984"/>
      <c r="O306" s="984"/>
      <c r="P306" s="984"/>
      <c r="Q306" s="984"/>
      <c r="R306" s="984"/>
      <c r="S306" s="984"/>
      <c r="T306" s="984"/>
      <c r="U306" s="984"/>
      <c r="V306" s="984"/>
      <c r="W306" s="984"/>
      <c r="X306" s="984"/>
      <c r="Y306" s="984"/>
      <c r="Z306" s="984"/>
      <c r="AA306" s="984"/>
      <c r="AB306" s="984"/>
      <c r="AC306" s="984"/>
      <c r="AD306" s="984"/>
      <c r="AE306" s="984"/>
      <c r="AF306" s="984"/>
      <c r="AG306" s="984"/>
      <c r="AH306" s="984"/>
      <c r="AI306" s="984"/>
      <c r="AJ306" s="984"/>
      <c r="AK306" s="984"/>
      <c r="AL306" s="984"/>
      <c r="AM306" s="984"/>
      <c r="AN306" s="984"/>
      <c r="AO306" s="984"/>
      <c r="AP306" s="984"/>
      <c r="AQ306" s="984"/>
      <c r="AR306" s="984"/>
      <c r="AS306" s="984"/>
      <c r="AT306" s="984"/>
      <c r="AU306" s="984"/>
      <c r="AV306" s="984"/>
      <c r="AW306" s="984"/>
      <c r="AX306" s="984"/>
      <c r="AY306" s="984"/>
      <c r="AZ306" s="984"/>
      <c r="BA306" s="984"/>
      <c r="BB306" s="984"/>
      <c r="BC306" s="984"/>
      <c r="BD306" s="984"/>
      <c r="BE306" s="984"/>
      <c r="BF306" s="984"/>
      <c r="BG306" s="984"/>
      <c r="BH306" s="984"/>
      <c r="BI306" s="984"/>
      <c r="BJ306" s="984"/>
      <c r="BK306" s="984"/>
      <c r="BL306" s="984"/>
    </row>
    <row r="307" spans="1:64">
      <c r="A307" s="984"/>
      <c r="B307" s="984"/>
      <c r="C307" s="984"/>
      <c r="D307" s="984"/>
      <c r="E307" s="984"/>
      <c r="F307" s="984"/>
      <c r="G307" s="984"/>
      <c r="H307" s="984"/>
      <c r="I307" s="984"/>
      <c r="N307" s="984"/>
      <c r="O307" s="984"/>
      <c r="P307" s="984"/>
      <c r="Q307" s="984"/>
      <c r="R307" s="984"/>
      <c r="S307" s="984"/>
      <c r="T307" s="984"/>
      <c r="U307" s="984"/>
      <c r="V307" s="984"/>
      <c r="W307" s="984"/>
      <c r="X307" s="984"/>
      <c r="Y307" s="984"/>
      <c r="Z307" s="984"/>
      <c r="AA307" s="984"/>
      <c r="AB307" s="984"/>
      <c r="AC307" s="984"/>
      <c r="AD307" s="984"/>
      <c r="AE307" s="984"/>
      <c r="AF307" s="984"/>
      <c r="AG307" s="984"/>
      <c r="AH307" s="984"/>
      <c r="AI307" s="984"/>
      <c r="AJ307" s="984"/>
      <c r="AK307" s="984"/>
      <c r="AL307" s="984"/>
      <c r="AM307" s="984"/>
      <c r="AN307" s="984"/>
      <c r="AO307" s="984"/>
      <c r="AP307" s="984"/>
      <c r="AQ307" s="984"/>
      <c r="AR307" s="984"/>
      <c r="AS307" s="984"/>
      <c r="AT307" s="984"/>
      <c r="AU307" s="984"/>
      <c r="AV307" s="984"/>
      <c r="AW307" s="984"/>
      <c r="AX307" s="984"/>
      <c r="AY307" s="984"/>
      <c r="AZ307" s="984"/>
      <c r="BA307" s="984"/>
      <c r="BB307" s="984"/>
      <c r="BC307" s="984"/>
      <c r="BD307" s="984"/>
      <c r="BE307" s="984"/>
      <c r="BF307" s="984"/>
      <c r="BG307" s="984"/>
      <c r="BH307" s="984"/>
      <c r="BI307" s="984"/>
      <c r="BJ307" s="984"/>
      <c r="BK307" s="984"/>
      <c r="BL307" s="984"/>
    </row>
    <row r="308" spans="1:64">
      <c r="A308" s="984"/>
      <c r="B308" s="984"/>
      <c r="C308" s="984"/>
      <c r="D308" s="984"/>
      <c r="E308" s="984"/>
      <c r="F308" s="984"/>
      <c r="G308" s="984"/>
      <c r="H308" s="984"/>
      <c r="I308" s="984"/>
      <c r="N308" s="984"/>
      <c r="O308" s="984"/>
      <c r="P308" s="984"/>
      <c r="Q308" s="984"/>
      <c r="R308" s="984"/>
      <c r="S308" s="984"/>
      <c r="T308" s="984"/>
      <c r="U308" s="984"/>
      <c r="V308" s="984"/>
      <c r="W308" s="984"/>
      <c r="X308" s="984"/>
      <c r="Y308" s="984"/>
      <c r="Z308" s="984"/>
      <c r="AA308" s="984"/>
      <c r="AB308" s="984"/>
      <c r="AC308" s="984"/>
      <c r="AD308" s="984"/>
      <c r="AE308" s="984"/>
      <c r="AF308" s="984"/>
      <c r="AG308" s="984"/>
      <c r="AH308" s="984"/>
      <c r="AI308" s="984"/>
      <c r="AJ308" s="984"/>
      <c r="AK308" s="984"/>
      <c r="AL308" s="984"/>
      <c r="AM308" s="984"/>
      <c r="AN308" s="984"/>
      <c r="AO308" s="984"/>
      <c r="AP308" s="984"/>
      <c r="AQ308" s="984"/>
      <c r="AR308" s="984"/>
      <c r="AS308" s="984"/>
      <c r="AT308" s="984"/>
      <c r="AU308" s="984"/>
      <c r="AV308" s="984"/>
      <c r="AW308" s="984"/>
      <c r="AX308" s="984"/>
      <c r="AY308" s="984"/>
      <c r="AZ308" s="984"/>
      <c r="BA308" s="984"/>
      <c r="BB308" s="984"/>
      <c r="BC308" s="984"/>
      <c r="BD308" s="984"/>
      <c r="BE308" s="984"/>
      <c r="BF308" s="984"/>
      <c r="BG308" s="984"/>
      <c r="BH308" s="984"/>
      <c r="BI308" s="984"/>
      <c r="BJ308" s="984"/>
      <c r="BK308" s="984"/>
      <c r="BL308" s="984"/>
    </row>
    <row r="309" spans="1:64">
      <c r="A309" s="984"/>
      <c r="B309" s="984"/>
      <c r="C309" s="984"/>
      <c r="D309" s="984"/>
      <c r="E309" s="984"/>
      <c r="F309" s="984"/>
      <c r="G309" s="984"/>
      <c r="H309" s="984"/>
      <c r="I309" s="984"/>
      <c r="N309" s="984"/>
      <c r="O309" s="984"/>
      <c r="P309" s="984"/>
      <c r="Q309" s="984"/>
      <c r="R309" s="984"/>
      <c r="S309" s="984"/>
      <c r="T309" s="984"/>
      <c r="U309" s="984"/>
      <c r="V309" s="984"/>
      <c r="W309" s="984"/>
      <c r="X309" s="984"/>
      <c r="Y309" s="984"/>
      <c r="Z309" s="984"/>
      <c r="AA309" s="984"/>
      <c r="AB309" s="984"/>
      <c r="AC309" s="984"/>
      <c r="AD309" s="984"/>
      <c r="AE309" s="984"/>
      <c r="AF309" s="984"/>
      <c r="AG309" s="984"/>
      <c r="AH309" s="984"/>
      <c r="AI309" s="984"/>
      <c r="AJ309" s="984"/>
      <c r="AK309" s="984"/>
      <c r="AL309" s="984"/>
      <c r="AM309" s="984"/>
      <c r="AN309" s="984"/>
      <c r="AO309" s="984"/>
      <c r="AP309" s="984"/>
      <c r="AQ309" s="984"/>
      <c r="AR309" s="984"/>
      <c r="AS309" s="984"/>
      <c r="AT309" s="984"/>
      <c r="AU309" s="984"/>
      <c r="AV309" s="984"/>
      <c r="AW309" s="984"/>
      <c r="AX309" s="984"/>
      <c r="AY309" s="984"/>
      <c r="AZ309" s="984"/>
      <c r="BA309" s="984"/>
      <c r="BB309" s="984"/>
      <c r="BC309" s="984"/>
      <c r="BD309" s="984"/>
      <c r="BE309" s="984"/>
      <c r="BF309" s="984"/>
      <c r="BG309" s="984"/>
      <c r="BH309" s="984"/>
      <c r="BI309" s="984"/>
      <c r="BJ309" s="984"/>
      <c r="BK309" s="984"/>
      <c r="BL309" s="984"/>
    </row>
    <row r="310" spans="1:64">
      <c r="A310" s="984"/>
      <c r="B310" s="984"/>
      <c r="C310" s="984"/>
      <c r="D310" s="984"/>
      <c r="E310" s="984"/>
      <c r="F310" s="984"/>
      <c r="G310" s="984"/>
      <c r="H310" s="984"/>
      <c r="I310" s="984"/>
      <c r="N310" s="984"/>
      <c r="O310" s="984"/>
      <c r="P310" s="984"/>
      <c r="Q310" s="984"/>
      <c r="R310" s="984"/>
      <c r="S310" s="984"/>
      <c r="T310" s="984"/>
      <c r="U310" s="984"/>
      <c r="V310" s="984"/>
      <c r="W310" s="984"/>
      <c r="X310" s="984"/>
      <c r="Y310" s="984"/>
      <c r="Z310" s="984"/>
      <c r="AA310" s="984"/>
      <c r="AB310" s="984"/>
      <c r="AC310" s="984"/>
      <c r="AD310" s="984"/>
      <c r="AE310" s="984"/>
      <c r="AF310" s="984"/>
      <c r="AG310" s="984"/>
      <c r="AH310" s="984"/>
      <c r="AI310" s="984"/>
      <c r="AJ310" s="984"/>
      <c r="AK310" s="984"/>
      <c r="AL310" s="984"/>
      <c r="AM310" s="984"/>
      <c r="AN310" s="984"/>
      <c r="AO310" s="984"/>
      <c r="AP310" s="984"/>
      <c r="AQ310" s="984"/>
      <c r="AR310" s="984"/>
      <c r="AS310" s="984"/>
      <c r="AT310" s="984"/>
      <c r="AU310" s="984"/>
      <c r="AV310" s="984"/>
      <c r="AW310" s="984"/>
      <c r="AX310" s="984"/>
      <c r="AY310" s="984"/>
      <c r="AZ310" s="984"/>
      <c r="BA310" s="984"/>
      <c r="BB310" s="984"/>
      <c r="BC310" s="984"/>
      <c r="BD310" s="984"/>
      <c r="BE310" s="984"/>
      <c r="BF310" s="984"/>
      <c r="BG310" s="984"/>
      <c r="BH310" s="984"/>
      <c r="BI310" s="984"/>
      <c r="BJ310" s="984"/>
      <c r="BK310" s="984"/>
      <c r="BL310" s="984"/>
    </row>
    <row r="311" spans="1:64">
      <c r="A311" s="984"/>
      <c r="B311" s="984"/>
      <c r="C311" s="984"/>
      <c r="D311" s="984"/>
      <c r="E311" s="984"/>
      <c r="F311" s="984"/>
      <c r="G311" s="984"/>
      <c r="H311" s="984"/>
      <c r="I311" s="984"/>
      <c r="N311" s="984"/>
      <c r="O311" s="984"/>
      <c r="P311" s="984"/>
      <c r="Q311" s="984"/>
      <c r="R311" s="984"/>
      <c r="S311" s="984"/>
      <c r="T311" s="984"/>
      <c r="U311" s="984"/>
      <c r="V311" s="984"/>
      <c r="W311" s="984"/>
      <c r="X311" s="984"/>
      <c r="Y311" s="984"/>
      <c r="Z311" s="984"/>
      <c r="AA311" s="984"/>
      <c r="AB311" s="984"/>
      <c r="AC311" s="984"/>
      <c r="AD311" s="984"/>
      <c r="AE311" s="984"/>
      <c r="AF311" s="984"/>
      <c r="AG311" s="984"/>
      <c r="AH311" s="984"/>
      <c r="AI311" s="984"/>
      <c r="AJ311" s="984"/>
      <c r="AK311" s="984"/>
      <c r="AL311" s="984"/>
      <c r="AM311" s="984"/>
      <c r="AN311" s="984"/>
      <c r="AO311" s="984"/>
      <c r="AP311" s="984"/>
      <c r="AQ311" s="984"/>
      <c r="AR311" s="984"/>
      <c r="AS311" s="984"/>
      <c r="AT311" s="984"/>
      <c r="AU311" s="984"/>
      <c r="AV311" s="984"/>
      <c r="AW311" s="984"/>
      <c r="AX311" s="984"/>
      <c r="AY311" s="984"/>
      <c r="AZ311" s="984"/>
      <c r="BA311" s="984"/>
      <c r="BB311" s="984"/>
      <c r="BC311" s="984"/>
      <c r="BD311" s="984"/>
      <c r="BE311" s="984"/>
      <c r="BF311" s="984"/>
      <c r="BG311" s="984"/>
      <c r="BH311" s="984"/>
      <c r="BI311" s="984"/>
      <c r="BJ311" s="984"/>
      <c r="BK311" s="984"/>
      <c r="BL311" s="984"/>
    </row>
    <row r="312" spans="1:64">
      <c r="A312" s="984"/>
      <c r="B312" s="984"/>
      <c r="C312" s="984"/>
      <c r="D312" s="984"/>
      <c r="E312" s="984"/>
      <c r="F312" s="984"/>
      <c r="G312" s="984"/>
      <c r="H312" s="984"/>
      <c r="I312" s="984"/>
      <c r="N312" s="984"/>
      <c r="O312" s="984"/>
      <c r="P312" s="984"/>
      <c r="Q312" s="984"/>
      <c r="R312" s="984"/>
      <c r="S312" s="984"/>
      <c r="T312" s="984"/>
      <c r="U312" s="984"/>
      <c r="V312" s="984"/>
      <c r="W312" s="984"/>
      <c r="X312" s="984"/>
      <c r="Y312" s="984"/>
      <c r="Z312" s="984"/>
      <c r="AA312" s="984"/>
      <c r="AB312" s="984"/>
      <c r="AC312" s="984"/>
      <c r="AD312" s="984"/>
      <c r="AE312" s="984"/>
      <c r="AF312" s="984"/>
      <c r="AG312" s="984"/>
      <c r="AH312" s="984"/>
      <c r="AI312" s="984"/>
      <c r="AJ312" s="984"/>
      <c r="AK312" s="984"/>
      <c r="AL312" s="984"/>
      <c r="AM312" s="984"/>
      <c r="AN312" s="984"/>
      <c r="AO312" s="984"/>
      <c r="AP312" s="984"/>
      <c r="AQ312" s="984"/>
      <c r="AR312" s="984"/>
      <c r="AS312" s="984"/>
      <c r="AT312" s="984"/>
      <c r="AU312" s="984"/>
      <c r="AV312" s="984"/>
      <c r="AW312" s="984"/>
      <c r="AX312" s="984"/>
      <c r="AY312" s="984"/>
      <c r="AZ312" s="984"/>
      <c r="BA312" s="984"/>
      <c r="BB312" s="984"/>
      <c r="BC312" s="984"/>
      <c r="BD312" s="984"/>
      <c r="BE312" s="984"/>
      <c r="BF312" s="984"/>
      <c r="BG312" s="984"/>
      <c r="BH312" s="984"/>
      <c r="BI312" s="984"/>
      <c r="BJ312" s="984"/>
      <c r="BK312" s="984"/>
      <c r="BL312" s="984"/>
    </row>
    <row r="313" spans="1:64">
      <c r="A313" s="984"/>
      <c r="B313" s="984"/>
      <c r="C313" s="984"/>
      <c r="D313" s="984"/>
      <c r="E313" s="984"/>
      <c r="F313" s="984"/>
      <c r="G313" s="984"/>
      <c r="H313" s="984"/>
      <c r="I313" s="984"/>
      <c r="N313" s="984"/>
      <c r="O313" s="984"/>
      <c r="P313" s="984"/>
      <c r="Q313" s="984"/>
      <c r="R313" s="984"/>
      <c r="S313" s="984"/>
      <c r="T313" s="984"/>
      <c r="U313" s="984"/>
      <c r="V313" s="984"/>
      <c r="W313" s="984"/>
      <c r="X313" s="984"/>
      <c r="Y313" s="984"/>
      <c r="Z313" s="984"/>
      <c r="AA313" s="984"/>
      <c r="AB313" s="984"/>
      <c r="AC313" s="984"/>
      <c r="AD313" s="984"/>
      <c r="AE313" s="984"/>
      <c r="AF313" s="984"/>
      <c r="AG313" s="984"/>
      <c r="AH313" s="984"/>
      <c r="AI313" s="984"/>
      <c r="AJ313" s="984"/>
      <c r="AK313" s="984"/>
      <c r="AL313" s="984"/>
      <c r="AM313" s="984"/>
      <c r="AN313" s="984"/>
      <c r="AO313" s="984"/>
      <c r="AP313" s="984"/>
      <c r="AQ313" s="984"/>
      <c r="AR313" s="984"/>
      <c r="AS313" s="984"/>
      <c r="AT313" s="984"/>
      <c r="AU313" s="984"/>
      <c r="AV313" s="984"/>
      <c r="AW313" s="984"/>
      <c r="AX313" s="984"/>
      <c r="AY313" s="984"/>
      <c r="AZ313" s="984"/>
      <c r="BA313" s="984"/>
      <c r="BB313" s="984"/>
      <c r="BC313" s="984"/>
      <c r="BD313" s="984"/>
      <c r="BE313" s="984"/>
      <c r="BF313" s="984"/>
      <c r="BG313" s="984"/>
      <c r="BH313" s="984"/>
      <c r="BI313" s="984"/>
      <c r="BJ313" s="984"/>
      <c r="BK313" s="984"/>
      <c r="BL313" s="984"/>
    </row>
    <row r="314" spans="1:64">
      <c r="A314" s="984"/>
      <c r="B314" s="984"/>
      <c r="C314" s="984"/>
      <c r="D314" s="984"/>
      <c r="E314" s="984"/>
      <c r="F314" s="984"/>
      <c r="G314" s="984"/>
      <c r="H314" s="984"/>
      <c r="I314" s="984"/>
      <c r="N314" s="984"/>
      <c r="O314" s="984"/>
      <c r="P314" s="984"/>
      <c r="Q314" s="984"/>
      <c r="R314" s="984"/>
      <c r="S314" s="984"/>
      <c r="T314" s="984"/>
      <c r="U314" s="984"/>
      <c r="V314" s="984"/>
      <c r="W314" s="984"/>
      <c r="X314" s="984"/>
      <c r="Y314" s="984"/>
      <c r="Z314" s="984"/>
      <c r="AA314" s="984"/>
      <c r="AB314" s="984"/>
      <c r="AC314" s="984"/>
      <c r="AD314" s="984"/>
      <c r="AE314" s="984"/>
      <c r="AF314" s="984"/>
      <c r="AG314" s="984"/>
      <c r="AH314" s="984"/>
      <c r="AI314" s="984"/>
      <c r="AJ314" s="984"/>
      <c r="AK314" s="984"/>
      <c r="AL314" s="984"/>
      <c r="AM314" s="984"/>
      <c r="AN314" s="984"/>
      <c r="AO314" s="984"/>
      <c r="AP314" s="984"/>
      <c r="AQ314" s="984"/>
      <c r="AR314" s="984"/>
      <c r="AS314" s="984"/>
      <c r="AT314" s="984"/>
      <c r="AU314" s="984"/>
      <c r="AV314" s="984"/>
      <c r="AW314" s="984"/>
      <c r="AX314" s="984"/>
      <c r="AY314" s="984"/>
      <c r="AZ314" s="984"/>
      <c r="BA314" s="984"/>
      <c r="BB314" s="984"/>
      <c r="BC314" s="984"/>
      <c r="BD314" s="984"/>
      <c r="BE314" s="984"/>
      <c r="BF314" s="984"/>
      <c r="BG314" s="984"/>
      <c r="BH314" s="984"/>
      <c r="BI314" s="984"/>
      <c r="BJ314" s="984"/>
      <c r="BK314" s="984"/>
      <c r="BL314" s="984"/>
    </row>
    <row r="315" spans="1:64">
      <c r="A315" s="984"/>
      <c r="B315" s="984"/>
      <c r="C315" s="984"/>
      <c r="D315" s="984"/>
      <c r="E315" s="984"/>
      <c r="F315" s="984"/>
      <c r="G315" s="984"/>
      <c r="H315" s="984"/>
      <c r="I315" s="984"/>
      <c r="N315" s="984"/>
      <c r="O315" s="984"/>
      <c r="P315" s="984"/>
      <c r="Q315" s="984"/>
      <c r="R315" s="984"/>
      <c r="S315" s="984"/>
      <c r="T315" s="984"/>
      <c r="U315" s="984"/>
      <c r="V315" s="984"/>
      <c r="W315" s="984"/>
      <c r="X315" s="984"/>
      <c r="Y315" s="984"/>
      <c r="Z315" s="984"/>
      <c r="AA315" s="984"/>
      <c r="AB315" s="984"/>
      <c r="AC315" s="984"/>
      <c r="AD315" s="984"/>
      <c r="AE315" s="984"/>
      <c r="AF315" s="984"/>
      <c r="AG315" s="984"/>
      <c r="AH315" s="984"/>
      <c r="AI315" s="984"/>
      <c r="AJ315" s="984"/>
      <c r="AK315" s="984"/>
      <c r="AL315" s="984"/>
      <c r="AM315" s="984"/>
      <c r="AN315" s="984"/>
      <c r="AO315" s="984"/>
      <c r="AP315" s="984"/>
      <c r="AQ315" s="984"/>
      <c r="AR315" s="984"/>
      <c r="AS315" s="984"/>
      <c r="AT315" s="984"/>
      <c r="AU315" s="984"/>
      <c r="AV315" s="984"/>
      <c r="AW315" s="984"/>
      <c r="AX315" s="984"/>
      <c r="AY315" s="984"/>
      <c r="AZ315" s="984"/>
      <c r="BA315" s="984"/>
      <c r="BB315" s="984"/>
      <c r="BC315" s="984"/>
      <c r="BD315" s="984"/>
      <c r="BE315" s="984"/>
      <c r="BF315" s="984"/>
      <c r="BG315" s="984"/>
      <c r="BH315" s="984"/>
      <c r="BI315" s="984"/>
      <c r="BJ315" s="984"/>
      <c r="BK315" s="984"/>
      <c r="BL315" s="984"/>
    </row>
    <row r="316" spans="1:64">
      <c r="A316" s="984"/>
      <c r="B316" s="984"/>
      <c r="C316" s="984"/>
      <c r="D316" s="984"/>
      <c r="E316" s="984"/>
      <c r="F316" s="984"/>
      <c r="G316" s="984"/>
      <c r="H316" s="984"/>
      <c r="I316" s="984"/>
      <c r="N316" s="984"/>
      <c r="O316" s="984"/>
      <c r="P316" s="984"/>
      <c r="Q316" s="984"/>
      <c r="R316" s="984"/>
      <c r="S316" s="984"/>
      <c r="T316" s="984"/>
      <c r="U316" s="984"/>
      <c r="V316" s="984"/>
      <c r="W316" s="984"/>
      <c r="X316" s="984"/>
      <c r="Y316" s="984"/>
      <c r="Z316" s="984"/>
      <c r="AA316" s="984"/>
      <c r="AB316" s="984"/>
      <c r="AC316" s="984"/>
      <c r="AD316" s="984"/>
      <c r="AE316" s="984"/>
      <c r="AF316" s="984"/>
      <c r="AG316" s="984"/>
      <c r="AH316" s="984"/>
      <c r="AI316" s="984"/>
      <c r="AJ316" s="984"/>
      <c r="AK316" s="984"/>
      <c r="AL316" s="984"/>
      <c r="AM316" s="984"/>
      <c r="AN316" s="984"/>
      <c r="AO316" s="984"/>
      <c r="AP316" s="984"/>
      <c r="AQ316" s="984"/>
      <c r="AR316" s="984"/>
      <c r="AS316" s="984"/>
      <c r="AT316" s="984"/>
      <c r="AU316" s="984"/>
      <c r="AV316" s="984"/>
      <c r="AW316" s="984"/>
      <c r="AX316" s="984"/>
      <c r="AY316" s="984"/>
      <c r="AZ316" s="984"/>
      <c r="BA316" s="984"/>
      <c r="BB316" s="984"/>
      <c r="BC316" s="984"/>
      <c r="BD316" s="984"/>
      <c r="BE316" s="984"/>
      <c r="BF316" s="984"/>
      <c r="BG316" s="984"/>
      <c r="BH316" s="984"/>
      <c r="BI316" s="984"/>
      <c r="BJ316" s="984"/>
      <c r="BK316" s="984"/>
      <c r="BL316" s="984"/>
    </row>
    <row r="317" spans="1:64">
      <c r="A317" s="984"/>
      <c r="B317" s="984"/>
      <c r="C317" s="984"/>
      <c r="D317" s="984"/>
      <c r="E317" s="984"/>
      <c r="F317" s="984"/>
      <c r="G317" s="984"/>
      <c r="H317" s="984"/>
      <c r="I317" s="984"/>
      <c r="N317" s="984"/>
      <c r="O317" s="984"/>
      <c r="P317" s="984"/>
      <c r="Q317" s="984"/>
      <c r="R317" s="984"/>
      <c r="S317" s="984"/>
      <c r="T317" s="984"/>
      <c r="U317" s="984"/>
      <c r="V317" s="984"/>
      <c r="W317" s="984"/>
      <c r="X317" s="984"/>
      <c r="Y317" s="984"/>
      <c r="Z317" s="984"/>
      <c r="AA317" s="984"/>
      <c r="AB317" s="984"/>
      <c r="AC317" s="984"/>
      <c r="AD317" s="984"/>
      <c r="AE317" s="984"/>
      <c r="AF317" s="984"/>
      <c r="AG317" s="984"/>
      <c r="AH317" s="984"/>
      <c r="AI317" s="984"/>
      <c r="AJ317" s="984"/>
      <c r="AK317" s="984"/>
      <c r="AL317" s="984"/>
      <c r="AM317" s="984"/>
      <c r="AN317" s="984"/>
      <c r="AO317" s="984"/>
      <c r="AP317" s="984"/>
      <c r="AQ317" s="984"/>
      <c r="AR317" s="984"/>
      <c r="AS317" s="984"/>
      <c r="AT317" s="984"/>
      <c r="AU317" s="984"/>
      <c r="AV317" s="984"/>
      <c r="AW317" s="984"/>
      <c r="AX317" s="984"/>
      <c r="AY317" s="984"/>
      <c r="AZ317" s="984"/>
      <c r="BA317" s="984"/>
      <c r="BB317" s="984"/>
      <c r="BC317" s="984"/>
      <c r="BD317" s="984"/>
      <c r="BE317" s="984"/>
      <c r="BF317" s="984"/>
      <c r="BG317" s="984"/>
      <c r="BH317" s="984"/>
      <c r="BI317" s="984"/>
      <c r="BJ317" s="984"/>
      <c r="BK317" s="984"/>
      <c r="BL317" s="984"/>
    </row>
    <row r="318" spans="1:64">
      <c r="A318" s="984"/>
      <c r="B318" s="984"/>
      <c r="C318" s="984"/>
      <c r="D318" s="984"/>
      <c r="E318" s="984"/>
      <c r="F318" s="984"/>
      <c r="G318" s="984"/>
      <c r="H318" s="984"/>
      <c r="I318" s="984"/>
      <c r="N318" s="984"/>
      <c r="O318" s="984"/>
      <c r="P318" s="984"/>
      <c r="Q318" s="984"/>
      <c r="R318" s="984"/>
      <c r="S318" s="984"/>
      <c r="T318" s="984"/>
      <c r="U318" s="984"/>
      <c r="V318" s="984"/>
      <c r="W318" s="984"/>
      <c r="X318" s="984"/>
      <c r="Y318" s="984"/>
      <c r="Z318" s="984"/>
      <c r="AA318" s="984"/>
      <c r="AB318" s="984"/>
      <c r="AC318" s="984"/>
      <c r="AD318" s="984"/>
      <c r="AE318" s="984"/>
      <c r="AF318" s="984"/>
      <c r="AG318" s="984"/>
      <c r="AH318" s="984"/>
      <c r="AI318" s="984"/>
      <c r="AJ318" s="984"/>
      <c r="AK318" s="984"/>
      <c r="AL318" s="984"/>
      <c r="AM318" s="984"/>
      <c r="AN318" s="984"/>
      <c r="AO318" s="984"/>
      <c r="AP318" s="984"/>
      <c r="AQ318" s="984"/>
      <c r="AR318" s="984"/>
      <c r="AS318" s="984"/>
      <c r="AT318" s="984"/>
      <c r="AU318" s="984"/>
      <c r="AV318" s="984"/>
      <c r="AW318" s="984"/>
      <c r="AX318" s="984"/>
      <c r="AY318" s="984"/>
      <c r="AZ318" s="984"/>
      <c r="BA318" s="984"/>
      <c r="BB318" s="984"/>
      <c r="BC318" s="984"/>
      <c r="BD318" s="984"/>
      <c r="BE318" s="984"/>
      <c r="BF318" s="984"/>
      <c r="BG318" s="984"/>
      <c r="BH318" s="984"/>
      <c r="BI318" s="984"/>
      <c r="BJ318" s="984"/>
      <c r="BK318" s="984"/>
      <c r="BL318" s="984"/>
    </row>
    <row r="319" spans="1:64">
      <c r="A319" s="984"/>
      <c r="B319" s="984"/>
      <c r="C319" s="984"/>
      <c r="D319" s="984"/>
      <c r="E319" s="984"/>
      <c r="F319" s="984"/>
      <c r="G319" s="984"/>
      <c r="H319" s="984"/>
      <c r="I319" s="984"/>
      <c r="N319" s="984"/>
      <c r="O319" s="984"/>
      <c r="P319" s="984"/>
      <c r="Q319" s="984"/>
      <c r="R319" s="984"/>
      <c r="S319" s="984"/>
      <c r="T319" s="984"/>
      <c r="U319" s="984"/>
      <c r="V319" s="984"/>
      <c r="W319" s="984"/>
      <c r="X319" s="984"/>
      <c r="Y319" s="984"/>
      <c r="Z319" s="984"/>
      <c r="AA319" s="984"/>
      <c r="AB319" s="984"/>
      <c r="AC319" s="984"/>
      <c r="AD319" s="984"/>
      <c r="AE319" s="984"/>
      <c r="AF319" s="984"/>
      <c r="AG319" s="984"/>
      <c r="AH319" s="984"/>
      <c r="AI319" s="984"/>
      <c r="AJ319" s="984"/>
      <c r="AK319" s="984"/>
      <c r="AL319" s="984"/>
      <c r="AM319" s="984"/>
      <c r="AN319" s="984"/>
      <c r="AO319" s="984"/>
      <c r="AP319" s="984"/>
      <c r="AQ319" s="984"/>
      <c r="AR319" s="984"/>
      <c r="AS319" s="984"/>
      <c r="AT319" s="984"/>
      <c r="AU319" s="984"/>
      <c r="AV319" s="984"/>
      <c r="AW319" s="984"/>
      <c r="AX319" s="984"/>
      <c r="AY319" s="984"/>
      <c r="AZ319" s="984"/>
      <c r="BA319" s="984"/>
      <c r="BB319" s="984"/>
      <c r="BC319" s="984"/>
      <c r="BD319" s="984"/>
      <c r="BE319" s="984"/>
      <c r="BF319" s="984"/>
      <c r="BG319" s="984"/>
      <c r="BH319" s="984"/>
      <c r="BI319" s="984"/>
      <c r="BJ319" s="984"/>
      <c r="BK319" s="984"/>
      <c r="BL319" s="984"/>
    </row>
    <row r="320" spans="1:64">
      <c r="A320" s="984"/>
      <c r="B320" s="984"/>
      <c r="C320" s="984"/>
      <c r="D320" s="984"/>
      <c r="E320" s="984"/>
      <c r="F320" s="984"/>
      <c r="G320" s="984"/>
      <c r="H320" s="984"/>
      <c r="I320" s="984"/>
      <c r="N320" s="984"/>
      <c r="O320" s="984"/>
      <c r="P320" s="984"/>
      <c r="Q320" s="984"/>
      <c r="R320" s="984"/>
      <c r="S320" s="984"/>
      <c r="T320" s="984"/>
      <c r="U320" s="984"/>
      <c r="V320" s="984"/>
      <c r="W320" s="984"/>
      <c r="X320" s="984"/>
      <c r="Y320" s="984"/>
      <c r="Z320" s="984"/>
      <c r="AA320" s="984"/>
      <c r="AB320" s="984"/>
      <c r="AC320" s="984"/>
      <c r="AD320" s="984"/>
      <c r="AE320" s="984"/>
      <c r="AF320" s="984"/>
      <c r="AG320" s="984"/>
      <c r="AH320" s="984"/>
      <c r="AI320" s="984"/>
      <c r="AJ320" s="984"/>
      <c r="AK320" s="984"/>
      <c r="AL320" s="984"/>
      <c r="AM320" s="984"/>
      <c r="AN320" s="984"/>
      <c r="AO320" s="984"/>
      <c r="AP320" s="984"/>
      <c r="AQ320" s="984"/>
      <c r="AR320" s="984"/>
      <c r="AS320" s="984"/>
      <c r="AT320" s="984"/>
      <c r="AU320" s="984"/>
      <c r="AV320" s="984"/>
      <c r="AW320" s="984"/>
      <c r="AX320" s="984"/>
      <c r="AY320" s="984"/>
      <c r="AZ320" s="984"/>
      <c r="BA320" s="984"/>
      <c r="BB320" s="984"/>
      <c r="BC320" s="984"/>
      <c r="BD320" s="984"/>
      <c r="BE320" s="984"/>
      <c r="BF320" s="984"/>
      <c r="BG320" s="984"/>
      <c r="BH320" s="984"/>
      <c r="BI320" s="984"/>
      <c r="BJ320" s="984"/>
      <c r="BK320" s="984"/>
      <c r="BL320" s="984"/>
    </row>
    <row r="321" spans="1:64">
      <c r="A321" s="984"/>
      <c r="B321" s="984"/>
      <c r="C321" s="984"/>
      <c r="D321" s="984"/>
      <c r="E321" s="984"/>
      <c r="F321" s="984"/>
      <c r="G321" s="984"/>
      <c r="H321" s="984"/>
      <c r="I321" s="984"/>
      <c r="N321" s="984"/>
      <c r="O321" s="984"/>
      <c r="P321" s="984"/>
      <c r="Q321" s="984"/>
      <c r="R321" s="984"/>
      <c r="S321" s="984"/>
      <c r="T321" s="984"/>
      <c r="U321" s="984"/>
      <c r="V321" s="984"/>
      <c r="W321" s="984"/>
      <c r="X321" s="984"/>
      <c r="Y321" s="984"/>
      <c r="Z321" s="984"/>
      <c r="AA321" s="984"/>
      <c r="AB321" s="984"/>
      <c r="AC321" s="984"/>
      <c r="AD321" s="984"/>
      <c r="AE321" s="984"/>
      <c r="AF321" s="984"/>
      <c r="AG321" s="984"/>
      <c r="AH321" s="984"/>
      <c r="AI321" s="984"/>
      <c r="AJ321" s="984"/>
      <c r="AK321" s="984"/>
      <c r="AL321" s="984"/>
      <c r="AM321" s="984"/>
      <c r="AN321" s="984"/>
      <c r="AO321" s="984"/>
      <c r="AP321" s="984"/>
      <c r="AQ321" s="984"/>
      <c r="AR321" s="984"/>
      <c r="AS321" s="984"/>
      <c r="AT321" s="984"/>
      <c r="AU321" s="984"/>
      <c r="AV321" s="984"/>
      <c r="AW321" s="984"/>
      <c r="AX321" s="984"/>
      <c r="AY321" s="984"/>
      <c r="AZ321" s="984"/>
      <c r="BA321" s="984"/>
      <c r="BB321" s="984"/>
      <c r="BC321" s="984"/>
      <c r="BD321" s="984"/>
      <c r="BE321" s="984"/>
      <c r="BF321" s="984"/>
      <c r="BG321" s="984"/>
      <c r="BH321" s="984"/>
      <c r="BI321" s="984"/>
      <c r="BJ321" s="984"/>
      <c r="BK321" s="984"/>
      <c r="BL321" s="984"/>
    </row>
    <row r="322" spans="1:64">
      <c r="A322" s="984"/>
      <c r="B322" s="984"/>
      <c r="C322" s="984"/>
      <c r="D322" s="984"/>
      <c r="E322" s="984"/>
      <c r="F322" s="984"/>
      <c r="G322" s="984"/>
      <c r="H322" s="984"/>
      <c r="I322" s="984"/>
      <c r="N322" s="984"/>
      <c r="O322" s="984"/>
      <c r="P322" s="984"/>
      <c r="Q322" s="984"/>
      <c r="R322" s="984"/>
      <c r="S322" s="984"/>
      <c r="T322" s="984"/>
      <c r="U322" s="984"/>
      <c r="V322" s="984"/>
      <c r="W322" s="984"/>
      <c r="X322" s="984"/>
      <c r="Y322" s="984"/>
      <c r="Z322" s="984"/>
      <c r="AA322" s="984"/>
      <c r="AB322" s="984"/>
      <c r="AC322" s="984"/>
      <c r="AD322" s="984"/>
      <c r="AE322" s="984"/>
      <c r="AF322" s="984"/>
      <c r="AG322" s="984"/>
      <c r="AH322" s="984"/>
      <c r="AI322" s="984"/>
      <c r="AJ322" s="984"/>
      <c r="AK322" s="984"/>
      <c r="AL322" s="984"/>
      <c r="AM322" s="984"/>
      <c r="AN322" s="984"/>
      <c r="AO322" s="984"/>
      <c r="AP322" s="984"/>
      <c r="AQ322" s="984"/>
      <c r="AR322" s="984"/>
      <c r="AS322" s="984"/>
      <c r="AT322" s="984"/>
      <c r="AU322" s="984"/>
      <c r="AV322" s="984"/>
      <c r="AW322" s="984"/>
      <c r="AX322" s="984"/>
      <c r="AY322" s="984"/>
      <c r="AZ322" s="984"/>
      <c r="BA322" s="984"/>
      <c r="BB322" s="984"/>
      <c r="BC322" s="984"/>
      <c r="BD322" s="984"/>
      <c r="BE322" s="984"/>
      <c r="BF322" s="984"/>
      <c r="BG322" s="984"/>
      <c r="BH322" s="984"/>
      <c r="BI322" s="984"/>
      <c r="BJ322" s="984"/>
      <c r="BK322" s="984"/>
      <c r="BL322" s="984"/>
    </row>
    <row r="323" spans="1:64">
      <c r="A323" s="984"/>
      <c r="B323" s="984"/>
      <c r="C323" s="984"/>
      <c r="D323" s="984"/>
      <c r="E323" s="984"/>
      <c r="F323" s="984"/>
      <c r="G323" s="984"/>
      <c r="H323" s="984"/>
      <c r="I323" s="984"/>
      <c r="N323" s="984"/>
      <c r="O323" s="984"/>
      <c r="P323" s="984"/>
      <c r="Q323" s="984"/>
      <c r="R323" s="984"/>
      <c r="S323" s="984"/>
      <c r="T323" s="984"/>
      <c r="U323" s="984"/>
      <c r="V323" s="984"/>
      <c r="W323" s="984"/>
      <c r="X323" s="984"/>
      <c r="Y323" s="984"/>
      <c r="Z323" s="984"/>
      <c r="AA323" s="984"/>
      <c r="AB323" s="984"/>
      <c r="AC323" s="984"/>
      <c r="AD323" s="984"/>
      <c r="AE323" s="984"/>
      <c r="AF323" s="984"/>
      <c r="AG323" s="984"/>
      <c r="AH323" s="984"/>
      <c r="AI323" s="984"/>
      <c r="AJ323" s="984"/>
      <c r="AK323" s="984"/>
      <c r="AL323" s="984"/>
      <c r="AM323" s="984"/>
      <c r="AN323" s="984"/>
      <c r="AO323" s="984"/>
      <c r="AP323" s="984"/>
      <c r="AQ323" s="984"/>
      <c r="AR323" s="984"/>
      <c r="AS323" s="984"/>
      <c r="AT323" s="984"/>
      <c r="AU323" s="984"/>
      <c r="AV323" s="984"/>
      <c r="AW323" s="984"/>
      <c r="AX323" s="984"/>
      <c r="AY323" s="984"/>
      <c r="AZ323" s="984"/>
      <c r="BA323" s="984"/>
      <c r="BB323" s="984"/>
      <c r="BC323" s="984"/>
      <c r="BD323" s="984"/>
      <c r="BE323" s="984"/>
      <c r="BF323" s="984"/>
      <c r="BG323" s="984"/>
      <c r="BH323" s="984"/>
      <c r="BI323" s="984"/>
      <c r="BJ323" s="984"/>
      <c r="BK323" s="984"/>
      <c r="BL323" s="984"/>
    </row>
    <row r="324" spans="1:64">
      <c r="A324" s="984"/>
      <c r="B324" s="984"/>
      <c r="C324" s="984"/>
      <c r="D324" s="984"/>
      <c r="E324" s="984"/>
      <c r="F324" s="984"/>
      <c r="G324" s="984"/>
      <c r="H324" s="984"/>
      <c r="I324" s="984"/>
      <c r="N324" s="984"/>
      <c r="O324" s="984"/>
      <c r="P324" s="984"/>
      <c r="Q324" s="984"/>
      <c r="R324" s="984"/>
      <c r="S324" s="984"/>
      <c r="T324" s="984"/>
      <c r="U324" s="984"/>
      <c r="V324" s="984"/>
      <c r="W324" s="984"/>
      <c r="X324" s="984"/>
      <c r="Y324" s="984"/>
      <c r="Z324" s="984"/>
      <c r="AA324" s="984"/>
      <c r="AB324" s="984"/>
      <c r="AC324" s="984"/>
      <c r="AD324" s="984"/>
      <c r="AE324" s="984"/>
      <c r="AF324" s="984"/>
      <c r="AG324" s="984"/>
      <c r="AH324" s="984"/>
      <c r="AI324" s="984"/>
      <c r="AJ324" s="984"/>
      <c r="AK324" s="984"/>
      <c r="AL324" s="984"/>
      <c r="AM324" s="984"/>
      <c r="AN324" s="984"/>
      <c r="AO324" s="984"/>
      <c r="AP324" s="984"/>
      <c r="AQ324" s="984"/>
      <c r="AR324" s="984"/>
      <c r="AS324" s="984"/>
      <c r="AT324" s="984"/>
      <c r="AU324" s="984"/>
      <c r="AV324" s="984"/>
      <c r="AW324" s="984"/>
      <c r="AX324" s="984"/>
      <c r="AY324" s="984"/>
      <c r="AZ324" s="984"/>
      <c r="BA324" s="984"/>
      <c r="BB324" s="984"/>
      <c r="BC324" s="984"/>
      <c r="BD324" s="984"/>
      <c r="BE324" s="984"/>
      <c r="BF324" s="984"/>
      <c r="BG324" s="984"/>
      <c r="BH324" s="984"/>
      <c r="BI324" s="984"/>
      <c r="BJ324" s="984"/>
      <c r="BK324" s="984"/>
      <c r="BL324" s="984"/>
    </row>
    <row r="325" spans="1:64">
      <c r="A325" s="984"/>
      <c r="B325" s="984"/>
      <c r="C325" s="984"/>
      <c r="D325" s="984"/>
      <c r="E325" s="984"/>
      <c r="F325" s="984"/>
      <c r="G325" s="984"/>
      <c r="H325" s="984"/>
      <c r="I325" s="984"/>
      <c r="N325" s="984"/>
      <c r="O325" s="984"/>
      <c r="P325" s="984"/>
      <c r="Q325" s="984"/>
      <c r="R325" s="984"/>
      <c r="S325" s="984"/>
      <c r="T325" s="984"/>
      <c r="U325" s="984"/>
      <c r="V325" s="984"/>
      <c r="W325" s="984"/>
      <c r="X325" s="984"/>
      <c r="Y325" s="984"/>
      <c r="Z325" s="984"/>
      <c r="AA325" s="984"/>
      <c r="AB325" s="984"/>
      <c r="AC325" s="984"/>
      <c r="AD325" s="984"/>
      <c r="AE325" s="984"/>
      <c r="AF325" s="984"/>
      <c r="AG325" s="984"/>
      <c r="AH325" s="984"/>
      <c r="AI325" s="984"/>
      <c r="AJ325" s="984"/>
      <c r="AK325" s="984"/>
      <c r="AL325" s="984"/>
      <c r="AM325" s="984"/>
      <c r="AN325" s="984"/>
      <c r="AO325" s="984"/>
      <c r="AP325" s="984"/>
      <c r="AQ325" s="984"/>
      <c r="AR325" s="984"/>
      <c r="AS325" s="984"/>
      <c r="AT325" s="984"/>
      <c r="AU325" s="984"/>
      <c r="AV325" s="984"/>
      <c r="AW325" s="984"/>
      <c r="AX325" s="984"/>
      <c r="AY325" s="984"/>
      <c r="AZ325" s="984"/>
      <c r="BA325" s="984"/>
      <c r="BB325" s="984"/>
      <c r="BC325" s="984"/>
      <c r="BD325" s="984"/>
      <c r="BE325" s="984"/>
      <c r="BF325" s="984"/>
      <c r="BG325" s="984"/>
      <c r="BH325" s="984"/>
      <c r="BI325" s="984"/>
      <c r="BJ325" s="984"/>
      <c r="BK325" s="984"/>
      <c r="BL325" s="984"/>
    </row>
    <row r="326" spans="1:64">
      <c r="A326" s="984"/>
      <c r="B326" s="984"/>
      <c r="C326" s="984"/>
      <c r="D326" s="984"/>
      <c r="E326" s="984"/>
      <c r="F326" s="984"/>
      <c r="G326" s="984"/>
      <c r="H326" s="984"/>
      <c r="I326" s="984"/>
      <c r="N326" s="984"/>
      <c r="O326" s="984"/>
      <c r="P326" s="984"/>
      <c r="Q326" s="984"/>
      <c r="R326" s="984"/>
      <c r="S326" s="984"/>
      <c r="T326" s="984"/>
      <c r="U326" s="984"/>
      <c r="V326" s="984"/>
      <c r="W326" s="984"/>
      <c r="X326" s="984"/>
      <c r="Y326" s="984"/>
      <c r="Z326" s="984"/>
      <c r="AA326" s="984"/>
      <c r="AB326" s="984"/>
      <c r="AC326" s="984"/>
      <c r="AD326" s="984"/>
      <c r="AE326" s="984"/>
      <c r="AF326" s="984"/>
      <c r="AG326" s="984"/>
      <c r="AH326" s="984"/>
      <c r="AI326" s="984"/>
      <c r="AJ326" s="984"/>
      <c r="AK326" s="984"/>
      <c r="AL326" s="984"/>
      <c r="AM326" s="984"/>
      <c r="AN326" s="984"/>
      <c r="AO326" s="984"/>
      <c r="AP326" s="984"/>
      <c r="AQ326" s="984"/>
      <c r="AR326" s="984"/>
      <c r="AS326" s="984"/>
      <c r="AT326" s="984"/>
      <c r="AU326" s="984"/>
      <c r="AV326" s="984"/>
      <c r="AW326" s="984"/>
      <c r="AX326" s="984"/>
      <c r="AY326" s="984"/>
      <c r="AZ326" s="984"/>
      <c r="BA326" s="984"/>
      <c r="BB326" s="984"/>
      <c r="BC326" s="984"/>
      <c r="BD326" s="984"/>
      <c r="BE326" s="984"/>
      <c r="BF326" s="984"/>
      <c r="BG326" s="984"/>
      <c r="BH326" s="984"/>
      <c r="BI326" s="984"/>
      <c r="BJ326" s="984"/>
      <c r="BK326" s="984"/>
      <c r="BL326" s="984"/>
    </row>
    <row r="327" spans="1:64">
      <c r="A327" s="984"/>
      <c r="B327" s="984"/>
      <c r="C327" s="984"/>
      <c r="D327" s="984"/>
      <c r="E327" s="984"/>
      <c r="F327" s="984"/>
      <c r="G327" s="984"/>
      <c r="H327" s="984"/>
      <c r="I327" s="984"/>
      <c r="N327" s="984"/>
      <c r="O327" s="984"/>
      <c r="P327" s="984"/>
      <c r="Q327" s="984"/>
      <c r="R327" s="984"/>
      <c r="S327" s="984"/>
      <c r="T327" s="984"/>
      <c r="U327" s="984"/>
      <c r="V327" s="984"/>
      <c r="W327" s="984"/>
      <c r="X327" s="984"/>
      <c r="Y327" s="984"/>
      <c r="Z327" s="984"/>
      <c r="AA327" s="984"/>
      <c r="AB327" s="984"/>
      <c r="AC327" s="984"/>
      <c r="AD327" s="984"/>
      <c r="AE327" s="984"/>
      <c r="AF327" s="984"/>
      <c r="AG327" s="984"/>
      <c r="AH327" s="984"/>
      <c r="AI327" s="984"/>
      <c r="AJ327" s="984"/>
      <c r="AK327" s="984"/>
      <c r="AL327" s="984"/>
      <c r="AM327" s="984"/>
      <c r="AN327" s="984"/>
      <c r="AO327" s="984"/>
      <c r="AP327" s="984"/>
      <c r="AQ327" s="984"/>
      <c r="AR327" s="984"/>
      <c r="AS327" s="984"/>
      <c r="AT327" s="984"/>
      <c r="AU327" s="984"/>
      <c r="AV327" s="984"/>
      <c r="AW327" s="984"/>
      <c r="AX327" s="984"/>
      <c r="AY327" s="984"/>
      <c r="AZ327" s="984"/>
      <c r="BA327" s="984"/>
      <c r="BB327" s="984"/>
      <c r="BC327" s="984"/>
      <c r="BD327" s="984"/>
      <c r="BE327" s="984"/>
      <c r="BF327" s="984"/>
      <c r="BG327" s="984"/>
      <c r="BH327" s="984"/>
      <c r="BI327" s="984"/>
      <c r="BJ327" s="984"/>
      <c r="BK327" s="984"/>
      <c r="BL327" s="984"/>
    </row>
    <row r="328" spans="1:64">
      <c r="A328" s="984"/>
      <c r="B328" s="984"/>
      <c r="C328" s="984"/>
      <c r="D328" s="984"/>
      <c r="E328" s="984"/>
      <c r="F328" s="984"/>
      <c r="G328" s="984"/>
      <c r="H328" s="984"/>
      <c r="I328" s="984"/>
      <c r="N328" s="984"/>
      <c r="O328" s="984"/>
      <c r="P328" s="984"/>
      <c r="Q328" s="984"/>
      <c r="R328" s="984"/>
      <c r="S328" s="984"/>
      <c r="T328" s="984"/>
      <c r="U328" s="984"/>
      <c r="V328" s="984"/>
      <c r="W328" s="984"/>
      <c r="X328" s="984"/>
      <c r="Y328" s="984"/>
      <c r="Z328" s="984"/>
      <c r="AA328" s="984"/>
      <c r="AB328" s="984"/>
      <c r="AC328" s="984"/>
      <c r="AD328" s="984"/>
      <c r="AE328" s="984"/>
      <c r="AF328" s="984"/>
      <c r="AG328" s="984"/>
      <c r="AH328" s="984"/>
      <c r="AI328" s="984"/>
      <c r="AJ328" s="984"/>
      <c r="AK328" s="984"/>
      <c r="AL328" s="984"/>
      <c r="AM328" s="984"/>
      <c r="AN328" s="984"/>
      <c r="AO328" s="984"/>
      <c r="AP328" s="984"/>
      <c r="AQ328" s="984"/>
      <c r="AR328" s="984"/>
      <c r="AS328" s="984"/>
      <c r="AT328" s="984"/>
      <c r="AU328" s="984"/>
      <c r="AV328" s="984"/>
      <c r="AW328" s="984"/>
      <c r="AX328" s="984"/>
      <c r="AY328" s="984"/>
      <c r="AZ328" s="984"/>
      <c r="BA328" s="984"/>
      <c r="BB328" s="984"/>
      <c r="BC328" s="984"/>
      <c r="BD328" s="984"/>
      <c r="BE328" s="984"/>
      <c r="BF328" s="984"/>
      <c r="BG328" s="984"/>
      <c r="BH328" s="984"/>
      <c r="BI328" s="984"/>
      <c r="BJ328" s="984"/>
      <c r="BK328" s="984"/>
      <c r="BL328" s="984"/>
    </row>
    <row r="329" spans="1:64">
      <c r="A329" s="984"/>
      <c r="B329" s="984"/>
      <c r="C329" s="984"/>
      <c r="D329" s="984"/>
      <c r="E329" s="984"/>
      <c r="F329" s="984"/>
      <c r="G329" s="984"/>
      <c r="H329" s="984"/>
      <c r="I329" s="984"/>
      <c r="N329" s="984"/>
      <c r="O329" s="984"/>
      <c r="P329" s="984"/>
      <c r="Q329" s="984"/>
      <c r="R329" s="984"/>
      <c r="S329" s="984"/>
      <c r="T329" s="984"/>
      <c r="U329" s="984"/>
      <c r="V329" s="984"/>
      <c r="W329" s="984"/>
      <c r="X329" s="984"/>
      <c r="Y329" s="984"/>
      <c r="Z329" s="984"/>
      <c r="AA329" s="984"/>
      <c r="AB329" s="984"/>
      <c r="AC329" s="984"/>
      <c r="AD329" s="984"/>
      <c r="AE329" s="984"/>
      <c r="AF329" s="984"/>
      <c r="AG329" s="984"/>
      <c r="AH329" s="984"/>
      <c r="AI329" s="984"/>
      <c r="AJ329" s="984"/>
      <c r="AK329" s="984"/>
      <c r="AL329" s="984"/>
      <c r="AM329" s="984"/>
      <c r="AN329" s="984"/>
      <c r="AO329" s="984"/>
      <c r="AP329" s="984"/>
      <c r="AQ329" s="984"/>
      <c r="AR329" s="984"/>
      <c r="AS329" s="984"/>
      <c r="AT329" s="984"/>
      <c r="AU329" s="984"/>
      <c r="AV329" s="984"/>
      <c r="AW329" s="984"/>
      <c r="AX329" s="984"/>
      <c r="AY329" s="984"/>
      <c r="AZ329" s="984"/>
      <c r="BA329" s="984"/>
      <c r="BB329" s="984"/>
      <c r="BC329" s="984"/>
      <c r="BD329" s="984"/>
      <c r="BE329" s="984"/>
      <c r="BF329" s="984"/>
      <c r="BG329" s="984"/>
      <c r="BH329" s="984"/>
      <c r="BI329" s="984"/>
      <c r="BJ329" s="984"/>
      <c r="BK329" s="984"/>
      <c r="BL329" s="984"/>
    </row>
    <row r="330" spans="1:64">
      <c r="A330" s="984"/>
      <c r="B330" s="984"/>
      <c r="C330" s="984"/>
      <c r="D330" s="984"/>
      <c r="E330" s="984"/>
      <c r="F330" s="984"/>
      <c r="G330" s="984"/>
      <c r="H330" s="984"/>
      <c r="I330" s="984"/>
      <c r="N330" s="984"/>
      <c r="O330" s="984"/>
      <c r="P330" s="984"/>
      <c r="Q330" s="984"/>
      <c r="R330" s="984"/>
      <c r="S330" s="984"/>
      <c r="T330" s="984"/>
      <c r="U330" s="984"/>
      <c r="V330" s="984"/>
      <c r="W330" s="984"/>
      <c r="X330" s="984"/>
      <c r="Y330" s="984"/>
      <c r="Z330" s="984"/>
      <c r="AA330" s="984"/>
      <c r="AB330" s="984"/>
      <c r="AC330" s="984"/>
      <c r="AD330" s="984"/>
      <c r="AE330" s="984"/>
      <c r="AF330" s="984"/>
      <c r="AG330" s="984"/>
      <c r="AH330" s="984"/>
      <c r="AI330" s="984"/>
      <c r="AJ330" s="984"/>
      <c r="AK330" s="984"/>
      <c r="AL330" s="984"/>
      <c r="AM330" s="984"/>
      <c r="AN330" s="984"/>
      <c r="AO330" s="984"/>
      <c r="AP330" s="984"/>
      <c r="AQ330" s="984"/>
      <c r="AR330" s="984"/>
      <c r="AS330" s="984"/>
      <c r="AT330" s="984"/>
      <c r="AU330" s="984"/>
      <c r="AV330" s="984"/>
      <c r="AW330" s="984"/>
      <c r="AX330" s="984"/>
      <c r="AY330" s="984"/>
      <c r="AZ330" s="984"/>
      <c r="BA330" s="984"/>
      <c r="BB330" s="984"/>
      <c r="BC330" s="984"/>
      <c r="BD330" s="984"/>
      <c r="BE330" s="984"/>
      <c r="BF330" s="984"/>
      <c r="BG330" s="984"/>
      <c r="BH330" s="984"/>
      <c r="BI330" s="984"/>
      <c r="BJ330" s="984"/>
      <c r="BK330" s="984"/>
      <c r="BL330" s="984"/>
    </row>
  </sheetData>
  <mergeCells count="1">
    <mergeCell ref="A4:A5"/>
  </mergeCells>
  <hyperlinks>
    <hyperlink ref="A21" location="'Inhaltsverzeichnis '!A1" display="Zurück zum Inhaltsverzeichni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E37"/>
  <sheetViews>
    <sheetView showGridLines="0" showRowColHeaders="0" zoomScale="140" zoomScaleNormal="140" workbookViewId="0">
      <pane ySplit="5" topLeftCell="A12" activePane="bottomLeft" state="frozen"/>
      <selection pane="bottomLeft"/>
    </sheetView>
  </sheetViews>
  <sheetFormatPr baseColWidth="10" defaultRowHeight="16.5"/>
  <cols>
    <col min="1" max="1" width="12.140625" style="1824" customWidth="1"/>
    <col min="2" max="2" width="7.7109375" style="1785" bestFit="1" customWidth="1"/>
    <col min="3" max="3" width="7.7109375" style="1785" customWidth="1"/>
    <col min="4" max="5" width="5.7109375" style="1785" customWidth="1"/>
    <col min="6" max="6" width="8" style="1785" customWidth="1"/>
    <col min="7" max="7" width="7.85546875" style="1785" bestFit="1" customWidth="1"/>
    <col min="8" max="8" width="5.5703125" style="1823" customWidth="1"/>
    <col min="9" max="9" width="6.85546875" style="1785" customWidth="1"/>
    <col min="10" max="10" width="7" style="1785" customWidth="1"/>
    <col min="11" max="12" width="6.7109375" style="1785" customWidth="1"/>
    <col min="13" max="14" width="6.85546875" style="1785" customWidth="1"/>
    <col min="15" max="15" width="6" style="1785" customWidth="1"/>
    <col min="16" max="16" width="6.7109375" style="1785" customWidth="1"/>
    <col min="17" max="18" width="6.85546875" style="1785" customWidth="1"/>
    <col min="19" max="19" width="8.140625" style="1785" customWidth="1"/>
    <col min="20" max="20" width="7" style="1785" customWidth="1"/>
    <col min="21" max="22" width="6.7109375" style="1785" customWidth="1"/>
    <col min="23" max="23" width="7" style="1785" customWidth="1"/>
    <col min="24" max="25" width="6.7109375" style="1785" customWidth="1"/>
    <col min="26" max="254" width="11.42578125" style="1785"/>
    <col min="255" max="255" width="4.28515625" style="1785" customWidth="1"/>
    <col min="256" max="256" width="0.5703125" style="1785" customWidth="1"/>
    <col min="257" max="257" width="12.140625" style="1785" customWidth="1"/>
    <col min="258" max="258" width="7.7109375" style="1785" bestFit="1" customWidth="1"/>
    <col min="259" max="259" width="7.7109375" style="1785" customWidth="1"/>
    <col min="260" max="261" width="5.7109375" style="1785" customWidth="1"/>
    <col min="262" max="262" width="8" style="1785" customWidth="1"/>
    <col min="263" max="263" width="7.85546875" style="1785" bestFit="1" customWidth="1"/>
    <col min="264" max="264" width="5.5703125" style="1785" customWidth="1"/>
    <col min="265" max="265" width="6.85546875" style="1785" customWidth="1"/>
    <col min="266" max="266" width="7" style="1785" customWidth="1"/>
    <col min="267" max="268" width="6.7109375" style="1785" customWidth="1"/>
    <col min="269" max="270" width="6.85546875" style="1785" customWidth="1"/>
    <col min="271" max="271" width="6" style="1785" customWidth="1"/>
    <col min="272" max="272" width="6.7109375" style="1785" customWidth="1"/>
    <col min="273" max="274" width="6.85546875" style="1785" customWidth="1"/>
    <col min="275" max="275" width="8.140625" style="1785" customWidth="1"/>
    <col min="276" max="276" width="7" style="1785" customWidth="1"/>
    <col min="277" max="278" width="6.7109375" style="1785" customWidth="1"/>
    <col min="279" max="279" width="7" style="1785" customWidth="1"/>
    <col min="280" max="281" width="6.7109375" style="1785" customWidth="1"/>
    <col min="282" max="510" width="11.42578125" style="1785"/>
    <col min="511" max="511" width="4.28515625" style="1785" customWidth="1"/>
    <col min="512" max="512" width="0.5703125" style="1785" customWidth="1"/>
    <col min="513" max="513" width="12.140625" style="1785" customWidth="1"/>
    <col min="514" max="514" width="7.7109375" style="1785" bestFit="1" customWidth="1"/>
    <col min="515" max="515" width="7.7109375" style="1785" customWidth="1"/>
    <col min="516" max="517" width="5.7109375" style="1785" customWidth="1"/>
    <col min="518" max="518" width="8" style="1785" customWidth="1"/>
    <col min="519" max="519" width="7.85546875" style="1785" bestFit="1" customWidth="1"/>
    <col min="520" max="520" width="5.5703125" style="1785" customWidth="1"/>
    <col min="521" max="521" width="6.85546875" style="1785" customWidth="1"/>
    <col min="522" max="522" width="7" style="1785" customWidth="1"/>
    <col min="523" max="524" width="6.7109375" style="1785" customWidth="1"/>
    <col min="525" max="526" width="6.85546875" style="1785" customWidth="1"/>
    <col min="527" max="527" width="6" style="1785" customWidth="1"/>
    <col min="528" max="528" width="6.7109375" style="1785" customWidth="1"/>
    <col min="529" max="530" width="6.85546875" style="1785" customWidth="1"/>
    <col min="531" max="531" width="8.140625" style="1785" customWidth="1"/>
    <col min="532" max="532" width="7" style="1785" customWidth="1"/>
    <col min="533" max="534" width="6.7109375" style="1785" customWidth="1"/>
    <col min="535" max="535" width="7" style="1785" customWidth="1"/>
    <col min="536" max="537" width="6.7109375" style="1785" customWidth="1"/>
    <col min="538" max="766" width="11.42578125" style="1785"/>
    <col min="767" max="767" width="4.28515625" style="1785" customWidth="1"/>
    <col min="768" max="768" width="0.5703125" style="1785" customWidth="1"/>
    <col min="769" max="769" width="12.140625" style="1785" customWidth="1"/>
    <col min="770" max="770" width="7.7109375" style="1785" bestFit="1" customWidth="1"/>
    <col min="771" max="771" width="7.7109375" style="1785" customWidth="1"/>
    <col min="772" max="773" width="5.7109375" style="1785" customWidth="1"/>
    <col min="774" max="774" width="8" style="1785" customWidth="1"/>
    <col min="775" max="775" width="7.85546875" style="1785" bestFit="1" customWidth="1"/>
    <col min="776" max="776" width="5.5703125" style="1785" customWidth="1"/>
    <col min="777" max="777" width="6.85546875" style="1785" customWidth="1"/>
    <col min="778" max="778" width="7" style="1785" customWidth="1"/>
    <col min="779" max="780" width="6.7109375" style="1785" customWidth="1"/>
    <col min="781" max="782" width="6.85546875" style="1785" customWidth="1"/>
    <col min="783" max="783" width="6" style="1785" customWidth="1"/>
    <col min="784" max="784" width="6.7109375" style="1785" customWidth="1"/>
    <col min="785" max="786" width="6.85546875" style="1785" customWidth="1"/>
    <col min="787" max="787" width="8.140625" style="1785" customWidth="1"/>
    <col min="788" max="788" width="7" style="1785" customWidth="1"/>
    <col min="789" max="790" width="6.7109375" style="1785" customWidth="1"/>
    <col min="791" max="791" width="7" style="1785" customWidth="1"/>
    <col min="792" max="793" width="6.7109375" style="1785" customWidth="1"/>
    <col min="794" max="1022" width="11.42578125" style="1785"/>
    <col min="1023" max="1023" width="4.28515625" style="1785" customWidth="1"/>
    <col min="1024" max="1024" width="0.5703125" style="1785" customWidth="1"/>
    <col min="1025" max="1025" width="12.140625" style="1785" customWidth="1"/>
    <col min="1026" max="1026" width="7.7109375" style="1785" bestFit="1" customWidth="1"/>
    <col min="1027" max="1027" width="7.7109375" style="1785" customWidth="1"/>
    <col min="1028" max="1029" width="5.7109375" style="1785" customWidth="1"/>
    <col min="1030" max="1030" width="8" style="1785" customWidth="1"/>
    <col min="1031" max="1031" width="7.85546875" style="1785" bestFit="1" customWidth="1"/>
    <col min="1032" max="1032" width="5.5703125" style="1785" customWidth="1"/>
    <col min="1033" max="1033" width="6.85546875" style="1785" customWidth="1"/>
    <col min="1034" max="1034" width="7" style="1785" customWidth="1"/>
    <col min="1035" max="1036" width="6.7109375" style="1785" customWidth="1"/>
    <col min="1037" max="1038" width="6.85546875" style="1785" customWidth="1"/>
    <col min="1039" max="1039" width="6" style="1785" customWidth="1"/>
    <col min="1040" max="1040" width="6.7109375" style="1785" customWidth="1"/>
    <col min="1041" max="1042" width="6.85546875" style="1785" customWidth="1"/>
    <col min="1043" max="1043" width="8.140625" style="1785" customWidth="1"/>
    <col min="1044" max="1044" width="7" style="1785" customWidth="1"/>
    <col min="1045" max="1046" width="6.7109375" style="1785" customWidth="1"/>
    <col min="1047" max="1047" width="7" style="1785" customWidth="1"/>
    <col min="1048" max="1049" width="6.7109375" style="1785" customWidth="1"/>
    <col min="1050" max="1278" width="11.42578125" style="1785"/>
    <col min="1279" max="1279" width="4.28515625" style="1785" customWidth="1"/>
    <col min="1280" max="1280" width="0.5703125" style="1785" customWidth="1"/>
    <col min="1281" max="1281" width="12.140625" style="1785" customWidth="1"/>
    <col min="1282" max="1282" width="7.7109375" style="1785" bestFit="1" customWidth="1"/>
    <col min="1283" max="1283" width="7.7109375" style="1785" customWidth="1"/>
    <col min="1284" max="1285" width="5.7109375" style="1785" customWidth="1"/>
    <col min="1286" max="1286" width="8" style="1785" customWidth="1"/>
    <col min="1287" max="1287" width="7.85546875" style="1785" bestFit="1" customWidth="1"/>
    <col min="1288" max="1288" width="5.5703125" style="1785" customWidth="1"/>
    <col min="1289" max="1289" width="6.85546875" style="1785" customWidth="1"/>
    <col min="1290" max="1290" width="7" style="1785" customWidth="1"/>
    <col min="1291" max="1292" width="6.7109375" style="1785" customWidth="1"/>
    <col min="1293" max="1294" width="6.85546875" style="1785" customWidth="1"/>
    <col min="1295" max="1295" width="6" style="1785" customWidth="1"/>
    <col min="1296" max="1296" width="6.7109375" style="1785" customWidth="1"/>
    <col min="1297" max="1298" width="6.85546875" style="1785" customWidth="1"/>
    <col min="1299" max="1299" width="8.140625" style="1785" customWidth="1"/>
    <col min="1300" max="1300" width="7" style="1785" customWidth="1"/>
    <col min="1301" max="1302" width="6.7109375" style="1785" customWidth="1"/>
    <col min="1303" max="1303" width="7" style="1785" customWidth="1"/>
    <col min="1304" max="1305" width="6.7109375" style="1785" customWidth="1"/>
    <col min="1306" max="1534" width="11.42578125" style="1785"/>
    <col min="1535" max="1535" width="4.28515625" style="1785" customWidth="1"/>
    <col min="1536" max="1536" width="0.5703125" style="1785" customWidth="1"/>
    <col min="1537" max="1537" width="12.140625" style="1785" customWidth="1"/>
    <col min="1538" max="1538" width="7.7109375" style="1785" bestFit="1" customWidth="1"/>
    <col min="1539" max="1539" width="7.7109375" style="1785" customWidth="1"/>
    <col min="1540" max="1541" width="5.7109375" style="1785" customWidth="1"/>
    <col min="1542" max="1542" width="8" style="1785" customWidth="1"/>
    <col min="1543" max="1543" width="7.85546875" style="1785" bestFit="1" customWidth="1"/>
    <col min="1544" max="1544" width="5.5703125" style="1785" customWidth="1"/>
    <col min="1545" max="1545" width="6.85546875" style="1785" customWidth="1"/>
    <col min="1546" max="1546" width="7" style="1785" customWidth="1"/>
    <col min="1547" max="1548" width="6.7109375" style="1785" customWidth="1"/>
    <col min="1549" max="1550" width="6.85546875" style="1785" customWidth="1"/>
    <col min="1551" max="1551" width="6" style="1785" customWidth="1"/>
    <col min="1552" max="1552" width="6.7109375" style="1785" customWidth="1"/>
    <col min="1553" max="1554" width="6.85546875" style="1785" customWidth="1"/>
    <col min="1555" max="1555" width="8.140625" style="1785" customWidth="1"/>
    <col min="1556" max="1556" width="7" style="1785" customWidth="1"/>
    <col min="1557" max="1558" width="6.7109375" style="1785" customWidth="1"/>
    <col min="1559" max="1559" width="7" style="1785" customWidth="1"/>
    <col min="1560" max="1561" width="6.7109375" style="1785" customWidth="1"/>
    <col min="1562" max="1790" width="11.42578125" style="1785"/>
    <col min="1791" max="1791" width="4.28515625" style="1785" customWidth="1"/>
    <col min="1792" max="1792" width="0.5703125" style="1785" customWidth="1"/>
    <col min="1793" max="1793" width="12.140625" style="1785" customWidth="1"/>
    <col min="1794" max="1794" width="7.7109375" style="1785" bestFit="1" customWidth="1"/>
    <col min="1795" max="1795" width="7.7109375" style="1785" customWidth="1"/>
    <col min="1796" max="1797" width="5.7109375" style="1785" customWidth="1"/>
    <col min="1798" max="1798" width="8" style="1785" customWidth="1"/>
    <col min="1799" max="1799" width="7.85546875" style="1785" bestFit="1" customWidth="1"/>
    <col min="1800" max="1800" width="5.5703125" style="1785" customWidth="1"/>
    <col min="1801" max="1801" width="6.85546875" style="1785" customWidth="1"/>
    <col min="1802" max="1802" width="7" style="1785" customWidth="1"/>
    <col min="1803" max="1804" width="6.7109375" style="1785" customWidth="1"/>
    <col min="1805" max="1806" width="6.85546875" style="1785" customWidth="1"/>
    <col min="1807" max="1807" width="6" style="1785" customWidth="1"/>
    <col min="1808" max="1808" width="6.7109375" style="1785" customWidth="1"/>
    <col min="1809" max="1810" width="6.85546875" style="1785" customWidth="1"/>
    <col min="1811" max="1811" width="8.140625" style="1785" customWidth="1"/>
    <col min="1812" max="1812" width="7" style="1785" customWidth="1"/>
    <col min="1813" max="1814" width="6.7109375" style="1785" customWidth="1"/>
    <col min="1815" max="1815" width="7" style="1785" customWidth="1"/>
    <col min="1816" max="1817" width="6.7109375" style="1785" customWidth="1"/>
    <col min="1818" max="2046" width="11.42578125" style="1785"/>
    <col min="2047" max="2047" width="4.28515625" style="1785" customWidth="1"/>
    <col min="2048" max="2048" width="0.5703125" style="1785" customWidth="1"/>
    <col min="2049" max="2049" width="12.140625" style="1785" customWidth="1"/>
    <col min="2050" max="2050" width="7.7109375" style="1785" bestFit="1" customWidth="1"/>
    <col min="2051" max="2051" width="7.7109375" style="1785" customWidth="1"/>
    <col min="2052" max="2053" width="5.7109375" style="1785" customWidth="1"/>
    <col min="2054" max="2054" width="8" style="1785" customWidth="1"/>
    <col min="2055" max="2055" width="7.85546875" style="1785" bestFit="1" customWidth="1"/>
    <col min="2056" max="2056" width="5.5703125" style="1785" customWidth="1"/>
    <col min="2057" max="2057" width="6.85546875" style="1785" customWidth="1"/>
    <col min="2058" max="2058" width="7" style="1785" customWidth="1"/>
    <col min="2059" max="2060" width="6.7109375" style="1785" customWidth="1"/>
    <col min="2061" max="2062" width="6.85546875" style="1785" customWidth="1"/>
    <col min="2063" max="2063" width="6" style="1785" customWidth="1"/>
    <col min="2064" max="2064" width="6.7109375" style="1785" customWidth="1"/>
    <col min="2065" max="2066" width="6.85546875" style="1785" customWidth="1"/>
    <col min="2067" max="2067" width="8.140625" style="1785" customWidth="1"/>
    <col min="2068" max="2068" width="7" style="1785" customWidth="1"/>
    <col min="2069" max="2070" width="6.7109375" style="1785" customWidth="1"/>
    <col min="2071" max="2071" width="7" style="1785" customWidth="1"/>
    <col min="2072" max="2073" width="6.7109375" style="1785" customWidth="1"/>
    <col min="2074" max="2302" width="11.42578125" style="1785"/>
    <col min="2303" max="2303" width="4.28515625" style="1785" customWidth="1"/>
    <col min="2304" max="2304" width="0.5703125" style="1785" customWidth="1"/>
    <col min="2305" max="2305" width="12.140625" style="1785" customWidth="1"/>
    <col min="2306" max="2306" width="7.7109375" style="1785" bestFit="1" customWidth="1"/>
    <col min="2307" max="2307" width="7.7109375" style="1785" customWidth="1"/>
    <col min="2308" max="2309" width="5.7109375" style="1785" customWidth="1"/>
    <col min="2310" max="2310" width="8" style="1785" customWidth="1"/>
    <col min="2311" max="2311" width="7.85546875" style="1785" bestFit="1" customWidth="1"/>
    <col min="2312" max="2312" width="5.5703125" style="1785" customWidth="1"/>
    <col min="2313" max="2313" width="6.85546875" style="1785" customWidth="1"/>
    <col min="2314" max="2314" width="7" style="1785" customWidth="1"/>
    <col min="2315" max="2316" width="6.7109375" style="1785" customWidth="1"/>
    <col min="2317" max="2318" width="6.85546875" style="1785" customWidth="1"/>
    <col min="2319" max="2319" width="6" style="1785" customWidth="1"/>
    <col min="2320" max="2320" width="6.7109375" style="1785" customWidth="1"/>
    <col min="2321" max="2322" width="6.85546875" style="1785" customWidth="1"/>
    <col min="2323" max="2323" width="8.140625" style="1785" customWidth="1"/>
    <col min="2324" max="2324" width="7" style="1785" customWidth="1"/>
    <col min="2325" max="2326" width="6.7109375" style="1785" customWidth="1"/>
    <col min="2327" max="2327" width="7" style="1785" customWidth="1"/>
    <col min="2328" max="2329" width="6.7109375" style="1785" customWidth="1"/>
    <col min="2330" max="2558" width="11.42578125" style="1785"/>
    <col min="2559" max="2559" width="4.28515625" style="1785" customWidth="1"/>
    <col min="2560" max="2560" width="0.5703125" style="1785" customWidth="1"/>
    <col min="2561" max="2561" width="12.140625" style="1785" customWidth="1"/>
    <col min="2562" max="2562" width="7.7109375" style="1785" bestFit="1" customWidth="1"/>
    <col min="2563" max="2563" width="7.7109375" style="1785" customWidth="1"/>
    <col min="2564" max="2565" width="5.7109375" style="1785" customWidth="1"/>
    <col min="2566" max="2566" width="8" style="1785" customWidth="1"/>
    <col min="2567" max="2567" width="7.85546875" style="1785" bestFit="1" customWidth="1"/>
    <col min="2568" max="2568" width="5.5703125" style="1785" customWidth="1"/>
    <col min="2569" max="2569" width="6.85546875" style="1785" customWidth="1"/>
    <col min="2570" max="2570" width="7" style="1785" customWidth="1"/>
    <col min="2571" max="2572" width="6.7109375" style="1785" customWidth="1"/>
    <col min="2573" max="2574" width="6.85546875" style="1785" customWidth="1"/>
    <col min="2575" max="2575" width="6" style="1785" customWidth="1"/>
    <col min="2576" max="2576" width="6.7109375" style="1785" customWidth="1"/>
    <col min="2577" max="2578" width="6.85546875" style="1785" customWidth="1"/>
    <col min="2579" max="2579" width="8.140625" style="1785" customWidth="1"/>
    <col min="2580" max="2580" width="7" style="1785" customWidth="1"/>
    <col min="2581" max="2582" width="6.7109375" style="1785" customWidth="1"/>
    <col min="2583" max="2583" width="7" style="1785" customWidth="1"/>
    <col min="2584" max="2585" width="6.7109375" style="1785" customWidth="1"/>
    <col min="2586" max="2814" width="11.42578125" style="1785"/>
    <col min="2815" max="2815" width="4.28515625" style="1785" customWidth="1"/>
    <col min="2816" max="2816" width="0.5703125" style="1785" customWidth="1"/>
    <col min="2817" max="2817" width="12.140625" style="1785" customWidth="1"/>
    <col min="2818" max="2818" width="7.7109375" style="1785" bestFit="1" customWidth="1"/>
    <col min="2819" max="2819" width="7.7109375" style="1785" customWidth="1"/>
    <col min="2820" max="2821" width="5.7109375" style="1785" customWidth="1"/>
    <col min="2822" max="2822" width="8" style="1785" customWidth="1"/>
    <col min="2823" max="2823" width="7.85546875" style="1785" bestFit="1" customWidth="1"/>
    <col min="2824" max="2824" width="5.5703125" style="1785" customWidth="1"/>
    <col min="2825" max="2825" width="6.85546875" style="1785" customWidth="1"/>
    <col min="2826" max="2826" width="7" style="1785" customWidth="1"/>
    <col min="2827" max="2828" width="6.7109375" style="1785" customWidth="1"/>
    <col min="2829" max="2830" width="6.85546875" style="1785" customWidth="1"/>
    <col min="2831" max="2831" width="6" style="1785" customWidth="1"/>
    <col min="2832" max="2832" width="6.7109375" style="1785" customWidth="1"/>
    <col min="2833" max="2834" width="6.85546875" style="1785" customWidth="1"/>
    <col min="2835" max="2835" width="8.140625" style="1785" customWidth="1"/>
    <col min="2836" max="2836" width="7" style="1785" customWidth="1"/>
    <col min="2837" max="2838" width="6.7109375" style="1785" customWidth="1"/>
    <col min="2839" max="2839" width="7" style="1785" customWidth="1"/>
    <col min="2840" max="2841" width="6.7109375" style="1785" customWidth="1"/>
    <col min="2842" max="3070" width="11.42578125" style="1785"/>
    <col min="3071" max="3071" width="4.28515625" style="1785" customWidth="1"/>
    <col min="3072" max="3072" width="0.5703125" style="1785" customWidth="1"/>
    <col min="3073" max="3073" width="12.140625" style="1785" customWidth="1"/>
    <col min="3074" max="3074" width="7.7109375" style="1785" bestFit="1" customWidth="1"/>
    <col min="3075" max="3075" width="7.7109375" style="1785" customWidth="1"/>
    <col min="3076" max="3077" width="5.7109375" style="1785" customWidth="1"/>
    <col min="3078" max="3078" width="8" style="1785" customWidth="1"/>
    <col min="3079" max="3079" width="7.85546875" style="1785" bestFit="1" customWidth="1"/>
    <col min="3080" max="3080" width="5.5703125" style="1785" customWidth="1"/>
    <col min="3081" max="3081" width="6.85546875" style="1785" customWidth="1"/>
    <col min="3082" max="3082" width="7" style="1785" customWidth="1"/>
    <col min="3083" max="3084" width="6.7109375" style="1785" customWidth="1"/>
    <col min="3085" max="3086" width="6.85546875" style="1785" customWidth="1"/>
    <col min="3087" max="3087" width="6" style="1785" customWidth="1"/>
    <col min="3088" max="3088" width="6.7109375" style="1785" customWidth="1"/>
    <col min="3089" max="3090" width="6.85546875" style="1785" customWidth="1"/>
    <col min="3091" max="3091" width="8.140625" style="1785" customWidth="1"/>
    <col min="3092" max="3092" width="7" style="1785" customWidth="1"/>
    <col min="3093" max="3094" width="6.7109375" style="1785" customWidth="1"/>
    <col min="3095" max="3095" width="7" style="1785" customWidth="1"/>
    <col min="3096" max="3097" width="6.7109375" style="1785" customWidth="1"/>
    <col min="3098" max="3326" width="11.42578125" style="1785"/>
    <col min="3327" max="3327" width="4.28515625" style="1785" customWidth="1"/>
    <col min="3328" max="3328" width="0.5703125" style="1785" customWidth="1"/>
    <col min="3329" max="3329" width="12.140625" style="1785" customWidth="1"/>
    <col min="3330" max="3330" width="7.7109375" style="1785" bestFit="1" customWidth="1"/>
    <col min="3331" max="3331" width="7.7109375" style="1785" customWidth="1"/>
    <col min="3332" max="3333" width="5.7109375" style="1785" customWidth="1"/>
    <col min="3334" max="3334" width="8" style="1785" customWidth="1"/>
    <col min="3335" max="3335" width="7.85546875" style="1785" bestFit="1" customWidth="1"/>
    <col min="3336" max="3336" width="5.5703125" style="1785" customWidth="1"/>
    <col min="3337" max="3337" width="6.85546875" style="1785" customWidth="1"/>
    <col min="3338" max="3338" width="7" style="1785" customWidth="1"/>
    <col min="3339" max="3340" width="6.7109375" style="1785" customWidth="1"/>
    <col min="3341" max="3342" width="6.85546875" style="1785" customWidth="1"/>
    <col min="3343" max="3343" width="6" style="1785" customWidth="1"/>
    <col min="3344" max="3344" width="6.7109375" style="1785" customWidth="1"/>
    <col min="3345" max="3346" width="6.85546875" style="1785" customWidth="1"/>
    <col min="3347" max="3347" width="8.140625" style="1785" customWidth="1"/>
    <col min="3348" max="3348" width="7" style="1785" customWidth="1"/>
    <col min="3349" max="3350" width="6.7109375" style="1785" customWidth="1"/>
    <col min="3351" max="3351" width="7" style="1785" customWidth="1"/>
    <col min="3352" max="3353" width="6.7109375" style="1785" customWidth="1"/>
    <col min="3354" max="3582" width="11.42578125" style="1785"/>
    <col min="3583" max="3583" width="4.28515625" style="1785" customWidth="1"/>
    <col min="3584" max="3584" width="0.5703125" style="1785" customWidth="1"/>
    <col min="3585" max="3585" width="12.140625" style="1785" customWidth="1"/>
    <col min="3586" max="3586" width="7.7109375" style="1785" bestFit="1" customWidth="1"/>
    <col min="3587" max="3587" width="7.7109375" style="1785" customWidth="1"/>
    <col min="3588" max="3589" width="5.7109375" style="1785" customWidth="1"/>
    <col min="3590" max="3590" width="8" style="1785" customWidth="1"/>
    <col min="3591" max="3591" width="7.85546875" style="1785" bestFit="1" customWidth="1"/>
    <col min="3592" max="3592" width="5.5703125" style="1785" customWidth="1"/>
    <col min="3593" max="3593" width="6.85546875" style="1785" customWidth="1"/>
    <col min="3594" max="3594" width="7" style="1785" customWidth="1"/>
    <col min="3595" max="3596" width="6.7109375" style="1785" customWidth="1"/>
    <col min="3597" max="3598" width="6.85546875" style="1785" customWidth="1"/>
    <col min="3599" max="3599" width="6" style="1785" customWidth="1"/>
    <col min="3600" max="3600" width="6.7109375" style="1785" customWidth="1"/>
    <col min="3601" max="3602" width="6.85546875" style="1785" customWidth="1"/>
    <col min="3603" max="3603" width="8.140625" style="1785" customWidth="1"/>
    <col min="3604" max="3604" width="7" style="1785" customWidth="1"/>
    <col min="3605" max="3606" width="6.7109375" style="1785" customWidth="1"/>
    <col min="3607" max="3607" width="7" style="1785" customWidth="1"/>
    <col min="3608" max="3609" width="6.7109375" style="1785" customWidth="1"/>
    <col min="3610" max="3838" width="11.42578125" style="1785"/>
    <col min="3839" max="3839" width="4.28515625" style="1785" customWidth="1"/>
    <col min="3840" max="3840" width="0.5703125" style="1785" customWidth="1"/>
    <col min="3841" max="3841" width="12.140625" style="1785" customWidth="1"/>
    <col min="3842" max="3842" width="7.7109375" style="1785" bestFit="1" customWidth="1"/>
    <col min="3843" max="3843" width="7.7109375" style="1785" customWidth="1"/>
    <col min="3844" max="3845" width="5.7109375" style="1785" customWidth="1"/>
    <col min="3846" max="3846" width="8" style="1785" customWidth="1"/>
    <col min="3847" max="3847" width="7.85546875" style="1785" bestFit="1" customWidth="1"/>
    <col min="3848" max="3848" width="5.5703125" style="1785" customWidth="1"/>
    <col min="3849" max="3849" width="6.85546875" style="1785" customWidth="1"/>
    <col min="3850" max="3850" width="7" style="1785" customWidth="1"/>
    <col min="3851" max="3852" width="6.7109375" style="1785" customWidth="1"/>
    <col min="3853" max="3854" width="6.85546875" style="1785" customWidth="1"/>
    <col min="3855" max="3855" width="6" style="1785" customWidth="1"/>
    <col min="3856" max="3856" width="6.7109375" style="1785" customWidth="1"/>
    <col min="3857" max="3858" width="6.85546875" style="1785" customWidth="1"/>
    <col min="3859" max="3859" width="8.140625" style="1785" customWidth="1"/>
    <col min="3860" max="3860" width="7" style="1785" customWidth="1"/>
    <col min="3861" max="3862" width="6.7109375" style="1785" customWidth="1"/>
    <col min="3863" max="3863" width="7" style="1785" customWidth="1"/>
    <col min="3864" max="3865" width="6.7109375" style="1785" customWidth="1"/>
    <col min="3866" max="4094" width="11.42578125" style="1785"/>
    <col min="4095" max="4095" width="4.28515625" style="1785" customWidth="1"/>
    <col min="4096" max="4096" width="0.5703125" style="1785" customWidth="1"/>
    <col min="4097" max="4097" width="12.140625" style="1785" customWidth="1"/>
    <col min="4098" max="4098" width="7.7109375" style="1785" bestFit="1" customWidth="1"/>
    <col min="4099" max="4099" width="7.7109375" style="1785" customWidth="1"/>
    <col min="4100" max="4101" width="5.7109375" style="1785" customWidth="1"/>
    <col min="4102" max="4102" width="8" style="1785" customWidth="1"/>
    <col min="4103" max="4103" width="7.85546875" style="1785" bestFit="1" customWidth="1"/>
    <col min="4104" max="4104" width="5.5703125" style="1785" customWidth="1"/>
    <col min="4105" max="4105" width="6.85546875" style="1785" customWidth="1"/>
    <col min="4106" max="4106" width="7" style="1785" customWidth="1"/>
    <col min="4107" max="4108" width="6.7109375" style="1785" customWidth="1"/>
    <col min="4109" max="4110" width="6.85546875" style="1785" customWidth="1"/>
    <col min="4111" max="4111" width="6" style="1785" customWidth="1"/>
    <col min="4112" max="4112" width="6.7109375" style="1785" customWidth="1"/>
    <col min="4113" max="4114" width="6.85546875" style="1785" customWidth="1"/>
    <col min="4115" max="4115" width="8.140625" style="1785" customWidth="1"/>
    <col min="4116" max="4116" width="7" style="1785" customWidth="1"/>
    <col min="4117" max="4118" width="6.7109375" style="1785" customWidth="1"/>
    <col min="4119" max="4119" width="7" style="1785" customWidth="1"/>
    <col min="4120" max="4121" width="6.7109375" style="1785" customWidth="1"/>
    <col min="4122" max="4350" width="11.42578125" style="1785"/>
    <col min="4351" max="4351" width="4.28515625" style="1785" customWidth="1"/>
    <col min="4352" max="4352" width="0.5703125" style="1785" customWidth="1"/>
    <col min="4353" max="4353" width="12.140625" style="1785" customWidth="1"/>
    <col min="4354" max="4354" width="7.7109375" style="1785" bestFit="1" customWidth="1"/>
    <col min="4355" max="4355" width="7.7109375" style="1785" customWidth="1"/>
    <col min="4356" max="4357" width="5.7109375" style="1785" customWidth="1"/>
    <col min="4358" max="4358" width="8" style="1785" customWidth="1"/>
    <col min="4359" max="4359" width="7.85546875" style="1785" bestFit="1" customWidth="1"/>
    <col min="4360" max="4360" width="5.5703125" style="1785" customWidth="1"/>
    <col min="4361" max="4361" width="6.85546875" style="1785" customWidth="1"/>
    <col min="4362" max="4362" width="7" style="1785" customWidth="1"/>
    <col min="4363" max="4364" width="6.7109375" style="1785" customWidth="1"/>
    <col min="4365" max="4366" width="6.85546875" style="1785" customWidth="1"/>
    <col min="4367" max="4367" width="6" style="1785" customWidth="1"/>
    <col min="4368" max="4368" width="6.7109375" style="1785" customWidth="1"/>
    <col min="4369" max="4370" width="6.85546875" style="1785" customWidth="1"/>
    <col min="4371" max="4371" width="8.140625" style="1785" customWidth="1"/>
    <col min="4372" max="4372" width="7" style="1785" customWidth="1"/>
    <col min="4373" max="4374" width="6.7109375" style="1785" customWidth="1"/>
    <col min="4375" max="4375" width="7" style="1785" customWidth="1"/>
    <col min="4376" max="4377" width="6.7109375" style="1785" customWidth="1"/>
    <col min="4378" max="4606" width="11.42578125" style="1785"/>
    <col min="4607" max="4607" width="4.28515625" style="1785" customWidth="1"/>
    <col min="4608" max="4608" width="0.5703125" style="1785" customWidth="1"/>
    <col min="4609" max="4609" width="12.140625" style="1785" customWidth="1"/>
    <col min="4610" max="4610" width="7.7109375" style="1785" bestFit="1" customWidth="1"/>
    <col min="4611" max="4611" width="7.7109375" style="1785" customWidth="1"/>
    <col min="4612" max="4613" width="5.7109375" style="1785" customWidth="1"/>
    <col min="4614" max="4614" width="8" style="1785" customWidth="1"/>
    <col min="4615" max="4615" width="7.85546875" style="1785" bestFit="1" customWidth="1"/>
    <col min="4616" max="4616" width="5.5703125" style="1785" customWidth="1"/>
    <col min="4617" max="4617" width="6.85546875" style="1785" customWidth="1"/>
    <col min="4618" max="4618" width="7" style="1785" customWidth="1"/>
    <col min="4619" max="4620" width="6.7109375" style="1785" customWidth="1"/>
    <col min="4621" max="4622" width="6.85546875" style="1785" customWidth="1"/>
    <col min="4623" max="4623" width="6" style="1785" customWidth="1"/>
    <col min="4624" max="4624" width="6.7109375" style="1785" customWidth="1"/>
    <col min="4625" max="4626" width="6.85546875" style="1785" customWidth="1"/>
    <col min="4627" max="4627" width="8.140625" style="1785" customWidth="1"/>
    <col min="4628" max="4628" width="7" style="1785" customWidth="1"/>
    <col min="4629" max="4630" width="6.7109375" style="1785" customWidth="1"/>
    <col min="4631" max="4631" width="7" style="1785" customWidth="1"/>
    <col min="4632" max="4633" width="6.7109375" style="1785" customWidth="1"/>
    <col min="4634" max="4862" width="11.42578125" style="1785"/>
    <col min="4863" max="4863" width="4.28515625" style="1785" customWidth="1"/>
    <col min="4864" max="4864" width="0.5703125" style="1785" customWidth="1"/>
    <col min="4865" max="4865" width="12.140625" style="1785" customWidth="1"/>
    <col min="4866" max="4866" width="7.7109375" style="1785" bestFit="1" customWidth="1"/>
    <col min="4867" max="4867" width="7.7109375" style="1785" customWidth="1"/>
    <col min="4868" max="4869" width="5.7109375" style="1785" customWidth="1"/>
    <col min="4870" max="4870" width="8" style="1785" customWidth="1"/>
    <col min="4871" max="4871" width="7.85546875" style="1785" bestFit="1" customWidth="1"/>
    <col min="4872" max="4872" width="5.5703125" style="1785" customWidth="1"/>
    <col min="4873" max="4873" width="6.85546875" style="1785" customWidth="1"/>
    <col min="4874" max="4874" width="7" style="1785" customWidth="1"/>
    <col min="4875" max="4876" width="6.7109375" style="1785" customWidth="1"/>
    <col min="4877" max="4878" width="6.85546875" style="1785" customWidth="1"/>
    <col min="4879" max="4879" width="6" style="1785" customWidth="1"/>
    <col min="4880" max="4880" width="6.7109375" style="1785" customWidth="1"/>
    <col min="4881" max="4882" width="6.85546875" style="1785" customWidth="1"/>
    <col min="4883" max="4883" width="8.140625" style="1785" customWidth="1"/>
    <col min="4884" max="4884" width="7" style="1785" customWidth="1"/>
    <col min="4885" max="4886" width="6.7109375" style="1785" customWidth="1"/>
    <col min="4887" max="4887" width="7" style="1785" customWidth="1"/>
    <col min="4888" max="4889" width="6.7109375" style="1785" customWidth="1"/>
    <col min="4890" max="5118" width="11.42578125" style="1785"/>
    <col min="5119" max="5119" width="4.28515625" style="1785" customWidth="1"/>
    <col min="5120" max="5120" width="0.5703125" style="1785" customWidth="1"/>
    <col min="5121" max="5121" width="12.140625" style="1785" customWidth="1"/>
    <col min="5122" max="5122" width="7.7109375" style="1785" bestFit="1" customWidth="1"/>
    <col min="5123" max="5123" width="7.7109375" style="1785" customWidth="1"/>
    <col min="5124" max="5125" width="5.7109375" style="1785" customWidth="1"/>
    <col min="5126" max="5126" width="8" style="1785" customWidth="1"/>
    <col min="5127" max="5127" width="7.85546875" style="1785" bestFit="1" customWidth="1"/>
    <col min="5128" max="5128" width="5.5703125" style="1785" customWidth="1"/>
    <col min="5129" max="5129" width="6.85546875" style="1785" customWidth="1"/>
    <col min="5130" max="5130" width="7" style="1785" customWidth="1"/>
    <col min="5131" max="5132" width="6.7109375" style="1785" customWidth="1"/>
    <col min="5133" max="5134" width="6.85546875" style="1785" customWidth="1"/>
    <col min="5135" max="5135" width="6" style="1785" customWidth="1"/>
    <col min="5136" max="5136" width="6.7109375" style="1785" customWidth="1"/>
    <col min="5137" max="5138" width="6.85546875" style="1785" customWidth="1"/>
    <col min="5139" max="5139" width="8.140625" style="1785" customWidth="1"/>
    <col min="5140" max="5140" width="7" style="1785" customWidth="1"/>
    <col min="5141" max="5142" width="6.7109375" style="1785" customWidth="1"/>
    <col min="5143" max="5143" width="7" style="1785" customWidth="1"/>
    <col min="5144" max="5145" width="6.7109375" style="1785" customWidth="1"/>
    <col min="5146" max="5374" width="11.42578125" style="1785"/>
    <col min="5375" max="5375" width="4.28515625" style="1785" customWidth="1"/>
    <col min="5376" max="5376" width="0.5703125" style="1785" customWidth="1"/>
    <col min="5377" max="5377" width="12.140625" style="1785" customWidth="1"/>
    <col min="5378" max="5378" width="7.7109375" style="1785" bestFit="1" customWidth="1"/>
    <col min="5379" max="5379" width="7.7109375" style="1785" customWidth="1"/>
    <col min="5380" max="5381" width="5.7109375" style="1785" customWidth="1"/>
    <col min="5382" max="5382" width="8" style="1785" customWidth="1"/>
    <col min="5383" max="5383" width="7.85546875" style="1785" bestFit="1" customWidth="1"/>
    <col min="5384" max="5384" width="5.5703125" style="1785" customWidth="1"/>
    <col min="5385" max="5385" width="6.85546875" style="1785" customWidth="1"/>
    <col min="5386" max="5386" width="7" style="1785" customWidth="1"/>
    <col min="5387" max="5388" width="6.7109375" style="1785" customWidth="1"/>
    <col min="5389" max="5390" width="6.85546875" style="1785" customWidth="1"/>
    <col min="5391" max="5391" width="6" style="1785" customWidth="1"/>
    <col min="5392" max="5392" width="6.7109375" style="1785" customWidth="1"/>
    <col min="5393" max="5394" width="6.85546875" style="1785" customWidth="1"/>
    <col min="5395" max="5395" width="8.140625" style="1785" customWidth="1"/>
    <col min="5396" max="5396" width="7" style="1785" customWidth="1"/>
    <col min="5397" max="5398" width="6.7109375" style="1785" customWidth="1"/>
    <col min="5399" max="5399" width="7" style="1785" customWidth="1"/>
    <col min="5400" max="5401" width="6.7109375" style="1785" customWidth="1"/>
    <col min="5402" max="5630" width="11.42578125" style="1785"/>
    <col min="5631" max="5631" width="4.28515625" style="1785" customWidth="1"/>
    <col min="5632" max="5632" width="0.5703125" style="1785" customWidth="1"/>
    <col min="5633" max="5633" width="12.140625" style="1785" customWidth="1"/>
    <col min="5634" max="5634" width="7.7109375" style="1785" bestFit="1" customWidth="1"/>
    <col min="5635" max="5635" width="7.7109375" style="1785" customWidth="1"/>
    <col min="5636" max="5637" width="5.7109375" style="1785" customWidth="1"/>
    <col min="5638" max="5638" width="8" style="1785" customWidth="1"/>
    <col min="5639" max="5639" width="7.85546875" style="1785" bestFit="1" customWidth="1"/>
    <col min="5640" max="5640" width="5.5703125" style="1785" customWidth="1"/>
    <col min="5641" max="5641" width="6.85546875" style="1785" customWidth="1"/>
    <col min="5642" max="5642" width="7" style="1785" customWidth="1"/>
    <col min="5643" max="5644" width="6.7109375" style="1785" customWidth="1"/>
    <col min="5645" max="5646" width="6.85546875" style="1785" customWidth="1"/>
    <col min="5647" max="5647" width="6" style="1785" customWidth="1"/>
    <col min="5648" max="5648" width="6.7109375" style="1785" customWidth="1"/>
    <col min="5649" max="5650" width="6.85546875" style="1785" customWidth="1"/>
    <col min="5651" max="5651" width="8.140625" style="1785" customWidth="1"/>
    <col min="5652" max="5652" width="7" style="1785" customWidth="1"/>
    <col min="5653" max="5654" width="6.7109375" style="1785" customWidth="1"/>
    <col min="5655" max="5655" width="7" style="1785" customWidth="1"/>
    <col min="5656" max="5657" width="6.7109375" style="1785" customWidth="1"/>
    <col min="5658" max="5886" width="11.42578125" style="1785"/>
    <col min="5887" max="5887" width="4.28515625" style="1785" customWidth="1"/>
    <col min="5888" max="5888" width="0.5703125" style="1785" customWidth="1"/>
    <col min="5889" max="5889" width="12.140625" style="1785" customWidth="1"/>
    <col min="5890" max="5890" width="7.7109375" style="1785" bestFit="1" customWidth="1"/>
    <col min="5891" max="5891" width="7.7109375" style="1785" customWidth="1"/>
    <col min="5892" max="5893" width="5.7109375" style="1785" customWidth="1"/>
    <col min="5894" max="5894" width="8" style="1785" customWidth="1"/>
    <col min="5895" max="5895" width="7.85546875" style="1785" bestFit="1" customWidth="1"/>
    <col min="5896" max="5896" width="5.5703125" style="1785" customWidth="1"/>
    <col min="5897" max="5897" width="6.85546875" style="1785" customWidth="1"/>
    <col min="5898" max="5898" width="7" style="1785" customWidth="1"/>
    <col min="5899" max="5900" width="6.7109375" style="1785" customWidth="1"/>
    <col min="5901" max="5902" width="6.85546875" style="1785" customWidth="1"/>
    <col min="5903" max="5903" width="6" style="1785" customWidth="1"/>
    <col min="5904" max="5904" width="6.7109375" style="1785" customWidth="1"/>
    <col min="5905" max="5906" width="6.85546875" style="1785" customWidth="1"/>
    <col min="5907" max="5907" width="8.140625" style="1785" customWidth="1"/>
    <col min="5908" max="5908" width="7" style="1785" customWidth="1"/>
    <col min="5909" max="5910" width="6.7109375" style="1785" customWidth="1"/>
    <col min="5911" max="5911" width="7" style="1785" customWidth="1"/>
    <col min="5912" max="5913" width="6.7109375" style="1785" customWidth="1"/>
    <col min="5914" max="6142" width="11.42578125" style="1785"/>
    <col min="6143" max="6143" width="4.28515625" style="1785" customWidth="1"/>
    <col min="6144" max="6144" width="0.5703125" style="1785" customWidth="1"/>
    <col min="6145" max="6145" width="12.140625" style="1785" customWidth="1"/>
    <col min="6146" max="6146" width="7.7109375" style="1785" bestFit="1" customWidth="1"/>
    <col min="6147" max="6147" width="7.7109375" style="1785" customWidth="1"/>
    <col min="6148" max="6149" width="5.7109375" style="1785" customWidth="1"/>
    <col min="6150" max="6150" width="8" style="1785" customWidth="1"/>
    <col min="6151" max="6151" width="7.85546875" style="1785" bestFit="1" customWidth="1"/>
    <col min="6152" max="6152" width="5.5703125" style="1785" customWidth="1"/>
    <col min="6153" max="6153" width="6.85546875" style="1785" customWidth="1"/>
    <col min="6154" max="6154" width="7" style="1785" customWidth="1"/>
    <col min="6155" max="6156" width="6.7109375" style="1785" customWidth="1"/>
    <col min="6157" max="6158" width="6.85546875" style="1785" customWidth="1"/>
    <col min="6159" max="6159" width="6" style="1785" customWidth="1"/>
    <col min="6160" max="6160" width="6.7109375" style="1785" customWidth="1"/>
    <col min="6161" max="6162" width="6.85546875" style="1785" customWidth="1"/>
    <col min="6163" max="6163" width="8.140625" style="1785" customWidth="1"/>
    <col min="6164" max="6164" width="7" style="1785" customWidth="1"/>
    <col min="6165" max="6166" width="6.7109375" style="1785" customWidth="1"/>
    <col min="6167" max="6167" width="7" style="1785" customWidth="1"/>
    <col min="6168" max="6169" width="6.7109375" style="1785" customWidth="1"/>
    <col min="6170" max="6398" width="11.42578125" style="1785"/>
    <col min="6399" max="6399" width="4.28515625" style="1785" customWidth="1"/>
    <col min="6400" max="6400" width="0.5703125" style="1785" customWidth="1"/>
    <col min="6401" max="6401" width="12.140625" style="1785" customWidth="1"/>
    <col min="6402" max="6402" width="7.7109375" style="1785" bestFit="1" customWidth="1"/>
    <col min="6403" max="6403" width="7.7109375" style="1785" customWidth="1"/>
    <col min="6404" max="6405" width="5.7109375" style="1785" customWidth="1"/>
    <col min="6406" max="6406" width="8" style="1785" customWidth="1"/>
    <col min="6407" max="6407" width="7.85546875" style="1785" bestFit="1" customWidth="1"/>
    <col min="6408" max="6408" width="5.5703125" style="1785" customWidth="1"/>
    <col min="6409" max="6409" width="6.85546875" style="1785" customWidth="1"/>
    <col min="6410" max="6410" width="7" style="1785" customWidth="1"/>
    <col min="6411" max="6412" width="6.7109375" style="1785" customWidth="1"/>
    <col min="6413" max="6414" width="6.85546875" style="1785" customWidth="1"/>
    <col min="6415" max="6415" width="6" style="1785" customWidth="1"/>
    <col min="6416" max="6416" width="6.7109375" style="1785" customWidth="1"/>
    <col min="6417" max="6418" width="6.85546875" style="1785" customWidth="1"/>
    <col min="6419" max="6419" width="8.140625" style="1785" customWidth="1"/>
    <col min="6420" max="6420" width="7" style="1785" customWidth="1"/>
    <col min="6421" max="6422" width="6.7109375" style="1785" customWidth="1"/>
    <col min="6423" max="6423" width="7" style="1785" customWidth="1"/>
    <col min="6424" max="6425" width="6.7109375" style="1785" customWidth="1"/>
    <col min="6426" max="6654" width="11.42578125" style="1785"/>
    <col min="6655" max="6655" width="4.28515625" style="1785" customWidth="1"/>
    <col min="6656" max="6656" width="0.5703125" style="1785" customWidth="1"/>
    <col min="6657" max="6657" width="12.140625" style="1785" customWidth="1"/>
    <col min="6658" max="6658" width="7.7109375" style="1785" bestFit="1" customWidth="1"/>
    <col min="6659" max="6659" width="7.7109375" style="1785" customWidth="1"/>
    <col min="6660" max="6661" width="5.7109375" style="1785" customWidth="1"/>
    <col min="6662" max="6662" width="8" style="1785" customWidth="1"/>
    <col min="6663" max="6663" width="7.85546875" style="1785" bestFit="1" customWidth="1"/>
    <col min="6664" max="6664" width="5.5703125" style="1785" customWidth="1"/>
    <col min="6665" max="6665" width="6.85546875" style="1785" customWidth="1"/>
    <col min="6666" max="6666" width="7" style="1785" customWidth="1"/>
    <col min="6667" max="6668" width="6.7109375" style="1785" customWidth="1"/>
    <col min="6669" max="6670" width="6.85546875" style="1785" customWidth="1"/>
    <col min="6671" max="6671" width="6" style="1785" customWidth="1"/>
    <col min="6672" max="6672" width="6.7109375" style="1785" customWidth="1"/>
    <col min="6673" max="6674" width="6.85546875" style="1785" customWidth="1"/>
    <col min="6675" max="6675" width="8.140625" style="1785" customWidth="1"/>
    <col min="6676" max="6676" width="7" style="1785" customWidth="1"/>
    <col min="6677" max="6678" width="6.7109375" style="1785" customWidth="1"/>
    <col min="6679" max="6679" width="7" style="1785" customWidth="1"/>
    <col min="6680" max="6681" width="6.7109375" style="1785" customWidth="1"/>
    <col min="6682" max="6910" width="11.42578125" style="1785"/>
    <col min="6911" max="6911" width="4.28515625" style="1785" customWidth="1"/>
    <col min="6912" max="6912" width="0.5703125" style="1785" customWidth="1"/>
    <col min="6913" max="6913" width="12.140625" style="1785" customWidth="1"/>
    <col min="6914" max="6914" width="7.7109375" style="1785" bestFit="1" customWidth="1"/>
    <col min="6915" max="6915" width="7.7109375" style="1785" customWidth="1"/>
    <col min="6916" max="6917" width="5.7109375" style="1785" customWidth="1"/>
    <col min="6918" max="6918" width="8" style="1785" customWidth="1"/>
    <col min="6919" max="6919" width="7.85546875" style="1785" bestFit="1" customWidth="1"/>
    <col min="6920" max="6920" width="5.5703125" style="1785" customWidth="1"/>
    <col min="6921" max="6921" width="6.85546875" style="1785" customWidth="1"/>
    <col min="6922" max="6922" width="7" style="1785" customWidth="1"/>
    <col min="6923" max="6924" width="6.7109375" style="1785" customWidth="1"/>
    <col min="6925" max="6926" width="6.85546875" style="1785" customWidth="1"/>
    <col min="6927" max="6927" width="6" style="1785" customWidth="1"/>
    <col min="6928" max="6928" width="6.7109375" style="1785" customWidth="1"/>
    <col min="6929" max="6930" width="6.85546875" style="1785" customWidth="1"/>
    <col min="6931" max="6931" width="8.140625" style="1785" customWidth="1"/>
    <col min="6932" max="6932" width="7" style="1785" customWidth="1"/>
    <col min="6933" max="6934" width="6.7109375" style="1785" customWidth="1"/>
    <col min="6935" max="6935" width="7" style="1785" customWidth="1"/>
    <col min="6936" max="6937" width="6.7109375" style="1785" customWidth="1"/>
    <col min="6938" max="7166" width="11.42578125" style="1785"/>
    <col min="7167" max="7167" width="4.28515625" style="1785" customWidth="1"/>
    <col min="7168" max="7168" width="0.5703125" style="1785" customWidth="1"/>
    <col min="7169" max="7169" width="12.140625" style="1785" customWidth="1"/>
    <col min="7170" max="7170" width="7.7109375" style="1785" bestFit="1" customWidth="1"/>
    <col min="7171" max="7171" width="7.7109375" style="1785" customWidth="1"/>
    <col min="7172" max="7173" width="5.7109375" style="1785" customWidth="1"/>
    <col min="7174" max="7174" width="8" style="1785" customWidth="1"/>
    <col min="7175" max="7175" width="7.85546875" style="1785" bestFit="1" customWidth="1"/>
    <col min="7176" max="7176" width="5.5703125" style="1785" customWidth="1"/>
    <col min="7177" max="7177" width="6.85546875" style="1785" customWidth="1"/>
    <col min="7178" max="7178" width="7" style="1785" customWidth="1"/>
    <col min="7179" max="7180" width="6.7109375" style="1785" customWidth="1"/>
    <col min="7181" max="7182" width="6.85546875" style="1785" customWidth="1"/>
    <col min="7183" max="7183" width="6" style="1785" customWidth="1"/>
    <col min="7184" max="7184" width="6.7109375" style="1785" customWidth="1"/>
    <col min="7185" max="7186" width="6.85546875" style="1785" customWidth="1"/>
    <col min="7187" max="7187" width="8.140625" style="1785" customWidth="1"/>
    <col min="7188" max="7188" width="7" style="1785" customWidth="1"/>
    <col min="7189" max="7190" width="6.7109375" style="1785" customWidth="1"/>
    <col min="7191" max="7191" width="7" style="1785" customWidth="1"/>
    <col min="7192" max="7193" width="6.7109375" style="1785" customWidth="1"/>
    <col min="7194" max="7422" width="11.42578125" style="1785"/>
    <col min="7423" max="7423" width="4.28515625" style="1785" customWidth="1"/>
    <col min="7424" max="7424" width="0.5703125" style="1785" customWidth="1"/>
    <col min="7425" max="7425" width="12.140625" style="1785" customWidth="1"/>
    <col min="7426" max="7426" width="7.7109375" style="1785" bestFit="1" customWidth="1"/>
    <col min="7427" max="7427" width="7.7109375" style="1785" customWidth="1"/>
    <col min="7428" max="7429" width="5.7109375" style="1785" customWidth="1"/>
    <col min="7430" max="7430" width="8" style="1785" customWidth="1"/>
    <col min="7431" max="7431" width="7.85546875" style="1785" bestFit="1" customWidth="1"/>
    <col min="7432" max="7432" width="5.5703125" style="1785" customWidth="1"/>
    <col min="7433" max="7433" width="6.85546875" style="1785" customWidth="1"/>
    <col min="7434" max="7434" width="7" style="1785" customWidth="1"/>
    <col min="7435" max="7436" width="6.7109375" style="1785" customWidth="1"/>
    <col min="7437" max="7438" width="6.85546875" style="1785" customWidth="1"/>
    <col min="7439" max="7439" width="6" style="1785" customWidth="1"/>
    <col min="7440" max="7440" width="6.7109375" style="1785" customWidth="1"/>
    <col min="7441" max="7442" width="6.85546875" style="1785" customWidth="1"/>
    <col min="7443" max="7443" width="8.140625" style="1785" customWidth="1"/>
    <col min="7444" max="7444" width="7" style="1785" customWidth="1"/>
    <col min="7445" max="7446" width="6.7109375" style="1785" customWidth="1"/>
    <col min="7447" max="7447" width="7" style="1785" customWidth="1"/>
    <col min="7448" max="7449" width="6.7109375" style="1785" customWidth="1"/>
    <col min="7450" max="7678" width="11.42578125" style="1785"/>
    <col min="7679" max="7679" width="4.28515625" style="1785" customWidth="1"/>
    <col min="7680" max="7680" width="0.5703125" style="1785" customWidth="1"/>
    <col min="7681" max="7681" width="12.140625" style="1785" customWidth="1"/>
    <col min="7682" max="7682" width="7.7109375" style="1785" bestFit="1" customWidth="1"/>
    <col min="7683" max="7683" width="7.7109375" style="1785" customWidth="1"/>
    <col min="7684" max="7685" width="5.7109375" style="1785" customWidth="1"/>
    <col min="7686" max="7686" width="8" style="1785" customWidth="1"/>
    <col min="7687" max="7687" width="7.85546875" style="1785" bestFit="1" customWidth="1"/>
    <col min="7688" max="7688" width="5.5703125" style="1785" customWidth="1"/>
    <col min="7689" max="7689" width="6.85546875" style="1785" customWidth="1"/>
    <col min="7690" max="7690" width="7" style="1785" customWidth="1"/>
    <col min="7691" max="7692" width="6.7109375" style="1785" customWidth="1"/>
    <col min="7693" max="7694" width="6.85546875" style="1785" customWidth="1"/>
    <col min="7695" max="7695" width="6" style="1785" customWidth="1"/>
    <col min="7696" max="7696" width="6.7109375" style="1785" customWidth="1"/>
    <col min="7697" max="7698" width="6.85546875" style="1785" customWidth="1"/>
    <col min="7699" max="7699" width="8.140625" style="1785" customWidth="1"/>
    <col min="7700" max="7700" width="7" style="1785" customWidth="1"/>
    <col min="7701" max="7702" width="6.7109375" style="1785" customWidth="1"/>
    <col min="7703" max="7703" width="7" style="1785" customWidth="1"/>
    <col min="7704" max="7705" width="6.7109375" style="1785" customWidth="1"/>
    <col min="7706" max="7934" width="11.42578125" style="1785"/>
    <col min="7935" max="7935" width="4.28515625" style="1785" customWidth="1"/>
    <col min="7936" max="7936" width="0.5703125" style="1785" customWidth="1"/>
    <col min="7937" max="7937" width="12.140625" style="1785" customWidth="1"/>
    <col min="7938" max="7938" width="7.7109375" style="1785" bestFit="1" customWidth="1"/>
    <col min="7939" max="7939" width="7.7109375" style="1785" customWidth="1"/>
    <col min="7940" max="7941" width="5.7109375" style="1785" customWidth="1"/>
    <col min="7942" max="7942" width="8" style="1785" customWidth="1"/>
    <col min="7943" max="7943" width="7.85546875" style="1785" bestFit="1" customWidth="1"/>
    <col min="7944" max="7944" width="5.5703125" style="1785" customWidth="1"/>
    <col min="7945" max="7945" width="6.85546875" style="1785" customWidth="1"/>
    <col min="7946" max="7946" width="7" style="1785" customWidth="1"/>
    <col min="7947" max="7948" width="6.7109375" style="1785" customWidth="1"/>
    <col min="7949" max="7950" width="6.85546875" style="1785" customWidth="1"/>
    <col min="7951" max="7951" width="6" style="1785" customWidth="1"/>
    <col min="7952" max="7952" width="6.7109375" style="1785" customWidth="1"/>
    <col min="7953" max="7954" width="6.85546875" style="1785" customWidth="1"/>
    <col min="7955" max="7955" width="8.140625" style="1785" customWidth="1"/>
    <col min="7956" max="7956" width="7" style="1785" customWidth="1"/>
    <col min="7957" max="7958" width="6.7109375" style="1785" customWidth="1"/>
    <col min="7959" max="7959" width="7" style="1785" customWidth="1"/>
    <col min="7960" max="7961" width="6.7109375" style="1785" customWidth="1"/>
    <col min="7962" max="8190" width="11.42578125" style="1785"/>
    <col min="8191" max="8191" width="4.28515625" style="1785" customWidth="1"/>
    <col min="8192" max="8192" width="0.5703125" style="1785" customWidth="1"/>
    <col min="8193" max="8193" width="12.140625" style="1785" customWidth="1"/>
    <col min="8194" max="8194" width="7.7109375" style="1785" bestFit="1" customWidth="1"/>
    <col min="8195" max="8195" width="7.7109375" style="1785" customWidth="1"/>
    <col min="8196" max="8197" width="5.7109375" style="1785" customWidth="1"/>
    <col min="8198" max="8198" width="8" style="1785" customWidth="1"/>
    <col min="8199" max="8199" width="7.85546875" style="1785" bestFit="1" customWidth="1"/>
    <col min="8200" max="8200" width="5.5703125" style="1785" customWidth="1"/>
    <col min="8201" max="8201" width="6.85546875" style="1785" customWidth="1"/>
    <col min="8202" max="8202" width="7" style="1785" customWidth="1"/>
    <col min="8203" max="8204" width="6.7109375" style="1785" customWidth="1"/>
    <col min="8205" max="8206" width="6.85546875" style="1785" customWidth="1"/>
    <col min="8207" max="8207" width="6" style="1785" customWidth="1"/>
    <col min="8208" max="8208" width="6.7109375" style="1785" customWidth="1"/>
    <col min="8209" max="8210" width="6.85546875" style="1785" customWidth="1"/>
    <col min="8211" max="8211" width="8.140625" style="1785" customWidth="1"/>
    <col min="8212" max="8212" width="7" style="1785" customWidth="1"/>
    <col min="8213" max="8214" width="6.7109375" style="1785" customWidth="1"/>
    <col min="8215" max="8215" width="7" style="1785" customWidth="1"/>
    <col min="8216" max="8217" width="6.7109375" style="1785" customWidth="1"/>
    <col min="8218" max="8446" width="11.42578125" style="1785"/>
    <col min="8447" max="8447" width="4.28515625" style="1785" customWidth="1"/>
    <col min="8448" max="8448" width="0.5703125" style="1785" customWidth="1"/>
    <col min="8449" max="8449" width="12.140625" style="1785" customWidth="1"/>
    <col min="8450" max="8450" width="7.7109375" style="1785" bestFit="1" customWidth="1"/>
    <col min="8451" max="8451" width="7.7109375" style="1785" customWidth="1"/>
    <col min="8452" max="8453" width="5.7109375" style="1785" customWidth="1"/>
    <col min="8454" max="8454" width="8" style="1785" customWidth="1"/>
    <col min="8455" max="8455" width="7.85546875" style="1785" bestFit="1" customWidth="1"/>
    <col min="8456" max="8456" width="5.5703125" style="1785" customWidth="1"/>
    <col min="8457" max="8457" width="6.85546875" style="1785" customWidth="1"/>
    <col min="8458" max="8458" width="7" style="1785" customWidth="1"/>
    <col min="8459" max="8460" width="6.7109375" style="1785" customWidth="1"/>
    <col min="8461" max="8462" width="6.85546875" style="1785" customWidth="1"/>
    <col min="8463" max="8463" width="6" style="1785" customWidth="1"/>
    <col min="8464" max="8464" width="6.7109375" style="1785" customWidth="1"/>
    <col min="8465" max="8466" width="6.85546875" style="1785" customWidth="1"/>
    <col min="8467" max="8467" width="8.140625" style="1785" customWidth="1"/>
    <col min="8468" max="8468" width="7" style="1785" customWidth="1"/>
    <col min="8469" max="8470" width="6.7109375" style="1785" customWidth="1"/>
    <col min="8471" max="8471" width="7" style="1785" customWidth="1"/>
    <col min="8472" max="8473" width="6.7109375" style="1785" customWidth="1"/>
    <col min="8474" max="8702" width="11.42578125" style="1785"/>
    <col min="8703" max="8703" width="4.28515625" style="1785" customWidth="1"/>
    <col min="8704" max="8704" width="0.5703125" style="1785" customWidth="1"/>
    <col min="8705" max="8705" width="12.140625" style="1785" customWidth="1"/>
    <col min="8706" max="8706" width="7.7109375" style="1785" bestFit="1" customWidth="1"/>
    <col min="8707" max="8707" width="7.7109375" style="1785" customWidth="1"/>
    <col min="8708" max="8709" width="5.7109375" style="1785" customWidth="1"/>
    <col min="8710" max="8710" width="8" style="1785" customWidth="1"/>
    <col min="8711" max="8711" width="7.85546875" style="1785" bestFit="1" customWidth="1"/>
    <col min="8712" max="8712" width="5.5703125" style="1785" customWidth="1"/>
    <col min="8713" max="8713" width="6.85546875" style="1785" customWidth="1"/>
    <col min="8714" max="8714" width="7" style="1785" customWidth="1"/>
    <col min="8715" max="8716" width="6.7109375" style="1785" customWidth="1"/>
    <col min="8717" max="8718" width="6.85546875" style="1785" customWidth="1"/>
    <col min="8719" max="8719" width="6" style="1785" customWidth="1"/>
    <col min="8720" max="8720" width="6.7109375" style="1785" customWidth="1"/>
    <col min="8721" max="8722" width="6.85546875" style="1785" customWidth="1"/>
    <col min="8723" max="8723" width="8.140625" style="1785" customWidth="1"/>
    <col min="8724" max="8724" width="7" style="1785" customWidth="1"/>
    <col min="8725" max="8726" width="6.7109375" style="1785" customWidth="1"/>
    <col min="8727" max="8727" width="7" style="1785" customWidth="1"/>
    <col min="8728" max="8729" width="6.7109375" style="1785" customWidth="1"/>
    <col min="8730" max="8958" width="11.42578125" style="1785"/>
    <col min="8959" max="8959" width="4.28515625" style="1785" customWidth="1"/>
    <col min="8960" max="8960" width="0.5703125" style="1785" customWidth="1"/>
    <col min="8961" max="8961" width="12.140625" style="1785" customWidth="1"/>
    <col min="8962" max="8962" width="7.7109375" style="1785" bestFit="1" customWidth="1"/>
    <col min="8963" max="8963" width="7.7109375" style="1785" customWidth="1"/>
    <col min="8964" max="8965" width="5.7109375" style="1785" customWidth="1"/>
    <col min="8966" max="8966" width="8" style="1785" customWidth="1"/>
    <col min="8967" max="8967" width="7.85546875" style="1785" bestFit="1" customWidth="1"/>
    <col min="8968" max="8968" width="5.5703125" style="1785" customWidth="1"/>
    <col min="8969" max="8969" width="6.85546875" style="1785" customWidth="1"/>
    <col min="8970" max="8970" width="7" style="1785" customWidth="1"/>
    <col min="8971" max="8972" width="6.7109375" style="1785" customWidth="1"/>
    <col min="8973" max="8974" width="6.85546875" style="1785" customWidth="1"/>
    <col min="8975" max="8975" width="6" style="1785" customWidth="1"/>
    <col min="8976" max="8976" width="6.7109375" style="1785" customWidth="1"/>
    <col min="8977" max="8978" width="6.85546875" style="1785" customWidth="1"/>
    <col min="8979" max="8979" width="8.140625" style="1785" customWidth="1"/>
    <col min="8980" max="8980" width="7" style="1785" customWidth="1"/>
    <col min="8981" max="8982" width="6.7109375" style="1785" customWidth="1"/>
    <col min="8983" max="8983" width="7" style="1785" customWidth="1"/>
    <col min="8984" max="8985" width="6.7109375" style="1785" customWidth="1"/>
    <col min="8986" max="9214" width="11.42578125" style="1785"/>
    <col min="9215" max="9215" width="4.28515625" style="1785" customWidth="1"/>
    <col min="9216" max="9216" width="0.5703125" style="1785" customWidth="1"/>
    <col min="9217" max="9217" width="12.140625" style="1785" customWidth="1"/>
    <col min="9218" max="9218" width="7.7109375" style="1785" bestFit="1" customWidth="1"/>
    <col min="9219" max="9219" width="7.7109375" style="1785" customWidth="1"/>
    <col min="9220" max="9221" width="5.7109375" style="1785" customWidth="1"/>
    <col min="9222" max="9222" width="8" style="1785" customWidth="1"/>
    <col min="9223" max="9223" width="7.85546875" style="1785" bestFit="1" customWidth="1"/>
    <col min="9224" max="9224" width="5.5703125" style="1785" customWidth="1"/>
    <col min="9225" max="9225" width="6.85546875" style="1785" customWidth="1"/>
    <col min="9226" max="9226" width="7" style="1785" customWidth="1"/>
    <col min="9227" max="9228" width="6.7109375" style="1785" customWidth="1"/>
    <col min="9229" max="9230" width="6.85546875" style="1785" customWidth="1"/>
    <col min="9231" max="9231" width="6" style="1785" customWidth="1"/>
    <col min="9232" max="9232" width="6.7109375" style="1785" customWidth="1"/>
    <col min="9233" max="9234" width="6.85546875" style="1785" customWidth="1"/>
    <col min="9235" max="9235" width="8.140625" style="1785" customWidth="1"/>
    <col min="9236" max="9236" width="7" style="1785" customWidth="1"/>
    <col min="9237" max="9238" width="6.7109375" style="1785" customWidth="1"/>
    <col min="9239" max="9239" width="7" style="1785" customWidth="1"/>
    <col min="9240" max="9241" width="6.7109375" style="1785" customWidth="1"/>
    <col min="9242" max="9470" width="11.42578125" style="1785"/>
    <col min="9471" max="9471" width="4.28515625" style="1785" customWidth="1"/>
    <col min="9472" max="9472" width="0.5703125" style="1785" customWidth="1"/>
    <col min="9473" max="9473" width="12.140625" style="1785" customWidth="1"/>
    <col min="9474" max="9474" width="7.7109375" style="1785" bestFit="1" customWidth="1"/>
    <col min="9475" max="9475" width="7.7109375" style="1785" customWidth="1"/>
    <col min="9476" max="9477" width="5.7109375" style="1785" customWidth="1"/>
    <col min="9478" max="9478" width="8" style="1785" customWidth="1"/>
    <col min="9479" max="9479" width="7.85546875" style="1785" bestFit="1" customWidth="1"/>
    <col min="9480" max="9480" width="5.5703125" style="1785" customWidth="1"/>
    <col min="9481" max="9481" width="6.85546875" style="1785" customWidth="1"/>
    <col min="9482" max="9482" width="7" style="1785" customWidth="1"/>
    <col min="9483" max="9484" width="6.7109375" style="1785" customWidth="1"/>
    <col min="9485" max="9486" width="6.85546875" style="1785" customWidth="1"/>
    <col min="9487" max="9487" width="6" style="1785" customWidth="1"/>
    <col min="9488" max="9488" width="6.7109375" style="1785" customWidth="1"/>
    <col min="9489" max="9490" width="6.85546875" style="1785" customWidth="1"/>
    <col min="9491" max="9491" width="8.140625" style="1785" customWidth="1"/>
    <col min="9492" max="9492" width="7" style="1785" customWidth="1"/>
    <col min="9493" max="9494" width="6.7109375" style="1785" customWidth="1"/>
    <col min="9495" max="9495" width="7" style="1785" customWidth="1"/>
    <col min="9496" max="9497" width="6.7109375" style="1785" customWidth="1"/>
    <col min="9498" max="9726" width="11.42578125" style="1785"/>
    <col min="9727" max="9727" width="4.28515625" style="1785" customWidth="1"/>
    <col min="9728" max="9728" width="0.5703125" style="1785" customWidth="1"/>
    <col min="9729" max="9729" width="12.140625" style="1785" customWidth="1"/>
    <col min="9730" max="9730" width="7.7109375" style="1785" bestFit="1" customWidth="1"/>
    <col min="9731" max="9731" width="7.7109375" style="1785" customWidth="1"/>
    <col min="9732" max="9733" width="5.7109375" style="1785" customWidth="1"/>
    <col min="9734" max="9734" width="8" style="1785" customWidth="1"/>
    <col min="9735" max="9735" width="7.85546875" style="1785" bestFit="1" customWidth="1"/>
    <col min="9736" max="9736" width="5.5703125" style="1785" customWidth="1"/>
    <col min="9737" max="9737" width="6.85546875" style="1785" customWidth="1"/>
    <col min="9738" max="9738" width="7" style="1785" customWidth="1"/>
    <col min="9739" max="9740" width="6.7109375" style="1785" customWidth="1"/>
    <col min="9741" max="9742" width="6.85546875" style="1785" customWidth="1"/>
    <col min="9743" max="9743" width="6" style="1785" customWidth="1"/>
    <col min="9744" max="9744" width="6.7109375" style="1785" customWidth="1"/>
    <col min="9745" max="9746" width="6.85546875" style="1785" customWidth="1"/>
    <col min="9747" max="9747" width="8.140625" style="1785" customWidth="1"/>
    <col min="9748" max="9748" width="7" style="1785" customWidth="1"/>
    <col min="9749" max="9750" width="6.7109375" style="1785" customWidth="1"/>
    <col min="9751" max="9751" width="7" style="1785" customWidth="1"/>
    <col min="9752" max="9753" width="6.7109375" style="1785" customWidth="1"/>
    <col min="9754" max="9982" width="11.42578125" style="1785"/>
    <col min="9983" max="9983" width="4.28515625" style="1785" customWidth="1"/>
    <col min="9984" max="9984" width="0.5703125" style="1785" customWidth="1"/>
    <col min="9985" max="9985" width="12.140625" style="1785" customWidth="1"/>
    <col min="9986" max="9986" width="7.7109375" style="1785" bestFit="1" customWidth="1"/>
    <col min="9987" max="9987" width="7.7109375" style="1785" customWidth="1"/>
    <col min="9988" max="9989" width="5.7109375" style="1785" customWidth="1"/>
    <col min="9990" max="9990" width="8" style="1785" customWidth="1"/>
    <col min="9991" max="9991" width="7.85546875" style="1785" bestFit="1" customWidth="1"/>
    <col min="9992" max="9992" width="5.5703125" style="1785" customWidth="1"/>
    <col min="9993" max="9993" width="6.85546875" style="1785" customWidth="1"/>
    <col min="9994" max="9994" width="7" style="1785" customWidth="1"/>
    <col min="9995" max="9996" width="6.7109375" style="1785" customWidth="1"/>
    <col min="9997" max="9998" width="6.85546875" style="1785" customWidth="1"/>
    <col min="9999" max="9999" width="6" style="1785" customWidth="1"/>
    <col min="10000" max="10000" width="6.7109375" style="1785" customWidth="1"/>
    <col min="10001" max="10002" width="6.85546875" style="1785" customWidth="1"/>
    <col min="10003" max="10003" width="8.140625" style="1785" customWidth="1"/>
    <col min="10004" max="10004" width="7" style="1785" customWidth="1"/>
    <col min="10005" max="10006" width="6.7109375" style="1785" customWidth="1"/>
    <col min="10007" max="10007" width="7" style="1785" customWidth="1"/>
    <col min="10008" max="10009" width="6.7109375" style="1785" customWidth="1"/>
    <col min="10010" max="10238" width="11.42578125" style="1785"/>
    <col min="10239" max="10239" width="4.28515625" style="1785" customWidth="1"/>
    <col min="10240" max="10240" width="0.5703125" style="1785" customWidth="1"/>
    <col min="10241" max="10241" width="12.140625" style="1785" customWidth="1"/>
    <col min="10242" max="10242" width="7.7109375" style="1785" bestFit="1" customWidth="1"/>
    <col min="10243" max="10243" width="7.7109375" style="1785" customWidth="1"/>
    <col min="10244" max="10245" width="5.7109375" style="1785" customWidth="1"/>
    <col min="10246" max="10246" width="8" style="1785" customWidth="1"/>
    <col min="10247" max="10247" width="7.85546875" style="1785" bestFit="1" customWidth="1"/>
    <col min="10248" max="10248" width="5.5703125" style="1785" customWidth="1"/>
    <col min="10249" max="10249" width="6.85546875" style="1785" customWidth="1"/>
    <col min="10250" max="10250" width="7" style="1785" customWidth="1"/>
    <col min="10251" max="10252" width="6.7109375" style="1785" customWidth="1"/>
    <col min="10253" max="10254" width="6.85546875" style="1785" customWidth="1"/>
    <col min="10255" max="10255" width="6" style="1785" customWidth="1"/>
    <col min="10256" max="10256" width="6.7109375" style="1785" customWidth="1"/>
    <col min="10257" max="10258" width="6.85546875" style="1785" customWidth="1"/>
    <col min="10259" max="10259" width="8.140625" style="1785" customWidth="1"/>
    <col min="10260" max="10260" width="7" style="1785" customWidth="1"/>
    <col min="10261" max="10262" width="6.7109375" style="1785" customWidth="1"/>
    <col min="10263" max="10263" width="7" style="1785" customWidth="1"/>
    <col min="10264" max="10265" width="6.7109375" style="1785" customWidth="1"/>
    <col min="10266" max="10494" width="11.42578125" style="1785"/>
    <col min="10495" max="10495" width="4.28515625" style="1785" customWidth="1"/>
    <col min="10496" max="10496" width="0.5703125" style="1785" customWidth="1"/>
    <col min="10497" max="10497" width="12.140625" style="1785" customWidth="1"/>
    <col min="10498" max="10498" width="7.7109375" style="1785" bestFit="1" customWidth="1"/>
    <col min="10499" max="10499" width="7.7109375" style="1785" customWidth="1"/>
    <col min="10500" max="10501" width="5.7109375" style="1785" customWidth="1"/>
    <col min="10502" max="10502" width="8" style="1785" customWidth="1"/>
    <col min="10503" max="10503" width="7.85546875" style="1785" bestFit="1" customWidth="1"/>
    <col min="10504" max="10504" width="5.5703125" style="1785" customWidth="1"/>
    <col min="10505" max="10505" width="6.85546875" style="1785" customWidth="1"/>
    <col min="10506" max="10506" width="7" style="1785" customWidth="1"/>
    <col min="10507" max="10508" width="6.7109375" style="1785" customWidth="1"/>
    <col min="10509" max="10510" width="6.85546875" style="1785" customWidth="1"/>
    <col min="10511" max="10511" width="6" style="1785" customWidth="1"/>
    <col min="10512" max="10512" width="6.7109375" style="1785" customWidth="1"/>
    <col min="10513" max="10514" width="6.85546875" style="1785" customWidth="1"/>
    <col min="10515" max="10515" width="8.140625" style="1785" customWidth="1"/>
    <col min="10516" max="10516" width="7" style="1785" customWidth="1"/>
    <col min="10517" max="10518" width="6.7109375" style="1785" customWidth="1"/>
    <col min="10519" max="10519" width="7" style="1785" customWidth="1"/>
    <col min="10520" max="10521" width="6.7109375" style="1785" customWidth="1"/>
    <col min="10522" max="10750" width="11.42578125" style="1785"/>
    <col min="10751" max="10751" width="4.28515625" style="1785" customWidth="1"/>
    <col min="10752" max="10752" width="0.5703125" style="1785" customWidth="1"/>
    <col min="10753" max="10753" width="12.140625" style="1785" customWidth="1"/>
    <col min="10754" max="10754" width="7.7109375" style="1785" bestFit="1" customWidth="1"/>
    <col min="10755" max="10755" width="7.7109375" style="1785" customWidth="1"/>
    <col min="10756" max="10757" width="5.7109375" style="1785" customWidth="1"/>
    <col min="10758" max="10758" width="8" style="1785" customWidth="1"/>
    <col min="10759" max="10759" width="7.85546875" style="1785" bestFit="1" customWidth="1"/>
    <col min="10760" max="10760" width="5.5703125" style="1785" customWidth="1"/>
    <col min="10761" max="10761" width="6.85546875" style="1785" customWidth="1"/>
    <col min="10762" max="10762" width="7" style="1785" customWidth="1"/>
    <col min="10763" max="10764" width="6.7109375" style="1785" customWidth="1"/>
    <col min="10765" max="10766" width="6.85546875" style="1785" customWidth="1"/>
    <col min="10767" max="10767" width="6" style="1785" customWidth="1"/>
    <col min="10768" max="10768" width="6.7109375" style="1785" customWidth="1"/>
    <col min="10769" max="10770" width="6.85546875" style="1785" customWidth="1"/>
    <col min="10771" max="10771" width="8.140625" style="1785" customWidth="1"/>
    <col min="10772" max="10772" width="7" style="1785" customWidth="1"/>
    <col min="10773" max="10774" width="6.7109375" style="1785" customWidth="1"/>
    <col min="10775" max="10775" width="7" style="1785" customWidth="1"/>
    <col min="10776" max="10777" width="6.7109375" style="1785" customWidth="1"/>
    <col min="10778" max="11006" width="11.42578125" style="1785"/>
    <col min="11007" max="11007" width="4.28515625" style="1785" customWidth="1"/>
    <col min="11008" max="11008" width="0.5703125" style="1785" customWidth="1"/>
    <col min="11009" max="11009" width="12.140625" style="1785" customWidth="1"/>
    <col min="11010" max="11010" width="7.7109375" style="1785" bestFit="1" customWidth="1"/>
    <col min="11011" max="11011" width="7.7109375" style="1785" customWidth="1"/>
    <col min="11012" max="11013" width="5.7109375" style="1785" customWidth="1"/>
    <col min="11014" max="11014" width="8" style="1785" customWidth="1"/>
    <col min="11015" max="11015" width="7.85546875" style="1785" bestFit="1" customWidth="1"/>
    <col min="11016" max="11016" width="5.5703125" style="1785" customWidth="1"/>
    <col min="11017" max="11017" width="6.85546875" style="1785" customWidth="1"/>
    <col min="11018" max="11018" width="7" style="1785" customWidth="1"/>
    <col min="11019" max="11020" width="6.7109375" style="1785" customWidth="1"/>
    <col min="11021" max="11022" width="6.85546875" style="1785" customWidth="1"/>
    <col min="11023" max="11023" width="6" style="1785" customWidth="1"/>
    <col min="11024" max="11024" width="6.7109375" style="1785" customWidth="1"/>
    <col min="11025" max="11026" width="6.85546875" style="1785" customWidth="1"/>
    <col min="11027" max="11027" width="8.140625" style="1785" customWidth="1"/>
    <col min="11028" max="11028" width="7" style="1785" customWidth="1"/>
    <col min="11029" max="11030" width="6.7109375" style="1785" customWidth="1"/>
    <col min="11031" max="11031" width="7" style="1785" customWidth="1"/>
    <col min="11032" max="11033" width="6.7109375" style="1785" customWidth="1"/>
    <col min="11034" max="11262" width="11.42578125" style="1785"/>
    <col min="11263" max="11263" width="4.28515625" style="1785" customWidth="1"/>
    <col min="11264" max="11264" width="0.5703125" style="1785" customWidth="1"/>
    <col min="11265" max="11265" width="12.140625" style="1785" customWidth="1"/>
    <col min="11266" max="11266" width="7.7109375" style="1785" bestFit="1" customWidth="1"/>
    <col min="11267" max="11267" width="7.7109375" style="1785" customWidth="1"/>
    <col min="11268" max="11269" width="5.7109375" style="1785" customWidth="1"/>
    <col min="11270" max="11270" width="8" style="1785" customWidth="1"/>
    <col min="11271" max="11271" width="7.85546875" style="1785" bestFit="1" customWidth="1"/>
    <col min="11272" max="11272" width="5.5703125" style="1785" customWidth="1"/>
    <col min="11273" max="11273" width="6.85546875" style="1785" customWidth="1"/>
    <col min="11274" max="11274" width="7" style="1785" customWidth="1"/>
    <col min="11275" max="11276" width="6.7109375" style="1785" customWidth="1"/>
    <col min="11277" max="11278" width="6.85546875" style="1785" customWidth="1"/>
    <col min="11279" max="11279" width="6" style="1785" customWidth="1"/>
    <col min="11280" max="11280" width="6.7109375" style="1785" customWidth="1"/>
    <col min="11281" max="11282" width="6.85546875" style="1785" customWidth="1"/>
    <col min="11283" max="11283" width="8.140625" style="1785" customWidth="1"/>
    <col min="11284" max="11284" width="7" style="1785" customWidth="1"/>
    <col min="11285" max="11286" width="6.7109375" style="1785" customWidth="1"/>
    <col min="11287" max="11287" width="7" style="1785" customWidth="1"/>
    <col min="11288" max="11289" width="6.7109375" style="1785" customWidth="1"/>
    <col min="11290" max="11518" width="11.42578125" style="1785"/>
    <col min="11519" max="11519" width="4.28515625" style="1785" customWidth="1"/>
    <col min="11520" max="11520" width="0.5703125" style="1785" customWidth="1"/>
    <col min="11521" max="11521" width="12.140625" style="1785" customWidth="1"/>
    <col min="11522" max="11522" width="7.7109375" style="1785" bestFit="1" customWidth="1"/>
    <col min="11523" max="11523" width="7.7109375" style="1785" customWidth="1"/>
    <col min="11524" max="11525" width="5.7109375" style="1785" customWidth="1"/>
    <col min="11526" max="11526" width="8" style="1785" customWidth="1"/>
    <col min="11527" max="11527" width="7.85546875" style="1785" bestFit="1" customWidth="1"/>
    <col min="11528" max="11528" width="5.5703125" style="1785" customWidth="1"/>
    <col min="11529" max="11529" width="6.85546875" style="1785" customWidth="1"/>
    <col min="11530" max="11530" width="7" style="1785" customWidth="1"/>
    <col min="11531" max="11532" width="6.7109375" style="1785" customWidth="1"/>
    <col min="11533" max="11534" width="6.85546875" style="1785" customWidth="1"/>
    <col min="11535" max="11535" width="6" style="1785" customWidth="1"/>
    <col min="11536" max="11536" width="6.7109375" style="1785" customWidth="1"/>
    <col min="11537" max="11538" width="6.85546875" style="1785" customWidth="1"/>
    <col min="11539" max="11539" width="8.140625" style="1785" customWidth="1"/>
    <col min="11540" max="11540" width="7" style="1785" customWidth="1"/>
    <col min="11541" max="11542" width="6.7109375" style="1785" customWidth="1"/>
    <col min="11543" max="11543" width="7" style="1785" customWidth="1"/>
    <col min="11544" max="11545" width="6.7109375" style="1785" customWidth="1"/>
    <col min="11546" max="11774" width="11.42578125" style="1785"/>
    <col min="11775" max="11775" width="4.28515625" style="1785" customWidth="1"/>
    <col min="11776" max="11776" width="0.5703125" style="1785" customWidth="1"/>
    <col min="11777" max="11777" width="12.140625" style="1785" customWidth="1"/>
    <col min="11778" max="11778" width="7.7109375" style="1785" bestFit="1" customWidth="1"/>
    <col min="11779" max="11779" width="7.7109375" style="1785" customWidth="1"/>
    <col min="11780" max="11781" width="5.7109375" style="1785" customWidth="1"/>
    <col min="11782" max="11782" width="8" style="1785" customWidth="1"/>
    <col min="11783" max="11783" width="7.85546875" style="1785" bestFit="1" customWidth="1"/>
    <col min="11784" max="11784" width="5.5703125" style="1785" customWidth="1"/>
    <col min="11785" max="11785" width="6.85546875" style="1785" customWidth="1"/>
    <col min="11786" max="11786" width="7" style="1785" customWidth="1"/>
    <col min="11787" max="11788" width="6.7109375" style="1785" customWidth="1"/>
    <col min="11789" max="11790" width="6.85546875" style="1785" customWidth="1"/>
    <col min="11791" max="11791" width="6" style="1785" customWidth="1"/>
    <col min="11792" max="11792" width="6.7109375" style="1785" customWidth="1"/>
    <col min="11793" max="11794" width="6.85546875" style="1785" customWidth="1"/>
    <col min="11795" max="11795" width="8.140625" style="1785" customWidth="1"/>
    <col min="11796" max="11796" width="7" style="1785" customWidth="1"/>
    <col min="11797" max="11798" width="6.7109375" style="1785" customWidth="1"/>
    <col min="11799" max="11799" width="7" style="1785" customWidth="1"/>
    <col min="11800" max="11801" width="6.7109375" style="1785" customWidth="1"/>
    <col min="11802" max="12030" width="11.42578125" style="1785"/>
    <col min="12031" max="12031" width="4.28515625" style="1785" customWidth="1"/>
    <col min="12032" max="12032" width="0.5703125" style="1785" customWidth="1"/>
    <col min="12033" max="12033" width="12.140625" style="1785" customWidth="1"/>
    <col min="12034" max="12034" width="7.7109375" style="1785" bestFit="1" customWidth="1"/>
    <col min="12035" max="12035" width="7.7109375" style="1785" customWidth="1"/>
    <col min="12036" max="12037" width="5.7109375" style="1785" customWidth="1"/>
    <col min="12038" max="12038" width="8" style="1785" customWidth="1"/>
    <col min="12039" max="12039" width="7.85546875" style="1785" bestFit="1" customWidth="1"/>
    <col min="12040" max="12040" width="5.5703125" style="1785" customWidth="1"/>
    <col min="12041" max="12041" width="6.85546875" style="1785" customWidth="1"/>
    <col min="12042" max="12042" width="7" style="1785" customWidth="1"/>
    <col min="12043" max="12044" width="6.7109375" style="1785" customWidth="1"/>
    <col min="12045" max="12046" width="6.85546875" style="1785" customWidth="1"/>
    <col min="12047" max="12047" width="6" style="1785" customWidth="1"/>
    <col min="12048" max="12048" width="6.7109375" style="1785" customWidth="1"/>
    <col min="12049" max="12050" width="6.85546875" style="1785" customWidth="1"/>
    <col min="12051" max="12051" width="8.140625" style="1785" customWidth="1"/>
    <col min="12052" max="12052" width="7" style="1785" customWidth="1"/>
    <col min="12053" max="12054" width="6.7109375" style="1785" customWidth="1"/>
    <col min="12055" max="12055" width="7" style="1785" customWidth="1"/>
    <col min="12056" max="12057" width="6.7109375" style="1785" customWidth="1"/>
    <col min="12058" max="12286" width="11.42578125" style="1785"/>
    <col min="12287" max="12287" width="4.28515625" style="1785" customWidth="1"/>
    <col min="12288" max="12288" width="0.5703125" style="1785" customWidth="1"/>
    <col min="12289" max="12289" width="12.140625" style="1785" customWidth="1"/>
    <col min="12290" max="12290" width="7.7109375" style="1785" bestFit="1" customWidth="1"/>
    <col min="12291" max="12291" width="7.7109375" style="1785" customWidth="1"/>
    <col min="12292" max="12293" width="5.7109375" style="1785" customWidth="1"/>
    <col min="12294" max="12294" width="8" style="1785" customWidth="1"/>
    <col min="12295" max="12295" width="7.85546875" style="1785" bestFit="1" customWidth="1"/>
    <col min="12296" max="12296" width="5.5703125" style="1785" customWidth="1"/>
    <col min="12297" max="12297" width="6.85546875" style="1785" customWidth="1"/>
    <col min="12298" max="12298" width="7" style="1785" customWidth="1"/>
    <col min="12299" max="12300" width="6.7109375" style="1785" customWidth="1"/>
    <col min="12301" max="12302" width="6.85546875" style="1785" customWidth="1"/>
    <col min="12303" max="12303" width="6" style="1785" customWidth="1"/>
    <col min="12304" max="12304" width="6.7109375" style="1785" customWidth="1"/>
    <col min="12305" max="12306" width="6.85546875" style="1785" customWidth="1"/>
    <col min="12307" max="12307" width="8.140625" style="1785" customWidth="1"/>
    <col min="12308" max="12308" width="7" style="1785" customWidth="1"/>
    <col min="12309" max="12310" width="6.7109375" style="1785" customWidth="1"/>
    <col min="12311" max="12311" width="7" style="1785" customWidth="1"/>
    <col min="12312" max="12313" width="6.7109375" style="1785" customWidth="1"/>
    <col min="12314" max="12542" width="11.42578125" style="1785"/>
    <col min="12543" max="12543" width="4.28515625" style="1785" customWidth="1"/>
    <col min="12544" max="12544" width="0.5703125" style="1785" customWidth="1"/>
    <col min="12545" max="12545" width="12.140625" style="1785" customWidth="1"/>
    <col min="12546" max="12546" width="7.7109375" style="1785" bestFit="1" customWidth="1"/>
    <col min="12547" max="12547" width="7.7109375" style="1785" customWidth="1"/>
    <col min="12548" max="12549" width="5.7109375" style="1785" customWidth="1"/>
    <col min="12550" max="12550" width="8" style="1785" customWidth="1"/>
    <col min="12551" max="12551" width="7.85546875" style="1785" bestFit="1" customWidth="1"/>
    <col min="12552" max="12552" width="5.5703125" style="1785" customWidth="1"/>
    <col min="12553" max="12553" width="6.85546875" style="1785" customWidth="1"/>
    <col min="12554" max="12554" width="7" style="1785" customWidth="1"/>
    <col min="12555" max="12556" width="6.7109375" style="1785" customWidth="1"/>
    <col min="12557" max="12558" width="6.85546875" style="1785" customWidth="1"/>
    <col min="12559" max="12559" width="6" style="1785" customWidth="1"/>
    <col min="12560" max="12560" width="6.7109375" style="1785" customWidth="1"/>
    <col min="12561" max="12562" width="6.85546875" style="1785" customWidth="1"/>
    <col min="12563" max="12563" width="8.140625" style="1785" customWidth="1"/>
    <col min="12564" max="12564" width="7" style="1785" customWidth="1"/>
    <col min="12565" max="12566" width="6.7109375" style="1785" customWidth="1"/>
    <col min="12567" max="12567" width="7" style="1785" customWidth="1"/>
    <col min="12568" max="12569" width="6.7109375" style="1785" customWidth="1"/>
    <col min="12570" max="12798" width="11.42578125" style="1785"/>
    <col min="12799" max="12799" width="4.28515625" style="1785" customWidth="1"/>
    <col min="12800" max="12800" width="0.5703125" style="1785" customWidth="1"/>
    <col min="12801" max="12801" width="12.140625" style="1785" customWidth="1"/>
    <col min="12802" max="12802" width="7.7109375" style="1785" bestFit="1" customWidth="1"/>
    <col min="12803" max="12803" width="7.7109375" style="1785" customWidth="1"/>
    <col min="12804" max="12805" width="5.7109375" style="1785" customWidth="1"/>
    <col min="12806" max="12806" width="8" style="1785" customWidth="1"/>
    <col min="12807" max="12807" width="7.85546875" style="1785" bestFit="1" customWidth="1"/>
    <col min="12808" max="12808" width="5.5703125" style="1785" customWidth="1"/>
    <col min="12809" max="12809" width="6.85546875" style="1785" customWidth="1"/>
    <col min="12810" max="12810" width="7" style="1785" customWidth="1"/>
    <col min="12811" max="12812" width="6.7109375" style="1785" customWidth="1"/>
    <col min="12813" max="12814" width="6.85546875" style="1785" customWidth="1"/>
    <col min="12815" max="12815" width="6" style="1785" customWidth="1"/>
    <col min="12816" max="12816" width="6.7109375" style="1785" customWidth="1"/>
    <col min="12817" max="12818" width="6.85546875" style="1785" customWidth="1"/>
    <col min="12819" max="12819" width="8.140625" style="1785" customWidth="1"/>
    <col min="12820" max="12820" width="7" style="1785" customWidth="1"/>
    <col min="12821" max="12822" width="6.7109375" style="1785" customWidth="1"/>
    <col min="12823" max="12823" width="7" style="1785" customWidth="1"/>
    <col min="12824" max="12825" width="6.7109375" style="1785" customWidth="1"/>
    <col min="12826" max="13054" width="11.42578125" style="1785"/>
    <col min="13055" max="13055" width="4.28515625" style="1785" customWidth="1"/>
    <col min="13056" max="13056" width="0.5703125" style="1785" customWidth="1"/>
    <col min="13057" max="13057" width="12.140625" style="1785" customWidth="1"/>
    <col min="13058" max="13058" width="7.7109375" style="1785" bestFit="1" customWidth="1"/>
    <col min="13059" max="13059" width="7.7109375" style="1785" customWidth="1"/>
    <col min="13060" max="13061" width="5.7109375" style="1785" customWidth="1"/>
    <col min="13062" max="13062" width="8" style="1785" customWidth="1"/>
    <col min="13063" max="13063" width="7.85546875" style="1785" bestFit="1" customWidth="1"/>
    <col min="13064" max="13064" width="5.5703125" style="1785" customWidth="1"/>
    <col min="13065" max="13065" width="6.85546875" style="1785" customWidth="1"/>
    <col min="13066" max="13066" width="7" style="1785" customWidth="1"/>
    <col min="13067" max="13068" width="6.7109375" style="1785" customWidth="1"/>
    <col min="13069" max="13070" width="6.85546875" style="1785" customWidth="1"/>
    <col min="13071" max="13071" width="6" style="1785" customWidth="1"/>
    <col min="13072" max="13072" width="6.7109375" style="1785" customWidth="1"/>
    <col min="13073" max="13074" width="6.85546875" style="1785" customWidth="1"/>
    <col min="13075" max="13075" width="8.140625" style="1785" customWidth="1"/>
    <col min="13076" max="13076" width="7" style="1785" customWidth="1"/>
    <col min="13077" max="13078" width="6.7109375" style="1785" customWidth="1"/>
    <col min="13079" max="13079" width="7" style="1785" customWidth="1"/>
    <col min="13080" max="13081" width="6.7109375" style="1785" customWidth="1"/>
    <col min="13082" max="13310" width="11.42578125" style="1785"/>
    <col min="13311" max="13311" width="4.28515625" style="1785" customWidth="1"/>
    <col min="13312" max="13312" width="0.5703125" style="1785" customWidth="1"/>
    <col min="13313" max="13313" width="12.140625" style="1785" customWidth="1"/>
    <col min="13314" max="13314" width="7.7109375" style="1785" bestFit="1" customWidth="1"/>
    <col min="13315" max="13315" width="7.7109375" style="1785" customWidth="1"/>
    <col min="13316" max="13317" width="5.7109375" style="1785" customWidth="1"/>
    <col min="13318" max="13318" width="8" style="1785" customWidth="1"/>
    <col min="13319" max="13319" width="7.85546875" style="1785" bestFit="1" customWidth="1"/>
    <col min="13320" max="13320" width="5.5703125" style="1785" customWidth="1"/>
    <col min="13321" max="13321" width="6.85546875" style="1785" customWidth="1"/>
    <col min="13322" max="13322" width="7" style="1785" customWidth="1"/>
    <col min="13323" max="13324" width="6.7109375" style="1785" customWidth="1"/>
    <col min="13325" max="13326" width="6.85546875" style="1785" customWidth="1"/>
    <col min="13327" max="13327" width="6" style="1785" customWidth="1"/>
    <col min="13328" max="13328" width="6.7109375" style="1785" customWidth="1"/>
    <col min="13329" max="13330" width="6.85546875" style="1785" customWidth="1"/>
    <col min="13331" max="13331" width="8.140625" style="1785" customWidth="1"/>
    <col min="13332" max="13332" width="7" style="1785" customWidth="1"/>
    <col min="13333" max="13334" width="6.7109375" style="1785" customWidth="1"/>
    <col min="13335" max="13335" width="7" style="1785" customWidth="1"/>
    <col min="13336" max="13337" width="6.7109375" style="1785" customWidth="1"/>
    <col min="13338" max="13566" width="11.42578125" style="1785"/>
    <col min="13567" max="13567" width="4.28515625" style="1785" customWidth="1"/>
    <col min="13568" max="13568" width="0.5703125" style="1785" customWidth="1"/>
    <col min="13569" max="13569" width="12.140625" style="1785" customWidth="1"/>
    <col min="13570" max="13570" width="7.7109375" style="1785" bestFit="1" customWidth="1"/>
    <col min="13571" max="13571" width="7.7109375" style="1785" customWidth="1"/>
    <col min="13572" max="13573" width="5.7109375" style="1785" customWidth="1"/>
    <col min="13574" max="13574" width="8" style="1785" customWidth="1"/>
    <col min="13575" max="13575" width="7.85546875" style="1785" bestFit="1" customWidth="1"/>
    <col min="13576" max="13576" width="5.5703125" style="1785" customWidth="1"/>
    <col min="13577" max="13577" width="6.85546875" style="1785" customWidth="1"/>
    <col min="13578" max="13578" width="7" style="1785" customWidth="1"/>
    <col min="13579" max="13580" width="6.7109375" style="1785" customWidth="1"/>
    <col min="13581" max="13582" width="6.85546875" style="1785" customWidth="1"/>
    <col min="13583" max="13583" width="6" style="1785" customWidth="1"/>
    <col min="13584" max="13584" width="6.7109375" style="1785" customWidth="1"/>
    <col min="13585" max="13586" width="6.85546875" style="1785" customWidth="1"/>
    <col min="13587" max="13587" width="8.140625" style="1785" customWidth="1"/>
    <col min="13588" max="13588" width="7" style="1785" customWidth="1"/>
    <col min="13589" max="13590" width="6.7109375" style="1785" customWidth="1"/>
    <col min="13591" max="13591" width="7" style="1785" customWidth="1"/>
    <col min="13592" max="13593" width="6.7109375" style="1785" customWidth="1"/>
    <col min="13594" max="13822" width="11.42578125" style="1785"/>
    <col min="13823" max="13823" width="4.28515625" style="1785" customWidth="1"/>
    <col min="13824" max="13824" width="0.5703125" style="1785" customWidth="1"/>
    <col min="13825" max="13825" width="12.140625" style="1785" customWidth="1"/>
    <col min="13826" max="13826" width="7.7109375" style="1785" bestFit="1" customWidth="1"/>
    <col min="13827" max="13827" width="7.7109375" style="1785" customWidth="1"/>
    <col min="13828" max="13829" width="5.7109375" style="1785" customWidth="1"/>
    <col min="13830" max="13830" width="8" style="1785" customWidth="1"/>
    <col min="13831" max="13831" width="7.85546875" style="1785" bestFit="1" customWidth="1"/>
    <col min="13832" max="13832" width="5.5703125" style="1785" customWidth="1"/>
    <col min="13833" max="13833" width="6.85546875" style="1785" customWidth="1"/>
    <col min="13834" max="13834" width="7" style="1785" customWidth="1"/>
    <col min="13835" max="13836" width="6.7109375" style="1785" customWidth="1"/>
    <col min="13837" max="13838" width="6.85546875" style="1785" customWidth="1"/>
    <col min="13839" max="13839" width="6" style="1785" customWidth="1"/>
    <col min="13840" max="13840" width="6.7109375" style="1785" customWidth="1"/>
    <col min="13841" max="13842" width="6.85546875" style="1785" customWidth="1"/>
    <col min="13843" max="13843" width="8.140625" style="1785" customWidth="1"/>
    <col min="13844" max="13844" width="7" style="1785" customWidth="1"/>
    <col min="13845" max="13846" width="6.7109375" style="1785" customWidth="1"/>
    <col min="13847" max="13847" width="7" style="1785" customWidth="1"/>
    <col min="13848" max="13849" width="6.7109375" style="1785" customWidth="1"/>
    <col min="13850" max="14078" width="11.42578125" style="1785"/>
    <col min="14079" max="14079" width="4.28515625" style="1785" customWidth="1"/>
    <col min="14080" max="14080" width="0.5703125" style="1785" customWidth="1"/>
    <col min="14081" max="14081" width="12.140625" style="1785" customWidth="1"/>
    <col min="14082" max="14082" width="7.7109375" style="1785" bestFit="1" customWidth="1"/>
    <col min="14083" max="14083" width="7.7109375" style="1785" customWidth="1"/>
    <col min="14084" max="14085" width="5.7109375" style="1785" customWidth="1"/>
    <col min="14086" max="14086" width="8" style="1785" customWidth="1"/>
    <col min="14087" max="14087" width="7.85546875" style="1785" bestFit="1" customWidth="1"/>
    <col min="14088" max="14088" width="5.5703125" style="1785" customWidth="1"/>
    <col min="14089" max="14089" width="6.85546875" style="1785" customWidth="1"/>
    <col min="14090" max="14090" width="7" style="1785" customWidth="1"/>
    <col min="14091" max="14092" width="6.7109375" style="1785" customWidth="1"/>
    <col min="14093" max="14094" width="6.85546875" style="1785" customWidth="1"/>
    <col min="14095" max="14095" width="6" style="1785" customWidth="1"/>
    <col min="14096" max="14096" width="6.7109375" style="1785" customWidth="1"/>
    <col min="14097" max="14098" width="6.85546875" style="1785" customWidth="1"/>
    <col min="14099" max="14099" width="8.140625" style="1785" customWidth="1"/>
    <col min="14100" max="14100" width="7" style="1785" customWidth="1"/>
    <col min="14101" max="14102" width="6.7109375" style="1785" customWidth="1"/>
    <col min="14103" max="14103" width="7" style="1785" customWidth="1"/>
    <col min="14104" max="14105" width="6.7109375" style="1785" customWidth="1"/>
    <col min="14106" max="14334" width="11.42578125" style="1785"/>
    <col min="14335" max="14335" width="4.28515625" style="1785" customWidth="1"/>
    <col min="14336" max="14336" width="0.5703125" style="1785" customWidth="1"/>
    <col min="14337" max="14337" width="12.140625" style="1785" customWidth="1"/>
    <col min="14338" max="14338" width="7.7109375" style="1785" bestFit="1" customWidth="1"/>
    <col min="14339" max="14339" width="7.7109375" style="1785" customWidth="1"/>
    <col min="14340" max="14341" width="5.7109375" style="1785" customWidth="1"/>
    <col min="14342" max="14342" width="8" style="1785" customWidth="1"/>
    <col min="14343" max="14343" width="7.85546875" style="1785" bestFit="1" customWidth="1"/>
    <col min="14344" max="14344" width="5.5703125" style="1785" customWidth="1"/>
    <col min="14345" max="14345" width="6.85546875" style="1785" customWidth="1"/>
    <col min="14346" max="14346" width="7" style="1785" customWidth="1"/>
    <col min="14347" max="14348" width="6.7109375" style="1785" customWidth="1"/>
    <col min="14349" max="14350" width="6.85546875" style="1785" customWidth="1"/>
    <col min="14351" max="14351" width="6" style="1785" customWidth="1"/>
    <col min="14352" max="14352" width="6.7109375" style="1785" customWidth="1"/>
    <col min="14353" max="14354" width="6.85546875" style="1785" customWidth="1"/>
    <col min="14355" max="14355" width="8.140625" style="1785" customWidth="1"/>
    <col min="14356" max="14356" width="7" style="1785" customWidth="1"/>
    <col min="14357" max="14358" width="6.7109375" style="1785" customWidth="1"/>
    <col min="14359" max="14359" width="7" style="1785" customWidth="1"/>
    <col min="14360" max="14361" width="6.7109375" style="1785" customWidth="1"/>
    <col min="14362" max="14590" width="11.42578125" style="1785"/>
    <col min="14591" max="14591" width="4.28515625" style="1785" customWidth="1"/>
    <col min="14592" max="14592" width="0.5703125" style="1785" customWidth="1"/>
    <col min="14593" max="14593" width="12.140625" style="1785" customWidth="1"/>
    <col min="14594" max="14594" width="7.7109375" style="1785" bestFit="1" customWidth="1"/>
    <col min="14595" max="14595" width="7.7109375" style="1785" customWidth="1"/>
    <col min="14596" max="14597" width="5.7109375" style="1785" customWidth="1"/>
    <col min="14598" max="14598" width="8" style="1785" customWidth="1"/>
    <col min="14599" max="14599" width="7.85546875" style="1785" bestFit="1" customWidth="1"/>
    <col min="14600" max="14600" width="5.5703125" style="1785" customWidth="1"/>
    <col min="14601" max="14601" width="6.85546875" style="1785" customWidth="1"/>
    <col min="14602" max="14602" width="7" style="1785" customWidth="1"/>
    <col min="14603" max="14604" width="6.7109375" style="1785" customWidth="1"/>
    <col min="14605" max="14606" width="6.85546875" style="1785" customWidth="1"/>
    <col min="14607" max="14607" width="6" style="1785" customWidth="1"/>
    <col min="14608" max="14608" width="6.7109375" style="1785" customWidth="1"/>
    <col min="14609" max="14610" width="6.85546875" style="1785" customWidth="1"/>
    <col min="14611" max="14611" width="8.140625" style="1785" customWidth="1"/>
    <col min="14612" max="14612" width="7" style="1785" customWidth="1"/>
    <col min="14613" max="14614" width="6.7109375" style="1785" customWidth="1"/>
    <col min="14615" max="14615" width="7" style="1785" customWidth="1"/>
    <col min="14616" max="14617" width="6.7109375" style="1785" customWidth="1"/>
    <col min="14618" max="14846" width="11.42578125" style="1785"/>
    <col min="14847" max="14847" width="4.28515625" style="1785" customWidth="1"/>
    <col min="14848" max="14848" width="0.5703125" style="1785" customWidth="1"/>
    <col min="14849" max="14849" width="12.140625" style="1785" customWidth="1"/>
    <col min="14850" max="14850" width="7.7109375" style="1785" bestFit="1" customWidth="1"/>
    <col min="14851" max="14851" width="7.7109375" style="1785" customWidth="1"/>
    <col min="14852" max="14853" width="5.7109375" style="1785" customWidth="1"/>
    <col min="14854" max="14854" width="8" style="1785" customWidth="1"/>
    <col min="14855" max="14855" width="7.85546875" style="1785" bestFit="1" customWidth="1"/>
    <col min="14856" max="14856" width="5.5703125" style="1785" customWidth="1"/>
    <col min="14857" max="14857" width="6.85546875" style="1785" customWidth="1"/>
    <col min="14858" max="14858" width="7" style="1785" customWidth="1"/>
    <col min="14859" max="14860" width="6.7109375" style="1785" customWidth="1"/>
    <col min="14861" max="14862" width="6.85546875" style="1785" customWidth="1"/>
    <col min="14863" max="14863" width="6" style="1785" customWidth="1"/>
    <col min="14864" max="14864" width="6.7109375" style="1785" customWidth="1"/>
    <col min="14865" max="14866" width="6.85546875" style="1785" customWidth="1"/>
    <col min="14867" max="14867" width="8.140625" style="1785" customWidth="1"/>
    <col min="14868" max="14868" width="7" style="1785" customWidth="1"/>
    <col min="14869" max="14870" width="6.7109375" style="1785" customWidth="1"/>
    <col min="14871" max="14871" width="7" style="1785" customWidth="1"/>
    <col min="14872" max="14873" width="6.7109375" style="1785" customWidth="1"/>
    <col min="14874" max="15102" width="11.42578125" style="1785"/>
    <col min="15103" max="15103" width="4.28515625" style="1785" customWidth="1"/>
    <col min="15104" max="15104" width="0.5703125" style="1785" customWidth="1"/>
    <col min="15105" max="15105" width="12.140625" style="1785" customWidth="1"/>
    <col min="15106" max="15106" width="7.7109375" style="1785" bestFit="1" customWidth="1"/>
    <col min="15107" max="15107" width="7.7109375" style="1785" customWidth="1"/>
    <col min="15108" max="15109" width="5.7109375" style="1785" customWidth="1"/>
    <col min="15110" max="15110" width="8" style="1785" customWidth="1"/>
    <col min="15111" max="15111" width="7.85546875" style="1785" bestFit="1" customWidth="1"/>
    <col min="15112" max="15112" width="5.5703125" style="1785" customWidth="1"/>
    <col min="15113" max="15113" width="6.85546875" style="1785" customWidth="1"/>
    <col min="15114" max="15114" width="7" style="1785" customWidth="1"/>
    <col min="15115" max="15116" width="6.7109375" style="1785" customWidth="1"/>
    <col min="15117" max="15118" width="6.85546875" style="1785" customWidth="1"/>
    <col min="15119" max="15119" width="6" style="1785" customWidth="1"/>
    <col min="15120" max="15120" width="6.7109375" style="1785" customWidth="1"/>
    <col min="15121" max="15122" width="6.85546875" style="1785" customWidth="1"/>
    <col min="15123" max="15123" width="8.140625" style="1785" customWidth="1"/>
    <col min="15124" max="15124" width="7" style="1785" customWidth="1"/>
    <col min="15125" max="15126" width="6.7109375" style="1785" customWidth="1"/>
    <col min="15127" max="15127" width="7" style="1785" customWidth="1"/>
    <col min="15128" max="15129" width="6.7109375" style="1785" customWidth="1"/>
    <col min="15130" max="15358" width="11.42578125" style="1785"/>
    <col min="15359" max="15359" width="4.28515625" style="1785" customWidth="1"/>
    <col min="15360" max="15360" width="0.5703125" style="1785" customWidth="1"/>
    <col min="15361" max="15361" width="12.140625" style="1785" customWidth="1"/>
    <col min="15362" max="15362" width="7.7109375" style="1785" bestFit="1" customWidth="1"/>
    <col min="15363" max="15363" width="7.7109375" style="1785" customWidth="1"/>
    <col min="15364" max="15365" width="5.7109375" style="1785" customWidth="1"/>
    <col min="15366" max="15366" width="8" style="1785" customWidth="1"/>
    <col min="15367" max="15367" width="7.85546875" style="1785" bestFit="1" customWidth="1"/>
    <col min="15368" max="15368" width="5.5703125" style="1785" customWidth="1"/>
    <col min="15369" max="15369" width="6.85546875" style="1785" customWidth="1"/>
    <col min="15370" max="15370" width="7" style="1785" customWidth="1"/>
    <col min="15371" max="15372" width="6.7109375" style="1785" customWidth="1"/>
    <col min="15373" max="15374" width="6.85546875" style="1785" customWidth="1"/>
    <col min="15375" max="15375" width="6" style="1785" customWidth="1"/>
    <col min="15376" max="15376" width="6.7109375" style="1785" customWidth="1"/>
    <col min="15377" max="15378" width="6.85546875" style="1785" customWidth="1"/>
    <col min="15379" max="15379" width="8.140625" style="1785" customWidth="1"/>
    <col min="15380" max="15380" width="7" style="1785" customWidth="1"/>
    <col min="15381" max="15382" width="6.7109375" style="1785" customWidth="1"/>
    <col min="15383" max="15383" width="7" style="1785" customWidth="1"/>
    <col min="15384" max="15385" width="6.7109375" style="1785" customWidth="1"/>
    <col min="15386" max="15614" width="11.42578125" style="1785"/>
    <col min="15615" max="15615" width="4.28515625" style="1785" customWidth="1"/>
    <col min="15616" max="15616" width="0.5703125" style="1785" customWidth="1"/>
    <col min="15617" max="15617" width="12.140625" style="1785" customWidth="1"/>
    <col min="15618" max="15618" width="7.7109375" style="1785" bestFit="1" customWidth="1"/>
    <col min="15619" max="15619" width="7.7109375" style="1785" customWidth="1"/>
    <col min="15620" max="15621" width="5.7109375" style="1785" customWidth="1"/>
    <col min="15622" max="15622" width="8" style="1785" customWidth="1"/>
    <col min="15623" max="15623" width="7.85546875" style="1785" bestFit="1" customWidth="1"/>
    <col min="15624" max="15624" width="5.5703125" style="1785" customWidth="1"/>
    <col min="15625" max="15625" width="6.85546875" style="1785" customWidth="1"/>
    <col min="15626" max="15626" width="7" style="1785" customWidth="1"/>
    <col min="15627" max="15628" width="6.7109375" style="1785" customWidth="1"/>
    <col min="15629" max="15630" width="6.85546875" style="1785" customWidth="1"/>
    <col min="15631" max="15631" width="6" style="1785" customWidth="1"/>
    <col min="15632" max="15632" width="6.7109375" style="1785" customWidth="1"/>
    <col min="15633" max="15634" width="6.85546875" style="1785" customWidth="1"/>
    <col min="15635" max="15635" width="8.140625" style="1785" customWidth="1"/>
    <col min="15636" max="15636" width="7" style="1785" customWidth="1"/>
    <col min="15637" max="15638" width="6.7109375" style="1785" customWidth="1"/>
    <col min="15639" max="15639" width="7" style="1785" customWidth="1"/>
    <col min="15640" max="15641" width="6.7109375" style="1785" customWidth="1"/>
    <col min="15642" max="15870" width="11.42578125" style="1785"/>
    <col min="15871" max="15871" width="4.28515625" style="1785" customWidth="1"/>
    <col min="15872" max="15872" width="0.5703125" style="1785" customWidth="1"/>
    <col min="15873" max="15873" width="12.140625" style="1785" customWidth="1"/>
    <col min="15874" max="15874" width="7.7109375" style="1785" bestFit="1" customWidth="1"/>
    <col min="15875" max="15875" width="7.7109375" style="1785" customWidth="1"/>
    <col min="15876" max="15877" width="5.7109375" style="1785" customWidth="1"/>
    <col min="15878" max="15878" width="8" style="1785" customWidth="1"/>
    <col min="15879" max="15879" width="7.85546875" style="1785" bestFit="1" customWidth="1"/>
    <col min="15880" max="15880" width="5.5703125" style="1785" customWidth="1"/>
    <col min="15881" max="15881" width="6.85546875" style="1785" customWidth="1"/>
    <col min="15882" max="15882" width="7" style="1785" customWidth="1"/>
    <col min="15883" max="15884" width="6.7109375" style="1785" customWidth="1"/>
    <col min="15885" max="15886" width="6.85546875" style="1785" customWidth="1"/>
    <col min="15887" max="15887" width="6" style="1785" customWidth="1"/>
    <col min="15888" max="15888" width="6.7109375" style="1785" customWidth="1"/>
    <col min="15889" max="15890" width="6.85546875" style="1785" customWidth="1"/>
    <col min="15891" max="15891" width="8.140625" style="1785" customWidth="1"/>
    <col min="15892" max="15892" width="7" style="1785" customWidth="1"/>
    <col min="15893" max="15894" width="6.7109375" style="1785" customWidth="1"/>
    <col min="15895" max="15895" width="7" style="1785" customWidth="1"/>
    <col min="15896" max="15897" width="6.7109375" style="1785" customWidth="1"/>
    <col min="15898" max="16126" width="11.42578125" style="1785"/>
    <col min="16127" max="16127" width="4.28515625" style="1785" customWidth="1"/>
    <col min="16128" max="16128" width="0.5703125" style="1785" customWidth="1"/>
    <col min="16129" max="16129" width="12.140625" style="1785" customWidth="1"/>
    <col min="16130" max="16130" width="7.7109375" style="1785" bestFit="1" customWidth="1"/>
    <col min="16131" max="16131" width="7.7109375" style="1785" customWidth="1"/>
    <col min="16132" max="16133" width="5.7109375" style="1785" customWidth="1"/>
    <col min="16134" max="16134" width="8" style="1785" customWidth="1"/>
    <col min="16135" max="16135" width="7.85546875" style="1785" bestFit="1" customWidth="1"/>
    <col min="16136" max="16136" width="5.5703125" style="1785" customWidth="1"/>
    <col min="16137" max="16137" width="6.85546875" style="1785" customWidth="1"/>
    <col min="16138" max="16138" width="7" style="1785" customWidth="1"/>
    <col min="16139" max="16140" width="6.7109375" style="1785" customWidth="1"/>
    <col min="16141" max="16142" width="6.85546875" style="1785" customWidth="1"/>
    <col min="16143" max="16143" width="6" style="1785" customWidth="1"/>
    <col min="16144" max="16144" width="6.7109375" style="1785" customWidth="1"/>
    <col min="16145" max="16146" width="6.85546875" style="1785" customWidth="1"/>
    <col min="16147" max="16147" width="8.140625" style="1785" customWidth="1"/>
    <col min="16148" max="16148" width="7" style="1785" customWidth="1"/>
    <col min="16149" max="16150" width="6.7109375" style="1785" customWidth="1"/>
    <col min="16151" max="16151" width="7" style="1785" customWidth="1"/>
    <col min="16152" max="16153" width="6.7109375" style="1785" customWidth="1"/>
    <col min="16154" max="16384" width="11.42578125" style="1785"/>
  </cols>
  <sheetData>
    <row r="1" spans="1:57" s="1766" customFormat="1" ht="15.75" customHeight="1">
      <c r="A1" s="1761" t="s">
        <v>1820</v>
      </c>
      <c r="B1" s="1762"/>
      <c r="C1" s="1763"/>
      <c r="D1" s="1763"/>
      <c r="E1" s="1763"/>
      <c r="F1" s="1764"/>
      <c r="G1" s="1763"/>
      <c r="H1" s="1765"/>
      <c r="I1" s="1763"/>
      <c r="J1" s="1763"/>
      <c r="K1" s="1763"/>
      <c r="L1" s="1763"/>
      <c r="M1" s="1763"/>
      <c r="N1" s="1763"/>
      <c r="O1" s="1763"/>
      <c r="AJ1" s="1767"/>
      <c r="AV1" s="1768"/>
    </row>
    <row r="2" spans="1:57" s="1773" customFormat="1" ht="12" customHeight="1">
      <c r="A2" s="1769" t="s">
        <v>1821</v>
      </c>
      <c r="B2" s="1770"/>
      <c r="C2" s="1770"/>
      <c r="D2" s="1770"/>
      <c r="E2" s="1770"/>
      <c r="F2" s="1770"/>
      <c r="G2" s="1770"/>
      <c r="H2" s="1771"/>
      <c r="I2" s="1770"/>
      <c r="J2" s="1770"/>
      <c r="K2" s="1770"/>
      <c r="L2" s="1770"/>
      <c r="M2" s="1770"/>
      <c r="N2" s="1770"/>
      <c r="O2" s="1772"/>
      <c r="S2" s="1774">
        <f>COUNT(B7:B18)</f>
        <v>12</v>
      </c>
      <c r="T2" s="1774">
        <v>1</v>
      </c>
      <c r="U2" s="1775" t="s">
        <v>1787</v>
      </c>
    </row>
    <row r="3" spans="1:57" s="1773" customFormat="1" ht="12" customHeight="1">
      <c r="A3" s="1776" t="s">
        <v>1822</v>
      </c>
      <c r="B3" s="1777"/>
      <c r="C3" s="1777"/>
      <c r="D3" s="1777"/>
      <c r="E3" s="1777"/>
      <c r="F3" s="1777"/>
      <c r="G3" s="1777"/>
      <c r="H3" s="1778"/>
      <c r="I3" s="1777"/>
      <c r="J3" s="1777"/>
      <c r="K3" s="1777"/>
      <c r="L3" s="1777"/>
      <c r="M3" s="1777"/>
      <c r="N3" s="1777"/>
      <c r="O3" s="1779"/>
      <c r="S3" s="1774" t="str">
        <f>VLOOKUP(S2,T:U,2,FALSE)</f>
        <v>Januar bis Dezember</v>
      </c>
      <c r="T3" s="1774">
        <v>2</v>
      </c>
      <c r="U3" s="1775" t="s">
        <v>1790</v>
      </c>
    </row>
    <row r="4" spans="1:57" ht="22.5" customHeight="1">
      <c r="A4" s="2995"/>
      <c r="B4" s="1780" t="s">
        <v>1791</v>
      </c>
      <c r="C4" s="1781"/>
      <c r="D4" s="1782" t="s">
        <v>1792</v>
      </c>
      <c r="E4" s="1781"/>
      <c r="F4" s="1782" t="s">
        <v>1793</v>
      </c>
      <c r="G4" s="1782"/>
      <c r="H4" s="1783"/>
      <c r="I4" s="1782" t="s">
        <v>1791</v>
      </c>
      <c r="J4" s="1781"/>
      <c r="K4" s="1782" t="s">
        <v>1792</v>
      </c>
      <c r="L4" s="1781"/>
      <c r="M4" s="1782" t="s">
        <v>1793</v>
      </c>
      <c r="N4" s="1782"/>
      <c r="O4" s="1784"/>
      <c r="Q4" s="1766"/>
      <c r="R4" s="1766"/>
      <c r="S4" s="1774"/>
      <c r="T4" s="1774">
        <v>3</v>
      </c>
      <c r="U4" s="1775" t="s">
        <v>1794</v>
      </c>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66"/>
      <c r="BB4" s="1766"/>
      <c r="BC4" s="1766"/>
      <c r="BD4" s="1766"/>
      <c r="BE4" s="1766"/>
    </row>
    <row r="5" spans="1:57" s="1789" customFormat="1" ht="28.5" customHeight="1">
      <c r="A5" s="2996"/>
      <c r="B5" s="1786">
        <v>2024</v>
      </c>
      <c r="C5" s="1786">
        <v>2025</v>
      </c>
      <c r="D5" s="1786">
        <v>2024</v>
      </c>
      <c r="E5" s="1786">
        <v>2025</v>
      </c>
      <c r="F5" s="1786">
        <v>2024</v>
      </c>
      <c r="G5" s="1786">
        <v>2025</v>
      </c>
      <c r="H5" s="1787" t="s">
        <v>1823</v>
      </c>
      <c r="I5" s="1786">
        <v>2024</v>
      </c>
      <c r="J5" s="1786">
        <v>2025</v>
      </c>
      <c r="K5" s="1786">
        <v>2024</v>
      </c>
      <c r="L5" s="1786">
        <v>2025</v>
      </c>
      <c r="M5" s="1786">
        <v>2024</v>
      </c>
      <c r="N5" s="1786">
        <v>2025</v>
      </c>
      <c r="O5" s="1788" t="s">
        <v>1823</v>
      </c>
      <c r="Q5" s="1766"/>
      <c r="R5" s="1766"/>
      <c r="S5" s="1790"/>
      <c r="T5" s="1774">
        <v>4</v>
      </c>
      <c r="U5" s="1775" t="s">
        <v>1796</v>
      </c>
      <c r="V5" s="1766"/>
      <c r="W5" s="1766"/>
      <c r="X5" s="1766"/>
      <c r="Y5" s="1766"/>
      <c r="Z5" s="1766"/>
      <c r="AA5" s="1766"/>
      <c r="AB5" s="1766"/>
      <c r="AC5" s="1766"/>
      <c r="AD5" s="1766"/>
      <c r="AE5" s="1766"/>
      <c r="AF5" s="1766"/>
      <c r="AG5" s="1766"/>
      <c r="AH5" s="1766"/>
      <c r="AI5" s="1766"/>
      <c r="AJ5" s="1766"/>
      <c r="AK5" s="1766"/>
      <c r="AL5" s="1766"/>
      <c r="AM5" s="1766"/>
      <c r="AN5" s="1766"/>
      <c r="AO5" s="1766"/>
      <c r="AP5" s="1766"/>
      <c r="AQ5" s="1766"/>
      <c r="AR5" s="1766"/>
      <c r="AS5" s="1766"/>
      <c r="AT5" s="1766"/>
      <c r="AU5" s="1766"/>
      <c r="AV5" s="1766"/>
      <c r="AW5" s="1766"/>
      <c r="AX5" s="1766"/>
      <c r="AY5" s="1766"/>
      <c r="AZ5" s="1766"/>
      <c r="BA5" s="1766"/>
      <c r="BB5" s="1766"/>
      <c r="BC5" s="1766"/>
      <c r="BD5" s="1766"/>
      <c r="BE5" s="1766"/>
    </row>
    <row r="6" spans="1:57" s="1800" customFormat="1" ht="11.25" customHeight="1">
      <c r="A6" s="1791"/>
      <c r="B6" s="1792" t="s">
        <v>1824</v>
      </c>
      <c r="C6" s="1792"/>
      <c r="D6" s="1792"/>
      <c r="E6" s="1792"/>
      <c r="F6" s="1792"/>
      <c r="G6" s="1793"/>
      <c r="H6" s="1794"/>
      <c r="I6" s="1792" t="s">
        <v>1809</v>
      </c>
      <c r="J6" s="1795"/>
      <c r="K6" s="1796"/>
      <c r="L6" s="1795"/>
      <c r="M6" s="1797"/>
      <c r="N6" s="1798"/>
      <c r="O6" s="1799"/>
      <c r="Q6" s="1766"/>
      <c r="R6" s="1766"/>
      <c r="S6" s="1774"/>
      <c r="T6" s="1774">
        <v>5</v>
      </c>
      <c r="U6" s="1775" t="s">
        <v>1799</v>
      </c>
      <c r="V6" s="1766"/>
      <c r="W6" s="1766"/>
      <c r="X6" s="1766"/>
      <c r="Y6" s="1766"/>
      <c r="Z6" s="1766"/>
      <c r="AA6" s="1766"/>
      <c r="AB6" s="1766"/>
      <c r="AC6" s="1766"/>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6"/>
    </row>
    <row r="7" spans="1:57" ht="9.9499999999999993" customHeight="1">
      <c r="A7" s="1801">
        <v>35065</v>
      </c>
      <c r="B7" s="1802">
        <v>85.2</v>
      </c>
      <c r="C7" s="1802">
        <v>87.56</v>
      </c>
      <c r="D7" s="1802">
        <v>0.7</v>
      </c>
      <c r="E7" s="1802">
        <v>0.62</v>
      </c>
      <c r="F7" s="1802">
        <v>85.9</v>
      </c>
      <c r="G7" s="1802">
        <v>88.18</v>
      </c>
      <c r="H7" s="1698">
        <v>2.654249126891739</v>
      </c>
      <c r="I7" s="1802">
        <v>3.6</v>
      </c>
      <c r="J7" s="1802">
        <v>3.9550000000000001</v>
      </c>
      <c r="K7" s="1802">
        <v>0</v>
      </c>
      <c r="L7" s="1802">
        <v>2.1000000000000001E-2</v>
      </c>
      <c r="M7" s="1802">
        <v>3.6</v>
      </c>
      <c r="N7" s="1802">
        <v>3.9769999999999999</v>
      </c>
      <c r="O7" s="1698">
        <v>10.472222222222216</v>
      </c>
      <c r="Q7" s="1766"/>
      <c r="R7" s="1766"/>
      <c r="S7" s="1774"/>
      <c r="T7" s="1774">
        <v>6</v>
      </c>
      <c r="U7" s="1775" t="s">
        <v>1800</v>
      </c>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6"/>
    </row>
    <row r="8" spans="1:57" ht="9.9499999999999993" customHeight="1">
      <c r="A8" s="1801">
        <v>35096</v>
      </c>
      <c r="B8" s="1802">
        <v>83.7</v>
      </c>
      <c r="C8" s="1802">
        <v>75.25</v>
      </c>
      <c r="D8" s="1802">
        <v>0.7</v>
      </c>
      <c r="E8" s="1802">
        <v>0.69499999999999995</v>
      </c>
      <c r="F8" s="1802">
        <v>84.4</v>
      </c>
      <c r="G8" s="1802">
        <v>75.945999999999998</v>
      </c>
      <c r="H8" s="1698">
        <v>-10.016587677725131</v>
      </c>
      <c r="I8" s="1802">
        <v>3.7</v>
      </c>
      <c r="J8" s="1802">
        <v>3.2829999999999999</v>
      </c>
      <c r="K8" s="1802">
        <v>0</v>
      </c>
      <c r="L8" s="1802">
        <v>1.7999999999999999E-2</v>
      </c>
      <c r="M8" s="1802">
        <v>3.7</v>
      </c>
      <c r="N8" s="1802">
        <v>3.3010000000000002</v>
      </c>
      <c r="O8" s="1698">
        <v>-10.783783783783784</v>
      </c>
      <c r="Q8" s="1766"/>
      <c r="R8" s="1766"/>
      <c r="S8" s="1774"/>
      <c r="T8" s="1774">
        <v>7</v>
      </c>
      <c r="U8" s="1775" t="s">
        <v>1801</v>
      </c>
      <c r="V8" s="1766"/>
      <c r="W8" s="1766"/>
      <c r="X8" s="1766"/>
      <c r="Y8" s="1766"/>
      <c r="Z8" s="1766"/>
      <c r="AA8" s="1766"/>
      <c r="AB8" s="1766"/>
      <c r="AC8" s="1766"/>
      <c r="AD8" s="1766"/>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6"/>
    </row>
    <row r="9" spans="1:57" ht="9.9499999999999993" customHeight="1">
      <c r="A9" s="1801">
        <v>35125</v>
      </c>
      <c r="B9" s="1802">
        <v>87</v>
      </c>
      <c r="C9" s="1802">
        <v>81.61</v>
      </c>
      <c r="D9" s="1802">
        <v>0.7</v>
      </c>
      <c r="E9" s="1802">
        <v>0.68899999999999995</v>
      </c>
      <c r="F9" s="1802">
        <v>87.7</v>
      </c>
      <c r="G9" s="1802">
        <v>82.301000000000002</v>
      </c>
      <c r="H9" s="1698">
        <v>-6.1562143671607732</v>
      </c>
      <c r="I9" s="1802">
        <v>3.9</v>
      </c>
      <c r="J9" s="1802">
        <v>3.5779999999999998</v>
      </c>
      <c r="K9" s="1802">
        <v>0</v>
      </c>
      <c r="L9" s="1802">
        <v>1.6E-2</v>
      </c>
      <c r="M9" s="1802">
        <v>3.9</v>
      </c>
      <c r="N9" s="1802">
        <v>3.5950000000000002</v>
      </c>
      <c r="O9" s="1698">
        <v>-7.8205128205128149</v>
      </c>
      <c r="Q9" s="1766"/>
      <c r="R9" s="1766"/>
      <c r="S9" s="1774"/>
      <c r="T9" s="1774">
        <v>8</v>
      </c>
      <c r="U9" s="1775" t="s">
        <v>1802</v>
      </c>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row>
    <row r="10" spans="1:57" ht="9.9499999999999993" customHeight="1">
      <c r="A10" s="1801">
        <v>35156</v>
      </c>
      <c r="B10" s="1802">
        <v>85</v>
      </c>
      <c r="C10" s="1802">
        <v>76.495000000000005</v>
      </c>
      <c r="D10" s="1802">
        <v>0.5</v>
      </c>
      <c r="E10" s="1802">
        <v>0.51</v>
      </c>
      <c r="F10" s="1802">
        <v>85.5</v>
      </c>
      <c r="G10" s="1802">
        <v>77.004999999999995</v>
      </c>
      <c r="H10" s="1698">
        <v>-9.9356725146198865</v>
      </c>
      <c r="I10" s="1802">
        <v>4</v>
      </c>
      <c r="J10" s="1802">
        <v>3.88</v>
      </c>
      <c r="K10" s="1802">
        <v>0.1</v>
      </c>
      <c r="L10" s="1802">
        <v>0.13700000000000001</v>
      </c>
      <c r="M10" s="1802">
        <v>4.0999999999999996</v>
      </c>
      <c r="N10" s="1802">
        <v>4.0170000000000003</v>
      </c>
      <c r="O10" s="1698">
        <v>-2.0243902439024186</v>
      </c>
      <c r="Q10" s="1766"/>
      <c r="R10" s="1766"/>
      <c r="S10" s="1774"/>
      <c r="T10" s="1774">
        <v>9</v>
      </c>
      <c r="U10" s="1775" t="s">
        <v>1803</v>
      </c>
      <c r="V10" s="1766"/>
      <c r="W10" s="1766"/>
      <c r="X10" s="1766"/>
      <c r="Y10" s="1766"/>
      <c r="Z10" s="1766"/>
      <c r="AA10" s="1766"/>
      <c r="AB10" s="1766"/>
      <c r="AC10" s="1766"/>
      <c r="AD10" s="1766"/>
      <c r="AE10" s="1766"/>
      <c r="AF10" s="1766"/>
      <c r="AG10" s="1766"/>
      <c r="AH10" s="1766"/>
      <c r="AI10" s="1766"/>
      <c r="AJ10" s="1766"/>
      <c r="AK10" s="1766"/>
      <c r="AL10" s="1766"/>
      <c r="AM10" s="1766"/>
      <c r="AN10" s="1766"/>
      <c r="AO10" s="1766"/>
      <c r="AP10" s="1766"/>
      <c r="AQ10" s="1766"/>
      <c r="AR10" s="1766"/>
      <c r="AS10" s="1766"/>
      <c r="AT10" s="1766"/>
      <c r="AU10" s="1766"/>
      <c r="AV10" s="1766"/>
      <c r="AW10" s="1766"/>
      <c r="AX10" s="1766"/>
      <c r="AY10" s="1766"/>
      <c r="AZ10" s="1766"/>
      <c r="BA10" s="1766"/>
      <c r="BB10" s="1766"/>
      <c r="BC10" s="1766"/>
      <c r="BD10" s="1766"/>
      <c r="BE10" s="1766"/>
    </row>
    <row r="11" spans="1:57" ht="9.9499999999999993" customHeight="1">
      <c r="A11" s="1801">
        <v>35186</v>
      </c>
      <c r="B11" s="1802">
        <v>79.900000000000006</v>
      </c>
      <c r="C11" s="1785">
        <v>73.5</v>
      </c>
      <c r="D11" s="1802">
        <v>0.3</v>
      </c>
      <c r="E11" s="1785">
        <v>0.3</v>
      </c>
      <c r="F11" s="1802">
        <v>80.2</v>
      </c>
      <c r="G11" s="1785">
        <v>73.8</v>
      </c>
      <c r="H11" s="1698">
        <v>-7.9800498753117228</v>
      </c>
      <c r="I11" s="1802">
        <v>4.0999999999999996</v>
      </c>
      <c r="J11" s="1785">
        <v>3.4</v>
      </c>
      <c r="K11" s="1802">
        <v>0</v>
      </c>
      <c r="L11" s="1802">
        <v>0</v>
      </c>
      <c r="M11" s="1802">
        <v>4.0999999999999996</v>
      </c>
      <c r="N11" s="1785">
        <v>3.4</v>
      </c>
      <c r="O11" s="1698">
        <v>-17.073170731707311</v>
      </c>
      <c r="Q11" s="1766"/>
      <c r="R11" s="1766"/>
      <c r="S11" s="1774"/>
      <c r="T11" s="1774">
        <v>10</v>
      </c>
      <c r="U11" s="1775" t="s">
        <v>1804</v>
      </c>
      <c r="V11" s="1766"/>
      <c r="W11" s="1766"/>
      <c r="X11" s="1766"/>
      <c r="Y11" s="1766"/>
      <c r="Z11" s="1766"/>
      <c r="AA11" s="1766"/>
      <c r="AB11" s="1766"/>
      <c r="AC11" s="1766"/>
      <c r="AD11" s="1766"/>
      <c r="AE11" s="1766"/>
      <c r="AF11" s="1766"/>
      <c r="AG11" s="1766"/>
      <c r="AH11" s="1766"/>
      <c r="AI11" s="1766"/>
      <c r="AJ11" s="1766"/>
      <c r="AK11" s="1766"/>
      <c r="AL11" s="1766"/>
      <c r="AM11" s="1766"/>
      <c r="AN11" s="1766"/>
      <c r="AO11" s="1766"/>
      <c r="AP11" s="1766"/>
      <c r="AQ11" s="1766"/>
      <c r="AR11" s="1766"/>
      <c r="AS11" s="1766"/>
      <c r="AT11" s="1766"/>
      <c r="AU11" s="1766"/>
      <c r="AV11" s="1766"/>
      <c r="AW11" s="1766"/>
      <c r="AX11" s="1766"/>
      <c r="AY11" s="1766"/>
      <c r="AZ11" s="1766"/>
      <c r="BA11" s="1766"/>
      <c r="BB11" s="1766"/>
      <c r="BC11" s="1766"/>
      <c r="BD11" s="1766"/>
      <c r="BE11" s="1766"/>
    </row>
    <row r="12" spans="1:57" ht="9.9499999999999993" customHeight="1">
      <c r="A12" s="1801">
        <v>35217</v>
      </c>
      <c r="B12" s="1802">
        <v>75</v>
      </c>
      <c r="D12" s="1802">
        <v>0.3</v>
      </c>
      <c r="F12" s="1802">
        <v>75.3</v>
      </c>
      <c r="H12" s="1698"/>
      <c r="I12" s="1802">
        <v>3.6</v>
      </c>
      <c r="K12" s="1802">
        <v>0</v>
      </c>
      <c r="M12" s="1802">
        <v>3.6</v>
      </c>
      <c r="O12" s="1698"/>
      <c r="Q12" s="1766"/>
      <c r="R12" s="1766"/>
      <c r="S12" s="1774"/>
      <c r="T12" s="1774">
        <v>11</v>
      </c>
      <c r="U12" s="1775" t="s">
        <v>1805</v>
      </c>
      <c r="V12" s="1766"/>
      <c r="W12" s="1766"/>
      <c r="X12" s="1766"/>
      <c r="Y12" s="1766"/>
      <c r="Z12" s="1766"/>
      <c r="AA12" s="1766"/>
      <c r="AB12" s="1766"/>
      <c r="AC12" s="1766"/>
      <c r="AD12" s="1766"/>
      <c r="AE12" s="1766"/>
      <c r="AF12" s="1766"/>
      <c r="AG12" s="1766"/>
      <c r="AH12" s="1766"/>
      <c r="AI12" s="1766"/>
      <c r="AJ12" s="1766"/>
      <c r="AK12" s="1766"/>
      <c r="AL12" s="1766"/>
      <c r="AM12" s="1766"/>
      <c r="AN12" s="1766"/>
      <c r="AO12" s="1766"/>
      <c r="AP12" s="1766"/>
      <c r="AQ12" s="1766"/>
      <c r="AR12" s="1766"/>
      <c r="AS12" s="1766"/>
      <c r="AT12" s="1766"/>
      <c r="AU12" s="1766"/>
      <c r="AV12" s="1766"/>
      <c r="AW12" s="1766"/>
      <c r="AX12" s="1766"/>
      <c r="AY12" s="1766"/>
      <c r="AZ12" s="1766"/>
      <c r="BA12" s="1766"/>
      <c r="BB12" s="1766"/>
      <c r="BC12" s="1766"/>
      <c r="BD12" s="1766"/>
      <c r="BE12" s="1766"/>
    </row>
    <row r="13" spans="1:57" ht="9.9499999999999993" customHeight="1">
      <c r="A13" s="1801">
        <v>35247</v>
      </c>
      <c r="B13" s="1802">
        <v>79.3</v>
      </c>
      <c r="D13" s="1802">
        <v>0.1</v>
      </c>
      <c r="F13" s="1802">
        <v>79.399999999999991</v>
      </c>
      <c r="H13" s="1698"/>
      <c r="I13" s="1802">
        <v>3.6</v>
      </c>
      <c r="K13" s="1802">
        <v>0</v>
      </c>
      <c r="M13" s="1802">
        <v>3.6</v>
      </c>
      <c r="O13" s="1698"/>
      <c r="Q13" s="1766"/>
      <c r="R13" s="1766"/>
      <c r="S13" s="1774"/>
      <c r="T13" s="1774">
        <v>12</v>
      </c>
      <c r="U13" s="1775" t="s">
        <v>1789</v>
      </c>
      <c r="V13" s="1766"/>
      <c r="W13" s="1766"/>
      <c r="X13" s="1766"/>
      <c r="Y13" s="1766"/>
      <c r="Z13" s="1766"/>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6"/>
    </row>
    <row r="14" spans="1:57" ht="9.9499999999999993" customHeight="1">
      <c r="A14" s="1801">
        <v>35278</v>
      </c>
      <c r="B14" s="1802">
        <v>78.7</v>
      </c>
      <c r="D14" s="1802">
        <v>0.1</v>
      </c>
      <c r="F14" s="1802">
        <v>78.8</v>
      </c>
      <c r="H14" s="1698"/>
      <c r="I14" s="1802">
        <v>3.4</v>
      </c>
      <c r="K14" s="1802">
        <v>0</v>
      </c>
      <c r="M14" s="1802">
        <v>3.4</v>
      </c>
      <c r="O14" s="1698"/>
      <c r="Q14" s="1766"/>
      <c r="R14" s="1766"/>
      <c r="S14" s="1766"/>
      <c r="T14" s="1766"/>
      <c r="U14" s="1766"/>
      <c r="V14" s="1766"/>
      <c r="W14" s="1766"/>
      <c r="X14" s="1766"/>
      <c r="Y14" s="1766"/>
      <c r="Z14" s="1766"/>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6"/>
    </row>
    <row r="15" spans="1:57" ht="9.9499999999999993" customHeight="1">
      <c r="A15" s="1801">
        <v>35309</v>
      </c>
      <c r="B15" s="1802">
        <v>83.6</v>
      </c>
      <c r="D15" s="1802">
        <v>0.2</v>
      </c>
      <c r="F15" s="1802">
        <v>83.8</v>
      </c>
      <c r="H15" s="1698"/>
      <c r="I15" s="1802">
        <v>3.8</v>
      </c>
      <c r="K15" s="1802">
        <v>0</v>
      </c>
      <c r="M15" s="1802">
        <v>3.8</v>
      </c>
      <c r="O15" s="1698"/>
      <c r="Q15" s="1766"/>
      <c r="R15" s="1766"/>
      <c r="S15" s="1766"/>
      <c r="T15" s="1766"/>
      <c r="U15" s="1766"/>
      <c r="V15" s="1766"/>
      <c r="W15" s="1766"/>
      <c r="X15" s="1766"/>
      <c r="Y15" s="1766"/>
      <c r="Z15" s="1766"/>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6"/>
    </row>
    <row r="16" spans="1:57" ht="9.9499999999999993" customHeight="1">
      <c r="A16" s="1801">
        <v>35339</v>
      </c>
      <c r="B16" s="1802">
        <v>92.2</v>
      </c>
      <c r="D16" s="1802">
        <v>0.5</v>
      </c>
      <c r="F16" s="1802">
        <v>92.7</v>
      </c>
      <c r="H16" s="1698"/>
      <c r="I16" s="1802">
        <v>3.6</v>
      </c>
      <c r="K16" s="1802">
        <v>0</v>
      </c>
      <c r="M16" s="1802">
        <v>3.6</v>
      </c>
      <c r="O16" s="1698"/>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66"/>
    </row>
    <row r="17" spans="1:57" ht="9.9499999999999993" customHeight="1">
      <c r="A17" s="1801">
        <v>35370</v>
      </c>
      <c r="B17" s="1802">
        <v>97.1</v>
      </c>
      <c r="D17" s="1802">
        <v>1</v>
      </c>
      <c r="F17" s="1802">
        <v>98.1</v>
      </c>
      <c r="H17" s="1698"/>
      <c r="I17" s="1802">
        <v>3.9</v>
      </c>
      <c r="K17" s="1802">
        <v>0</v>
      </c>
      <c r="M17" s="1802">
        <v>3.9</v>
      </c>
      <c r="O17" s="1698"/>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c r="AS17" s="1766"/>
      <c r="AT17" s="1766"/>
      <c r="AU17" s="1766"/>
      <c r="AV17" s="1766"/>
      <c r="AW17" s="1766"/>
      <c r="AX17" s="1766"/>
      <c r="AY17" s="1766"/>
      <c r="AZ17" s="1766"/>
      <c r="BA17" s="1766"/>
      <c r="BB17" s="1766"/>
      <c r="BC17" s="1766"/>
      <c r="BD17" s="1766"/>
      <c r="BE17" s="1766"/>
    </row>
    <row r="18" spans="1:57" ht="9.9499999999999993" customHeight="1">
      <c r="A18" s="1801">
        <v>35400</v>
      </c>
      <c r="B18" s="1803">
        <v>79</v>
      </c>
      <c r="C18" s="1803"/>
      <c r="D18" s="1803">
        <v>0.8</v>
      </c>
      <c r="E18" s="1803"/>
      <c r="F18" s="1803">
        <v>79.8</v>
      </c>
      <c r="G18" s="1803"/>
      <c r="H18" s="1700"/>
      <c r="I18" s="1803">
        <v>3.6</v>
      </c>
      <c r="J18" s="1803"/>
      <c r="K18" s="1803">
        <v>0</v>
      </c>
      <c r="L18" s="1803"/>
      <c r="M18" s="1803">
        <v>3.6</v>
      </c>
      <c r="N18" s="1803"/>
      <c r="O18" s="1700"/>
      <c r="Q18" s="1766"/>
      <c r="R18" s="1766"/>
      <c r="S18" s="1766"/>
      <c r="T18" s="1766"/>
      <c r="U18" s="1766"/>
      <c r="V18" s="1766"/>
      <c r="W18" s="1766"/>
      <c r="X18" s="1766"/>
      <c r="Y18" s="1766"/>
      <c r="Z18" s="1766"/>
      <c r="AA18" s="1766"/>
      <c r="AB18" s="1766"/>
      <c r="AC18" s="1766"/>
      <c r="AD18" s="1766"/>
      <c r="AE18" s="1766"/>
      <c r="AF18" s="1766"/>
      <c r="AG18" s="1766"/>
      <c r="AH18" s="1766"/>
      <c r="AI18" s="1766"/>
      <c r="AJ18" s="1766"/>
      <c r="AK18" s="1766"/>
      <c r="AL18" s="1766"/>
      <c r="AM18" s="1766"/>
      <c r="AN18" s="1766"/>
      <c r="AO18" s="1766"/>
      <c r="AP18" s="1766"/>
      <c r="AQ18" s="1766"/>
      <c r="AR18" s="1766"/>
      <c r="AS18" s="1766"/>
      <c r="AT18" s="1766"/>
      <c r="AU18" s="1766"/>
      <c r="AV18" s="1766"/>
      <c r="AW18" s="1766"/>
      <c r="AX18" s="1766"/>
      <c r="AY18" s="1766"/>
      <c r="AZ18" s="1766"/>
      <c r="BA18" s="1766"/>
      <c r="BB18" s="1766"/>
      <c r="BC18" s="1766"/>
      <c r="BD18" s="1766"/>
      <c r="BE18" s="1766"/>
    </row>
    <row r="19" spans="1:57" s="1805" customFormat="1" ht="11.25" customHeight="1">
      <c r="A19" s="1804" t="s">
        <v>1799</v>
      </c>
      <c r="B19" s="1702">
        <v>420.79999999999995</v>
      </c>
      <c r="C19" s="1702">
        <v>394.41500000000002</v>
      </c>
      <c r="D19" s="1702">
        <v>2.8999999999999995</v>
      </c>
      <c r="E19" s="1702">
        <v>2.8140000000000001</v>
      </c>
      <c r="F19" s="1702">
        <v>423.7</v>
      </c>
      <c r="G19" s="1702">
        <v>397.23200000000003</v>
      </c>
      <c r="H19" s="1698">
        <v>-6.2468727873495329</v>
      </c>
      <c r="I19" s="1702">
        <v>19.3</v>
      </c>
      <c r="J19" s="1702">
        <v>18.095999999999997</v>
      </c>
      <c r="K19" s="1702">
        <v>0.1</v>
      </c>
      <c r="L19" s="1702">
        <v>0.192</v>
      </c>
      <c r="M19" s="1702">
        <v>19.399999999999999</v>
      </c>
      <c r="N19" s="1702">
        <v>18.29</v>
      </c>
      <c r="O19" s="1698">
        <v>-5.7216494845360844</v>
      </c>
      <c r="Q19" s="1806"/>
      <c r="R19" s="1806"/>
      <c r="S19" s="1806"/>
      <c r="T19" s="1806"/>
      <c r="U19" s="1806"/>
      <c r="V19" s="1806"/>
      <c r="W19" s="1806"/>
      <c r="X19" s="1806"/>
      <c r="Y19" s="1806"/>
      <c r="Z19" s="1806"/>
      <c r="AA19" s="1806"/>
      <c r="AB19" s="1806"/>
      <c r="AC19" s="1806"/>
      <c r="AD19" s="1806"/>
      <c r="AE19" s="1806"/>
      <c r="AF19" s="1806"/>
      <c r="AG19" s="1806"/>
      <c r="AH19" s="1806"/>
      <c r="AI19" s="1806"/>
      <c r="AJ19" s="1806"/>
      <c r="AK19" s="1806"/>
      <c r="AL19" s="1806"/>
      <c r="AM19" s="1806"/>
      <c r="AN19" s="1806"/>
      <c r="AO19" s="1806"/>
      <c r="AP19" s="1806"/>
      <c r="AQ19" s="1806"/>
      <c r="AR19" s="1806"/>
      <c r="AS19" s="1806"/>
      <c r="AT19" s="1806"/>
      <c r="AU19" s="1806"/>
      <c r="AV19" s="1806"/>
      <c r="AW19" s="1806"/>
      <c r="AX19" s="1806"/>
      <c r="AY19" s="1806"/>
      <c r="AZ19" s="1806"/>
      <c r="BA19" s="1806"/>
      <c r="BB19" s="1806"/>
      <c r="BC19" s="1806"/>
      <c r="BD19" s="1806"/>
      <c r="BE19" s="1806"/>
    </row>
    <row r="20" spans="1:57" s="1809" customFormat="1" ht="17.25">
      <c r="A20" s="1807"/>
      <c r="B20" s="1792" t="s">
        <v>1810</v>
      </c>
      <c r="C20" s="1792"/>
      <c r="D20" s="1792"/>
      <c r="E20" s="1792"/>
      <c r="F20" s="1792"/>
      <c r="G20" s="1792"/>
      <c r="H20" s="1794"/>
      <c r="I20" s="1792" t="s">
        <v>1825</v>
      </c>
      <c r="J20" s="1798"/>
      <c r="K20" s="1798"/>
      <c r="L20" s="1798"/>
      <c r="M20" s="1798"/>
      <c r="N20" s="1798"/>
      <c r="O20" s="1808"/>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c r="AS20" s="1766"/>
      <c r="AT20" s="1766"/>
      <c r="AU20" s="1766"/>
      <c r="AV20" s="1766"/>
      <c r="AW20" s="1766"/>
      <c r="AX20" s="1766"/>
      <c r="AY20" s="1766"/>
      <c r="AZ20" s="1766"/>
      <c r="BA20" s="1766"/>
      <c r="BB20" s="1766"/>
      <c r="BC20" s="1766"/>
      <c r="BD20" s="1766"/>
      <c r="BE20" s="1766"/>
    </row>
    <row r="21" spans="1:57" ht="8.25" customHeight="1">
      <c r="A21" s="1801">
        <v>35065</v>
      </c>
      <c r="B21" s="1802">
        <v>378.7</v>
      </c>
      <c r="C21" s="1802">
        <v>385.29199999999997</v>
      </c>
      <c r="D21" s="1802">
        <v>0.6</v>
      </c>
      <c r="E21" s="1802">
        <v>0.54600000000000004</v>
      </c>
      <c r="F21" s="1802">
        <v>379.3</v>
      </c>
      <c r="G21" s="1802">
        <v>385.83800000000002</v>
      </c>
      <c r="H21" s="1698">
        <v>1.7237015554969704</v>
      </c>
      <c r="I21" s="1802">
        <v>465.6</v>
      </c>
      <c r="J21" s="1802">
        <v>474.63600000000002</v>
      </c>
      <c r="K21" s="1810">
        <v>1.8</v>
      </c>
      <c r="L21" s="1810">
        <v>1.1950000000000001</v>
      </c>
      <c r="M21" s="1802">
        <v>467.40000000000003</v>
      </c>
      <c r="N21" s="1802">
        <v>475.83100000000002</v>
      </c>
      <c r="O21" s="1698">
        <v>1.8038083012408945</v>
      </c>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1766"/>
      <c r="AN21" s="1766"/>
      <c r="AO21" s="1766"/>
      <c r="AP21" s="1766"/>
      <c r="AQ21" s="1766"/>
      <c r="AR21" s="1766"/>
      <c r="AS21" s="1766"/>
      <c r="AT21" s="1766"/>
      <c r="AU21" s="1766"/>
      <c r="AV21" s="1766"/>
      <c r="AW21" s="1766"/>
      <c r="AX21" s="1766"/>
      <c r="AY21" s="1766"/>
      <c r="AZ21" s="1766"/>
      <c r="BA21" s="1766"/>
      <c r="BB21" s="1766"/>
      <c r="BC21" s="1766"/>
      <c r="BD21" s="1766"/>
      <c r="BE21" s="1766"/>
    </row>
    <row r="22" spans="1:57" ht="8.25" customHeight="1">
      <c r="A22" s="1801">
        <v>35096</v>
      </c>
      <c r="B22" s="1802">
        <v>343.5</v>
      </c>
      <c r="C22" s="1802">
        <v>354.02300000000002</v>
      </c>
      <c r="D22" s="1802">
        <v>0.5</v>
      </c>
      <c r="E22" s="1785">
        <v>0.5</v>
      </c>
      <c r="F22" s="1802">
        <v>344</v>
      </c>
      <c r="G22" s="1802">
        <v>354.524</v>
      </c>
      <c r="H22" s="1698">
        <v>3.0593023255814034</v>
      </c>
      <c r="I22" s="1802">
        <v>429</v>
      </c>
      <c r="J22" s="1802">
        <v>430.55099999999999</v>
      </c>
      <c r="K22" s="1810">
        <v>1.7</v>
      </c>
      <c r="L22" s="1810">
        <v>1.218</v>
      </c>
      <c r="M22" s="1802">
        <v>430.7</v>
      </c>
      <c r="N22" s="1802">
        <v>431.76900000000001</v>
      </c>
      <c r="O22" s="1698">
        <v>0.24820060366845809</v>
      </c>
      <c r="Q22" s="1766"/>
      <c r="R22" s="1766"/>
      <c r="S22" s="1766"/>
      <c r="T22" s="1766"/>
      <c r="U22" s="1766"/>
      <c r="V22" s="1766"/>
      <c r="W22" s="1766"/>
      <c r="X22" s="1766"/>
      <c r="Y22" s="1766"/>
      <c r="Z22" s="1766"/>
      <c r="AA22" s="1766"/>
      <c r="AB22" s="1766"/>
      <c r="AC22" s="1766"/>
      <c r="AD22" s="1766"/>
      <c r="AE22" s="1766"/>
      <c r="AF22" s="1766"/>
      <c r="AG22" s="1766"/>
      <c r="AH22" s="1766"/>
      <c r="AI22" s="1766"/>
      <c r="AJ22" s="1766"/>
      <c r="AK22" s="1766"/>
      <c r="AL22" s="1766"/>
      <c r="AM22" s="1766"/>
      <c r="AN22" s="1766"/>
      <c r="AO22" s="1766"/>
      <c r="AP22" s="1766"/>
      <c r="AQ22" s="1766"/>
      <c r="AR22" s="1766"/>
      <c r="AS22" s="1766"/>
      <c r="AT22" s="1766"/>
      <c r="AU22" s="1766"/>
      <c r="AV22" s="1766"/>
      <c r="AW22" s="1766"/>
      <c r="AX22" s="1766"/>
      <c r="AY22" s="1766"/>
      <c r="AZ22" s="1766"/>
      <c r="BA22" s="1766"/>
      <c r="BB22" s="1766"/>
      <c r="BC22" s="1766"/>
      <c r="BD22" s="1766"/>
      <c r="BE22" s="1766"/>
    </row>
    <row r="23" spans="1:57" ht="8.25" customHeight="1">
      <c r="A23" s="1801">
        <v>35125</v>
      </c>
      <c r="B23" s="1802">
        <v>347</v>
      </c>
      <c r="C23" s="1802">
        <v>376.38400000000001</v>
      </c>
      <c r="D23" s="1802">
        <v>0.5</v>
      </c>
      <c r="E23" s="1802">
        <v>0.41899999999999998</v>
      </c>
      <c r="F23" s="1802">
        <v>347.5</v>
      </c>
      <c r="G23" s="1802">
        <v>376.803</v>
      </c>
      <c r="H23" s="1698">
        <v>8.4325179856115096</v>
      </c>
      <c r="I23" s="1802">
        <v>436.8</v>
      </c>
      <c r="J23" s="1802">
        <v>459.59100000000001</v>
      </c>
      <c r="K23" s="1810">
        <v>1.7</v>
      </c>
      <c r="L23" s="1810">
        <v>1.1319999999999999</v>
      </c>
      <c r="M23" s="1802">
        <v>438.5</v>
      </c>
      <c r="N23" s="1802">
        <v>460.72300000000001</v>
      </c>
      <c r="O23" s="1698">
        <v>5.0679589509692091</v>
      </c>
      <c r="Q23" s="1766"/>
      <c r="R23" s="1766"/>
      <c r="S23" s="1766"/>
      <c r="T23" s="1766"/>
      <c r="U23" s="1766"/>
      <c r="V23" s="1766"/>
      <c r="W23" s="1766"/>
      <c r="X23" s="1766"/>
      <c r="Y23" s="1766"/>
      <c r="Z23" s="1766"/>
      <c r="AA23" s="1766"/>
      <c r="AB23" s="1766"/>
      <c r="AC23" s="1766"/>
      <c r="AD23" s="1766"/>
      <c r="AE23" s="1766"/>
      <c r="AF23" s="1766"/>
      <c r="AG23" s="1766"/>
      <c r="AH23" s="1766"/>
      <c r="AI23" s="1766"/>
      <c r="AJ23" s="1766"/>
      <c r="AK23" s="1766"/>
      <c r="AL23" s="1766"/>
      <c r="AM23" s="1766"/>
      <c r="AN23" s="1766"/>
      <c r="AO23" s="1766"/>
      <c r="AP23" s="1766"/>
      <c r="AQ23" s="1766"/>
      <c r="AR23" s="1766"/>
      <c r="AS23" s="1766"/>
      <c r="AT23" s="1766"/>
      <c r="AU23" s="1766"/>
      <c r="AV23" s="1766"/>
      <c r="AW23" s="1766"/>
      <c r="AX23" s="1766"/>
      <c r="AY23" s="1766"/>
      <c r="AZ23" s="1766"/>
      <c r="BA23" s="1766"/>
      <c r="BB23" s="1766"/>
      <c r="BC23" s="1766"/>
      <c r="BD23" s="1766"/>
      <c r="BE23" s="1766"/>
    </row>
    <row r="24" spans="1:57" ht="9.9499999999999993" customHeight="1">
      <c r="A24" s="1801">
        <v>35156</v>
      </c>
      <c r="B24" s="1802">
        <v>357.1</v>
      </c>
      <c r="C24" s="1802">
        <v>351.43700000000001</v>
      </c>
      <c r="D24" s="1802">
        <v>0.2</v>
      </c>
      <c r="E24" s="1802">
        <v>0.18</v>
      </c>
      <c r="F24" s="1802">
        <v>357.3</v>
      </c>
      <c r="G24" s="1802">
        <v>351.61799999999999</v>
      </c>
      <c r="H24" s="1698">
        <v>-1.5902602854743986</v>
      </c>
      <c r="I24" s="1802">
        <v>444</v>
      </c>
      <c r="J24" s="1802">
        <v>430</v>
      </c>
      <c r="K24" s="1810">
        <v>1.2</v>
      </c>
      <c r="L24" s="1810">
        <v>0.6</v>
      </c>
      <c r="M24" s="1802">
        <v>445.2</v>
      </c>
      <c r="N24" s="1802">
        <v>430.60599999999999</v>
      </c>
      <c r="O24" s="1698">
        <v>-3.2780772686433091</v>
      </c>
      <c r="Q24" s="1766"/>
      <c r="R24" s="1766"/>
      <c r="S24" s="1766"/>
      <c r="T24" s="1766"/>
      <c r="U24" s="1766"/>
      <c r="V24" s="1766"/>
      <c r="W24" s="1766"/>
      <c r="X24" s="1766"/>
      <c r="Y24" s="1766"/>
      <c r="Z24" s="1766"/>
      <c r="AA24" s="1766"/>
      <c r="AB24" s="1766"/>
      <c r="AC24" s="1766"/>
      <c r="AD24" s="1766"/>
      <c r="AE24" s="1766"/>
      <c r="AF24" s="1766"/>
      <c r="AG24" s="1766"/>
      <c r="AH24" s="1766"/>
      <c r="AI24" s="1766"/>
      <c r="AJ24" s="1766"/>
      <c r="AK24" s="1766"/>
      <c r="AL24" s="1766"/>
      <c r="AM24" s="1766"/>
      <c r="AN24" s="1766"/>
      <c r="AO24" s="1766"/>
      <c r="AP24" s="1766"/>
      <c r="AQ24" s="1766"/>
      <c r="AR24" s="1766"/>
      <c r="AS24" s="1766"/>
      <c r="AT24" s="1766"/>
      <c r="AU24" s="1766"/>
      <c r="AV24" s="1766"/>
      <c r="AW24" s="1766"/>
      <c r="AX24" s="1766"/>
      <c r="AY24" s="1766"/>
      <c r="AZ24" s="1766"/>
      <c r="BA24" s="1766"/>
      <c r="BB24" s="1766"/>
      <c r="BC24" s="1766"/>
      <c r="BD24" s="1766"/>
      <c r="BE24" s="1766"/>
    </row>
    <row r="25" spans="1:57" ht="9.9499999999999993" customHeight="1">
      <c r="A25" s="1801">
        <v>35186</v>
      </c>
      <c r="B25" s="1802">
        <v>343.5</v>
      </c>
      <c r="C25" s="1785">
        <v>346.5</v>
      </c>
      <c r="D25" s="1802">
        <v>0.1</v>
      </c>
      <c r="E25" s="1785">
        <v>0.1</v>
      </c>
      <c r="F25" s="1802">
        <v>343.6</v>
      </c>
      <c r="G25" s="1785">
        <v>346.6</v>
      </c>
      <c r="H25" s="1698">
        <v>0.87310826542490449</v>
      </c>
      <c r="I25" s="1802">
        <v>434</v>
      </c>
      <c r="K25" s="1810">
        <v>0.9</v>
      </c>
      <c r="M25" s="1802">
        <v>434.9</v>
      </c>
      <c r="O25" s="1698"/>
      <c r="Q25" s="1766"/>
      <c r="R25" s="1766"/>
      <c r="S25" s="1766"/>
      <c r="T25" s="1766"/>
      <c r="U25" s="1766"/>
      <c r="V25" s="1766"/>
      <c r="W25" s="1766"/>
      <c r="X25" s="1766"/>
      <c r="Y25" s="1766"/>
      <c r="Z25" s="1766"/>
      <c r="AA25" s="1766"/>
      <c r="AB25" s="1766"/>
      <c r="AC25" s="1766"/>
      <c r="AD25" s="1766"/>
      <c r="AE25" s="1766"/>
      <c r="AF25" s="1766"/>
      <c r="AG25" s="1766"/>
      <c r="AH25" s="1766"/>
      <c r="AI25" s="1766"/>
      <c r="AJ25" s="1766"/>
      <c r="AK25" s="1766"/>
      <c r="AL25" s="1766"/>
      <c r="AM25" s="1766"/>
      <c r="AN25" s="1766"/>
      <c r="AO25" s="1766"/>
      <c r="AP25" s="1766"/>
      <c r="AQ25" s="1766"/>
      <c r="AR25" s="1766"/>
      <c r="AS25" s="1766"/>
      <c r="AT25" s="1766"/>
      <c r="AU25" s="1766"/>
      <c r="AV25" s="1766"/>
      <c r="AW25" s="1766"/>
      <c r="AX25" s="1766"/>
      <c r="AY25" s="1766"/>
      <c r="AZ25" s="1766"/>
      <c r="BA25" s="1766"/>
      <c r="BB25" s="1766"/>
      <c r="BC25" s="1766"/>
      <c r="BD25" s="1766"/>
      <c r="BE25" s="1766"/>
    </row>
    <row r="26" spans="1:57" ht="8.25" customHeight="1">
      <c r="A26" s="1801">
        <v>35217</v>
      </c>
      <c r="B26" s="1802">
        <v>329.1</v>
      </c>
      <c r="D26" s="1802">
        <v>0.1</v>
      </c>
      <c r="F26" s="1802">
        <v>329.20000000000005</v>
      </c>
      <c r="H26" s="1698"/>
      <c r="I26" s="1802">
        <v>406.7</v>
      </c>
      <c r="K26" s="1810">
        <v>0.7</v>
      </c>
      <c r="M26" s="1802">
        <v>407.4</v>
      </c>
      <c r="O26" s="1698"/>
      <c r="Q26" s="1766"/>
      <c r="R26" s="1766"/>
      <c r="S26" s="1766"/>
      <c r="T26" s="1766"/>
      <c r="U26" s="1766"/>
      <c r="V26" s="1766"/>
      <c r="W26" s="1766"/>
      <c r="X26" s="1766"/>
      <c r="Y26" s="1766"/>
      <c r="Z26" s="1766"/>
      <c r="AA26" s="1766"/>
      <c r="AB26" s="1766"/>
      <c r="AC26" s="1766"/>
      <c r="AD26" s="1766"/>
      <c r="AE26" s="1766"/>
      <c r="AF26" s="1766"/>
      <c r="AG26" s="1766"/>
      <c r="AH26" s="1766"/>
      <c r="AI26" s="1766"/>
      <c r="AJ26" s="1766"/>
      <c r="AK26" s="1766"/>
      <c r="AL26" s="1766"/>
      <c r="AM26" s="1766"/>
      <c r="AN26" s="1766"/>
      <c r="AO26" s="1766"/>
      <c r="AP26" s="1766"/>
      <c r="AQ26" s="1766"/>
      <c r="AR26" s="1766"/>
      <c r="AS26" s="1766"/>
      <c r="AT26" s="1766"/>
      <c r="AU26" s="1766"/>
      <c r="AV26" s="1766"/>
      <c r="AW26" s="1766"/>
      <c r="AX26" s="1766"/>
      <c r="AY26" s="1766"/>
      <c r="AZ26" s="1766"/>
      <c r="BA26" s="1766"/>
      <c r="BB26" s="1766"/>
      <c r="BC26" s="1766"/>
      <c r="BD26" s="1766"/>
      <c r="BE26" s="1766"/>
    </row>
    <row r="27" spans="1:57" ht="9.9499999999999993" customHeight="1">
      <c r="A27" s="1801">
        <v>35247</v>
      </c>
      <c r="B27" s="1802">
        <v>361.4</v>
      </c>
      <c r="D27" s="1802">
        <v>0.1</v>
      </c>
      <c r="F27" s="1802">
        <v>361.5</v>
      </c>
      <c r="H27" s="1698"/>
      <c r="I27" s="1802">
        <v>442.4</v>
      </c>
      <c r="K27" s="1810">
        <v>0.5</v>
      </c>
      <c r="M27" s="1802">
        <v>442.9</v>
      </c>
      <c r="O27" s="1698"/>
      <c r="Q27" s="1766"/>
      <c r="R27" s="1766"/>
      <c r="S27" s="1766"/>
      <c r="T27" s="1766"/>
      <c r="U27" s="1766"/>
      <c r="V27" s="1766"/>
      <c r="W27" s="1766"/>
      <c r="X27" s="1766"/>
      <c r="Y27" s="1766"/>
      <c r="Z27" s="1766"/>
      <c r="AA27" s="1766"/>
      <c r="AB27" s="1766"/>
      <c r="AC27" s="1766"/>
      <c r="AD27" s="1766"/>
      <c r="AE27" s="1766"/>
      <c r="AF27" s="1766"/>
      <c r="AG27" s="1766"/>
      <c r="AH27" s="1766"/>
      <c r="AI27" s="1766"/>
      <c r="AJ27" s="1766"/>
      <c r="AK27" s="1766"/>
      <c r="AL27" s="1766"/>
      <c r="AM27" s="1766"/>
      <c r="AN27" s="1766"/>
      <c r="AO27" s="1766"/>
      <c r="AP27" s="1766"/>
      <c r="AQ27" s="1766"/>
      <c r="AR27" s="1766"/>
      <c r="AS27" s="1766"/>
      <c r="AT27" s="1766"/>
      <c r="AU27" s="1766"/>
      <c r="AV27" s="1766"/>
      <c r="AW27" s="1766"/>
      <c r="AX27" s="1766"/>
      <c r="AY27" s="1766"/>
      <c r="AZ27" s="1766"/>
      <c r="BA27" s="1766"/>
      <c r="BB27" s="1766"/>
      <c r="BC27" s="1766"/>
      <c r="BD27" s="1766"/>
      <c r="BE27" s="1766"/>
    </row>
    <row r="28" spans="1:57" ht="9.9499999999999993" customHeight="1">
      <c r="A28" s="1801">
        <v>35278</v>
      </c>
      <c r="B28" s="1802">
        <v>356.1</v>
      </c>
      <c r="D28" s="1802">
        <v>0.1</v>
      </c>
      <c r="F28" s="1802">
        <v>356.20000000000005</v>
      </c>
      <c r="H28" s="1698"/>
      <c r="I28" s="1802">
        <v>434.4</v>
      </c>
      <c r="K28" s="1810">
        <v>0.5</v>
      </c>
      <c r="M28" s="1802">
        <v>434.9</v>
      </c>
      <c r="O28" s="1698"/>
      <c r="Q28" s="1766"/>
      <c r="R28" s="1766"/>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c r="AO28" s="1766"/>
      <c r="AP28" s="1766"/>
      <c r="AQ28" s="1766"/>
      <c r="AR28" s="1766"/>
      <c r="AS28" s="1766"/>
      <c r="AT28" s="1766"/>
      <c r="AU28" s="1766"/>
      <c r="AV28" s="1766"/>
      <c r="AW28" s="1766"/>
      <c r="AX28" s="1766"/>
      <c r="AY28" s="1766"/>
      <c r="AZ28" s="1766"/>
      <c r="BA28" s="1766"/>
      <c r="BB28" s="1766"/>
      <c r="BC28" s="1766"/>
      <c r="BD28" s="1766"/>
      <c r="BE28" s="1766"/>
    </row>
    <row r="29" spans="1:57" ht="8.25" customHeight="1">
      <c r="A29" s="1801">
        <v>35309</v>
      </c>
      <c r="B29" s="1802">
        <v>358.6</v>
      </c>
      <c r="D29" s="1802">
        <v>0.1</v>
      </c>
      <c r="F29" s="1802">
        <v>358.70000000000005</v>
      </c>
      <c r="H29" s="1698"/>
      <c r="I29" s="1802">
        <v>443.8</v>
      </c>
      <c r="K29" s="1810">
        <v>0.8</v>
      </c>
      <c r="M29" s="1802">
        <v>444.6</v>
      </c>
      <c r="O29" s="1698"/>
      <c r="Q29" s="1766"/>
      <c r="R29" s="1766"/>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c r="AS29" s="1766"/>
      <c r="AT29" s="1766"/>
      <c r="AU29" s="1766"/>
      <c r="AV29" s="1766"/>
      <c r="AW29" s="1766"/>
      <c r="AX29" s="1766"/>
      <c r="AY29" s="1766"/>
      <c r="AZ29" s="1766"/>
      <c r="BA29" s="1766"/>
      <c r="BB29" s="1766"/>
      <c r="BC29" s="1766"/>
      <c r="BD29" s="1766"/>
      <c r="BE29" s="1766"/>
    </row>
    <row r="30" spans="1:57" ht="9.9499999999999993" customHeight="1">
      <c r="A30" s="1801">
        <v>35339</v>
      </c>
      <c r="B30" s="1802">
        <v>378.1</v>
      </c>
      <c r="D30" s="1802">
        <v>0.3</v>
      </c>
      <c r="F30" s="1802">
        <v>378.40000000000003</v>
      </c>
      <c r="H30" s="1698"/>
      <c r="I30" s="1802">
        <v>472.4</v>
      </c>
      <c r="K30" s="1810">
        <v>1.6</v>
      </c>
      <c r="M30" s="1802">
        <v>474</v>
      </c>
      <c r="O30" s="1698"/>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66"/>
    </row>
    <row r="31" spans="1:57" ht="9.9499999999999993" customHeight="1">
      <c r="A31" s="1801">
        <v>35370</v>
      </c>
      <c r="B31" s="1802">
        <v>384.5</v>
      </c>
      <c r="D31" s="1802">
        <v>0.6</v>
      </c>
      <c r="F31" s="1802">
        <v>385.1</v>
      </c>
      <c r="H31" s="1698"/>
      <c r="I31" s="1802">
        <v>483.2</v>
      </c>
      <c r="K31" s="1810">
        <v>2.8</v>
      </c>
      <c r="M31" s="1802">
        <v>486</v>
      </c>
      <c r="O31" s="1698"/>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c r="AS31" s="1766"/>
      <c r="AT31" s="1766"/>
      <c r="AU31" s="1766"/>
      <c r="AV31" s="1766"/>
      <c r="AW31" s="1766"/>
      <c r="AX31" s="1766"/>
      <c r="AY31" s="1766"/>
      <c r="AZ31" s="1766"/>
      <c r="BA31" s="1766"/>
      <c r="BB31" s="1766"/>
      <c r="BC31" s="1766"/>
      <c r="BD31" s="1766"/>
      <c r="BE31" s="1766"/>
    </row>
    <row r="32" spans="1:57" ht="8.25" customHeight="1">
      <c r="A32" s="1801">
        <v>35400</v>
      </c>
      <c r="B32" s="1803">
        <v>337.9</v>
      </c>
      <c r="C32" s="1803"/>
      <c r="D32" s="1803">
        <v>0.5</v>
      </c>
      <c r="E32" s="1803"/>
      <c r="F32" s="1803">
        <v>338.4</v>
      </c>
      <c r="G32" s="1803"/>
      <c r="H32" s="1700"/>
      <c r="I32" s="1803">
        <v>418.6</v>
      </c>
      <c r="J32" s="1803"/>
      <c r="K32" s="1803">
        <v>2.5</v>
      </c>
      <c r="L32" s="1803"/>
      <c r="M32" s="1803">
        <v>421.1</v>
      </c>
      <c r="N32" s="1803"/>
      <c r="O32" s="1700"/>
      <c r="P32" s="1811"/>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6"/>
      <c r="AR32" s="1766"/>
      <c r="AS32" s="1766"/>
      <c r="AT32" s="1766"/>
      <c r="AU32" s="1766"/>
      <c r="AV32" s="1766"/>
      <c r="AW32" s="1766"/>
      <c r="AX32" s="1766"/>
      <c r="AY32" s="1766"/>
      <c r="AZ32" s="1766"/>
      <c r="BA32" s="1766"/>
      <c r="BB32" s="1766"/>
      <c r="BC32" s="1766"/>
      <c r="BD32" s="1766"/>
      <c r="BE32" s="1766"/>
    </row>
    <row r="33" spans="1:57" s="1805" customFormat="1" ht="9.9499999999999993" customHeight="1">
      <c r="A33" s="1812" t="s">
        <v>1799</v>
      </c>
      <c r="B33" s="1813">
        <v>1769.8000000000002</v>
      </c>
      <c r="C33" s="1813">
        <v>1813.636</v>
      </c>
      <c r="D33" s="1813">
        <v>1.9000000000000001</v>
      </c>
      <c r="E33" s="1813">
        <v>1.7450000000000001</v>
      </c>
      <c r="F33" s="1813">
        <v>1771.6999999999998</v>
      </c>
      <c r="G33" s="1813">
        <v>1815.3829999999998</v>
      </c>
      <c r="H33" s="1814">
        <v>2.4655980132076483</v>
      </c>
      <c r="I33" s="1812">
        <v>2209.4</v>
      </c>
      <c r="J33" s="1812">
        <v>1794.778</v>
      </c>
      <c r="K33" s="1812">
        <v>7.3000000000000007</v>
      </c>
      <c r="L33" s="1812">
        <v>4.1449999999999996</v>
      </c>
      <c r="M33" s="1812">
        <v>2216.6999999999998</v>
      </c>
      <c r="N33" s="1812">
        <v>1798.9290000000001</v>
      </c>
      <c r="O33" s="1724">
        <v>-18.846528623629709</v>
      </c>
      <c r="P33" s="1815"/>
      <c r="Q33" s="1806"/>
      <c r="R33" s="1806"/>
      <c r="S33" s="1806"/>
      <c r="T33" s="1806"/>
      <c r="U33" s="1806"/>
      <c r="V33" s="1806"/>
      <c r="W33" s="1806"/>
      <c r="X33" s="1806"/>
      <c r="Y33" s="1806"/>
      <c r="Z33" s="1806"/>
      <c r="AA33" s="1806"/>
      <c r="AB33" s="1806"/>
      <c r="AC33" s="1806"/>
      <c r="AD33" s="1806"/>
      <c r="AE33" s="1806"/>
      <c r="AF33" s="1806"/>
      <c r="AG33" s="1806"/>
      <c r="AH33" s="1806"/>
      <c r="AI33" s="1806"/>
      <c r="AJ33" s="1806"/>
      <c r="AK33" s="1806"/>
      <c r="AL33" s="1806"/>
      <c r="AM33" s="1806"/>
      <c r="AN33" s="1806"/>
      <c r="AO33" s="1806"/>
      <c r="AP33" s="1806"/>
      <c r="AQ33" s="1806"/>
      <c r="AR33" s="1806"/>
      <c r="AS33" s="1806"/>
      <c r="AT33" s="1806"/>
      <c r="AU33" s="1806"/>
      <c r="AV33" s="1806"/>
      <c r="AW33" s="1806"/>
      <c r="AX33" s="1806"/>
      <c r="AY33" s="1806"/>
      <c r="AZ33" s="1806"/>
      <c r="BA33" s="1806"/>
      <c r="BB33" s="1806"/>
      <c r="BC33" s="1806"/>
      <c r="BD33" s="1806"/>
      <c r="BE33" s="1806"/>
    </row>
    <row r="34" spans="1:57" s="1817" customFormat="1" ht="8.25" customHeight="1">
      <c r="A34" s="1816" t="s">
        <v>1826</v>
      </c>
      <c r="H34" s="1818"/>
      <c r="K34" s="1819"/>
      <c r="L34" s="1819"/>
      <c r="M34" s="1819"/>
      <c r="N34" s="1819"/>
      <c r="P34" s="1819"/>
      <c r="Q34" s="1820"/>
      <c r="R34" s="1820"/>
      <c r="S34" s="1820"/>
      <c r="T34" s="1820"/>
      <c r="U34" s="1820"/>
      <c r="V34" s="1820"/>
      <c r="W34" s="1820"/>
      <c r="X34" s="1820"/>
      <c r="Y34" s="1820"/>
      <c r="Z34" s="1820"/>
      <c r="AA34" s="1820"/>
      <c r="AB34" s="1820"/>
      <c r="AC34" s="1821"/>
      <c r="AD34" s="1820"/>
      <c r="AE34" s="1820"/>
      <c r="AF34" s="1820"/>
      <c r="AG34" s="1820"/>
      <c r="AH34" s="1820"/>
      <c r="AJ34" s="1785"/>
      <c r="AK34" s="1785"/>
      <c r="AL34" s="1785"/>
      <c r="AM34" s="1785"/>
      <c r="AN34" s="1785"/>
      <c r="AO34" s="1785"/>
      <c r="AP34" s="1785"/>
      <c r="AQ34" s="1785"/>
      <c r="AR34" s="1785"/>
      <c r="AS34" s="1785"/>
      <c r="AT34" s="1785"/>
      <c r="AU34" s="1785"/>
      <c r="AV34" s="1785"/>
      <c r="AW34" s="1785"/>
      <c r="AX34" s="1785"/>
      <c r="AY34" s="1785"/>
      <c r="AZ34" s="1785"/>
      <c r="BA34" s="1785"/>
      <c r="BB34" s="1785"/>
      <c r="BC34" s="1785"/>
      <c r="BD34" s="1785"/>
    </row>
    <row r="35" spans="1:57" s="1817" customFormat="1" ht="8.25" customHeight="1">
      <c r="A35" s="1816" t="s">
        <v>1827</v>
      </c>
      <c r="H35" s="1818"/>
      <c r="K35" s="1819"/>
      <c r="L35" s="1819"/>
      <c r="M35" s="1819"/>
      <c r="N35" s="1819"/>
      <c r="O35" s="1819"/>
      <c r="P35" s="1819"/>
      <c r="Q35" s="1820"/>
      <c r="R35" s="1820"/>
      <c r="S35" s="1820"/>
      <c r="T35" s="1820"/>
      <c r="U35" s="1820"/>
      <c r="V35" s="1820"/>
      <c r="W35" s="1820"/>
      <c r="X35" s="1820"/>
      <c r="Y35" s="1820"/>
      <c r="Z35" s="1820"/>
      <c r="AA35" s="1820"/>
      <c r="AB35" s="1820"/>
      <c r="AC35" s="1820"/>
      <c r="AD35" s="1820"/>
      <c r="AE35" s="1820"/>
      <c r="AF35" s="1820"/>
      <c r="AG35" s="1820"/>
      <c r="AH35" s="1820"/>
      <c r="AJ35" s="1785"/>
      <c r="AK35" s="1785"/>
      <c r="AL35" s="1785"/>
      <c r="AM35" s="1785"/>
      <c r="AN35" s="1785"/>
      <c r="AO35" s="1785"/>
      <c r="AP35" s="1785"/>
      <c r="AQ35" s="1785"/>
      <c r="AR35" s="1785"/>
      <c r="AS35" s="1785"/>
      <c r="AT35" s="1785"/>
      <c r="AU35" s="1785"/>
      <c r="AV35" s="1785"/>
      <c r="AW35" s="1785"/>
      <c r="AX35" s="1785"/>
      <c r="AY35" s="1785"/>
      <c r="AZ35" s="1785"/>
      <c r="BA35" s="1785"/>
      <c r="BB35" s="1785"/>
      <c r="BC35" s="1785"/>
      <c r="BD35" s="1785"/>
    </row>
    <row r="36" spans="1:57" s="1817" customFormat="1" ht="8.25" customHeight="1">
      <c r="A36" s="1822" t="s">
        <v>1828</v>
      </c>
      <c r="H36" s="1818"/>
      <c r="K36" s="1819"/>
      <c r="L36" s="1819"/>
      <c r="M36" s="1819"/>
      <c r="N36" s="1819"/>
      <c r="O36" s="1819"/>
      <c r="P36" s="1819"/>
      <c r="Q36" s="1820"/>
      <c r="R36" s="1820"/>
      <c r="S36" s="1820"/>
      <c r="T36" s="1820"/>
      <c r="U36" s="1820"/>
      <c r="V36" s="1820"/>
      <c r="W36" s="1820"/>
      <c r="X36" s="1820"/>
      <c r="Y36" s="1820"/>
      <c r="Z36" s="1820"/>
      <c r="AA36" s="1820"/>
      <c r="AB36" s="1820"/>
      <c r="AC36" s="1820"/>
      <c r="AD36" s="1820"/>
      <c r="AE36" s="1820"/>
      <c r="AF36" s="1820"/>
      <c r="AG36" s="1820"/>
      <c r="AH36" s="1820"/>
      <c r="AJ36" s="1785"/>
      <c r="AK36" s="1785"/>
      <c r="AL36" s="1785"/>
      <c r="AM36" s="1785"/>
      <c r="AN36" s="1785"/>
      <c r="AO36" s="1785"/>
      <c r="AP36" s="1785"/>
      <c r="AQ36" s="1785"/>
      <c r="AR36" s="1785"/>
      <c r="AS36" s="1785"/>
      <c r="AT36" s="1785"/>
      <c r="AU36" s="1785"/>
      <c r="AV36" s="1785"/>
      <c r="AW36" s="1785"/>
      <c r="AX36" s="1785"/>
      <c r="AY36" s="1785"/>
      <c r="AZ36" s="1785"/>
      <c r="BA36" s="1785"/>
      <c r="BB36" s="1785"/>
      <c r="BC36" s="1785"/>
      <c r="BD36" s="1785"/>
    </row>
    <row r="37" spans="1:57">
      <c r="A37" s="2769" t="s">
        <v>1464</v>
      </c>
    </row>
  </sheetData>
  <mergeCells count="1">
    <mergeCell ref="A4:A5"/>
  </mergeCells>
  <hyperlinks>
    <hyperlink ref="A37" location="'Inhaltsverzeichnis '!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K98"/>
  <sheetViews>
    <sheetView showGridLines="0" showRowColHeaders="0" showZeros="0" zoomScale="140" zoomScaleNormal="140" zoomScaleSheetLayoutView="55" workbookViewId="0">
      <pane ySplit="9" topLeftCell="A64" activePane="bottomLeft" state="frozen"/>
      <selection pane="bottomLeft"/>
    </sheetView>
  </sheetViews>
  <sheetFormatPr baseColWidth="10" defaultColWidth="11.5703125" defaultRowHeight="8.25"/>
  <cols>
    <col min="1" max="1" width="1.7109375" style="422" customWidth="1"/>
    <col min="2" max="2" width="8.7109375" style="422" customWidth="1"/>
    <col min="3" max="3" width="14.7109375" style="422" customWidth="1"/>
    <col min="4" max="9" width="10.7109375" style="422" customWidth="1"/>
    <col min="10" max="16384" width="11.5703125" style="422"/>
  </cols>
  <sheetData>
    <row r="1" spans="2:11" ht="12" customHeight="1">
      <c r="B1" s="421" t="s">
        <v>340</v>
      </c>
      <c r="C1" s="421"/>
      <c r="D1" s="421"/>
      <c r="E1" s="421"/>
      <c r="F1" s="421"/>
      <c r="G1" s="421"/>
      <c r="H1" s="421"/>
      <c r="I1" s="421"/>
    </row>
    <row r="2" spans="2:11" ht="12" customHeight="1">
      <c r="B2" s="421" t="s">
        <v>341</v>
      </c>
      <c r="C2" s="421"/>
      <c r="D2" s="421"/>
      <c r="E2" s="421"/>
      <c r="F2" s="421"/>
      <c r="G2" s="421"/>
      <c r="H2" s="421"/>
      <c r="I2" s="421"/>
      <c r="K2" s="423"/>
    </row>
    <row r="3" spans="2:11" ht="3" customHeight="1">
      <c r="B3" s="424"/>
      <c r="C3" s="425"/>
      <c r="D3" s="425"/>
      <c r="E3" s="425"/>
      <c r="F3" s="425"/>
      <c r="G3" s="425"/>
      <c r="H3" s="425"/>
      <c r="I3" s="425"/>
    </row>
    <row r="4" spans="2:11" ht="9">
      <c r="B4" s="426" t="s">
        <v>342</v>
      </c>
      <c r="C4" s="427">
        <v>45846</v>
      </c>
      <c r="I4" s="426" t="s">
        <v>2415</v>
      </c>
      <c r="J4" s="428"/>
    </row>
    <row r="5" spans="2:11" ht="3" customHeight="1"/>
    <row r="6" spans="2:11" ht="12.95" customHeight="1">
      <c r="B6" s="429" t="s">
        <v>343</v>
      </c>
      <c r="C6" s="430"/>
      <c r="D6" s="2997" t="s">
        <v>344</v>
      </c>
      <c r="E6" s="2997" t="s">
        <v>345</v>
      </c>
      <c r="F6" s="2997" t="s">
        <v>346</v>
      </c>
      <c r="G6" s="2997" t="s">
        <v>347</v>
      </c>
      <c r="H6" s="2997" t="s">
        <v>348</v>
      </c>
      <c r="I6" s="2999" t="s">
        <v>349</v>
      </c>
    </row>
    <row r="7" spans="2:11" ht="8.1" customHeight="1">
      <c r="B7" s="3001" t="s">
        <v>350</v>
      </c>
      <c r="C7" s="3004" t="s">
        <v>351</v>
      </c>
      <c r="D7" s="2998"/>
      <c r="E7" s="2998"/>
      <c r="F7" s="2998"/>
      <c r="G7" s="2998"/>
      <c r="H7" s="2998"/>
      <c r="I7" s="3000"/>
    </row>
    <row r="8" spans="2:11" ht="12.75" customHeight="1">
      <c r="B8" s="3002"/>
      <c r="C8" s="3005"/>
      <c r="D8" s="431" t="s">
        <v>352</v>
      </c>
      <c r="E8" s="432"/>
      <c r="F8" s="432"/>
      <c r="G8" s="432"/>
      <c r="H8" s="432"/>
      <c r="I8" s="433"/>
    </row>
    <row r="9" spans="2:11" ht="8.1" customHeight="1">
      <c r="B9" s="3003"/>
      <c r="C9" s="2998"/>
      <c r="D9" s="431" t="s">
        <v>353</v>
      </c>
      <c r="E9" s="432"/>
      <c r="F9" s="432"/>
      <c r="G9" s="432"/>
      <c r="H9" s="432"/>
      <c r="I9" s="433"/>
    </row>
    <row r="10" spans="2:11" ht="3" customHeight="1">
      <c r="B10" s="434"/>
      <c r="C10" s="435"/>
      <c r="D10" s="436"/>
      <c r="E10" s="435"/>
      <c r="F10" s="435"/>
      <c r="G10" s="435"/>
      <c r="H10" s="435"/>
      <c r="I10" s="437"/>
    </row>
    <row r="11" spans="2:11">
      <c r="B11" s="438" t="s">
        <v>354</v>
      </c>
      <c r="C11" s="439" t="s">
        <v>355</v>
      </c>
      <c r="D11" s="440" t="s">
        <v>356</v>
      </c>
      <c r="E11" s="440" t="s">
        <v>356</v>
      </c>
      <c r="F11" s="440" t="s">
        <v>356</v>
      </c>
      <c r="G11" s="440" t="s">
        <v>356</v>
      </c>
      <c r="H11" s="440" t="s">
        <v>356</v>
      </c>
      <c r="I11" s="441" t="s">
        <v>356</v>
      </c>
    </row>
    <row r="12" spans="2:11">
      <c r="B12" s="438" t="s">
        <v>357</v>
      </c>
      <c r="C12" s="439" t="s">
        <v>358</v>
      </c>
      <c r="D12" s="440" t="s">
        <v>356</v>
      </c>
      <c r="E12" s="440" t="s">
        <v>356</v>
      </c>
      <c r="F12" s="440" t="s">
        <v>356</v>
      </c>
      <c r="G12" s="440" t="s">
        <v>356</v>
      </c>
      <c r="H12" s="440" t="s">
        <v>356</v>
      </c>
      <c r="I12" s="441" t="s">
        <v>356</v>
      </c>
    </row>
    <row r="13" spans="2:11">
      <c r="B13" s="438" t="s">
        <v>359</v>
      </c>
      <c r="C13" s="439" t="s">
        <v>360</v>
      </c>
      <c r="D13" s="440" t="s">
        <v>356</v>
      </c>
      <c r="E13" s="440" t="s">
        <v>356</v>
      </c>
      <c r="F13" s="440" t="s">
        <v>356</v>
      </c>
      <c r="G13" s="440" t="s">
        <v>356</v>
      </c>
      <c r="H13" s="440" t="s">
        <v>356</v>
      </c>
      <c r="I13" s="441" t="s">
        <v>356</v>
      </c>
    </row>
    <row r="14" spans="2:11">
      <c r="B14" s="438" t="s">
        <v>361</v>
      </c>
      <c r="C14" s="439" t="s">
        <v>362</v>
      </c>
      <c r="D14" s="440" t="s">
        <v>356</v>
      </c>
      <c r="E14" s="440" t="s">
        <v>356</v>
      </c>
      <c r="F14" s="440" t="s">
        <v>356</v>
      </c>
      <c r="G14" s="440" t="s">
        <v>356</v>
      </c>
      <c r="H14" s="440" t="s">
        <v>356</v>
      </c>
      <c r="I14" s="441" t="s">
        <v>356</v>
      </c>
    </row>
    <row r="15" spans="2:11">
      <c r="B15" s="438" t="s">
        <v>363</v>
      </c>
      <c r="C15" s="439" t="s">
        <v>364</v>
      </c>
      <c r="D15" s="440">
        <v>24605253</v>
      </c>
      <c r="E15" s="440">
        <v>22443986</v>
      </c>
      <c r="F15" s="440">
        <v>25273154</v>
      </c>
      <c r="G15" s="440">
        <v>25176801</v>
      </c>
      <c r="H15" s="440">
        <v>26353988</v>
      </c>
      <c r="I15" s="441" t="s">
        <v>356</v>
      </c>
    </row>
    <row r="16" spans="2:11">
      <c r="B16" s="438" t="s">
        <v>365</v>
      </c>
      <c r="C16" s="439" t="s">
        <v>366</v>
      </c>
      <c r="D16" s="440">
        <v>5159489</v>
      </c>
      <c r="E16" s="440">
        <v>4726698</v>
      </c>
      <c r="F16" s="440">
        <v>5320579</v>
      </c>
      <c r="G16" s="440">
        <v>5320894</v>
      </c>
      <c r="H16" s="440">
        <v>5581197</v>
      </c>
      <c r="I16" s="441" t="s">
        <v>356</v>
      </c>
    </row>
    <row r="17" spans="2:9">
      <c r="B17" s="438" t="s">
        <v>367</v>
      </c>
      <c r="C17" s="439" t="s">
        <v>368</v>
      </c>
      <c r="D17" s="440">
        <v>45756362</v>
      </c>
      <c r="E17" s="440">
        <v>41477321</v>
      </c>
      <c r="F17" s="440">
        <v>46678004</v>
      </c>
      <c r="G17" s="440">
        <v>46469933</v>
      </c>
      <c r="H17" s="440">
        <v>48423395</v>
      </c>
      <c r="I17" s="441" t="s">
        <v>356</v>
      </c>
    </row>
    <row r="18" spans="2:9">
      <c r="B18" s="438" t="s">
        <v>369</v>
      </c>
      <c r="C18" s="439" t="s">
        <v>370</v>
      </c>
      <c r="D18" s="440">
        <v>5058012</v>
      </c>
      <c r="E18" s="440">
        <v>4618383</v>
      </c>
      <c r="F18" s="440">
        <v>5130316</v>
      </c>
      <c r="G18" s="440">
        <v>5049217</v>
      </c>
      <c r="H18" s="440">
        <v>5313841</v>
      </c>
      <c r="I18" s="441" t="s">
        <v>356</v>
      </c>
    </row>
    <row r="19" spans="2:9">
      <c r="B19" s="438" t="s">
        <v>371</v>
      </c>
      <c r="C19" s="439" t="s">
        <v>372</v>
      </c>
      <c r="D19" s="440" t="s">
        <v>356</v>
      </c>
      <c r="E19" s="440" t="s">
        <v>356</v>
      </c>
      <c r="F19" s="440" t="s">
        <v>356</v>
      </c>
      <c r="G19" s="440" t="s">
        <v>356</v>
      </c>
      <c r="H19" s="440" t="s">
        <v>356</v>
      </c>
      <c r="I19" s="441" t="s">
        <v>356</v>
      </c>
    </row>
    <row r="20" spans="2:9">
      <c r="B20" s="438" t="s">
        <v>373</v>
      </c>
      <c r="C20" s="439" t="s">
        <v>374</v>
      </c>
      <c r="D20" s="440">
        <v>12119881</v>
      </c>
      <c r="E20" s="440">
        <v>11151257</v>
      </c>
      <c r="F20" s="440">
        <v>12385444</v>
      </c>
      <c r="G20" s="440">
        <v>12458522</v>
      </c>
      <c r="H20" s="440">
        <v>13168938</v>
      </c>
      <c r="I20" s="441" t="s">
        <v>356</v>
      </c>
    </row>
    <row r="21" spans="2:9">
      <c r="B21" s="438" t="s">
        <v>375</v>
      </c>
      <c r="C21" s="439" t="s">
        <v>376</v>
      </c>
      <c r="D21" s="440">
        <v>52388846</v>
      </c>
      <c r="E21" s="440">
        <v>47783993</v>
      </c>
      <c r="F21" s="440">
        <v>53681256</v>
      </c>
      <c r="G21" s="440">
        <v>53426732</v>
      </c>
      <c r="H21" s="440">
        <v>56452582</v>
      </c>
      <c r="I21" s="441" t="s">
        <v>356</v>
      </c>
    </row>
    <row r="22" spans="2:9">
      <c r="B22" s="438" t="s">
        <v>377</v>
      </c>
      <c r="C22" s="439" t="s">
        <v>378</v>
      </c>
      <c r="D22" s="440">
        <v>45417872</v>
      </c>
      <c r="E22" s="440">
        <v>41157711</v>
      </c>
      <c r="F22" s="440">
        <v>45993746</v>
      </c>
      <c r="G22" s="440">
        <v>46092784</v>
      </c>
      <c r="H22" s="440">
        <v>48472012</v>
      </c>
      <c r="I22" s="441" t="s">
        <v>356</v>
      </c>
    </row>
    <row r="23" spans="2:9">
      <c r="B23" s="438" t="s">
        <v>379</v>
      </c>
      <c r="C23" s="439" t="s">
        <v>380</v>
      </c>
      <c r="D23" s="440">
        <v>16049068</v>
      </c>
      <c r="E23" s="440">
        <v>14667744</v>
      </c>
      <c r="F23" s="440">
        <v>16385506</v>
      </c>
      <c r="G23" s="440">
        <v>16331760</v>
      </c>
      <c r="H23" s="440">
        <v>17158554</v>
      </c>
      <c r="I23" s="441" t="s">
        <v>356</v>
      </c>
    </row>
    <row r="24" spans="2:9">
      <c r="B24" s="438" t="s">
        <v>381</v>
      </c>
      <c r="C24" s="439" t="s">
        <v>382</v>
      </c>
      <c r="D24" s="440">
        <v>24280602</v>
      </c>
      <c r="E24" s="440">
        <v>22006561</v>
      </c>
      <c r="F24" s="440">
        <v>24767998</v>
      </c>
      <c r="G24" s="440">
        <v>24911062</v>
      </c>
      <c r="H24" s="440">
        <v>26204251</v>
      </c>
      <c r="I24" s="441" t="s">
        <v>356</v>
      </c>
    </row>
    <row r="25" spans="2:9">
      <c r="B25" s="438" t="s">
        <v>383</v>
      </c>
      <c r="C25" s="439" t="s">
        <v>384</v>
      </c>
      <c r="D25" s="440">
        <v>6361723</v>
      </c>
      <c r="E25" s="440">
        <v>5716348</v>
      </c>
      <c r="F25" s="440">
        <v>6384675</v>
      </c>
      <c r="G25" s="440">
        <v>6383059</v>
      </c>
      <c r="H25" s="440">
        <v>6720047</v>
      </c>
      <c r="I25" s="441" t="s">
        <v>356</v>
      </c>
    </row>
    <row r="26" spans="2:9">
      <c r="B26" s="438" t="s">
        <v>385</v>
      </c>
      <c r="C26" s="439" t="s">
        <v>386</v>
      </c>
      <c r="D26" s="440" t="s">
        <v>356</v>
      </c>
      <c r="E26" s="440" t="s">
        <v>356</v>
      </c>
      <c r="F26" s="440" t="s">
        <v>356</v>
      </c>
      <c r="G26" s="440" t="s">
        <v>356</v>
      </c>
      <c r="H26" s="440" t="s">
        <v>356</v>
      </c>
      <c r="I26" s="441" t="s">
        <v>356</v>
      </c>
    </row>
    <row r="27" spans="2:9">
      <c r="B27" s="438" t="s">
        <v>387</v>
      </c>
      <c r="C27" s="439" t="s">
        <v>388</v>
      </c>
      <c r="D27" s="440" t="s">
        <v>356</v>
      </c>
      <c r="E27" s="440" t="s">
        <v>356</v>
      </c>
      <c r="F27" s="440" t="s">
        <v>356</v>
      </c>
      <c r="G27" s="440" t="s">
        <v>356</v>
      </c>
      <c r="H27" s="440" t="s">
        <v>356</v>
      </c>
      <c r="I27" s="441" t="s">
        <v>356</v>
      </c>
    </row>
    <row r="28" spans="2:9">
      <c r="B28" s="438" t="s">
        <v>389</v>
      </c>
      <c r="C28" s="439" t="s">
        <v>390</v>
      </c>
      <c r="D28" s="440" t="s">
        <v>356</v>
      </c>
      <c r="E28" s="440" t="s">
        <v>356</v>
      </c>
      <c r="F28" s="440" t="s">
        <v>356</v>
      </c>
      <c r="G28" s="440" t="s">
        <v>356</v>
      </c>
      <c r="H28" s="440" t="s">
        <v>356</v>
      </c>
      <c r="I28" s="441" t="s">
        <v>356</v>
      </c>
    </row>
    <row r="29" spans="2:9">
      <c r="B29" s="438" t="s">
        <v>391</v>
      </c>
      <c r="C29" s="439" t="s">
        <v>392</v>
      </c>
      <c r="D29" s="440" t="s">
        <v>356</v>
      </c>
      <c r="E29" s="440" t="s">
        <v>356</v>
      </c>
      <c r="F29" s="440" t="s">
        <v>356</v>
      </c>
      <c r="G29" s="440" t="s">
        <v>356</v>
      </c>
      <c r="H29" s="440" t="s">
        <v>356</v>
      </c>
      <c r="I29" s="441" t="s">
        <v>356</v>
      </c>
    </row>
    <row r="30" spans="2:9">
      <c r="B30" s="438" t="s">
        <v>393</v>
      </c>
      <c r="C30" s="439" t="s">
        <v>394</v>
      </c>
      <c r="D30" s="440">
        <v>3603402</v>
      </c>
      <c r="E30" s="440">
        <v>3317015</v>
      </c>
      <c r="F30" s="440">
        <v>3776053</v>
      </c>
      <c r="G30" s="440">
        <v>3688614</v>
      </c>
      <c r="H30" s="440">
        <v>3798236</v>
      </c>
      <c r="I30" s="441" t="s">
        <v>356</v>
      </c>
    </row>
    <row r="31" spans="2:9">
      <c r="B31" s="438" t="s">
        <v>395</v>
      </c>
      <c r="C31" s="439" t="s">
        <v>396</v>
      </c>
      <c r="D31" s="440" t="s">
        <v>356</v>
      </c>
      <c r="E31" s="440" t="s">
        <v>356</v>
      </c>
      <c r="F31" s="440" t="s">
        <v>356</v>
      </c>
      <c r="G31" s="440" t="s">
        <v>356</v>
      </c>
      <c r="H31" s="440" t="s">
        <v>356</v>
      </c>
      <c r="I31" s="441" t="s">
        <v>356</v>
      </c>
    </row>
    <row r="32" spans="2:9">
      <c r="B32" s="438" t="s">
        <v>397</v>
      </c>
      <c r="C32" s="439" t="s">
        <v>398</v>
      </c>
      <c r="D32" s="440" t="s">
        <v>356</v>
      </c>
      <c r="E32" s="440" t="s">
        <v>356</v>
      </c>
      <c r="F32" s="440" t="s">
        <v>356</v>
      </c>
      <c r="G32" s="440" t="s">
        <v>356</v>
      </c>
      <c r="H32" s="440" t="s">
        <v>356</v>
      </c>
      <c r="I32" s="441" t="s">
        <v>356</v>
      </c>
    </row>
    <row r="33" spans="2:9">
      <c r="B33" s="438" t="s">
        <v>399</v>
      </c>
      <c r="C33" s="439" t="s">
        <v>400</v>
      </c>
      <c r="D33" s="440" t="s">
        <v>356</v>
      </c>
      <c r="E33" s="440" t="s">
        <v>356</v>
      </c>
      <c r="F33" s="440" t="s">
        <v>356</v>
      </c>
      <c r="G33" s="440" t="s">
        <v>356</v>
      </c>
      <c r="H33" s="440" t="s">
        <v>356</v>
      </c>
      <c r="I33" s="441" t="s">
        <v>356</v>
      </c>
    </row>
    <row r="34" spans="2:9">
      <c r="B34" s="438" t="s">
        <v>401</v>
      </c>
      <c r="C34" s="439" t="s">
        <v>402</v>
      </c>
      <c r="D34" s="440" t="s">
        <v>356</v>
      </c>
      <c r="E34" s="440" t="s">
        <v>356</v>
      </c>
      <c r="F34" s="440" t="s">
        <v>356</v>
      </c>
      <c r="G34" s="440" t="s">
        <v>356</v>
      </c>
      <c r="H34" s="440" t="s">
        <v>356</v>
      </c>
      <c r="I34" s="441" t="s">
        <v>356</v>
      </c>
    </row>
    <row r="35" spans="2:9">
      <c r="B35" s="438" t="s">
        <v>403</v>
      </c>
      <c r="C35" s="439" t="s">
        <v>404</v>
      </c>
      <c r="D35" s="440" t="s">
        <v>356</v>
      </c>
      <c r="E35" s="440" t="s">
        <v>356</v>
      </c>
      <c r="F35" s="440" t="s">
        <v>356</v>
      </c>
      <c r="G35" s="440" t="s">
        <v>356</v>
      </c>
      <c r="H35" s="440" t="s">
        <v>356</v>
      </c>
      <c r="I35" s="441" t="s">
        <v>356</v>
      </c>
    </row>
    <row r="36" spans="2:9">
      <c r="B36" s="438" t="s">
        <v>405</v>
      </c>
      <c r="C36" s="439" t="s">
        <v>406</v>
      </c>
      <c r="D36" s="440" t="s">
        <v>356</v>
      </c>
      <c r="E36" s="440" t="s">
        <v>356</v>
      </c>
      <c r="F36" s="440" t="s">
        <v>356</v>
      </c>
      <c r="G36" s="440" t="s">
        <v>356</v>
      </c>
      <c r="H36" s="440" t="s">
        <v>356</v>
      </c>
      <c r="I36" s="441" t="s">
        <v>356</v>
      </c>
    </row>
    <row r="37" spans="2:9">
      <c r="B37" s="438" t="s">
        <v>407</v>
      </c>
      <c r="C37" s="439" t="s">
        <v>408</v>
      </c>
      <c r="D37" s="440" t="s">
        <v>356</v>
      </c>
      <c r="E37" s="440" t="s">
        <v>356</v>
      </c>
      <c r="F37" s="440" t="s">
        <v>356</v>
      </c>
      <c r="G37" s="440" t="s">
        <v>356</v>
      </c>
      <c r="H37" s="440" t="s">
        <v>356</v>
      </c>
      <c r="I37" s="441" t="s">
        <v>356</v>
      </c>
    </row>
    <row r="38" spans="2:9">
      <c r="B38" s="438" t="s">
        <v>409</v>
      </c>
      <c r="C38" s="439" t="s">
        <v>410</v>
      </c>
      <c r="D38" s="440" t="s">
        <v>356</v>
      </c>
      <c r="E38" s="440" t="s">
        <v>356</v>
      </c>
      <c r="F38" s="440" t="s">
        <v>356</v>
      </c>
      <c r="G38" s="440" t="s">
        <v>356</v>
      </c>
      <c r="H38" s="440" t="s">
        <v>356</v>
      </c>
      <c r="I38" s="441" t="s">
        <v>356</v>
      </c>
    </row>
    <row r="39" spans="2:9">
      <c r="B39" s="438" t="s">
        <v>411</v>
      </c>
      <c r="C39" s="439" t="s">
        <v>412</v>
      </c>
      <c r="D39" s="440">
        <v>29237327</v>
      </c>
      <c r="E39" s="440">
        <v>26970421</v>
      </c>
      <c r="F39" s="440">
        <v>30503053</v>
      </c>
      <c r="G39" s="440">
        <v>30280839</v>
      </c>
      <c r="H39" s="440">
        <v>30857504</v>
      </c>
      <c r="I39" s="441" t="s">
        <v>356</v>
      </c>
    </row>
    <row r="40" spans="2:9">
      <c r="B40" s="438" t="s">
        <v>413</v>
      </c>
      <c r="C40" s="439" t="s">
        <v>414</v>
      </c>
      <c r="D40" s="440">
        <v>1331380</v>
      </c>
      <c r="E40" s="440">
        <v>1195636</v>
      </c>
      <c r="F40" s="440">
        <v>1350182</v>
      </c>
      <c r="G40" s="440">
        <v>1301333</v>
      </c>
      <c r="H40" s="440">
        <v>1317311</v>
      </c>
      <c r="I40" s="441" t="s">
        <v>356</v>
      </c>
    </row>
    <row r="41" spans="2:9">
      <c r="B41" s="438" t="s">
        <v>415</v>
      </c>
      <c r="C41" s="439" t="s">
        <v>416</v>
      </c>
      <c r="D41" s="440" t="s">
        <v>356</v>
      </c>
      <c r="E41" s="440" t="s">
        <v>356</v>
      </c>
      <c r="F41" s="440" t="s">
        <v>356</v>
      </c>
      <c r="G41" s="440" t="s">
        <v>356</v>
      </c>
      <c r="H41" s="440" t="s">
        <v>356</v>
      </c>
      <c r="I41" s="441" t="s">
        <v>356</v>
      </c>
    </row>
    <row r="42" spans="2:9">
      <c r="B42" s="438" t="s">
        <v>417</v>
      </c>
      <c r="C42" s="439" t="s">
        <v>418</v>
      </c>
      <c r="D42" s="440">
        <v>3756833</v>
      </c>
      <c r="E42" s="440">
        <v>3468822</v>
      </c>
      <c r="F42" s="440">
        <v>3989170</v>
      </c>
      <c r="G42" s="440">
        <v>3850912</v>
      </c>
      <c r="H42" s="440">
        <v>3885168</v>
      </c>
      <c r="I42" s="441" t="s">
        <v>356</v>
      </c>
    </row>
    <row r="43" spans="2:9">
      <c r="B43" s="438" t="s">
        <v>419</v>
      </c>
      <c r="C43" s="439" t="s">
        <v>420</v>
      </c>
      <c r="D43" s="440">
        <v>11112528</v>
      </c>
      <c r="E43" s="440">
        <v>10128762</v>
      </c>
      <c r="F43" s="440">
        <v>11493410</v>
      </c>
      <c r="G43" s="440">
        <v>11375167</v>
      </c>
      <c r="H43" s="440">
        <v>11717773</v>
      </c>
      <c r="I43" s="441" t="s">
        <v>356</v>
      </c>
    </row>
    <row r="44" spans="2:9">
      <c r="B44" s="438" t="s">
        <v>421</v>
      </c>
      <c r="C44" s="439" t="s">
        <v>422</v>
      </c>
      <c r="D44" s="440">
        <v>2529742</v>
      </c>
      <c r="E44" s="440">
        <v>2272292</v>
      </c>
      <c r="F44" s="440">
        <v>2554750</v>
      </c>
      <c r="G44" s="440">
        <v>2566438</v>
      </c>
      <c r="H44" s="440">
        <v>2642165</v>
      </c>
      <c r="I44" s="441" t="s">
        <v>356</v>
      </c>
    </row>
    <row r="45" spans="2:9">
      <c r="B45" s="438" t="s">
        <v>423</v>
      </c>
      <c r="C45" s="439" t="s">
        <v>424</v>
      </c>
      <c r="D45" s="440">
        <v>6722610</v>
      </c>
      <c r="E45" s="440">
        <v>6024061</v>
      </c>
      <c r="F45" s="440">
        <v>6907536</v>
      </c>
      <c r="G45" s="440">
        <v>6848581</v>
      </c>
      <c r="H45" s="440">
        <v>6966782</v>
      </c>
      <c r="I45" s="441" t="s">
        <v>356</v>
      </c>
    </row>
    <row r="46" spans="2:9">
      <c r="B46" s="438" t="s">
        <v>425</v>
      </c>
      <c r="C46" s="439" t="s">
        <v>426</v>
      </c>
      <c r="D46" s="440">
        <v>81267746</v>
      </c>
      <c r="E46" s="440">
        <v>74318987</v>
      </c>
      <c r="F46" s="440">
        <v>83652161</v>
      </c>
      <c r="G46" s="440">
        <v>83234045</v>
      </c>
      <c r="H46" s="440">
        <v>87241585</v>
      </c>
      <c r="I46" s="441" t="s">
        <v>356</v>
      </c>
    </row>
    <row r="47" spans="2:9">
      <c r="B47" s="438" t="s">
        <v>427</v>
      </c>
      <c r="C47" s="439" t="s">
        <v>428</v>
      </c>
      <c r="D47" s="440">
        <v>9889960</v>
      </c>
      <c r="E47" s="440">
        <v>8975638</v>
      </c>
      <c r="F47" s="440">
        <v>10195660</v>
      </c>
      <c r="G47" s="440">
        <v>10061301</v>
      </c>
      <c r="H47" s="440">
        <v>10569567</v>
      </c>
      <c r="I47" s="441" t="s">
        <v>356</v>
      </c>
    </row>
    <row r="48" spans="2:9">
      <c r="B48" s="438" t="s">
        <v>429</v>
      </c>
      <c r="C48" s="439" t="s">
        <v>430</v>
      </c>
      <c r="D48" s="440" t="s">
        <v>356</v>
      </c>
      <c r="E48" s="440" t="s">
        <v>356</v>
      </c>
      <c r="F48" s="440" t="s">
        <v>356</v>
      </c>
      <c r="G48" s="440" t="s">
        <v>356</v>
      </c>
      <c r="H48" s="440" t="s">
        <v>356</v>
      </c>
      <c r="I48" s="441" t="s">
        <v>356</v>
      </c>
    </row>
    <row r="49" spans="2:9">
      <c r="B49" s="438" t="s">
        <v>431</v>
      </c>
      <c r="C49" s="439" t="s">
        <v>432</v>
      </c>
      <c r="D49" s="440">
        <v>7234963</v>
      </c>
      <c r="E49" s="440">
        <v>6636115</v>
      </c>
      <c r="F49" s="440">
        <v>7492148</v>
      </c>
      <c r="G49" s="440">
        <v>7475005</v>
      </c>
      <c r="H49" s="440">
        <v>7836002</v>
      </c>
      <c r="I49" s="441" t="s">
        <v>356</v>
      </c>
    </row>
    <row r="50" spans="2:9">
      <c r="B50" s="438" t="s">
        <v>433</v>
      </c>
      <c r="C50" s="439" t="s">
        <v>434</v>
      </c>
      <c r="D50" s="440">
        <v>18174840</v>
      </c>
      <c r="E50" s="440">
        <v>16693283</v>
      </c>
      <c r="F50" s="440">
        <v>19039083</v>
      </c>
      <c r="G50" s="440">
        <v>18631660</v>
      </c>
      <c r="H50" s="440">
        <v>19280426</v>
      </c>
      <c r="I50" s="441" t="s">
        <v>356</v>
      </c>
    </row>
    <row r="51" spans="2:9">
      <c r="B51" s="438" t="s">
        <v>435</v>
      </c>
      <c r="C51" s="439" t="s">
        <v>436</v>
      </c>
      <c r="D51" s="440">
        <v>51493721</v>
      </c>
      <c r="E51" s="440">
        <v>47355023</v>
      </c>
      <c r="F51" s="440">
        <v>53256372</v>
      </c>
      <c r="G51" s="440">
        <v>52761150</v>
      </c>
      <c r="H51" s="440">
        <v>55272097</v>
      </c>
      <c r="I51" s="441" t="s">
        <v>356</v>
      </c>
    </row>
    <row r="52" spans="2:9">
      <c r="B52" s="438" t="s">
        <v>437</v>
      </c>
      <c r="C52" s="439" t="s">
        <v>438</v>
      </c>
      <c r="D52" s="440">
        <v>9987030</v>
      </c>
      <c r="E52" s="440">
        <v>9057830</v>
      </c>
      <c r="F52" s="440">
        <v>10350204</v>
      </c>
      <c r="G52" s="440">
        <v>10208801</v>
      </c>
      <c r="H52" s="440">
        <v>10520980</v>
      </c>
      <c r="I52" s="441" t="s">
        <v>356</v>
      </c>
    </row>
    <row r="53" spans="2:9">
      <c r="B53" s="438" t="s">
        <v>439</v>
      </c>
      <c r="C53" s="439" t="s">
        <v>440</v>
      </c>
      <c r="D53" s="440">
        <v>33476713</v>
      </c>
      <c r="E53" s="440">
        <v>30593449</v>
      </c>
      <c r="F53" s="440">
        <v>34586021</v>
      </c>
      <c r="G53" s="440">
        <v>34382442</v>
      </c>
      <c r="H53" s="440">
        <v>36252804</v>
      </c>
      <c r="I53" s="441" t="s">
        <v>356</v>
      </c>
    </row>
    <row r="54" spans="2:9">
      <c r="B54" s="438" t="s">
        <v>441</v>
      </c>
      <c r="C54" s="439" t="s">
        <v>442</v>
      </c>
      <c r="D54" s="440" t="s">
        <v>356</v>
      </c>
      <c r="E54" s="440" t="s">
        <v>356</v>
      </c>
      <c r="F54" s="440" t="s">
        <v>356</v>
      </c>
      <c r="G54" s="440" t="s">
        <v>356</v>
      </c>
      <c r="H54" s="440" t="s">
        <v>356</v>
      </c>
      <c r="I54" s="441" t="s">
        <v>356</v>
      </c>
    </row>
    <row r="55" spans="2:9">
      <c r="B55" s="438" t="s">
        <v>443</v>
      </c>
      <c r="C55" s="439" t="s">
        <v>444</v>
      </c>
      <c r="D55" s="440">
        <v>12614610</v>
      </c>
      <c r="E55" s="440">
        <v>11650995</v>
      </c>
      <c r="F55" s="440">
        <v>13069356</v>
      </c>
      <c r="G55" s="440">
        <v>12876609</v>
      </c>
      <c r="H55" s="440">
        <v>13204146</v>
      </c>
      <c r="I55" s="441" t="s">
        <v>356</v>
      </c>
    </row>
    <row r="56" spans="2:9">
      <c r="B56" s="438" t="s">
        <v>445</v>
      </c>
      <c r="C56" s="439" t="s">
        <v>446</v>
      </c>
      <c r="D56" s="440" t="s">
        <v>356</v>
      </c>
      <c r="E56" s="440" t="s">
        <v>356</v>
      </c>
      <c r="F56" s="440" t="s">
        <v>356</v>
      </c>
      <c r="G56" s="440" t="s">
        <v>356</v>
      </c>
      <c r="H56" s="440" t="s">
        <v>356</v>
      </c>
      <c r="I56" s="441" t="s">
        <v>356</v>
      </c>
    </row>
    <row r="57" spans="2:9">
      <c r="B57" s="438" t="s">
        <v>447</v>
      </c>
      <c r="C57" s="439" t="s">
        <v>448</v>
      </c>
      <c r="D57" s="440" t="s">
        <v>356</v>
      </c>
      <c r="E57" s="440" t="s">
        <v>356</v>
      </c>
      <c r="F57" s="440" t="s">
        <v>356</v>
      </c>
      <c r="G57" s="440" t="s">
        <v>356</v>
      </c>
      <c r="H57" s="440" t="s">
        <v>356</v>
      </c>
      <c r="I57" s="441" t="s">
        <v>356</v>
      </c>
    </row>
    <row r="58" spans="2:9">
      <c r="B58" s="438" t="s">
        <v>449</v>
      </c>
      <c r="C58" s="439" t="s">
        <v>450</v>
      </c>
      <c r="D58" s="440" t="s">
        <v>356</v>
      </c>
      <c r="E58" s="440" t="s">
        <v>356</v>
      </c>
      <c r="F58" s="440" t="s">
        <v>356</v>
      </c>
      <c r="G58" s="440" t="s">
        <v>356</v>
      </c>
      <c r="H58" s="440" t="s">
        <v>356</v>
      </c>
      <c r="I58" s="441" t="s">
        <v>356</v>
      </c>
    </row>
    <row r="59" spans="2:9">
      <c r="B59" s="438" t="s">
        <v>451</v>
      </c>
      <c r="C59" s="439" t="s">
        <v>452</v>
      </c>
      <c r="D59" s="440" t="s">
        <v>356</v>
      </c>
      <c r="E59" s="440" t="s">
        <v>356</v>
      </c>
      <c r="F59" s="440" t="s">
        <v>356</v>
      </c>
      <c r="G59" s="440" t="s">
        <v>356</v>
      </c>
      <c r="H59" s="440" t="s">
        <v>356</v>
      </c>
      <c r="I59" s="441" t="s">
        <v>356</v>
      </c>
    </row>
    <row r="60" spans="2:9">
      <c r="B60" s="438" t="s">
        <v>453</v>
      </c>
      <c r="C60" s="439" t="s">
        <v>454</v>
      </c>
      <c r="D60" s="440" t="s">
        <v>356</v>
      </c>
      <c r="E60" s="440" t="s">
        <v>356</v>
      </c>
      <c r="F60" s="440" t="s">
        <v>356</v>
      </c>
      <c r="G60" s="440" t="s">
        <v>356</v>
      </c>
      <c r="H60" s="440" t="s">
        <v>356</v>
      </c>
      <c r="I60" s="441" t="s">
        <v>356</v>
      </c>
    </row>
    <row r="61" spans="2:9">
      <c r="B61" s="438" t="s">
        <v>455</v>
      </c>
      <c r="C61" s="439" t="s">
        <v>456</v>
      </c>
      <c r="D61" s="440" t="s">
        <v>356</v>
      </c>
      <c r="E61" s="440" t="s">
        <v>356</v>
      </c>
      <c r="F61" s="440" t="s">
        <v>356</v>
      </c>
      <c r="G61" s="440" t="s">
        <v>356</v>
      </c>
      <c r="H61" s="440" t="s">
        <v>356</v>
      </c>
      <c r="I61" s="441" t="s">
        <v>356</v>
      </c>
    </row>
    <row r="62" spans="2:9">
      <c r="B62" s="438" t="s">
        <v>457</v>
      </c>
      <c r="C62" s="439" t="s">
        <v>458</v>
      </c>
      <c r="D62" s="440">
        <v>34043468</v>
      </c>
      <c r="E62" s="440">
        <v>31100120</v>
      </c>
      <c r="F62" s="440">
        <v>35213139</v>
      </c>
      <c r="G62" s="440">
        <v>34781198</v>
      </c>
      <c r="H62" s="440">
        <v>35633912</v>
      </c>
      <c r="I62" s="441" t="s">
        <v>356</v>
      </c>
    </row>
    <row r="63" spans="2:9">
      <c r="B63" s="438" t="s">
        <v>459</v>
      </c>
      <c r="C63" s="439" t="s">
        <v>460</v>
      </c>
      <c r="D63" s="440" t="s">
        <v>356</v>
      </c>
      <c r="E63" s="440" t="s">
        <v>356</v>
      </c>
      <c r="F63" s="440" t="s">
        <v>356</v>
      </c>
      <c r="G63" s="440" t="s">
        <v>356</v>
      </c>
      <c r="H63" s="440" t="s">
        <v>356</v>
      </c>
      <c r="I63" s="441" t="s">
        <v>356</v>
      </c>
    </row>
    <row r="64" spans="2:9">
      <c r="B64" s="438" t="s">
        <v>461</v>
      </c>
      <c r="C64" s="439" t="s">
        <v>462</v>
      </c>
      <c r="D64" s="440">
        <v>25378265</v>
      </c>
      <c r="E64" s="440">
        <v>23181705</v>
      </c>
      <c r="F64" s="440">
        <v>26051873</v>
      </c>
      <c r="G64" s="440">
        <v>25639291</v>
      </c>
      <c r="H64" s="440">
        <v>26417888</v>
      </c>
      <c r="I64" s="441" t="s">
        <v>356</v>
      </c>
    </row>
    <row r="65" spans="2:9">
      <c r="B65" s="438" t="s">
        <v>463</v>
      </c>
      <c r="C65" s="439" t="s">
        <v>464</v>
      </c>
      <c r="D65" s="440" t="s">
        <v>356</v>
      </c>
      <c r="E65" s="440" t="s">
        <v>356</v>
      </c>
      <c r="F65" s="440" t="s">
        <v>356</v>
      </c>
      <c r="G65" s="440" t="s">
        <v>356</v>
      </c>
      <c r="H65" s="440" t="s">
        <v>356</v>
      </c>
      <c r="I65" s="441" t="s">
        <v>356</v>
      </c>
    </row>
    <row r="66" spans="2:9">
      <c r="B66" s="438" t="s">
        <v>465</v>
      </c>
      <c r="C66" s="439" t="s">
        <v>466</v>
      </c>
      <c r="D66" s="440">
        <v>31682366</v>
      </c>
      <c r="E66" s="440">
        <v>28941703</v>
      </c>
      <c r="F66" s="440">
        <v>32602169</v>
      </c>
      <c r="G66" s="440">
        <v>31902634</v>
      </c>
      <c r="H66" s="440">
        <v>32502977</v>
      </c>
      <c r="I66" s="441" t="s">
        <v>356</v>
      </c>
    </row>
    <row r="67" spans="2:9">
      <c r="B67" s="438" t="s">
        <v>467</v>
      </c>
      <c r="C67" s="439" t="s">
        <v>468</v>
      </c>
      <c r="D67" s="440" t="s">
        <v>356</v>
      </c>
      <c r="E67" s="440" t="s">
        <v>356</v>
      </c>
      <c r="F67" s="440" t="s">
        <v>356</v>
      </c>
      <c r="G67" s="440" t="s">
        <v>356</v>
      </c>
      <c r="H67" s="440" t="s">
        <v>356</v>
      </c>
      <c r="I67" s="441" t="s">
        <v>356</v>
      </c>
    </row>
    <row r="68" spans="2:9">
      <c r="B68" s="438" t="s">
        <v>469</v>
      </c>
      <c r="C68" s="439" t="s">
        <v>470</v>
      </c>
      <c r="D68" s="440" t="s">
        <v>356</v>
      </c>
      <c r="E68" s="440" t="s">
        <v>356</v>
      </c>
      <c r="F68" s="440" t="s">
        <v>356</v>
      </c>
      <c r="G68" s="440" t="s">
        <v>356</v>
      </c>
      <c r="H68" s="440" t="s">
        <v>356</v>
      </c>
      <c r="I68" s="441" t="s">
        <v>356</v>
      </c>
    </row>
    <row r="69" spans="2:9">
      <c r="B69" s="438" t="s">
        <v>471</v>
      </c>
      <c r="C69" s="439" t="s">
        <v>472</v>
      </c>
      <c r="D69" s="440">
        <v>26816574</v>
      </c>
      <c r="E69" s="440">
        <v>24736567</v>
      </c>
      <c r="F69" s="440">
        <v>27912317</v>
      </c>
      <c r="G69" s="440">
        <v>27451728</v>
      </c>
      <c r="H69" s="440">
        <v>28262633</v>
      </c>
      <c r="I69" s="441" t="s">
        <v>356</v>
      </c>
    </row>
    <row r="70" spans="2:9">
      <c r="B70" s="438" t="s">
        <v>473</v>
      </c>
      <c r="C70" s="439" t="s">
        <v>474</v>
      </c>
      <c r="D70" s="440">
        <v>4859213</v>
      </c>
      <c r="E70" s="440">
        <v>4462814</v>
      </c>
      <c r="F70" s="440">
        <v>5049863</v>
      </c>
      <c r="G70" s="440">
        <v>4924088</v>
      </c>
      <c r="H70" s="440">
        <v>5018032</v>
      </c>
      <c r="I70" s="441" t="s">
        <v>356</v>
      </c>
    </row>
    <row r="71" spans="2:9">
      <c r="B71" s="438" t="s">
        <v>475</v>
      </c>
      <c r="C71" s="439" t="s">
        <v>476</v>
      </c>
      <c r="D71" s="440" t="s">
        <v>356</v>
      </c>
      <c r="E71" s="440" t="s">
        <v>356</v>
      </c>
      <c r="F71" s="440" t="s">
        <v>356</v>
      </c>
      <c r="G71" s="440" t="s">
        <v>356</v>
      </c>
      <c r="H71" s="440" t="s">
        <v>356</v>
      </c>
      <c r="I71" s="441" t="s">
        <v>356</v>
      </c>
    </row>
    <row r="72" spans="2:9">
      <c r="B72" s="438" t="s">
        <v>477</v>
      </c>
      <c r="C72" s="439" t="s">
        <v>478</v>
      </c>
      <c r="D72" s="440" t="s">
        <v>356</v>
      </c>
      <c r="E72" s="440" t="s">
        <v>356</v>
      </c>
      <c r="F72" s="440" t="s">
        <v>356</v>
      </c>
      <c r="G72" s="440" t="s">
        <v>356</v>
      </c>
      <c r="H72" s="440" t="s">
        <v>356</v>
      </c>
      <c r="I72" s="441" t="s">
        <v>356</v>
      </c>
    </row>
    <row r="73" spans="2:9">
      <c r="B73" s="438" t="s">
        <v>479</v>
      </c>
      <c r="C73" s="439" t="s">
        <v>480</v>
      </c>
      <c r="D73" s="440">
        <v>2060891</v>
      </c>
      <c r="E73" s="440">
        <v>1891152</v>
      </c>
      <c r="F73" s="440">
        <v>2126770</v>
      </c>
      <c r="G73" s="440">
        <v>2109407</v>
      </c>
      <c r="H73" s="440">
        <v>2200259</v>
      </c>
      <c r="I73" s="441" t="s">
        <v>356</v>
      </c>
    </row>
    <row r="74" spans="2:9">
      <c r="B74" s="438" t="s">
        <v>481</v>
      </c>
      <c r="C74" s="439" t="s">
        <v>482</v>
      </c>
      <c r="D74" s="440" t="s">
        <v>356</v>
      </c>
      <c r="E74" s="440" t="s">
        <v>356</v>
      </c>
      <c r="F74" s="440" t="s">
        <v>356</v>
      </c>
      <c r="G74" s="440" t="s">
        <v>356</v>
      </c>
      <c r="H74" s="440" t="s">
        <v>356</v>
      </c>
      <c r="I74" s="441" t="s">
        <v>356</v>
      </c>
    </row>
    <row r="75" spans="2:9">
      <c r="B75" s="438" t="s">
        <v>483</v>
      </c>
      <c r="C75" s="439" t="s">
        <v>484</v>
      </c>
      <c r="D75" s="440" t="s">
        <v>356</v>
      </c>
      <c r="E75" s="440" t="s">
        <v>356</v>
      </c>
      <c r="F75" s="440" t="s">
        <v>356</v>
      </c>
      <c r="G75" s="440" t="s">
        <v>356</v>
      </c>
      <c r="H75" s="440" t="s">
        <v>356</v>
      </c>
      <c r="I75" s="441" t="s">
        <v>356</v>
      </c>
    </row>
    <row r="76" spans="2:9">
      <c r="B76" s="438" t="s">
        <v>485</v>
      </c>
      <c r="C76" s="439" t="s">
        <v>486</v>
      </c>
      <c r="D76" s="440" t="s">
        <v>356</v>
      </c>
      <c r="E76" s="440" t="s">
        <v>356</v>
      </c>
      <c r="F76" s="440" t="s">
        <v>356</v>
      </c>
      <c r="G76" s="440" t="s">
        <v>356</v>
      </c>
      <c r="H76" s="440" t="s">
        <v>356</v>
      </c>
      <c r="I76" s="441" t="s">
        <v>356</v>
      </c>
    </row>
    <row r="77" spans="2:9">
      <c r="B77" s="438" t="s">
        <v>487</v>
      </c>
      <c r="C77" s="439" t="s">
        <v>488</v>
      </c>
      <c r="D77" s="440" t="s">
        <v>356</v>
      </c>
      <c r="E77" s="440" t="s">
        <v>356</v>
      </c>
      <c r="F77" s="440" t="s">
        <v>356</v>
      </c>
      <c r="G77" s="440" t="s">
        <v>356</v>
      </c>
      <c r="H77" s="440" t="s">
        <v>356</v>
      </c>
      <c r="I77" s="441" t="s">
        <v>356</v>
      </c>
    </row>
    <row r="78" spans="2:9">
      <c r="B78" s="438" t="s">
        <v>489</v>
      </c>
      <c r="C78" s="439" t="s">
        <v>490</v>
      </c>
      <c r="D78" s="440" t="s">
        <v>356</v>
      </c>
      <c r="E78" s="440" t="s">
        <v>356</v>
      </c>
      <c r="F78" s="440" t="s">
        <v>356</v>
      </c>
      <c r="G78" s="440" t="s">
        <v>356</v>
      </c>
      <c r="H78" s="440" t="s">
        <v>356</v>
      </c>
      <c r="I78" s="441" t="s">
        <v>356</v>
      </c>
    </row>
    <row r="79" spans="2:9">
      <c r="B79" s="438" t="s">
        <v>491</v>
      </c>
      <c r="C79" s="439" t="s">
        <v>492</v>
      </c>
      <c r="D79" s="440" t="s">
        <v>356</v>
      </c>
      <c r="E79" s="440" t="s">
        <v>356</v>
      </c>
      <c r="F79" s="440" t="s">
        <v>356</v>
      </c>
      <c r="G79" s="440" t="s">
        <v>356</v>
      </c>
      <c r="H79" s="440" t="s">
        <v>356</v>
      </c>
      <c r="I79" s="441" t="s">
        <v>356</v>
      </c>
    </row>
    <row r="80" spans="2:9">
      <c r="B80" s="438" t="s">
        <v>493</v>
      </c>
      <c r="C80" s="439" t="s">
        <v>494</v>
      </c>
      <c r="D80" s="440" t="s">
        <v>356</v>
      </c>
      <c r="E80" s="440" t="s">
        <v>356</v>
      </c>
      <c r="F80" s="440" t="s">
        <v>356</v>
      </c>
      <c r="G80" s="440" t="s">
        <v>356</v>
      </c>
      <c r="H80" s="440" t="s">
        <v>356</v>
      </c>
      <c r="I80" s="441" t="s">
        <v>356</v>
      </c>
    </row>
    <row r="81" spans="2:10">
      <c r="B81" s="438" t="s">
        <v>495</v>
      </c>
      <c r="C81" s="439" t="s">
        <v>496</v>
      </c>
      <c r="D81" s="440" t="s">
        <v>356</v>
      </c>
      <c r="E81" s="440" t="s">
        <v>356</v>
      </c>
      <c r="F81" s="440" t="s">
        <v>356</v>
      </c>
      <c r="G81" s="440" t="s">
        <v>356</v>
      </c>
      <c r="H81" s="440" t="s">
        <v>356</v>
      </c>
      <c r="I81" s="441" t="s">
        <v>356</v>
      </c>
    </row>
    <row r="82" spans="2:10">
      <c r="B82" s="438" t="s">
        <v>497</v>
      </c>
      <c r="C82" s="439" t="s">
        <v>498</v>
      </c>
      <c r="D82" s="440" t="s">
        <v>356</v>
      </c>
      <c r="E82" s="440" t="s">
        <v>356</v>
      </c>
      <c r="F82" s="440" t="s">
        <v>356</v>
      </c>
      <c r="G82" s="440" t="s">
        <v>356</v>
      </c>
      <c r="H82" s="440" t="s">
        <v>356</v>
      </c>
      <c r="I82" s="441" t="s">
        <v>356</v>
      </c>
    </row>
    <row r="83" spans="2:10">
      <c r="B83" s="438" t="s">
        <v>499</v>
      </c>
      <c r="C83" s="439" t="s">
        <v>500</v>
      </c>
      <c r="D83" s="440" t="s">
        <v>356</v>
      </c>
      <c r="E83" s="440" t="s">
        <v>356</v>
      </c>
      <c r="F83" s="440" t="s">
        <v>356</v>
      </c>
      <c r="G83" s="440" t="s">
        <v>356</v>
      </c>
      <c r="H83" s="440" t="s">
        <v>356</v>
      </c>
      <c r="I83" s="441" t="s">
        <v>356</v>
      </c>
    </row>
    <row r="84" spans="2:10">
      <c r="B84" s="438" t="s">
        <v>501</v>
      </c>
      <c r="C84" s="439" t="s">
        <v>502</v>
      </c>
      <c r="D84" s="440" t="s">
        <v>356</v>
      </c>
      <c r="E84" s="440" t="s">
        <v>356</v>
      </c>
      <c r="F84" s="440" t="s">
        <v>356</v>
      </c>
      <c r="G84" s="440" t="s">
        <v>356</v>
      </c>
      <c r="H84" s="440" t="s">
        <v>356</v>
      </c>
      <c r="I84" s="441" t="s">
        <v>356</v>
      </c>
    </row>
    <row r="85" spans="2:10">
      <c r="B85" s="438" t="s">
        <v>503</v>
      </c>
      <c r="C85" s="439" t="s">
        <v>504</v>
      </c>
      <c r="D85" s="440">
        <v>41168732</v>
      </c>
      <c r="E85" s="440">
        <v>37784624</v>
      </c>
      <c r="F85" s="440">
        <v>42337551</v>
      </c>
      <c r="G85" s="440">
        <v>41742106</v>
      </c>
      <c r="H85" s="440">
        <v>42963504</v>
      </c>
      <c r="I85" s="441" t="s">
        <v>356</v>
      </c>
    </row>
    <row r="86" spans="2:10">
      <c r="B86" s="438" t="s">
        <v>505</v>
      </c>
      <c r="C86" s="439" t="s">
        <v>506</v>
      </c>
      <c r="D86" s="440" t="s">
        <v>356</v>
      </c>
      <c r="E86" s="440" t="s">
        <v>356</v>
      </c>
      <c r="F86" s="440" t="s">
        <v>356</v>
      </c>
      <c r="G86" s="440" t="s">
        <v>356</v>
      </c>
      <c r="H86" s="440" t="s">
        <v>356</v>
      </c>
      <c r="I86" s="441" t="s">
        <v>356</v>
      </c>
    </row>
    <row r="87" spans="2:10">
      <c r="B87" s="438" t="s">
        <v>507</v>
      </c>
      <c r="C87" s="439" t="s">
        <v>508</v>
      </c>
      <c r="D87" s="440" t="s">
        <v>356</v>
      </c>
      <c r="E87" s="440" t="s">
        <v>356</v>
      </c>
      <c r="F87" s="440" t="s">
        <v>356</v>
      </c>
      <c r="G87" s="440" t="s">
        <v>356</v>
      </c>
      <c r="H87" s="440" t="s">
        <v>356</v>
      </c>
      <c r="I87" s="441" t="s">
        <v>356</v>
      </c>
    </row>
    <row r="88" spans="2:10">
      <c r="B88" s="438" t="s">
        <v>509</v>
      </c>
      <c r="C88" s="439" t="s">
        <v>510</v>
      </c>
      <c r="D88" s="440">
        <v>10152163</v>
      </c>
      <c r="E88" s="440">
        <v>9398138</v>
      </c>
      <c r="F88" s="440">
        <v>10502094</v>
      </c>
      <c r="G88" s="440">
        <v>10417637</v>
      </c>
      <c r="H88" s="440">
        <v>10804927</v>
      </c>
      <c r="I88" s="441" t="s">
        <v>356</v>
      </c>
    </row>
    <row r="89" spans="2:10">
      <c r="B89" s="438" t="s">
        <v>511</v>
      </c>
      <c r="C89" s="439" t="s">
        <v>512</v>
      </c>
      <c r="D89" s="440">
        <v>21326555</v>
      </c>
      <c r="E89" s="440">
        <v>20085766</v>
      </c>
      <c r="F89" s="440">
        <v>22701598</v>
      </c>
      <c r="G89" s="440">
        <v>22186097</v>
      </c>
      <c r="H89" s="440">
        <v>22818698</v>
      </c>
      <c r="I89" s="441" t="s">
        <v>356</v>
      </c>
    </row>
    <row r="90" spans="2:10">
      <c r="B90" s="438" t="s">
        <v>513</v>
      </c>
      <c r="C90" s="439" t="s">
        <v>514</v>
      </c>
      <c r="D90" s="440" t="s">
        <v>356</v>
      </c>
      <c r="E90" s="440" t="s">
        <v>356</v>
      </c>
      <c r="F90" s="440" t="s">
        <v>356</v>
      </c>
      <c r="G90" s="440" t="s">
        <v>356</v>
      </c>
      <c r="H90" s="440" t="s">
        <v>356</v>
      </c>
      <c r="I90" s="441" t="s">
        <v>356</v>
      </c>
    </row>
    <row r="91" spans="2:10">
      <c r="B91" s="438" t="s">
        <v>515</v>
      </c>
      <c r="C91" s="439" t="s">
        <v>516</v>
      </c>
      <c r="D91" s="440" t="s">
        <v>356</v>
      </c>
      <c r="E91" s="440" t="s">
        <v>356</v>
      </c>
      <c r="F91" s="440" t="s">
        <v>356</v>
      </c>
      <c r="G91" s="440" t="s">
        <v>356</v>
      </c>
      <c r="H91" s="440" t="s">
        <v>356</v>
      </c>
      <c r="I91" s="441" t="s">
        <v>356</v>
      </c>
    </row>
    <row r="92" spans="2:10" ht="2.4500000000000002" customHeight="1">
      <c r="B92" s="442"/>
      <c r="C92" s="443"/>
      <c r="D92" s="444" t="s">
        <v>356</v>
      </c>
      <c r="E92" s="444" t="s">
        <v>356</v>
      </c>
      <c r="F92" s="444" t="s">
        <v>356</v>
      </c>
      <c r="G92" s="444" t="s">
        <v>356</v>
      </c>
      <c r="H92" s="444" t="s">
        <v>356</v>
      </c>
      <c r="I92" s="445" t="s">
        <v>356</v>
      </c>
    </row>
    <row r="93" spans="2:10">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RowColHeaders="0" showZeros="0" zoomScale="140" zoomScaleNormal="140" zoomScaleSheetLayoutView="55" workbookViewId="0">
      <pane ySplit="9" topLeftCell="A63" activePane="bottomLeft" state="frozen"/>
      <selection pane="bottomLeft"/>
    </sheetView>
  </sheetViews>
  <sheetFormatPr baseColWidth="10" defaultColWidth="11.5703125" defaultRowHeight="8.25"/>
  <cols>
    <col min="1" max="1" width="1.7109375" style="422" customWidth="1"/>
    <col min="2" max="2" width="8.7109375" style="422" customWidth="1"/>
    <col min="3" max="3" width="14.7109375" style="422" customWidth="1"/>
    <col min="4" max="10" width="10.7109375" style="422" customWidth="1"/>
    <col min="11" max="16384" width="11.5703125" style="422"/>
  </cols>
  <sheetData>
    <row r="1" spans="2:10" ht="12" customHeight="1">
      <c r="B1" s="421" t="s">
        <v>522</v>
      </c>
      <c r="C1" s="450"/>
      <c r="D1" s="450"/>
      <c r="E1" s="450"/>
      <c r="F1" s="450"/>
      <c r="G1" s="450"/>
      <c r="H1" s="450"/>
      <c r="I1" s="450"/>
      <c r="J1" s="421"/>
    </row>
    <row r="2" spans="2:10" ht="12" customHeight="1">
      <c r="B2" s="421" t="s">
        <v>341</v>
      </c>
      <c r="C2" s="450"/>
      <c r="D2" s="450"/>
      <c r="E2" s="450"/>
      <c r="F2" s="450"/>
      <c r="G2" s="450"/>
      <c r="H2" s="450"/>
      <c r="I2" s="450"/>
      <c r="J2" s="421"/>
    </row>
    <row r="3" spans="2:10" ht="3" customHeight="1"/>
    <row r="4" spans="2:10" ht="9">
      <c r="B4" s="426" t="s">
        <v>342</v>
      </c>
      <c r="C4" s="427">
        <v>45846</v>
      </c>
      <c r="I4" s="428"/>
      <c r="J4" s="426" t="s">
        <v>2415</v>
      </c>
    </row>
    <row r="5" spans="2:10" ht="3" customHeight="1"/>
    <row r="6" spans="2:10" ht="12.95" customHeight="1">
      <c r="B6" s="429" t="s">
        <v>343</v>
      </c>
      <c r="C6" s="430"/>
      <c r="D6" s="2997" t="s">
        <v>523</v>
      </c>
      <c r="E6" s="2997" t="s">
        <v>524</v>
      </c>
      <c r="F6" s="2997" t="s">
        <v>525</v>
      </c>
      <c r="G6" s="2997" t="s">
        <v>526</v>
      </c>
      <c r="H6" s="2997" t="s">
        <v>527</v>
      </c>
      <c r="I6" s="3008" t="s">
        <v>528</v>
      </c>
      <c r="J6" s="3006" t="s">
        <v>529</v>
      </c>
    </row>
    <row r="7" spans="2:10" ht="8.1" customHeight="1">
      <c r="B7" s="3001" t="s">
        <v>350</v>
      </c>
      <c r="C7" s="3004" t="s">
        <v>351</v>
      </c>
      <c r="D7" s="2998"/>
      <c r="E7" s="2998"/>
      <c r="F7" s="2998"/>
      <c r="G7" s="2998"/>
      <c r="H7" s="2998"/>
      <c r="I7" s="3009"/>
      <c r="J7" s="3007"/>
    </row>
    <row r="8" spans="2:10" ht="12.75" customHeight="1">
      <c r="B8" s="3002"/>
      <c r="C8" s="3005"/>
      <c r="D8" s="431" t="s">
        <v>352</v>
      </c>
      <c r="E8" s="432"/>
      <c r="F8" s="432"/>
      <c r="G8" s="432"/>
      <c r="H8" s="432"/>
      <c r="I8" s="432"/>
      <c r="J8" s="433"/>
    </row>
    <row r="9" spans="2:10" ht="8.1" customHeight="1">
      <c r="B9" s="3003"/>
      <c r="C9" s="2998"/>
      <c r="D9" s="431" t="s">
        <v>353</v>
      </c>
      <c r="E9" s="432"/>
      <c r="F9" s="432"/>
      <c r="G9" s="432"/>
      <c r="H9" s="432"/>
      <c r="I9" s="432"/>
      <c r="J9" s="433"/>
    </row>
    <row r="10" spans="2:10" ht="3" customHeight="1">
      <c r="B10" s="434"/>
      <c r="C10" s="435"/>
      <c r="D10" s="451"/>
      <c r="E10" s="435"/>
      <c r="F10" s="435"/>
      <c r="G10" s="435"/>
      <c r="H10" s="435"/>
      <c r="I10" s="435"/>
      <c r="J10" s="452"/>
    </row>
    <row r="11" spans="2:10">
      <c r="B11" s="438" t="s">
        <v>354</v>
      </c>
      <c r="C11" s="439" t="s">
        <v>355</v>
      </c>
      <c r="D11" s="453" t="s">
        <v>356</v>
      </c>
      <c r="E11" s="453" t="s">
        <v>356</v>
      </c>
      <c r="F11" s="453" t="s">
        <v>356</v>
      </c>
      <c r="G11" s="453" t="s">
        <v>356</v>
      </c>
      <c r="H11" s="453" t="s">
        <v>356</v>
      </c>
      <c r="I11" s="453" t="s">
        <v>356</v>
      </c>
      <c r="J11" s="454" t="s">
        <v>356</v>
      </c>
    </row>
    <row r="12" spans="2:10">
      <c r="B12" s="438" t="s">
        <v>357</v>
      </c>
      <c r="C12" s="439" t="s">
        <v>358</v>
      </c>
      <c r="D12" s="453" t="s">
        <v>356</v>
      </c>
      <c r="E12" s="453" t="s">
        <v>356</v>
      </c>
      <c r="F12" s="453" t="s">
        <v>356</v>
      </c>
      <c r="G12" s="453" t="s">
        <v>356</v>
      </c>
      <c r="H12" s="453" t="s">
        <v>356</v>
      </c>
      <c r="I12" s="453" t="s">
        <v>356</v>
      </c>
      <c r="J12" s="454" t="s">
        <v>356</v>
      </c>
    </row>
    <row r="13" spans="2:10">
      <c r="B13" s="438" t="s">
        <v>359</v>
      </c>
      <c r="C13" s="439" t="s">
        <v>360</v>
      </c>
      <c r="D13" s="453" t="s">
        <v>356</v>
      </c>
      <c r="E13" s="453" t="s">
        <v>356</v>
      </c>
      <c r="F13" s="453" t="s">
        <v>356</v>
      </c>
      <c r="G13" s="453" t="s">
        <v>356</v>
      </c>
      <c r="H13" s="453" t="s">
        <v>356</v>
      </c>
      <c r="I13" s="453" t="s">
        <v>356</v>
      </c>
      <c r="J13" s="454" t="s">
        <v>356</v>
      </c>
    </row>
    <row r="14" spans="2:10">
      <c r="B14" s="438" t="s">
        <v>361</v>
      </c>
      <c r="C14" s="439" t="s">
        <v>362</v>
      </c>
      <c r="D14" s="453" t="s">
        <v>356</v>
      </c>
      <c r="E14" s="453" t="s">
        <v>356</v>
      </c>
      <c r="F14" s="453" t="s">
        <v>356</v>
      </c>
      <c r="G14" s="453" t="s">
        <v>356</v>
      </c>
      <c r="H14" s="453" t="s">
        <v>356</v>
      </c>
      <c r="I14" s="453" t="s">
        <v>356</v>
      </c>
      <c r="J14" s="454" t="s">
        <v>356</v>
      </c>
    </row>
    <row r="15" spans="2:10">
      <c r="B15" s="438" t="s">
        <v>363</v>
      </c>
      <c r="C15" s="439" t="s">
        <v>364</v>
      </c>
      <c r="D15" s="453" t="s">
        <v>356</v>
      </c>
      <c r="E15" s="453" t="s">
        <v>356</v>
      </c>
      <c r="F15" s="453" t="s">
        <v>356</v>
      </c>
      <c r="G15" s="453" t="s">
        <v>356</v>
      </c>
      <c r="H15" s="453" t="s">
        <v>356</v>
      </c>
      <c r="I15" s="453" t="s">
        <v>356</v>
      </c>
      <c r="J15" s="454">
        <v>123853182</v>
      </c>
    </row>
    <row r="16" spans="2:10">
      <c r="B16" s="438" t="s">
        <v>365</v>
      </c>
      <c r="C16" s="439" t="s">
        <v>366</v>
      </c>
      <c r="D16" s="453" t="s">
        <v>356</v>
      </c>
      <c r="E16" s="453" t="s">
        <v>356</v>
      </c>
      <c r="F16" s="453" t="s">
        <v>356</v>
      </c>
      <c r="G16" s="453" t="s">
        <v>356</v>
      </c>
      <c r="H16" s="453" t="s">
        <v>356</v>
      </c>
      <c r="I16" s="453" t="s">
        <v>356</v>
      </c>
      <c r="J16" s="454">
        <v>26108857</v>
      </c>
    </row>
    <row r="17" spans="2:10">
      <c r="B17" s="438" t="s">
        <v>367</v>
      </c>
      <c r="C17" s="439" t="s">
        <v>368</v>
      </c>
      <c r="D17" s="453" t="s">
        <v>356</v>
      </c>
      <c r="E17" s="453" t="s">
        <v>356</v>
      </c>
      <c r="F17" s="453" t="s">
        <v>356</v>
      </c>
      <c r="G17" s="453" t="s">
        <v>356</v>
      </c>
      <c r="H17" s="453" t="s">
        <v>356</v>
      </c>
      <c r="I17" s="453" t="s">
        <v>356</v>
      </c>
      <c r="J17" s="454">
        <v>228805015</v>
      </c>
    </row>
    <row r="18" spans="2:10">
      <c r="B18" s="438" t="s">
        <v>369</v>
      </c>
      <c r="C18" s="439" t="s">
        <v>370</v>
      </c>
      <c r="D18" s="453" t="s">
        <v>356</v>
      </c>
      <c r="E18" s="453" t="s">
        <v>356</v>
      </c>
      <c r="F18" s="453" t="s">
        <v>356</v>
      </c>
      <c r="G18" s="453" t="s">
        <v>356</v>
      </c>
      <c r="H18" s="453" t="s">
        <v>356</v>
      </c>
      <c r="I18" s="453" t="s">
        <v>356</v>
      </c>
      <c r="J18" s="454">
        <v>25169769</v>
      </c>
    </row>
    <row r="19" spans="2:10">
      <c r="B19" s="438" t="s">
        <v>371</v>
      </c>
      <c r="C19" s="439" t="s">
        <v>372</v>
      </c>
      <c r="D19" s="453" t="s">
        <v>356</v>
      </c>
      <c r="E19" s="453" t="s">
        <v>356</v>
      </c>
      <c r="F19" s="453" t="s">
        <v>356</v>
      </c>
      <c r="G19" s="453" t="s">
        <v>356</v>
      </c>
      <c r="H19" s="453" t="s">
        <v>356</v>
      </c>
      <c r="I19" s="453" t="s">
        <v>356</v>
      </c>
      <c r="J19" s="454" t="s">
        <v>356</v>
      </c>
    </row>
    <row r="20" spans="2:10">
      <c r="B20" s="438" t="s">
        <v>373</v>
      </c>
      <c r="C20" s="439" t="s">
        <v>374</v>
      </c>
      <c r="D20" s="453" t="s">
        <v>356</v>
      </c>
      <c r="E20" s="453" t="s">
        <v>356</v>
      </c>
      <c r="F20" s="453" t="s">
        <v>356</v>
      </c>
      <c r="G20" s="453" t="s">
        <v>356</v>
      </c>
      <c r="H20" s="453" t="s">
        <v>356</v>
      </c>
      <c r="I20" s="453" t="s">
        <v>356</v>
      </c>
      <c r="J20" s="454">
        <v>61284042</v>
      </c>
    </row>
    <row r="21" spans="2:10">
      <c r="B21" s="438" t="s">
        <v>375</v>
      </c>
      <c r="C21" s="439" t="s">
        <v>376</v>
      </c>
      <c r="D21" s="453" t="s">
        <v>356</v>
      </c>
      <c r="E21" s="453" t="s">
        <v>356</v>
      </c>
      <c r="F21" s="453" t="s">
        <v>356</v>
      </c>
      <c r="G21" s="453" t="s">
        <v>356</v>
      </c>
      <c r="H21" s="453" t="s">
        <v>356</v>
      </c>
      <c r="I21" s="453" t="s">
        <v>356</v>
      </c>
      <c r="J21" s="454">
        <v>263733409</v>
      </c>
    </row>
    <row r="22" spans="2:10">
      <c r="B22" s="438" t="s">
        <v>377</v>
      </c>
      <c r="C22" s="439" t="s">
        <v>378</v>
      </c>
      <c r="D22" s="453" t="s">
        <v>356</v>
      </c>
      <c r="E22" s="453" t="s">
        <v>356</v>
      </c>
      <c r="F22" s="453" t="s">
        <v>356</v>
      </c>
      <c r="G22" s="453" t="s">
        <v>356</v>
      </c>
      <c r="H22" s="453" t="s">
        <v>356</v>
      </c>
      <c r="I22" s="453" t="s">
        <v>356</v>
      </c>
      <c r="J22" s="454">
        <v>227134125</v>
      </c>
    </row>
    <row r="23" spans="2:10">
      <c r="B23" s="438" t="s">
        <v>379</v>
      </c>
      <c r="C23" s="439" t="s">
        <v>380</v>
      </c>
      <c r="D23" s="453" t="s">
        <v>356</v>
      </c>
      <c r="E23" s="453" t="s">
        <v>356</v>
      </c>
      <c r="F23" s="453" t="s">
        <v>356</v>
      </c>
      <c r="G23" s="453" t="s">
        <v>356</v>
      </c>
      <c r="H23" s="453" t="s">
        <v>356</v>
      </c>
      <c r="I23" s="453" t="s">
        <v>356</v>
      </c>
      <c r="J23" s="454">
        <v>80592632</v>
      </c>
    </row>
    <row r="24" spans="2:10">
      <c r="B24" s="438" t="s">
        <v>381</v>
      </c>
      <c r="C24" s="439" t="s">
        <v>382</v>
      </c>
      <c r="D24" s="453" t="s">
        <v>356</v>
      </c>
      <c r="E24" s="453" t="s">
        <v>356</v>
      </c>
      <c r="F24" s="453" t="s">
        <v>356</v>
      </c>
      <c r="G24" s="453" t="s">
        <v>356</v>
      </c>
      <c r="H24" s="453" t="s">
        <v>356</v>
      </c>
      <c r="I24" s="453" t="s">
        <v>356</v>
      </c>
      <c r="J24" s="454">
        <v>122170474</v>
      </c>
    </row>
    <row r="25" spans="2:10">
      <c r="B25" s="438" t="s">
        <v>383</v>
      </c>
      <c r="C25" s="439" t="s">
        <v>384</v>
      </c>
      <c r="D25" s="453" t="s">
        <v>356</v>
      </c>
      <c r="E25" s="453" t="s">
        <v>356</v>
      </c>
      <c r="F25" s="453" t="s">
        <v>356</v>
      </c>
      <c r="G25" s="453" t="s">
        <v>356</v>
      </c>
      <c r="H25" s="453" t="s">
        <v>356</v>
      </c>
      <c r="I25" s="453" t="s">
        <v>356</v>
      </c>
      <c r="J25" s="454">
        <v>31565852</v>
      </c>
    </row>
    <row r="26" spans="2:10">
      <c r="B26" s="438" t="s">
        <v>385</v>
      </c>
      <c r="C26" s="439" t="s">
        <v>386</v>
      </c>
      <c r="D26" s="453" t="s">
        <v>356</v>
      </c>
      <c r="E26" s="453" t="s">
        <v>356</v>
      </c>
      <c r="F26" s="453" t="s">
        <v>356</v>
      </c>
      <c r="G26" s="453" t="s">
        <v>356</v>
      </c>
      <c r="H26" s="453" t="s">
        <v>356</v>
      </c>
      <c r="I26" s="453" t="s">
        <v>356</v>
      </c>
      <c r="J26" s="454" t="s">
        <v>356</v>
      </c>
    </row>
    <row r="27" spans="2:10">
      <c r="B27" s="438" t="s">
        <v>387</v>
      </c>
      <c r="C27" s="439" t="s">
        <v>388</v>
      </c>
      <c r="D27" s="453" t="s">
        <v>356</v>
      </c>
      <c r="E27" s="453" t="s">
        <v>356</v>
      </c>
      <c r="F27" s="453" t="s">
        <v>356</v>
      </c>
      <c r="G27" s="453" t="s">
        <v>356</v>
      </c>
      <c r="H27" s="453" t="s">
        <v>356</v>
      </c>
      <c r="I27" s="453" t="s">
        <v>356</v>
      </c>
      <c r="J27" s="454" t="s">
        <v>356</v>
      </c>
    </row>
    <row r="28" spans="2:10">
      <c r="B28" s="438" t="s">
        <v>389</v>
      </c>
      <c r="C28" s="439" t="s">
        <v>390</v>
      </c>
      <c r="D28" s="453" t="s">
        <v>356</v>
      </c>
      <c r="E28" s="453" t="s">
        <v>356</v>
      </c>
      <c r="F28" s="453" t="s">
        <v>356</v>
      </c>
      <c r="G28" s="453" t="s">
        <v>356</v>
      </c>
      <c r="H28" s="453" t="s">
        <v>356</v>
      </c>
      <c r="I28" s="453" t="s">
        <v>356</v>
      </c>
      <c r="J28" s="454" t="s">
        <v>356</v>
      </c>
    </row>
    <row r="29" spans="2:10">
      <c r="B29" s="438" t="s">
        <v>391</v>
      </c>
      <c r="C29" s="439" t="s">
        <v>392</v>
      </c>
      <c r="D29" s="453" t="s">
        <v>356</v>
      </c>
      <c r="E29" s="453" t="s">
        <v>356</v>
      </c>
      <c r="F29" s="453" t="s">
        <v>356</v>
      </c>
      <c r="G29" s="453" t="s">
        <v>356</v>
      </c>
      <c r="H29" s="453" t="s">
        <v>356</v>
      </c>
      <c r="I29" s="453" t="s">
        <v>356</v>
      </c>
      <c r="J29" s="454" t="s">
        <v>356</v>
      </c>
    </row>
    <row r="30" spans="2:10">
      <c r="B30" s="438" t="s">
        <v>393</v>
      </c>
      <c r="C30" s="439" t="s">
        <v>394</v>
      </c>
      <c r="D30" s="453" t="s">
        <v>356</v>
      </c>
      <c r="E30" s="453" t="s">
        <v>356</v>
      </c>
      <c r="F30" s="453" t="s">
        <v>356</v>
      </c>
      <c r="G30" s="453" t="s">
        <v>356</v>
      </c>
      <c r="H30" s="453" t="s">
        <v>356</v>
      </c>
      <c r="I30" s="453" t="s">
        <v>356</v>
      </c>
      <c r="J30" s="454">
        <v>18183320</v>
      </c>
    </row>
    <row r="31" spans="2:10">
      <c r="B31" s="438" t="s">
        <v>395</v>
      </c>
      <c r="C31" s="439" t="s">
        <v>396</v>
      </c>
      <c r="D31" s="453" t="s">
        <v>356</v>
      </c>
      <c r="E31" s="453" t="s">
        <v>356</v>
      </c>
      <c r="F31" s="453" t="s">
        <v>356</v>
      </c>
      <c r="G31" s="453" t="s">
        <v>356</v>
      </c>
      <c r="H31" s="453" t="s">
        <v>356</v>
      </c>
      <c r="I31" s="453" t="s">
        <v>356</v>
      </c>
      <c r="J31" s="454" t="s">
        <v>356</v>
      </c>
    </row>
    <row r="32" spans="2:10">
      <c r="B32" s="438" t="s">
        <v>397</v>
      </c>
      <c r="C32" s="439" t="s">
        <v>398</v>
      </c>
      <c r="D32" s="453" t="s">
        <v>356</v>
      </c>
      <c r="E32" s="453" t="s">
        <v>356</v>
      </c>
      <c r="F32" s="453" t="s">
        <v>356</v>
      </c>
      <c r="G32" s="453" t="s">
        <v>356</v>
      </c>
      <c r="H32" s="453" t="s">
        <v>356</v>
      </c>
      <c r="I32" s="453" t="s">
        <v>356</v>
      </c>
      <c r="J32" s="454" t="s">
        <v>356</v>
      </c>
    </row>
    <row r="33" spans="2:10">
      <c r="B33" s="438" t="s">
        <v>399</v>
      </c>
      <c r="C33" s="439" t="s">
        <v>400</v>
      </c>
      <c r="D33" s="453" t="s">
        <v>356</v>
      </c>
      <c r="E33" s="453" t="s">
        <v>356</v>
      </c>
      <c r="F33" s="453" t="s">
        <v>356</v>
      </c>
      <c r="G33" s="453" t="s">
        <v>356</v>
      </c>
      <c r="H33" s="453" t="s">
        <v>356</v>
      </c>
      <c r="I33" s="453" t="s">
        <v>356</v>
      </c>
      <c r="J33" s="454" t="s">
        <v>356</v>
      </c>
    </row>
    <row r="34" spans="2:10">
      <c r="B34" s="438" t="s">
        <v>401</v>
      </c>
      <c r="C34" s="439" t="s">
        <v>402</v>
      </c>
      <c r="D34" s="453" t="s">
        <v>356</v>
      </c>
      <c r="E34" s="453" t="s">
        <v>356</v>
      </c>
      <c r="F34" s="453" t="s">
        <v>356</v>
      </c>
      <c r="G34" s="453" t="s">
        <v>356</v>
      </c>
      <c r="H34" s="453" t="s">
        <v>356</v>
      </c>
      <c r="I34" s="453" t="s">
        <v>356</v>
      </c>
      <c r="J34" s="454" t="s">
        <v>356</v>
      </c>
    </row>
    <row r="35" spans="2:10">
      <c r="B35" s="438" t="s">
        <v>403</v>
      </c>
      <c r="C35" s="439" t="s">
        <v>404</v>
      </c>
      <c r="D35" s="453" t="s">
        <v>356</v>
      </c>
      <c r="E35" s="453" t="s">
        <v>356</v>
      </c>
      <c r="F35" s="453" t="s">
        <v>356</v>
      </c>
      <c r="G35" s="453" t="s">
        <v>356</v>
      </c>
      <c r="H35" s="453" t="s">
        <v>356</v>
      </c>
      <c r="I35" s="453" t="s">
        <v>356</v>
      </c>
      <c r="J35" s="454" t="s">
        <v>356</v>
      </c>
    </row>
    <row r="36" spans="2:10">
      <c r="B36" s="438" t="s">
        <v>405</v>
      </c>
      <c r="C36" s="439" t="s">
        <v>406</v>
      </c>
      <c r="D36" s="453" t="s">
        <v>356</v>
      </c>
      <c r="E36" s="453" t="s">
        <v>356</v>
      </c>
      <c r="F36" s="453" t="s">
        <v>356</v>
      </c>
      <c r="G36" s="453" t="s">
        <v>356</v>
      </c>
      <c r="H36" s="453" t="s">
        <v>356</v>
      </c>
      <c r="I36" s="453" t="s">
        <v>356</v>
      </c>
      <c r="J36" s="454" t="s">
        <v>356</v>
      </c>
    </row>
    <row r="37" spans="2:10">
      <c r="B37" s="438" t="s">
        <v>407</v>
      </c>
      <c r="C37" s="439" t="s">
        <v>408</v>
      </c>
      <c r="D37" s="453" t="s">
        <v>356</v>
      </c>
      <c r="E37" s="453" t="s">
        <v>356</v>
      </c>
      <c r="F37" s="453" t="s">
        <v>356</v>
      </c>
      <c r="G37" s="453" t="s">
        <v>356</v>
      </c>
      <c r="H37" s="453" t="s">
        <v>356</v>
      </c>
      <c r="I37" s="453" t="s">
        <v>356</v>
      </c>
      <c r="J37" s="454" t="s">
        <v>356</v>
      </c>
    </row>
    <row r="38" spans="2:10">
      <c r="B38" s="438" t="s">
        <v>409</v>
      </c>
      <c r="C38" s="439" t="s">
        <v>410</v>
      </c>
      <c r="D38" s="453" t="s">
        <v>356</v>
      </c>
      <c r="E38" s="453" t="s">
        <v>356</v>
      </c>
      <c r="F38" s="453" t="s">
        <v>356</v>
      </c>
      <c r="G38" s="453" t="s">
        <v>356</v>
      </c>
      <c r="H38" s="453" t="s">
        <v>356</v>
      </c>
      <c r="I38" s="453" t="s">
        <v>356</v>
      </c>
      <c r="J38" s="454" t="s">
        <v>356</v>
      </c>
    </row>
    <row r="39" spans="2:10">
      <c r="B39" s="438" t="s">
        <v>411</v>
      </c>
      <c r="C39" s="439" t="s">
        <v>412</v>
      </c>
      <c r="D39" s="453" t="s">
        <v>356</v>
      </c>
      <c r="E39" s="453" t="s">
        <v>356</v>
      </c>
      <c r="F39" s="453" t="s">
        <v>356</v>
      </c>
      <c r="G39" s="453" t="s">
        <v>356</v>
      </c>
      <c r="H39" s="453" t="s">
        <v>356</v>
      </c>
      <c r="I39" s="453" t="s">
        <v>356</v>
      </c>
      <c r="J39" s="454">
        <v>147849144</v>
      </c>
    </row>
    <row r="40" spans="2:10">
      <c r="B40" s="438" t="s">
        <v>413</v>
      </c>
      <c r="C40" s="439" t="s">
        <v>414</v>
      </c>
      <c r="D40" s="453" t="s">
        <v>356</v>
      </c>
      <c r="E40" s="453" t="s">
        <v>356</v>
      </c>
      <c r="F40" s="453" t="s">
        <v>356</v>
      </c>
      <c r="G40" s="453" t="s">
        <v>356</v>
      </c>
      <c r="H40" s="453" t="s">
        <v>356</v>
      </c>
      <c r="I40" s="453" t="s">
        <v>356</v>
      </c>
      <c r="J40" s="454">
        <v>6495842</v>
      </c>
    </row>
    <row r="41" spans="2:10">
      <c r="B41" s="438" t="s">
        <v>415</v>
      </c>
      <c r="C41" s="439" t="s">
        <v>416</v>
      </c>
      <c r="D41" s="453" t="s">
        <v>356</v>
      </c>
      <c r="E41" s="453" t="s">
        <v>356</v>
      </c>
      <c r="F41" s="453" t="s">
        <v>356</v>
      </c>
      <c r="G41" s="453" t="s">
        <v>356</v>
      </c>
      <c r="H41" s="453" t="s">
        <v>356</v>
      </c>
      <c r="I41" s="453" t="s">
        <v>356</v>
      </c>
      <c r="J41" s="454" t="s">
        <v>356</v>
      </c>
    </row>
    <row r="42" spans="2:10">
      <c r="B42" s="438" t="s">
        <v>417</v>
      </c>
      <c r="C42" s="439" t="s">
        <v>418</v>
      </c>
      <c r="D42" s="453" t="s">
        <v>356</v>
      </c>
      <c r="E42" s="453" t="s">
        <v>356</v>
      </c>
      <c r="F42" s="453" t="s">
        <v>356</v>
      </c>
      <c r="G42" s="453" t="s">
        <v>356</v>
      </c>
      <c r="H42" s="453" t="s">
        <v>356</v>
      </c>
      <c r="I42" s="453" t="s">
        <v>356</v>
      </c>
      <c r="J42" s="454">
        <v>18950905</v>
      </c>
    </row>
    <row r="43" spans="2:10">
      <c r="B43" s="438" t="s">
        <v>419</v>
      </c>
      <c r="C43" s="439" t="s">
        <v>420</v>
      </c>
      <c r="D43" s="453" t="s">
        <v>356</v>
      </c>
      <c r="E43" s="453" t="s">
        <v>356</v>
      </c>
      <c r="F43" s="453" t="s">
        <v>356</v>
      </c>
      <c r="G43" s="453" t="s">
        <v>356</v>
      </c>
      <c r="H43" s="453" t="s">
        <v>356</v>
      </c>
      <c r="I43" s="453" t="s">
        <v>356</v>
      </c>
      <c r="J43" s="454">
        <v>55827640</v>
      </c>
    </row>
    <row r="44" spans="2:10">
      <c r="B44" s="438" t="s">
        <v>421</v>
      </c>
      <c r="C44" s="439" t="s">
        <v>422</v>
      </c>
      <c r="D44" s="453" t="s">
        <v>356</v>
      </c>
      <c r="E44" s="453" t="s">
        <v>356</v>
      </c>
      <c r="F44" s="453" t="s">
        <v>356</v>
      </c>
      <c r="G44" s="453" t="s">
        <v>356</v>
      </c>
      <c r="H44" s="453" t="s">
        <v>356</v>
      </c>
      <c r="I44" s="453" t="s">
        <v>356</v>
      </c>
      <c r="J44" s="454">
        <v>12565387</v>
      </c>
    </row>
    <row r="45" spans="2:10">
      <c r="B45" s="438" t="s">
        <v>423</v>
      </c>
      <c r="C45" s="439" t="s">
        <v>424</v>
      </c>
      <c r="D45" s="453" t="s">
        <v>356</v>
      </c>
      <c r="E45" s="453" t="s">
        <v>356</v>
      </c>
      <c r="F45" s="453" t="s">
        <v>356</v>
      </c>
      <c r="G45" s="453" t="s">
        <v>356</v>
      </c>
      <c r="H45" s="453" t="s">
        <v>356</v>
      </c>
      <c r="I45" s="453" t="s">
        <v>356</v>
      </c>
      <c r="J45" s="454">
        <v>33469570</v>
      </c>
    </row>
    <row r="46" spans="2:10">
      <c r="B46" s="438" t="s">
        <v>425</v>
      </c>
      <c r="C46" s="439" t="s">
        <v>426</v>
      </c>
      <c r="D46" s="453" t="s">
        <v>356</v>
      </c>
      <c r="E46" s="453" t="s">
        <v>356</v>
      </c>
      <c r="F46" s="453" t="s">
        <v>356</v>
      </c>
      <c r="G46" s="453" t="s">
        <v>356</v>
      </c>
      <c r="H46" s="453" t="s">
        <v>356</v>
      </c>
      <c r="I46" s="453" t="s">
        <v>356</v>
      </c>
      <c r="J46" s="454">
        <v>409714524</v>
      </c>
    </row>
    <row r="47" spans="2:10">
      <c r="B47" s="438" t="s">
        <v>427</v>
      </c>
      <c r="C47" s="439" t="s">
        <v>428</v>
      </c>
      <c r="D47" s="453" t="s">
        <v>356</v>
      </c>
      <c r="E47" s="453" t="s">
        <v>356</v>
      </c>
      <c r="F47" s="453" t="s">
        <v>356</v>
      </c>
      <c r="G47" s="453" t="s">
        <v>356</v>
      </c>
      <c r="H47" s="453" t="s">
        <v>356</v>
      </c>
      <c r="I47" s="453" t="s">
        <v>356</v>
      </c>
      <c r="J47" s="454">
        <v>49692126</v>
      </c>
    </row>
    <row r="48" spans="2:10">
      <c r="B48" s="438" t="s">
        <v>429</v>
      </c>
      <c r="C48" s="439" t="s">
        <v>430</v>
      </c>
      <c r="D48" s="453" t="s">
        <v>356</v>
      </c>
      <c r="E48" s="453" t="s">
        <v>356</v>
      </c>
      <c r="F48" s="453" t="s">
        <v>356</v>
      </c>
      <c r="G48" s="453" t="s">
        <v>356</v>
      </c>
      <c r="H48" s="453" t="s">
        <v>356</v>
      </c>
      <c r="I48" s="453" t="s">
        <v>356</v>
      </c>
      <c r="J48" s="454" t="s">
        <v>356</v>
      </c>
    </row>
    <row r="49" spans="2:10">
      <c r="B49" s="438" t="s">
        <v>431</v>
      </c>
      <c r="C49" s="439" t="s">
        <v>432</v>
      </c>
      <c r="D49" s="453" t="s">
        <v>356</v>
      </c>
      <c r="E49" s="453" t="s">
        <v>356</v>
      </c>
      <c r="F49" s="453" t="s">
        <v>356</v>
      </c>
      <c r="G49" s="453" t="s">
        <v>356</v>
      </c>
      <c r="H49" s="453" t="s">
        <v>356</v>
      </c>
      <c r="I49" s="453" t="s">
        <v>356</v>
      </c>
      <c r="J49" s="454">
        <v>36674233</v>
      </c>
    </row>
    <row r="50" spans="2:10">
      <c r="B50" s="438" t="s">
        <v>433</v>
      </c>
      <c r="C50" s="439" t="s">
        <v>434</v>
      </c>
      <c r="D50" s="453" t="s">
        <v>356</v>
      </c>
      <c r="E50" s="453" t="s">
        <v>356</v>
      </c>
      <c r="F50" s="453" t="s">
        <v>356</v>
      </c>
      <c r="G50" s="453" t="s">
        <v>356</v>
      </c>
      <c r="H50" s="453" t="s">
        <v>356</v>
      </c>
      <c r="I50" s="453" t="s">
        <v>356</v>
      </c>
      <c r="J50" s="454">
        <v>91819292</v>
      </c>
    </row>
    <row r="51" spans="2:10">
      <c r="B51" s="438" t="s">
        <v>435</v>
      </c>
      <c r="C51" s="439" t="s">
        <v>436</v>
      </c>
      <c r="D51" s="453" t="s">
        <v>356</v>
      </c>
      <c r="E51" s="453" t="s">
        <v>356</v>
      </c>
      <c r="F51" s="453" t="s">
        <v>356</v>
      </c>
      <c r="G51" s="453" t="s">
        <v>356</v>
      </c>
      <c r="H51" s="453" t="s">
        <v>356</v>
      </c>
      <c r="I51" s="453" t="s">
        <v>356</v>
      </c>
      <c r="J51" s="454">
        <v>260138363</v>
      </c>
    </row>
    <row r="52" spans="2:10">
      <c r="B52" s="438" t="s">
        <v>437</v>
      </c>
      <c r="C52" s="439" t="s">
        <v>438</v>
      </c>
      <c r="D52" s="453" t="s">
        <v>356</v>
      </c>
      <c r="E52" s="453" t="s">
        <v>356</v>
      </c>
      <c r="F52" s="453" t="s">
        <v>356</v>
      </c>
      <c r="G52" s="453" t="s">
        <v>356</v>
      </c>
      <c r="H52" s="453" t="s">
        <v>356</v>
      </c>
      <c r="I52" s="453" t="s">
        <v>356</v>
      </c>
      <c r="J52" s="454">
        <v>50124845</v>
      </c>
    </row>
    <row r="53" spans="2:10">
      <c r="B53" s="438" t="s">
        <v>439</v>
      </c>
      <c r="C53" s="439" t="s">
        <v>440</v>
      </c>
      <c r="D53" s="453" t="s">
        <v>356</v>
      </c>
      <c r="E53" s="453" t="s">
        <v>356</v>
      </c>
      <c r="F53" s="453" t="s">
        <v>356</v>
      </c>
      <c r="G53" s="453" t="s">
        <v>356</v>
      </c>
      <c r="H53" s="453" t="s">
        <v>356</v>
      </c>
      <c r="I53" s="453" t="s">
        <v>356</v>
      </c>
      <c r="J53" s="454">
        <v>169291429</v>
      </c>
    </row>
    <row r="54" spans="2:10">
      <c r="B54" s="438" t="s">
        <v>441</v>
      </c>
      <c r="C54" s="439" t="s">
        <v>442</v>
      </c>
      <c r="D54" s="453" t="s">
        <v>356</v>
      </c>
      <c r="E54" s="453" t="s">
        <v>356</v>
      </c>
      <c r="F54" s="453" t="s">
        <v>356</v>
      </c>
      <c r="G54" s="453" t="s">
        <v>356</v>
      </c>
      <c r="H54" s="453" t="s">
        <v>356</v>
      </c>
      <c r="I54" s="453" t="s">
        <v>356</v>
      </c>
      <c r="J54" s="454" t="s">
        <v>356</v>
      </c>
    </row>
    <row r="55" spans="2:10">
      <c r="B55" s="438" t="s">
        <v>443</v>
      </c>
      <c r="C55" s="439" t="s">
        <v>444</v>
      </c>
      <c r="D55" s="453" t="s">
        <v>356</v>
      </c>
      <c r="E55" s="453" t="s">
        <v>356</v>
      </c>
      <c r="F55" s="453" t="s">
        <v>356</v>
      </c>
      <c r="G55" s="453" t="s">
        <v>356</v>
      </c>
      <c r="H55" s="453" t="s">
        <v>356</v>
      </c>
      <c r="I55" s="453" t="s">
        <v>356</v>
      </c>
      <c r="J55" s="454">
        <v>63415716</v>
      </c>
    </row>
    <row r="56" spans="2:10">
      <c r="B56" s="438" t="s">
        <v>445</v>
      </c>
      <c r="C56" s="439" t="s">
        <v>446</v>
      </c>
      <c r="D56" s="453" t="s">
        <v>356</v>
      </c>
      <c r="E56" s="453" t="s">
        <v>356</v>
      </c>
      <c r="F56" s="453" t="s">
        <v>356</v>
      </c>
      <c r="G56" s="453" t="s">
        <v>356</v>
      </c>
      <c r="H56" s="453" t="s">
        <v>356</v>
      </c>
      <c r="I56" s="453" t="s">
        <v>356</v>
      </c>
      <c r="J56" s="454" t="s">
        <v>356</v>
      </c>
    </row>
    <row r="57" spans="2:10">
      <c r="B57" s="438" t="s">
        <v>447</v>
      </c>
      <c r="C57" s="439" t="s">
        <v>448</v>
      </c>
      <c r="D57" s="453" t="s">
        <v>356</v>
      </c>
      <c r="E57" s="453" t="s">
        <v>356</v>
      </c>
      <c r="F57" s="453" t="s">
        <v>356</v>
      </c>
      <c r="G57" s="453" t="s">
        <v>356</v>
      </c>
      <c r="H57" s="453" t="s">
        <v>356</v>
      </c>
      <c r="I57" s="453" t="s">
        <v>356</v>
      </c>
      <c r="J57" s="454" t="s">
        <v>356</v>
      </c>
    </row>
    <row r="58" spans="2:10">
      <c r="B58" s="438" t="s">
        <v>449</v>
      </c>
      <c r="C58" s="439" t="s">
        <v>450</v>
      </c>
      <c r="D58" s="453" t="s">
        <v>356</v>
      </c>
      <c r="E58" s="453" t="s">
        <v>356</v>
      </c>
      <c r="F58" s="453" t="s">
        <v>356</v>
      </c>
      <c r="G58" s="453" t="s">
        <v>356</v>
      </c>
      <c r="H58" s="453" t="s">
        <v>356</v>
      </c>
      <c r="I58" s="453" t="s">
        <v>356</v>
      </c>
      <c r="J58" s="454" t="s">
        <v>356</v>
      </c>
    </row>
    <row r="59" spans="2:10">
      <c r="B59" s="438" t="s">
        <v>451</v>
      </c>
      <c r="C59" s="439" t="s">
        <v>452</v>
      </c>
      <c r="D59" s="453" t="s">
        <v>356</v>
      </c>
      <c r="E59" s="453" t="s">
        <v>356</v>
      </c>
      <c r="F59" s="453" t="s">
        <v>356</v>
      </c>
      <c r="G59" s="453" t="s">
        <v>356</v>
      </c>
      <c r="H59" s="453" t="s">
        <v>356</v>
      </c>
      <c r="I59" s="453" t="s">
        <v>356</v>
      </c>
      <c r="J59" s="454" t="s">
        <v>356</v>
      </c>
    </row>
    <row r="60" spans="2:10">
      <c r="B60" s="438" t="s">
        <v>453</v>
      </c>
      <c r="C60" s="439" t="s">
        <v>454</v>
      </c>
      <c r="D60" s="453" t="s">
        <v>356</v>
      </c>
      <c r="E60" s="453" t="s">
        <v>356</v>
      </c>
      <c r="F60" s="453" t="s">
        <v>356</v>
      </c>
      <c r="G60" s="453" t="s">
        <v>356</v>
      </c>
      <c r="H60" s="453" t="s">
        <v>356</v>
      </c>
      <c r="I60" s="453" t="s">
        <v>356</v>
      </c>
      <c r="J60" s="454" t="s">
        <v>356</v>
      </c>
    </row>
    <row r="61" spans="2:10">
      <c r="B61" s="438" t="s">
        <v>455</v>
      </c>
      <c r="C61" s="439" t="s">
        <v>456</v>
      </c>
      <c r="D61" s="453" t="s">
        <v>356</v>
      </c>
      <c r="E61" s="453" t="s">
        <v>356</v>
      </c>
      <c r="F61" s="453" t="s">
        <v>356</v>
      </c>
      <c r="G61" s="453" t="s">
        <v>356</v>
      </c>
      <c r="H61" s="453" t="s">
        <v>356</v>
      </c>
      <c r="I61" s="453" t="s">
        <v>356</v>
      </c>
      <c r="J61" s="454" t="s">
        <v>356</v>
      </c>
    </row>
    <row r="62" spans="2:10">
      <c r="B62" s="438" t="s">
        <v>457</v>
      </c>
      <c r="C62" s="439" t="s">
        <v>458</v>
      </c>
      <c r="D62" s="453" t="s">
        <v>356</v>
      </c>
      <c r="E62" s="453" t="s">
        <v>356</v>
      </c>
      <c r="F62" s="453" t="s">
        <v>356</v>
      </c>
      <c r="G62" s="453" t="s">
        <v>356</v>
      </c>
      <c r="H62" s="453" t="s">
        <v>356</v>
      </c>
      <c r="I62" s="453" t="s">
        <v>356</v>
      </c>
      <c r="J62" s="454">
        <v>170771837</v>
      </c>
    </row>
    <row r="63" spans="2:10">
      <c r="B63" s="438" t="s">
        <v>459</v>
      </c>
      <c r="C63" s="439" t="s">
        <v>460</v>
      </c>
      <c r="D63" s="453" t="s">
        <v>356</v>
      </c>
      <c r="E63" s="453" t="s">
        <v>356</v>
      </c>
      <c r="F63" s="453" t="s">
        <v>356</v>
      </c>
      <c r="G63" s="453" t="s">
        <v>356</v>
      </c>
      <c r="H63" s="453" t="s">
        <v>356</v>
      </c>
      <c r="I63" s="453" t="s">
        <v>356</v>
      </c>
      <c r="J63" s="454" t="s">
        <v>356</v>
      </c>
    </row>
    <row r="64" spans="2:10">
      <c r="B64" s="438" t="s">
        <v>461</v>
      </c>
      <c r="C64" s="439" t="s">
        <v>462</v>
      </c>
      <c r="D64" s="453" t="s">
        <v>356</v>
      </c>
      <c r="E64" s="453" t="s">
        <v>356</v>
      </c>
      <c r="F64" s="453" t="s">
        <v>356</v>
      </c>
      <c r="G64" s="453" t="s">
        <v>356</v>
      </c>
      <c r="H64" s="453" t="s">
        <v>356</v>
      </c>
      <c r="I64" s="453" t="s">
        <v>356</v>
      </c>
      <c r="J64" s="454">
        <v>126669022</v>
      </c>
    </row>
    <row r="65" spans="2:10">
      <c r="B65" s="438" t="s">
        <v>463</v>
      </c>
      <c r="C65" s="439" t="s">
        <v>464</v>
      </c>
      <c r="D65" s="453" t="s">
        <v>356</v>
      </c>
      <c r="E65" s="453" t="s">
        <v>356</v>
      </c>
      <c r="F65" s="453" t="s">
        <v>356</v>
      </c>
      <c r="G65" s="453" t="s">
        <v>356</v>
      </c>
      <c r="H65" s="453" t="s">
        <v>356</v>
      </c>
      <c r="I65" s="453" t="s">
        <v>356</v>
      </c>
      <c r="J65" s="454" t="s">
        <v>356</v>
      </c>
    </row>
    <row r="66" spans="2:10">
      <c r="B66" s="438" t="s">
        <v>465</v>
      </c>
      <c r="C66" s="439" t="s">
        <v>466</v>
      </c>
      <c r="D66" s="453" t="s">
        <v>356</v>
      </c>
      <c r="E66" s="453" t="s">
        <v>356</v>
      </c>
      <c r="F66" s="453" t="s">
        <v>356</v>
      </c>
      <c r="G66" s="453" t="s">
        <v>356</v>
      </c>
      <c r="H66" s="453" t="s">
        <v>356</v>
      </c>
      <c r="I66" s="453" t="s">
        <v>356</v>
      </c>
      <c r="J66" s="454">
        <v>157631849</v>
      </c>
    </row>
    <row r="67" spans="2:10">
      <c r="B67" s="438" t="s">
        <v>467</v>
      </c>
      <c r="C67" s="439" t="s">
        <v>468</v>
      </c>
      <c r="D67" s="453" t="s">
        <v>356</v>
      </c>
      <c r="E67" s="453" t="s">
        <v>356</v>
      </c>
      <c r="F67" s="453" t="s">
        <v>356</v>
      </c>
      <c r="G67" s="453" t="s">
        <v>356</v>
      </c>
      <c r="H67" s="453" t="s">
        <v>356</v>
      </c>
      <c r="I67" s="453" t="s">
        <v>356</v>
      </c>
      <c r="J67" s="454" t="s">
        <v>356</v>
      </c>
    </row>
    <row r="68" spans="2:10">
      <c r="B68" s="438" t="s">
        <v>469</v>
      </c>
      <c r="C68" s="439" t="s">
        <v>470</v>
      </c>
      <c r="D68" s="453" t="s">
        <v>356</v>
      </c>
      <c r="E68" s="453" t="s">
        <v>356</v>
      </c>
      <c r="F68" s="453" t="s">
        <v>356</v>
      </c>
      <c r="G68" s="453" t="s">
        <v>356</v>
      </c>
      <c r="H68" s="453" t="s">
        <v>356</v>
      </c>
      <c r="I68" s="453" t="s">
        <v>356</v>
      </c>
      <c r="J68" s="454" t="s">
        <v>356</v>
      </c>
    </row>
    <row r="69" spans="2:10">
      <c r="B69" s="438" t="s">
        <v>471</v>
      </c>
      <c r="C69" s="439" t="s">
        <v>472</v>
      </c>
      <c r="D69" s="453" t="s">
        <v>356</v>
      </c>
      <c r="E69" s="453" t="s">
        <v>356</v>
      </c>
      <c r="F69" s="453" t="s">
        <v>356</v>
      </c>
      <c r="G69" s="453" t="s">
        <v>356</v>
      </c>
      <c r="H69" s="453" t="s">
        <v>356</v>
      </c>
      <c r="I69" s="453" t="s">
        <v>356</v>
      </c>
      <c r="J69" s="454">
        <v>135179819</v>
      </c>
    </row>
    <row r="70" spans="2:10">
      <c r="B70" s="438" t="s">
        <v>473</v>
      </c>
      <c r="C70" s="439" t="s">
        <v>474</v>
      </c>
      <c r="D70" s="453" t="s">
        <v>356</v>
      </c>
      <c r="E70" s="453" t="s">
        <v>356</v>
      </c>
      <c r="F70" s="453" t="s">
        <v>356</v>
      </c>
      <c r="G70" s="453" t="s">
        <v>356</v>
      </c>
      <c r="H70" s="453" t="s">
        <v>356</v>
      </c>
      <c r="I70" s="453" t="s">
        <v>356</v>
      </c>
      <c r="J70" s="454">
        <v>24314010</v>
      </c>
    </row>
    <row r="71" spans="2:10">
      <c r="B71" s="438" t="s">
        <v>475</v>
      </c>
      <c r="C71" s="439" t="s">
        <v>476</v>
      </c>
      <c r="D71" s="453" t="s">
        <v>356</v>
      </c>
      <c r="E71" s="453" t="s">
        <v>356</v>
      </c>
      <c r="F71" s="453" t="s">
        <v>356</v>
      </c>
      <c r="G71" s="453" t="s">
        <v>356</v>
      </c>
      <c r="H71" s="453" t="s">
        <v>356</v>
      </c>
      <c r="I71" s="453" t="s">
        <v>356</v>
      </c>
      <c r="J71" s="454" t="s">
        <v>356</v>
      </c>
    </row>
    <row r="72" spans="2:10">
      <c r="B72" s="438" t="s">
        <v>477</v>
      </c>
      <c r="C72" s="439" t="s">
        <v>478</v>
      </c>
      <c r="D72" s="453" t="s">
        <v>356</v>
      </c>
      <c r="E72" s="453" t="s">
        <v>356</v>
      </c>
      <c r="F72" s="453" t="s">
        <v>356</v>
      </c>
      <c r="G72" s="453" t="s">
        <v>356</v>
      </c>
      <c r="H72" s="453" t="s">
        <v>356</v>
      </c>
      <c r="I72" s="453" t="s">
        <v>356</v>
      </c>
      <c r="J72" s="454" t="s">
        <v>356</v>
      </c>
    </row>
    <row r="73" spans="2:10">
      <c r="B73" s="438" t="s">
        <v>479</v>
      </c>
      <c r="C73" s="439" t="s">
        <v>480</v>
      </c>
      <c r="D73" s="453" t="s">
        <v>356</v>
      </c>
      <c r="E73" s="453" t="s">
        <v>356</v>
      </c>
      <c r="F73" s="453" t="s">
        <v>356</v>
      </c>
      <c r="G73" s="453" t="s">
        <v>356</v>
      </c>
      <c r="H73" s="453" t="s">
        <v>356</v>
      </c>
      <c r="I73" s="453" t="s">
        <v>356</v>
      </c>
      <c r="J73" s="454">
        <v>10388479</v>
      </c>
    </row>
    <row r="74" spans="2:10">
      <c r="B74" s="438" t="s">
        <v>481</v>
      </c>
      <c r="C74" s="439" t="s">
        <v>482</v>
      </c>
      <c r="D74" s="453" t="s">
        <v>356</v>
      </c>
      <c r="E74" s="453" t="s">
        <v>356</v>
      </c>
      <c r="F74" s="453" t="s">
        <v>356</v>
      </c>
      <c r="G74" s="453" t="s">
        <v>356</v>
      </c>
      <c r="H74" s="453" t="s">
        <v>356</v>
      </c>
      <c r="I74" s="453" t="s">
        <v>356</v>
      </c>
      <c r="J74" s="454" t="s">
        <v>356</v>
      </c>
    </row>
    <row r="75" spans="2:10">
      <c r="B75" s="438" t="s">
        <v>483</v>
      </c>
      <c r="C75" s="439" t="s">
        <v>484</v>
      </c>
      <c r="D75" s="453" t="s">
        <v>356</v>
      </c>
      <c r="E75" s="453" t="s">
        <v>356</v>
      </c>
      <c r="F75" s="453" t="s">
        <v>356</v>
      </c>
      <c r="G75" s="453" t="s">
        <v>356</v>
      </c>
      <c r="H75" s="453" t="s">
        <v>356</v>
      </c>
      <c r="I75" s="453" t="s">
        <v>356</v>
      </c>
      <c r="J75" s="454" t="s">
        <v>356</v>
      </c>
    </row>
    <row r="76" spans="2:10">
      <c r="B76" s="438" t="s">
        <v>485</v>
      </c>
      <c r="C76" s="439" t="s">
        <v>486</v>
      </c>
      <c r="D76" s="453" t="s">
        <v>356</v>
      </c>
      <c r="E76" s="453" t="s">
        <v>356</v>
      </c>
      <c r="F76" s="453" t="s">
        <v>356</v>
      </c>
      <c r="G76" s="453" t="s">
        <v>356</v>
      </c>
      <c r="H76" s="453" t="s">
        <v>356</v>
      </c>
      <c r="I76" s="453" t="s">
        <v>356</v>
      </c>
      <c r="J76" s="454" t="s">
        <v>356</v>
      </c>
    </row>
    <row r="77" spans="2:10">
      <c r="B77" s="438" t="s">
        <v>487</v>
      </c>
      <c r="C77" s="439" t="s">
        <v>488</v>
      </c>
      <c r="D77" s="453" t="s">
        <v>356</v>
      </c>
      <c r="E77" s="453" t="s">
        <v>356</v>
      </c>
      <c r="F77" s="453" t="s">
        <v>356</v>
      </c>
      <c r="G77" s="453" t="s">
        <v>356</v>
      </c>
      <c r="H77" s="453" t="s">
        <v>356</v>
      </c>
      <c r="I77" s="453" t="s">
        <v>356</v>
      </c>
      <c r="J77" s="454" t="s">
        <v>356</v>
      </c>
    </row>
    <row r="78" spans="2:10">
      <c r="B78" s="438" t="s">
        <v>489</v>
      </c>
      <c r="C78" s="439" t="s">
        <v>490</v>
      </c>
      <c r="D78" s="453" t="s">
        <v>356</v>
      </c>
      <c r="E78" s="453" t="s">
        <v>356</v>
      </c>
      <c r="F78" s="453" t="s">
        <v>356</v>
      </c>
      <c r="G78" s="453" t="s">
        <v>356</v>
      </c>
      <c r="H78" s="453" t="s">
        <v>356</v>
      </c>
      <c r="I78" s="453" t="s">
        <v>356</v>
      </c>
      <c r="J78" s="454" t="s">
        <v>356</v>
      </c>
    </row>
    <row r="79" spans="2:10">
      <c r="B79" s="438" t="s">
        <v>491</v>
      </c>
      <c r="C79" s="439" t="s">
        <v>492</v>
      </c>
      <c r="D79" s="453" t="s">
        <v>356</v>
      </c>
      <c r="E79" s="453" t="s">
        <v>356</v>
      </c>
      <c r="F79" s="453" t="s">
        <v>356</v>
      </c>
      <c r="G79" s="453" t="s">
        <v>356</v>
      </c>
      <c r="H79" s="453" t="s">
        <v>356</v>
      </c>
      <c r="I79" s="453" t="s">
        <v>356</v>
      </c>
      <c r="J79" s="454" t="s">
        <v>356</v>
      </c>
    </row>
    <row r="80" spans="2:10">
      <c r="B80" s="438" t="s">
        <v>493</v>
      </c>
      <c r="C80" s="439" t="s">
        <v>494</v>
      </c>
      <c r="D80" s="453" t="s">
        <v>356</v>
      </c>
      <c r="E80" s="453" t="s">
        <v>356</v>
      </c>
      <c r="F80" s="453" t="s">
        <v>356</v>
      </c>
      <c r="G80" s="453" t="s">
        <v>356</v>
      </c>
      <c r="H80" s="453" t="s">
        <v>356</v>
      </c>
      <c r="I80" s="453" t="s">
        <v>356</v>
      </c>
      <c r="J80" s="454" t="s">
        <v>356</v>
      </c>
    </row>
    <row r="81" spans="2:10">
      <c r="B81" s="438" t="s">
        <v>495</v>
      </c>
      <c r="C81" s="439" t="s">
        <v>496</v>
      </c>
      <c r="D81" s="453" t="s">
        <v>356</v>
      </c>
      <c r="E81" s="453" t="s">
        <v>356</v>
      </c>
      <c r="F81" s="453" t="s">
        <v>356</v>
      </c>
      <c r="G81" s="453" t="s">
        <v>356</v>
      </c>
      <c r="H81" s="453" t="s">
        <v>356</v>
      </c>
      <c r="I81" s="453" t="s">
        <v>356</v>
      </c>
      <c r="J81" s="454" t="s">
        <v>356</v>
      </c>
    </row>
    <row r="82" spans="2:10">
      <c r="B82" s="438" t="s">
        <v>497</v>
      </c>
      <c r="C82" s="439" t="s">
        <v>498</v>
      </c>
      <c r="D82" s="453" t="s">
        <v>356</v>
      </c>
      <c r="E82" s="453" t="s">
        <v>356</v>
      </c>
      <c r="F82" s="453" t="s">
        <v>356</v>
      </c>
      <c r="G82" s="453" t="s">
        <v>356</v>
      </c>
      <c r="H82" s="453" t="s">
        <v>356</v>
      </c>
      <c r="I82" s="453" t="s">
        <v>356</v>
      </c>
      <c r="J82" s="454" t="s">
        <v>356</v>
      </c>
    </row>
    <row r="83" spans="2:10">
      <c r="B83" s="438" t="s">
        <v>499</v>
      </c>
      <c r="C83" s="439" t="s">
        <v>500</v>
      </c>
      <c r="D83" s="453" t="s">
        <v>356</v>
      </c>
      <c r="E83" s="453" t="s">
        <v>356</v>
      </c>
      <c r="F83" s="453" t="s">
        <v>356</v>
      </c>
      <c r="G83" s="453" t="s">
        <v>356</v>
      </c>
      <c r="H83" s="453" t="s">
        <v>356</v>
      </c>
      <c r="I83" s="453" t="s">
        <v>356</v>
      </c>
      <c r="J83" s="454" t="s">
        <v>356</v>
      </c>
    </row>
    <row r="84" spans="2:10">
      <c r="B84" s="438" t="s">
        <v>501</v>
      </c>
      <c r="C84" s="439" t="s">
        <v>502</v>
      </c>
      <c r="D84" s="453" t="s">
        <v>356</v>
      </c>
      <c r="E84" s="453" t="s">
        <v>356</v>
      </c>
      <c r="F84" s="453" t="s">
        <v>356</v>
      </c>
      <c r="G84" s="453" t="s">
        <v>356</v>
      </c>
      <c r="H84" s="453" t="s">
        <v>356</v>
      </c>
      <c r="I84" s="453" t="s">
        <v>356</v>
      </c>
      <c r="J84" s="454" t="s">
        <v>356</v>
      </c>
    </row>
    <row r="85" spans="2:10">
      <c r="B85" s="438" t="s">
        <v>503</v>
      </c>
      <c r="C85" s="439" t="s">
        <v>504</v>
      </c>
      <c r="D85" s="453" t="s">
        <v>356</v>
      </c>
      <c r="E85" s="453" t="s">
        <v>356</v>
      </c>
      <c r="F85" s="453" t="s">
        <v>356</v>
      </c>
      <c r="G85" s="453" t="s">
        <v>356</v>
      </c>
      <c r="H85" s="453" t="s">
        <v>356</v>
      </c>
      <c r="I85" s="453" t="s">
        <v>356</v>
      </c>
      <c r="J85" s="454">
        <v>205996517</v>
      </c>
    </row>
    <row r="86" spans="2:10">
      <c r="B86" s="438" t="s">
        <v>505</v>
      </c>
      <c r="C86" s="439" t="s">
        <v>506</v>
      </c>
      <c r="D86" s="453" t="s">
        <v>356</v>
      </c>
      <c r="E86" s="453" t="s">
        <v>356</v>
      </c>
      <c r="F86" s="453" t="s">
        <v>356</v>
      </c>
      <c r="G86" s="453" t="s">
        <v>356</v>
      </c>
      <c r="H86" s="453" t="s">
        <v>356</v>
      </c>
      <c r="I86" s="453" t="s">
        <v>356</v>
      </c>
      <c r="J86" s="454" t="s">
        <v>356</v>
      </c>
    </row>
    <row r="87" spans="2:10">
      <c r="B87" s="438" t="s">
        <v>507</v>
      </c>
      <c r="C87" s="439" t="s">
        <v>508</v>
      </c>
      <c r="D87" s="453" t="s">
        <v>356</v>
      </c>
      <c r="E87" s="453" t="s">
        <v>356</v>
      </c>
      <c r="F87" s="453" t="s">
        <v>356</v>
      </c>
      <c r="G87" s="453" t="s">
        <v>356</v>
      </c>
      <c r="H87" s="453" t="s">
        <v>356</v>
      </c>
      <c r="I87" s="453" t="s">
        <v>356</v>
      </c>
      <c r="J87" s="454" t="s">
        <v>356</v>
      </c>
    </row>
    <row r="88" spans="2:10">
      <c r="B88" s="438" t="s">
        <v>509</v>
      </c>
      <c r="C88" s="439" t="s">
        <v>510</v>
      </c>
      <c r="D88" s="453" t="s">
        <v>356</v>
      </c>
      <c r="E88" s="453" t="s">
        <v>356</v>
      </c>
      <c r="F88" s="453" t="s">
        <v>356</v>
      </c>
      <c r="G88" s="453" t="s">
        <v>356</v>
      </c>
      <c r="H88" s="453" t="s">
        <v>356</v>
      </c>
      <c r="I88" s="453" t="s">
        <v>356</v>
      </c>
      <c r="J88" s="454">
        <v>51274959</v>
      </c>
    </row>
    <row r="89" spans="2:10">
      <c r="B89" s="438" t="s">
        <v>511</v>
      </c>
      <c r="C89" s="439" t="s">
        <v>512</v>
      </c>
      <c r="D89" s="453" t="s">
        <v>356</v>
      </c>
      <c r="E89" s="453" t="s">
        <v>356</v>
      </c>
      <c r="F89" s="453" t="s">
        <v>356</v>
      </c>
      <c r="G89" s="453" t="s">
        <v>356</v>
      </c>
      <c r="H89" s="453" t="s">
        <v>356</v>
      </c>
      <c r="I89" s="453" t="s">
        <v>356</v>
      </c>
      <c r="J89" s="454">
        <v>109118714</v>
      </c>
    </row>
    <row r="90" spans="2:10">
      <c r="B90" s="438" t="s">
        <v>513</v>
      </c>
      <c r="C90" s="439" t="s">
        <v>514</v>
      </c>
      <c r="D90" s="455" t="s">
        <v>356</v>
      </c>
      <c r="E90" s="456" t="s">
        <v>356</v>
      </c>
      <c r="F90" s="453" t="s">
        <v>356</v>
      </c>
      <c r="G90" s="453" t="s">
        <v>356</v>
      </c>
      <c r="H90" s="453" t="s">
        <v>356</v>
      </c>
      <c r="I90" s="453" t="s">
        <v>356</v>
      </c>
      <c r="J90" s="454" t="s">
        <v>356</v>
      </c>
    </row>
    <row r="91" spans="2:10">
      <c r="B91" s="438" t="s">
        <v>515</v>
      </c>
      <c r="C91" s="439" t="s">
        <v>516</v>
      </c>
      <c r="D91" s="455" t="s">
        <v>356</v>
      </c>
      <c r="E91" s="456" t="s">
        <v>356</v>
      </c>
      <c r="F91" s="453" t="s">
        <v>356</v>
      </c>
      <c r="G91" s="453" t="s">
        <v>356</v>
      </c>
      <c r="H91" s="453" t="s">
        <v>356</v>
      </c>
      <c r="I91" s="453" t="s">
        <v>356</v>
      </c>
      <c r="J91" s="454" t="s">
        <v>356</v>
      </c>
    </row>
    <row r="92" spans="2:10" ht="3" customHeight="1">
      <c r="B92" s="442"/>
      <c r="C92" s="443"/>
      <c r="D92" s="457" t="s">
        <v>356</v>
      </c>
      <c r="F92" s="444"/>
      <c r="G92" s="444"/>
      <c r="H92" s="458" t="s">
        <v>356</v>
      </c>
      <c r="I92" s="444"/>
      <c r="J92" s="459"/>
    </row>
    <row r="93" spans="2:10">
      <c r="B93" s="446" t="s">
        <v>517</v>
      </c>
      <c r="C93" s="446"/>
      <c r="D93" s="460"/>
      <c r="E93" s="446"/>
      <c r="F93" s="446"/>
      <c r="G93" s="446"/>
      <c r="H93" s="446"/>
      <c r="I93" s="446"/>
      <c r="J93" s="447"/>
    </row>
    <row r="94" spans="2:10">
      <c r="B94" s="448" t="s">
        <v>518</v>
      </c>
      <c r="C94" s="448"/>
      <c r="D94" s="461"/>
      <c r="E94" s="448"/>
      <c r="F94" s="448"/>
      <c r="G94" s="448"/>
      <c r="H94" s="448"/>
      <c r="I94" s="448"/>
      <c r="J94" s="448"/>
    </row>
    <row r="95" spans="2:10">
      <c r="B95" s="448" t="s">
        <v>519</v>
      </c>
      <c r="C95" s="448"/>
      <c r="D95" s="448"/>
      <c r="E95" s="448"/>
      <c r="F95" s="448"/>
      <c r="G95" s="448"/>
      <c r="I95" s="449"/>
      <c r="J95" s="447"/>
    </row>
    <row r="96" spans="2:10">
      <c r="B96" s="447" t="s">
        <v>520</v>
      </c>
      <c r="C96" s="447"/>
      <c r="D96" s="448"/>
      <c r="E96" s="447"/>
      <c r="F96" s="447"/>
      <c r="G96" s="447"/>
    </row>
    <row r="97" spans="2:4">
      <c r="B97" s="447" t="s">
        <v>521</v>
      </c>
      <c r="D97" s="447"/>
    </row>
    <row r="98" spans="2:4" ht="11.25">
      <c r="B98" s="2769" t="s">
        <v>1464</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89" orientation="portrait" r:id="rId1"/>
  <headerFoot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RowColHeaders="0" showZeros="0" zoomScale="140" zoomScaleNormal="140" zoomScaleSheetLayoutView="55" workbookViewId="0">
      <pane ySplit="9" topLeftCell="A63" activePane="bottomLeft" state="frozen"/>
      <selection pane="bottomLeft"/>
    </sheetView>
  </sheetViews>
  <sheetFormatPr baseColWidth="10" defaultColWidth="11.5703125" defaultRowHeight="8.25"/>
  <cols>
    <col min="1" max="1" width="1.7109375" style="422" customWidth="1"/>
    <col min="2" max="2" width="8.7109375" style="422" customWidth="1"/>
    <col min="3" max="3" width="14.7109375" style="422" customWidth="1"/>
    <col min="4" max="9" width="10.7109375" style="422" customWidth="1"/>
    <col min="10" max="16384" width="11.5703125" style="422"/>
  </cols>
  <sheetData>
    <row r="1" spans="2:10" ht="12" customHeight="1">
      <c r="B1" s="462" t="s">
        <v>340</v>
      </c>
      <c r="C1" s="462"/>
      <c r="D1" s="462"/>
      <c r="E1" s="462"/>
      <c r="F1" s="462"/>
      <c r="G1" s="462"/>
      <c r="H1" s="462"/>
      <c r="I1" s="462"/>
    </row>
    <row r="2" spans="2:10" ht="12" customHeight="1">
      <c r="B2" s="462" t="s">
        <v>341</v>
      </c>
      <c r="C2" s="462"/>
      <c r="D2" s="462"/>
      <c r="E2" s="462"/>
      <c r="F2" s="462"/>
      <c r="G2" s="462"/>
      <c r="H2" s="462"/>
      <c r="I2" s="462"/>
    </row>
    <row r="3" spans="2:10" ht="3" customHeight="1">
      <c r="B3" s="435"/>
      <c r="C3" s="435"/>
      <c r="D3" s="435"/>
      <c r="E3" s="435"/>
      <c r="F3" s="435"/>
      <c r="G3" s="435"/>
      <c r="H3" s="435"/>
      <c r="I3" s="435"/>
    </row>
    <row r="4" spans="2:10" ht="9">
      <c r="B4" s="463" t="s">
        <v>342</v>
      </c>
      <c r="C4" s="464">
        <v>45846</v>
      </c>
      <c r="D4" s="435"/>
      <c r="E4" s="435"/>
      <c r="F4" s="435"/>
      <c r="G4" s="435"/>
      <c r="H4" s="435"/>
      <c r="I4" s="463" t="s">
        <v>2415</v>
      </c>
      <c r="J4" s="428"/>
    </row>
    <row r="5" spans="2:10" ht="3" customHeight="1">
      <c r="B5" s="435"/>
      <c r="C5" s="435"/>
      <c r="D5" s="435"/>
      <c r="E5" s="435"/>
      <c r="F5" s="435"/>
      <c r="G5" s="435"/>
      <c r="H5" s="435"/>
      <c r="I5" s="435"/>
    </row>
    <row r="6" spans="2:10" ht="12.95" customHeight="1">
      <c r="B6" s="429" t="s">
        <v>343</v>
      </c>
      <c r="C6" s="430"/>
      <c r="D6" s="2997" t="s">
        <v>344</v>
      </c>
      <c r="E6" s="2997" t="s">
        <v>345</v>
      </c>
      <c r="F6" s="2997" t="s">
        <v>346</v>
      </c>
      <c r="G6" s="2997" t="s">
        <v>347</v>
      </c>
      <c r="H6" s="2997" t="s">
        <v>348</v>
      </c>
      <c r="I6" s="2999" t="s">
        <v>349</v>
      </c>
    </row>
    <row r="7" spans="2:10" ht="8.1" customHeight="1">
      <c r="B7" s="3001" t="s">
        <v>350</v>
      </c>
      <c r="C7" s="3004" t="s">
        <v>351</v>
      </c>
      <c r="D7" s="2998"/>
      <c r="E7" s="2998"/>
      <c r="F7" s="2998"/>
      <c r="G7" s="2998"/>
      <c r="H7" s="2998"/>
      <c r="I7" s="3000"/>
    </row>
    <row r="8" spans="2:10" ht="12.75" customHeight="1">
      <c r="B8" s="3002"/>
      <c r="C8" s="3005"/>
      <c r="D8" s="431" t="s">
        <v>352</v>
      </c>
      <c r="E8" s="432"/>
      <c r="F8" s="432"/>
      <c r="G8" s="432"/>
      <c r="H8" s="432"/>
      <c r="I8" s="433"/>
    </row>
    <row r="9" spans="2:10" ht="8.1" customHeight="1">
      <c r="B9" s="3003"/>
      <c r="C9" s="2998"/>
      <c r="D9" s="431" t="s">
        <v>353</v>
      </c>
      <c r="E9" s="432"/>
      <c r="F9" s="432"/>
      <c r="G9" s="432"/>
      <c r="H9" s="432"/>
      <c r="I9" s="433"/>
    </row>
    <row r="10" spans="2:10" ht="3" customHeight="1">
      <c r="B10" s="434"/>
      <c r="C10" s="435"/>
      <c r="D10" s="465"/>
      <c r="E10" s="435"/>
      <c r="F10" s="435"/>
      <c r="G10" s="435"/>
      <c r="H10" s="435"/>
      <c r="I10" s="437"/>
    </row>
    <row r="11" spans="2:10">
      <c r="B11" s="438" t="s">
        <v>530</v>
      </c>
      <c r="C11" s="439" t="s">
        <v>531</v>
      </c>
      <c r="D11" s="440" t="s">
        <v>356</v>
      </c>
      <c r="E11" s="440" t="s">
        <v>356</v>
      </c>
      <c r="F11" s="440" t="s">
        <v>356</v>
      </c>
      <c r="G11" s="440" t="s">
        <v>356</v>
      </c>
      <c r="H11" s="440" t="s">
        <v>356</v>
      </c>
      <c r="I11" s="466" t="s">
        <v>356</v>
      </c>
    </row>
    <row r="12" spans="2:10">
      <c r="B12" s="438" t="s">
        <v>532</v>
      </c>
      <c r="C12" s="439" t="s">
        <v>533</v>
      </c>
      <c r="D12" s="440">
        <v>5351991</v>
      </c>
      <c r="E12" s="440">
        <v>4995884</v>
      </c>
      <c r="F12" s="440">
        <v>5689247</v>
      </c>
      <c r="G12" s="440">
        <v>5632946</v>
      </c>
      <c r="H12" s="440">
        <v>5701755</v>
      </c>
      <c r="I12" s="466" t="s">
        <v>356</v>
      </c>
    </row>
    <row r="13" spans="2:10">
      <c r="B13" s="438" t="s">
        <v>534</v>
      </c>
      <c r="C13" s="439" t="s">
        <v>535</v>
      </c>
      <c r="D13" s="440" t="s">
        <v>356</v>
      </c>
      <c r="E13" s="440" t="s">
        <v>356</v>
      </c>
      <c r="F13" s="440" t="s">
        <v>356</v>
      </c>
      <c r="G13" s="440" t="s">
        <v>356</v>
      </c>
      <c r="H13" s="440" t="s">
        <v>356</v>
      </c>
      <c r="I13" s="466" t="s">
        <v>356</v>
      </c>
    </row>
    <row r="14" spans="2:10">
      <c r="B14" s="438" t="s">
        <v>536</v>
      </c>
      <c r="C14" s="439" t="s">
        <v>537</v>
      </c>
      <c r="D14" s="440" t="s">
        <v>356</v>
      </c>
      <c r="E14" s="440" t="s">
        <v>356</v>
      </c>
      <c r="F14" s="440" t="s">
        <v>356</v>
      </c>
      <c r="G14" s="440" t="s">
        <v>356</v>
      </c>
      <c r="H14" s="440" t="s">
        <v>356</v>
      </c>
      <c r="I14" s="466" t="s">
        <v>356</v>
      </c>
    </row>
    <row r="15" spans="2:10">
      <c r="B15" s="438" t="s">
        <v>538</v>
      </c>
      <c r="C15" s="439" t="s">
        <v>539</v>
      </c>
      <c r="D15" s="440">
        <v>6298428</v>
      </c>
      <c r="E15" s="440">
        <v>5824488</v>
      </c>
      <c r="F15" s="440">
        <v>6599790</v>
      </c>
      <c r="G15" s="440">
        <v>6291595</v>
      </c>
      <c r="H15" s="440">
        <v>6436024</v>
      </c>
      <c r="I15" s="466" t="s">
        <v>356</v>
      </c>
    </row>
    <row r="16" spans="2:10">
      <c r="B16" s="438" t="s">
        <v>540</v>
      </c>
      <c r="C16" s="439" t="s">
        <v>541</v>
      </c>
      <c r="D16" s="440">
        <v>8365405</v>
      </c>
      <c r="E16" s="440">
        <v>7665527</v>
      </c>
      <c r="F16" s="440">
        <v>8673667</v>
      </c>
      <c r="G16" s="440">
        <v>8525387</v>
      </c>
      <c r="H16" s="440">
        <v>8809154</v>
      </c>
      <c r="I16" s="466" t="s">
        <v>356</v>
      </c>
    </row>
    <row r="17" spans="2:9">
      <c r="B17" s="438" t="s">
        <v>542</v>
      </c>
      <c r="C17" s="439" t="s">
        <v>543</v>
      </c>
      <c r="D17" s="440">
        <v>12698281</v>
      </c>
      <c r="E17" s="440">
        <v>11868798</v>
      </c>
      <c r="F17" s="440">
        <v>13490227</v>
      </c>
      <c r="G17" s="440">
        <v>13285520</v>
      </c>
      <c r="H17" s="440">
        <v>13487028</v>
      </c>
      <c r="I17" s="466" t="s">
        <v>356</v>
      </c>
    </row>
    <row r="18" spans="2:9">
      <c r="B18" s="438" t="s">
        <v>544</v>
      </c>
      <c r="C18" s="439" t="s">
        <v>545</v>
      </c>
      <c r="D18" s="440">
        <v>3480067</v>
      </c>
      <c r="E18" s="440">
        <v>3272250</v>
      </c>
      <c r="F18" s="440">
        <v>3767316</v>
      </c>
      <c r="G18" s="440">
        <v>3548772</v>
      </c>
      <c r="H18" s="440">
        <v>3607920</v>
      </c>
      <c r="I18" s="466" t="s">
        <v>356</v>
      </c>
    </row>
    <row r="19" spans="2:9">
      <c r="B19" s="438" t="s">
        <v>546</v>
      </c>
      <c r="C19" s="439" t="s">
        <v>547</v>
      </c>
      <c r="D19" s="440">
        <v>7032296</v>
      </c>
      <c r="E19" s="440">
        <v>6473753</v>
      </c>
      <c r="F19" s="440">
        <v>7393007</v>
      </c>
      <c r="G19" s="440">
        <v>7170888</v>
      </c>
      <c r="H19" s="440">
        <v>7294102</v>
      </c>
      <c r="I19" s="466" t="s">
        <v>356</v>
      </c>
    </row>
    <row r="20" spans="2:9">
      <c r="B20" s="438" t="s">
        <v>548</v>
      </c>
      <c r="C20" s="439" t="s">
        <v>549</v>
      </c>
      <c r="D20" s="440" t="s">
        <v>356</v>
      </c>
      <c r="E20" s="440" t="s">
        <v>356</v>
      </c>
      <c r="F20" s="440" t="s">
        <v>356</v>
      </c>
      <c r="G20" s="440" t="s">
        <v>356</v>
      </c>
      <c r="H20" s="440" t="s">
        <v>356</v>
      </c>
      <c r="I20" s="466" t="s">
        <v>356</v>
      </c>
    </row>
    <row r="21" spans="2:9">
      <c r="B21" s="438" t="s">
        <v>550</v>
      </c>
      <c r="C21" s="439" t="s">
        <v>551</v>
      </c>
      <c r="D21" s="440" t="s">
        <v>356</v>
      </c>
      <c r="E21" s="440" t="s">
        <v>356</v>
      </c>
      <c r="F21" s="440" t="s">
        <v>356</v>
      </c>
      <c r="G21" s="440" t="s">
        <v>356</v>
      </c>
      <c r="H21" s="440" t="s">
        <v>356</v>
      </c>
      <c r="I21" s="466" t="s">
        <v>356</v>
      </c>
    </row>
    <row r="22" spans="2:9">
      <c r="B22" s="438" t="s">
        <v>552</v>
      </c>
      <c r="C22" s="439" t="s">
        <v>553</v>
      </c>
      <c r="D22" s="440" t="s">
        <v>356</v>
      </c>
      <c r="E22" s="440" t="s">
        <v>356</v>
      </c>
      <c r="F22" s="440" t="s">
        <v>356</v>
      </c>
      <c r="G22" s="440" t="s">
        <v>356</v>
      </c>
      <c r="H22" s="440" t="s">
        <v>356</v>
      </c>
      <c r="I22" s="466" t="s">
        <v>356</v>
      </c>
    </row>
    <row r="23" spans="2:9">
      <c r="B23" s="438" t="s">
        <v>554</v>
      </c>
      <c r="C23" s="439" t="s">
        <v>555</v>
      </c>
      <c r="D23" s="440">
        <v>26604040</v>
      </c>
      <c r="E23" s="440">
        <v>24725745</v>
      </c>
      <c r="F23" s="440">
        <v>27909027</v>
      </c>
      <c r="G23" s="440">
        <v>27217876</v>
      </c>
      <c r="H23" s="440">
        <v>27652443</v>
      </c>
      <c r="I23" s="466" t="s">
        <v>356</v>
      </c>
    </row>
    <row r="24" spans="2:9">
      <c r="B24" s="438" t="s">
        <v>556</v>
      </c>
      <c r="C24" s="439" t="s">
        <v>557</v>
      </c>
      <c r="D24" s="440">
        <v>7628051</v>
      </c>
      <c r="E24" s="440">
        <v>7090460</v>
      </c>
      <c r="F24" s="440">
        <v>8075039</v>
      </c>
      <c r="G24" s="440">
        <v>7823578</v>
      </c>
      <c r="H24" s="440">
        <v>7911489</v>
      </c>
      <c r="I24" s="466" t="s">
        <v>356</v>
      </c>
    </row>
    <row r="25" spans="2:9">
      <c r="B25" s="438" t="s">
        <v>558</v>
      </c>
      <c r="C25" s="439" t="s">
        <v>559</v>
      </c>
      <c r="D25" s="440">
        <v>6885088</v>
      </c>
      <c r="E25" s="440">
        <v>6304865</v>
      </c>
      <c r="F25" s="440">
        <v>7213682</v>
      </c>
      <c r="G25" s="440">
        <v>7123699</v>
      </c>
      <c r="H25" s="440">
        <v>7227075</v>
      </c>
      <c r="I25" s="466" t="s">
        <v>356</v>
      </c>
    </row>
    <row r="26" spans="2:9">
      <c r="B26" s="438" t="s">
        <v>560</v>
      </c>
      <c r="C26" s="439" t="s">
        <v>561</v>
      </c>
      <c r="D26" s="440">
        <v>11876718</v>
      </c>
      <c r="E26" s="440">
        <v>10900503</v>
      </c>
      <c r="F26" s="440">
        <v>12334293</v>
      </c>
      <c r="G26" s="440">
        <v>12196403</v>
      </c>
      <c r="H26" s="440">
        <v>12419334</v>
      </c>
      <c r="I26" s="466" t="s">
        <v>356</v>
      </c>
    </row>
    <row r="27" spans="2:9">
      <c r="B27" s="438" t="s">
        <v>562</v>
      </c>
      <c r="C27" s="439" t="s">
        <v>563</v>
      </c>
      <c r="D27" s="440">
        <v>8471265</v>
      </c>
      <c r="E27" s="440">
        <v>7880592</v>
      </c>
      <c r="F27" s="440">
        <v>8967541</v>
      </c>
      <c r="G27" s="440">
        <v>8748507</v>
      </c>
      <c r="H27" s="440">
        <v>8890866</v>
      </c>
      <c r="I27" s="466" t="s">
        <v>356</v>
      </c>
    </row>
    <row r="28" spans="2:9">
      <c r="B28" s="438" t="s">
        <v>564</v>
      </c>
      <c r="C28" s="439" t="s">
        <v>565</v>
      </c>
      <c r="D28" s="440" t="s">
        <v>356</v>
      </c>
      <c r="E28" s="440" t="s">
        <v>356</v>
      </c>
      <c r="F28" s="440" t="s">
        <v>356</v>
      </c>
      <c r="G28" s="440" t="s">
        <v>356</v>
      </c>
      <c r="H28" s="440" t="s">
        <v>356</v>
      </c>
      <c r="I28" s="466" t="s">
        <v>356</v>
      </c>
    </row>
    <row r="29" spans="2:9">
      <c r="B29" s="438" t="s">
        <v>566</v>
      </c>
      <c r="C29" s="439" t="s">
        <v>567</v>
      </c>
      <c r="D29" s="440">
        <v>11620238</v>
      </c>
      <c r="E29" s="440">
        <v>10727829</v>
      </c>
      <c r="F29" s="440">
        <v>12112799</v>
      </c>
      <c r="G29" s="440">
        <v>11972909</v>
      </c>
      <c r="H29" s="440">
        <v>12345995</v>
      </c>
      <c r="I29" s="466" t="s">
        <v>356</v>
      </c>
    </row>
    <row r="30" spans="2:9">
      <c r="B30" s="438" t="s">
        <v>568</v>
      </c>
      <c r="C30" s="439" t="s">
        <v>569</v>
      </c>
      <c r="D30" s="440" t="s">
        <v>356</v>
      </c>
      <c r="E30" s="440" t="s">
        <v>356</v>
      </c>
      <c r="F30" s="440" t="s">
        <v>356</v>
      </c>
      <c r="G30" s="440" t="s">
        <v>356</v>
      </c>
      <c r="H30" s="440" t="s">
        <v>356</v>
      </c>
      <c r="I30" s="466" t="s">
        <v>356</v>
      </c>
    </row>
    <row r="31" spans="2:9">
      <c r="B31" s="438" t="s">
        <v>570</v>
      </c>
      <c r="C31" s="439" t="s">
        <v>571</v>
      </c>
      <c r="D31" s="440">
        <v>4434138</v>
      </c>
      <c r="E31" s="440">
        <v>4045049</v>
      </c>
      <c r="F31" s="440">
        <v>4582887</v>
      </c>
      <c r="G31" s="440">
        <v>4533102</v>
      </c>
      <c r="H31" s="440">
        <v>4701843</v>
      </c>
      <c r="I31" s="466" t="s">
        <v>356</v>
      </c>
    </row>
    <row r="32" spans="2:9">
      <c r="B32" s="438" t="s">
        <v>572</v>
      </c>
      <c r="C32" s="439" t="s">
        <v>573</v>
      </c>
      <c r="D32" s="440">
        <v>3550263</v>
      </c>
      <c r="E32" s="440">
        <v>3331441</v>
      </c>
      <c r="F32" s="440">
        <v>3786797</v>
      </c>
      <c r="G32" s="440">
        <v>3749839</v>
      </c>
      <c r="H32" s="440">
        <v>3768179</v>
      </c>
      <c r="I32" s="466" t="s">
        <v>356</v>
      </c>
    </row>
    <row r="33" spans="2:9">
      <c r="B33" s="438" t="s">
        <v>574</v>
      </c>
      <c r="C33" s="439" t="s">
        <v>575</v>
      </c>
      <c r="D33" s="440">
        <v>6943525</v>
      </c>
      <c r="E33" s="440">
        <v>6452011</v>
      </c>
      <c r="F33" s="440">
        <v>7279190</v>
      </c>
      <c r="G33" s="440">
        <v>7188640</v>
      </c>
      <c r="H33" s="440">
        <v>7249859</v>
      </c>
      <c r="I33" s="466" t="s">
        <v>356</v>
      </c>
    </row>
    <row r="34" spans="2:9">
      <c r="B34" s="438" t="s">
        <v>576</v>
      </c>
      <c r="C34" s="439" t="s">
        <v>577</v>
      </c>
      <c r="D34" s="440">
        <v>7572637</v>
      </c>
      <c r="E34" s="440">
        <v>6985751</v>
      </c>
      <c r="F34" s="440">
        <v>7910351</v>
      </c>
      <c r="G34" s="440">
        <v>7762957</v>
      </c>
      <c r="H34" s="440">
        <v>8032107</v>
      </c>
      <c r="I34" s="466" t="s">
        <v>356</v>
      </c>
    </row>
    <row r="35" spans="2:9">
      <c r="B35" s="438" t="s">
        <v>578</v>
      </c>
      <c r="C35" s="439" t="s">
        <v>579</v>
      </c>
      <c r="D35" s="440" t="s">
        <v>356</v>
      </c>
      <c r="E35" s="440" t="s">
        <v>356</v>
      </c>
      <c r="F35" s="440" t="s">
        <v>356</v>
      </c>
      <c r="G35" s="440" t="s">
        <v>356</v>
      </c>
      <c r="H35" s="440" t="s">
        <v>356</v>
      </c>
      <c r="I35" s="466" t="s">
        <v>356</v>
      </c>
    </row>
    <row r="36" spans="2:9">
      <c r="B36" s="438" t="s">
        <v>580</v>
      </c>
      <c r="C36" s="439" t="s">
        <v>581</v>
      </c>
      <c r="D36" s="440" t="s">
        <v>356</v>
      </c>
      <c r="E36" s="440" t="s">
        <v>356</v>
      </c>
      <c r="F36" s="440" t="s">
        <v>356</v>
      </c>
      <c r="G36" s="440" t="s">
        <v>356</v>
      </c>
      <c r="H36" s="440" t="s">
        <v>356</v>
      </c>
      <c r="I36" s="466" t="s">
        <v>356</v>
      </c>
    </row>
    <row r="37" spans="2:9">
      <c r="B37" s="438" t="s">
        <v>582</v>
      </c>
      <c r="C37" s="439" t="s">
        <v>583</v>
      </c>
      <c r="D37" s="440" t="s">
        <v>356</v>
      </c>
      <c r="E37" s="440" t="s">
        <v>356</v>
      </c>
      <c r="F37" s="440" t="s">
        <v>356</v>
      </c>
      <c r="G37" s="440" t="s">
        <v>356</v>
      </c>
      <c r="H37" s="440" t="s">
        <v>356</v>
      </c>
      <c r="I37" s="466" t="s">
        <v>356</v>
      </c>
    </row>
    <row r="38" spans="2:9">
      <c r="B38" s="438" t="s">
        <v>584</v>
      </c>
      <c r="C38" s="439" t="s">
        <v>585</v>
      </c>
      <c r="D38" s="440" t="s">
        <v>356</v>
      </c>
      <c r="E38" s="440" t="s">
        <v>356</v>
      </c>
      <c r="F38" s="440" t="s">
        <v>356</v>
      </c>
      <c r="G38" s="440" t="s">
        <v>356</v>
      </c>
      <c r="H38" s="440" t="s">
        <v>356</v>
      </c>
      <c r="I38" s="466" t="s">
        <v>356</v>
      </c>
    </row>
    <row r="39" spans="2:9">
      <c r="B39" s="438" t="s">
        <v>586</v>
      </c>
      <c r="C39" s="439" t="s">
        <v>587</v>
      </c>
      <c r="D39" s="440" t="s">
        <v>356</v>
      </c>
      <c r="E39" s="440" t="s">
        <v>356</v>
      </c>
      <c r="F39" s="440" t="s">
        <v>356</v>
      </c>
      <c r="G39" s="440" t="s">
        <v>356</v>
      </c>
      <c r="H39" s="440" t="s">
        <v>356</v>
      </c>
      <c r="I39" s="466" t="s">
        <v>356</v>
      </c>
    </row>
    <row r="40" spans="2:9">
      <c r="B40" s="438" t="s">
        <v>588</v>
      </c>
      <c r="C40" s="439" t="s">
        <v>589</v>
      </c>
      <c r="D40" s="440" t="s">
        <v>356</v>
      </c>
      <c r="E40" s="440" t="s">
        <v>356</v>
      </c>
      <c r="F40" s="440" t="s">
        <v>356</v>
      </c>
      <c r="G40" s="440" t="s">
        <v>356</v>
      </c>
      <c r="H40" s="440" t="s">
        <v>356</v>
      </c>
      <c r="I40" s="466" t="s">
        <v>356</v>
      </c>
    </row>
    <row r="41" spans="2:9">
      <c r="B41" s="438" t="s">
        <v>590</v>
      </c>
      <c r="C41" s="439" t="s">
        <v>591</v>
      </c>
      <c r="D41" s="440">
        <v>16785719</v>
      </c>
      <c r="E41" s="440">
        <v>15489930</v>
      </c>
      <c r="F41" s="440">
        <v>17401108</v>
      </c>
      <c r="G41" s="440">
        <v>17051546</v>
      </c>
      <c r="H41" s="440">
        <v>17478262</v>
      </c>
      <c r="I41" s="466" t="s">
        <v>356</v>
      </c>
    </row>
    <row r="42" spans="2:9">
      <c r="B42" s="438" t="s">
        <v>592</v>
      </c>
      <c r="C42" s="439" t="s">
        <v>593</v>
      </c>
      <c r="D42" s="440">
        <v>11571066</v>
      </c>
      <c r="E42" s="440">
        <v>10687945</v>
      </c>
      <c r="F42" s="440">
        <v>12100450</v>
      </c>
      <c r="G42" s="440">
        <v>11825847</v>
      </c>
      <c r="H42" s="440">
        <v>12159948</v>
      </c>
      <c r="I42" s="466" t="s">
        <v>356</v>
      </c>
    </row>
    <row r="43" spans="2:9">
      <c r="B43" s="438" t="s">
        <v>594</v>
      </c>
      <c r="C43" s="439" t="s">
        <v>595</v>
      </c>
      <c r="D43" s="440">
        <v>3576439</v>
      </c>
      <c r="E43" s="440">
        <v>3328133</v>
      </c>
      <c r="F43" s="440">
        <v>3778782</v>
      </c>
      <c r="G43" s="440">
        <v>3676399</v>
      </c>
      <c r="H43" s="440">
        <v>3734529</v>
      </c>
      <c r="I43" s="466" t="s">
        <v>356</v>
      </c>
    </row>
    <row r="44" spans="2:9">
      <c r="B44" s="438" t="s">
        <v>596</v>
      </c>
      <c r="C44" s="439" t="s">
        <v>597</v>
      </c>
      <c r="D44" s="440">
        <v>2194496</v>
      </c>
      <c r="E44" s="440">
        <v>2046881</v>
      </c>
      <c r="F44" s="440">
        <v>2375654</v>
      </c>
      <c r="G44" s="440">
        <v>2298694</v>
      </c>
      <c r="H44" s="440">
        <v>2373046</v>
      </c>
      <c r="I44" s="466" t="s">
        <v>356</v>
      </c>
    </row>
    <row r="45" spans="2:9">
      <c r="B45" s="438" t="s">
        <v>598</v>
      </c>
      <c r="C45" s="439" t="s">
        <v>599</v>
      </c>
      <c r="D45" s="440">
        <v>6574892</v>
      </c>
      <c r="E45" s="440">
        <v>6078841</v>
      </c>
      <c r="F45" s="440">
        <v>6787114</v>
      </c>
      <c r="G45" s="440">
        <v>6684296</v>
      </c>
      <c r="H45" s="440">
        <v>6906625</v>
      </c>
      <c r="I45" s="466" t="s">
        <v>356</v>
      </c>
    </row>
    <row r="46" spans="2:9">
      <c r="B46" s="438" t="s">
        <v>600</v>
      </c>
      <c r="C46" s="439" t="s">
        <v>601</v>
      </c>
      <c r="D46" s="440" t="s">
        <v>356</v>
      </c>
      <c r="E46" s="440" t="s">
        <v>356</v>
      </c>
      <c r="F46" s="440" t="s">
        <v>356</v>
      </c>
      <c r="G46" s="440" t="s">
        <v>356</v>
      </c>
      <c r="H46" s="440" t="s">
        <v>356</v>
      </c>
      <c r="I46" s="466" t="s">
        <v>356</v>
      </c>
    </row>
    <row r="47" spans="2:9">
      <c r="B47" s="438" t="s">
        <v>602</v>
      </c>
      <c r="C47" s="439" t="s">
        <v>603</v>
      </c>
      <c r="D47" s="440" t="s">
        <v>356</v>
      </c>
      <c r="E47" s="440" t="s">
        <v>356</v>
      </c>
      <c r="F47" s="440" t="s">
        <v>356</v>
      </c>
      <c r="G47" s="440" t="s">
        <v>356</v>
      </c>
      <c r="H47" s="440" t="s">
        <v>356</v>
      </c>
      <c r="I47" s="466" t="s">
        <v>356</v>
      </c>
    </row>
    <row r="48" spans="2:9">
      <c r="B48" s="438" t="s">
        <v>604</v>
      </c>
      <c r="C48" s="439" t="s">
        <v>605</v>
      </c>
      <c r="D48" s="440" t="s">
        <v>356</v>
      </c>
      <c r="E48" s="440" t="s">
        <v>356</v>
      </c>
      <c r="F48" s="440" t="s">
        <v>356</v>
      </c>
      <c r="G48" s="440" t="s">
        <v>356</v>
      </c>
      <c r="H48" s="440" t="s">
        <v>356</v>
      </c>
      <c r="I48" s="466" t="s">
        <v>356</v>
      </c>
    </row>
    <row r="49" spans="2:9">
      <c r="B49" s="438" t="s">
        <v>606</v>
      </c>
      <c r="C49" s="439" t="s">
        <v>607</v>
      </c>
      <c r="D49" s="440" t="s">
        <v>356</v>
      </c>
      <c r="E49" s="440" t="s">
        <v>356</v>
      </c>
      <c r="F49" s="440" t="s">
        <v>356</v>
      </c>
      <c r="G49" s="440" t="s">
        <v>356</v>
      </c>
      <c r="H49" s="440" t="s">
        <v>356</v>
      </c>
      <c r="I49" s="466" t="s">
        <v>356</v>
      </c>
    </row>
    <row r="50" spans="2:9">
      <c r="B50" s="438" t="s">
        <v>608</v>
      </c>
      <c r="C50" s="439" t="s">
        <v>609</v>
      </c>
      <c r="D50" s="440" t="s">
        <v>356</v>
      </c>
      <c r="E50" s="440" t="s">
        <v>356</v>
      </c>
      <c r="F50" s="440" t="s">
        <v>356</v>
      </c>
      <c r="G50" s="440" t="s">
        <v>356</v>
      </c>
      <c r="H50" s="440" t="s">
        <v>356</v>
      </c>
      <c r="I50" s="466" t="s">
        <v>356</v>
      </c>
    </row>
    <row r="51" spans="2:9">
      <c r="B51" s="438" t="s">
        <v>610</v>
      </c>
      <c r="C51" s="439" t="s">
        <v>611</v>
      </c>
      <c r="D51" s="440">
        <v>1190861</v>
      </c>
      <c r="E51" s="440">
        <v>1079487</v>
      </c>
      <c r="F51" s="440">
        <v>1220700</v>
      </c>
      <c r="G51" s="440">
        <v>1233925</v>
      </c>
      <c r="H51" s="440">
        <v>1263389</v>
      </c>
      <c r="I51" s="466" t="s">
        <v>356</v>
      </c>
    </row>
    <row r="52" spans="2:9">
      <c r="B52" s="438" t="s">
        <v>612</v>
      </c>
      <c r="C52" s="439" t="s">
        <v>613</v>
      </c>
      <c r="D52" s="440">
        <v>1323019</v>
      </c>
      <c r="E52" s="440">
        <v>1232823</v>
      </c>
      <c r="F52" s="440">
        <v>1370663</v>
      </c>
      <c r="G52" s="440">
        <v>1326949</v>
      </c>
      <c r="H52" s="440">
        <v>1370141</v>
      </c>
      <c r="I52" s="466" t="s">
        <v>356</v>
      </c>
    </row>
    <row r="53" spans="2:9">
      <c r="B53" s="438" t="s">
        <v>614</v>
      </c>
      <c r="C53" s="439" t="s">
        <v>615</v>
      </c>
      <c r="D53" s="440" t="s">
        <v>356</v>
      </c>
      <c r="E53" s="440" t="s">
        <v>356</v>
      </c>
      <c r="F53" s="440" t="s">
        <v>356</v>
      </c>
      <c r="G53" s="440" t="s">
        <v>356</v>
      </c>
      <c r="H53" s="440" t="s">
        <v>356</v>
      </c>
      <c r="I53" s="466" t="s">
        <v>356</v>
      </c>
    </row>
    <row r="54" spans="2:9">
      <c r="B54" s="438" t="s">
        <v>616</v>
      </c>
      <c r="C54" s="439" t="s">
        <v>617</v>
      </c>
      <c r="D54" s="440" t="s">
        <v>356</v>
      </c>
      <c r="E54" s="440" t="s">
        <v>356</v>
      </c>
      <c r="F54" s="440" t="s">
        <v>356</v>
      </c>
      <c r="G54" s="440" t="s">
        <v>356</v>
      </c>
      <c r="H54" s="440" t="s">
        <v>356</v>
      </c>
      <c r="I54" s="466" t="s">
        <v>356</v>
      </c>
    </row>
    <row r="55" spans="2:9">
      <c r="B55" s="438" t="s">
        <v>618</v>
      </c>
      <c r="C55" s="439" t="s">
        <v>619</v>
      </c>
      <c r="D55" s="440">
        <v>4764566</v>
      </c>
      <c r="E55" s="440">
        <v>4409983</v>
      </c>
      <c r="F55" s="440">
        <v>4950479</v>
      </c>
      <c r="G55" s="440">
        <v>4893237</v>
      </c>
      <c r="H55" s="440">
        <v>5122181</v>
      </c>
      <c r="I55" s="466" t="s">
        <v>356</v>
      </c>
    </row>
    <row r="56" spans="2:9">
      <c r="B56" s="438" t="s">
        <v>620</v>
      </c>
      <c r="C56" s="439" t="s">
        <v>621</v>
      </c>
      <c r="D56" s="440" t="s">
        <v>356</v>
      </c>
      <c r="E56" s="440" t="s">
        <v>356</v>
      </c>
      <c r="F56" s="440" t="s">
        <v>356</v>
      </c>
      <c r="G56" s="440" t="s">
        <v>356</v>
      </c>
      <c r="H56" s="440" t="s">
        <v>356</v>
      </c>
      <c r="I56" s="466" t="s">
        <v>356</v>
      </c>
    </row>
    <row r="57" spans="2:9">
      <c r="B57" s="438" t="s">
        <v>622</v>
      </c>
      <c r="C57" s="439" t="s">
        <v>623</v>
      </c>
      <c r="D57" s="440">
        <v>3486986</v>
      </c>
      <c r="E57" s="440">
        <v>3227359</v>
      </c>
      <c r="F57" s="440">
        <v>3627961</v>
      </c>
      <c r="G57" s="440">
        <v>3728139</v>
      </c>
      <c r="H57" s="440">
        <v>3888060</v>
      </c>
      <c r="I57" s="466" t="s">
        <v>356</v>
      </c>
    </row>
    <row r="58" spans="2:9">
      <c r="B58" s="438" t="s">
        <v>624</v>
      </c>
      <c r="C58" s="439" t="s">
        <v>625</v>
      </c>
      <c r="D58" s="440" t="s">
        <v>356</v>
      </c>
      <c r="E58" s="440" t="s">
        <v>356</v>
      </c>
      <c r="F58" s="440" t="s">
        <v>356</v>
      </c>
      <c r="G58" s="440" t="s">
        <v>356</v>
      </c>
      <c r="H58" s="440" t="s">
        <v>356</v>
      </c>
      <c r="I58" s="466" t="s">
        <v>356</v>
      </c>
    </row>
    <row r="59" spans="2:9">
      <c r="B59" s="438" t="s">
        <v>626</v>
      </c>
      <c r="C59" s="439" t="s">
        <v>627</v>
      </c>
      <c r="D59" s="440" t="s">
        <v>356</v>
      </c>
      <c r="E59" s="440" t="s">
        <v>356</v>
      </c>
      <c r="F59" s="440" t="s">
        <v>356</v>
      </c>
      <c r="G59" s="440" t="s">
        <v>356</v>
      </c>
      <c r="H59" s="440" t="s">
        <v>356</v>
      </c>
      <c r="I59" s="466" t="s">
        <v>356</v>
      </c>
    </row>
    <row r="60" spans="2:9">
      <c r="B60" s="438" t="s">
        <v>628</v>
      </c>
      <c r="C60" s="439" t="s">
        <v>629</v>
      </c>
      <c r="D60" s="440">
        <v>2754340</v>
      </c>
      <c r="E60" s="440">
        <v>2573228</v>
      </c>
      <c r="F60" s="440">
        <v>2881591</v>
      </c>
      <c r="G60" s="440">
        <v>2874686</v>
      </c>
      <c r="H60" s="440">
        <v>2902266</v>
      </c>
      <c r="I60" s="466" t="s">
        <v>356</v>
      </c>
    </row>
    <row r="61" spans="2:9">
      <c r="B61" s="438" t="s">
        <v>630</v>
      </c>
      <c r="C61" s="439" t="s">
        <v>631</v>
      </c>
      <c r="D61" s="440">
        <v>1699774</v>
      </c>
      <c r="E61" s="440">
        <v>1560235</v>
      </c>
      <c r="F61" s="440">
        <v>1757362</v>
      </c>
      <c r="G61" s="440">
        <v>1801238</v>
      </c>
      <c r="H61" s="440">
        <v>1861396</v>
      </c>
      <c r="I61" s="466" t="s">
        <v>356</v>
      </c>
    </row>
    <row r="62" spans="2:9">
      <c r="B62" s="438" t="s">
        <v>632</v>
      </c>
      <c r="C62" s="439" t="s">
        <v>633</v>
      </c>
      <c r="D62" s="440">
        <v>903560</v>
      </c>
      <c r="E62" s="440">
        <v>846863</v>
      </c>
      <c r="F62" s="440">
        <v>988751</v>
      </c>
      <c r="G62" s="440">
        <v>973719</v>
      </c>
      <c r="H62" s="440">
        <v>1002506</v>
      </c>
      <c r="I62" s="466" t="s">
        <v>356</v>
      </c>
    </row>
    <row r="63" spans="2:9">
      <c r="B63" s="438" t="s">
        <v>634</v>
      </c>
      <c r="C63" s="439" t="s">
        <v>635</v>
      </c>
      <c r="D63" s="440">
        <v>2354497</v>
      </c>
      <c r="E63" s="440">
        <v>2192025</v>
      </c>
      <c r="F63" s="440">
        <v>2492986</v>
      </c>
      <c r="G63" s="440">
        <v>2406167</v>
      </c>
      <c r="H63" s="440">
        <v>2434205</v>
      </c>
      <c r="I63" s="466" t="s">
        <v>356</v>
      </c>
    </row>
    <row r="64" spans="2:9">
      <c r="B64" s="438" t="s">
        <v>636</v>
      </c>
      <c r="C64" s="439" t="s">
        <v>637</v>
      </c>
      <c r="D64" s="440">
        <v>4551721</v>
      </c>
      <c r="E64" s="440">
        <v>4174756</v>
      </c>
      <c r="F64" s="440">
        <v>4784595</v>
      </c>
      <c r="G64" s="440">
        <v>4800636</v>
      </c>
      <c r="H64" s="440">
        <v>4877289</v>
      </c>
      <c r="I64" s="466" t="s">
        <v>356</v>
      </c>
    </row>
    <row r="65" spans="2:9">
      <c r="B65" s="438" t="s">
        <v>638</v>
      </c>
      <c r="C65" s="439" t="s">
        <v>639</v>
      </c>
      <c r="D65" s="440">
        <v>8947858</v>
      </c>
      <c r="E65" s="440">
        <v>8340184</v>
      </c>
      <c r="F65" s="440">
        <v>9509624</v>
      </c>
      <c r="G65" s="440">
        <v>9484140</v>
      </c>
      <c r="H65" s="440">
        <v>9838799</v>
      </c>
      <c r="I65" s="466" t="s">
        <v>356</v>
      </c>
    </row>
    <row r="66" spans="2:9">
      <c r="B66" s="438" t="s">
        <v>640</v>
      </c>
      <c r="C66" s="439" t="s">
        <v>641</v>
      </c>
      <c r="D66" s="440" t="s">
        <v>356</v>
      </c>
      <c r="E66" s="440" t="s">
        <v>356</v>
      </c>
      <c r="F66" s="440" t="s">
        <v>356</v>
      </c>
      <c r="G66" s="440" t="s">
        <v>356</v>
      </c>
      <c r="H66" s="440" t="s">
        <v>356</v>
      </c>
      <c r="I66" s="466" t="s">
        <v>356</v>
      </c>
    </row>
    <row r="67" spans="2:9">
      <c r="B67" s="438" t="s">
        <v>642</v>
      </c>
      <c r="C67" s="439" t="s">
        <v>643</v>
      </c>
      <c r="D67" s="440" t="s">
        <v>356</v>
      </c>
      <c r="E67" s="440" t="s">
        <v>356</v>
      </c>
      <c r="F67" s="440" t="s">
        <v>356</v>
      </c>
      <c r="G67" s="440" t="s">
        <v>356</v>
      </c>
      <c r="H67" s="440">
        <v>11356830</v>
      </c>
      <c r="I67" s="466" t="s">
        <v>356</v>
      </c>
    </row>
    <row r="68" spans="2:9">
      <c r="B68" s="438" t="s">
        <v>644</v>
      </c>
      <c r="C68" s="439" t="s">
        <v>645</v>
      </c>
      <c r="D68" s="440">
        <v>2611240</v>
      </c>
      <c r="E68" s="440">
        <v>2382249</v>
      </c>
      <c r="F68" s="440" t="s">
        <v>356</v>
      </c>
      <c r="G68" s="440" t="s">
        <v>356</v>
      </c>
      <c r="H68" s="440" t="s">
        <v>356</v>
      </c>
      <c r="I68" s="466" t="s">
        <v>356</v>
      </c>
    </row>
    <row r="69" spans="2:9">
      <c r="B69" s="438" t="s">
        <v>646</v>
      </c>
      <c r="C69" s="439" t="s">
        <v>647</v>
      </c>
      <c r="D69" s="440">
        <v>4228312</v>
      </c>
      <c r="E69" s="440">
        <v>3882586</v>
      </c>
      <c r="F69" s="440">
        <v>4429785</v>
      </c>
      <c r="G69" s="440">
        <v>4354198</v>
      </c>
      <c r="H69" s="440">
        <v>4486250</v>
      </c>
      <c r="I69" s="466" t="s">
        <v>356</v>
      </c>
    </row>
    <row r="70" spans="2:9">
      <c r="B70" s="438" t="s">
        <v>648</v>
      </c>
      <c r="C70" s="439" t="s">
        <v>649</v>
      </c>
      <c r="D70" s="440">
        <v>6093769</v>
      </c>
      <c r="E70" s="440">
        <v>5552623</v>
      </c>
      <c r="F70" s="440">
        <v>6206384</v>
      </c>
      <c r="G70" s="440">
        <v>6193507</v>
      </c>
      <c r="H70" s="440">
        <v>6532222</v>
      </c>
      <c r="I70" s="466" t="s">
        <v>356</v>
      </c>
    </row>
    <row r="71" spans="2:9">
      <c r="B71" s="438" t="s">
        <v>650</v>
      </c>
      <c r="C71" s="439" t="s">
        <v>651</v>
      </c>
      <c r="D71" s="440">
        <v>15968312</v>
      </c>
      <c r="E71" s="440">
        <v>14503492</v>
      </c>
      <c r="F71" s="440">
        <v>16484465</v>
      </c>
      <c r="G71" s="440">
        <v>16470108</v>
      </c>
      <c r="H71" s="440">
        <v>17169409</v>
      </c>
      <c r="I71" s="466" t="s">
        <v>356</v>
      </c>
    </row>
    <row r="72" spans="2:9">
      <c r="B72" s="438" t="s">
        <v>652</v>
      </c>
      <c r="C72" s="439" t="s">
        <v>653</v>
      </c>
      <c r="D72" s="440">
        <v>2783769</v>
      </c>
      <c r="E72" s="440">
        <v>2573371</v>
      </c>
      <c r="F72" s="440">
        <v>2910428</v>
      </c>
      <c r="G72" s="440">
        <v>2931991</v>
      </c>
      <c r="H72" s="440">
        <v>3039929</v>
      </c>
      <c r="I72" s="466" t="s">
        <v>356</v>
      </c>
    </row>
    <row r="73" spans="2:9">
      <c r="B73" s="438" t="s">
        <v>654</v>
      </c>
      <c r="C73" s="439" t="s">
        <v>655</v>
      </c>
      <c r="D73" s="440" t="s">
        <v>356</v>
      </c>
      <c r="E73" s="440" t="s">
        <v>356</v>
      </c>
      <c r="F73" s="440" t="s">
        <v>356</v>
      </c>
      <c r="G73" s="440" t="s">
        <v>356</v>
      </c>
      <c r="H73" s="440" t="s">
        <v>356</v>
      </c>
      <c r="I73" s="466" t="s">
        <v>356</v>
      </c>
    </row>
    <row r="74" spans="2:9">
      <c r="B74" s="438" t="s">
        <v>656</v>
      </c>
      <c r="C74" s="439" t="s">
        <v>657</v>
      </c>
      <c r="D74" s="440">
        <v>2005069</v>
      </c>
      <c r="E74" s="440">
        <v>1795779</v>
      </c>
      <c r="F74" s="440">
        <v>1978529</v>
      </c>
      <c r="G74" s="440">
        <v>1889642</v>
      </c>
      <c r="H74" s="440">
        <v>1987229</v>
      </c>
      <c r="I74" s="466" t="s">
        <v>356</v>
      </c>
    </row>
    <row r="75" spans="2:9">
      <c r="B75" s="438" t="s">
        <v>658</v>
      </c>
      <c r="C75" s="439" t="s">
        <v>659</v>
      </c>
      <c r="D75" s="440">
        <v>2571081</v>
      </c>
      <c r="E75" s="440">
        <v>2446050</v>
      </c>
      <c r="F75" s="440">
        <v>2746189</v>
      </c>
      <c r="G75" s="440">
        <v>2685487</v>
      </c>
      <c r="H75" s="440">
        <v>2792250</v>
      </c>
      <c r="I75" s="466" t="s">
        <v>356</v>
      </c>
    </row>
    <row r="76" spans="2:9">
      <c r="B76" s="438" t="s">
        <v>660</v>
      </c>
      <c r="C76" s="439" t="s">
        <v>661</v>
      </c>
      <c r="D76" s="440" t="s">
        <v>356</v>
      </c>
      <c r="E76" s="440" t="s">
        <v>356</v>
      </c>
      <c r="F76" s="440" t="s">
        <v>356</v>
      </c>
      <c r="G76" s="440" t="s">
        <v>356</v>
      </c>
      <c r="H76" s="440" t="s">
        <v>356</v>
      </c>
      <c r="I76" s="466" t="s">
        <v>356</v>
      </c>
    </row>
    <row r="77" spans="2:9">
      <c r="B77" s="438" t="s">
        <v>662</v>
      </c>
      <c r="C77" s="439" t="s">
        <v>663</v>
      </c>
      <c r="D77" s="440" t="s">
        <v>356</v>
      </c>
      <c r="E77" s="440" t="s">
        <v>356</v>
      </c>
      <c r="F77" s="440" t="s">
        <v>356</v>
      </c>
      <c r="G77" s="440" t="s">
        <v>356</v>
      </c>
      <c r="H77" s="440" t="s">
        <v>356</v>
      </c>
      <c r="I77" s="466" t="s">
        <v>356</v>
      </c>
    </row>
    <row r="78" spans="2:9">
      <c r="B78" s="438" t="s">
        <v>664</v>
      </c>
      <c r="C78" s="439" t="s">
        <v>665</v>
      </c>
      <c r="D78" s="440" t="s">
        <v>356</v>
      </c>
      <c r="E78" s="440" t="s">
        <v>356</v>
      </c>
      <c r="F78" s="440" t="s">
        <v>356</v>
      </c>
      <c r="G78" s="440" t="s">
        <v>356</v>
      </c>
      <c r="H78" s="440" t="s">
        <v>356</v>
      </c>
      <c r="I78" s="466" t="s">
        <v>356</v>
      </c>
    </row>
    <row r="79" spans="2:9">
      <c r="B79" s="438" t="s">
        <v>666</v>
      </c>
      <c r="C79" s="439" t="s">
        <v>667</v>
      </c>
      <c r="D79" s="440" t="s">
        <v>356</v>
      </c>
      <c r="E79" s="440" t="s">
        <v>356</v>
      </c>
      <c r="F79" s="440" t="s">
        <v>356</v>
      </c>
      <c r="G79" s="440" t="s">
        <v>356</v>
      </c>
      <c r="H79" s="440" t="s">
        <v>356</v>
      </c>
      <c r="I79" s="466" t="s">
        <v>356</v>
      </c>
    </row>
    <row r="80" spans="2:9">
      <c r="B80" s="438" t="s">
        <v>668</v>
      </c>
      <c r="C80" s="439" t="s">
        <v>669</v>
      </c>
      <c r="D80" s="440">
        <v>1636421</v>
      </c>
      <c r="E80" s="440">
        <v>1508294</v>
      </c>
      <c r="F80" s="440">
        <v>1731822</v>
      </c>
      <c r="G80" s="440" t="s">
        <v>356</v>
      </c>
      <c r="H80" s="440" t="s">
        <v>356</v>
      </c>
      <c r="I80" s="466" t="s">
        <v>356</v>
      </c>
    </row>
    <row r="81" spans="2:10">
      <c r="B81" s="438" t="s">
        <v>670</v>
      </c>
      <c r="C81" s="439" t="s">
        <v>671</v>
      </c>
      <c r="D81" s="440" t="s">
        <v>356</v>
      </c>
      <c r="E81" s="440" t="s">
        <v>356</v>
      </c>
      <c r="F81" s="440" t="s">
        <v>356</v>
      </c>
      <c r="G81" s="440" t="s">
        <v>356</v>
      </c>
      <c r="H81" s="440" t="s">
        <v>356</v>
      </c>
      <c r="I81" s="466" t="s">
        <v>356</v>
      </c>
    </row>
    <row r="82" spans="2:10">
      <c r="B82" s="438" t="s">
        <v>672</v>
      </c>
      <c r="C82" s="439" t="s">
        <v>673</v>
      </c>
      <c r="D82" s="440">
        <v>1876937</v>
      </c>
      <c r="E82" s="440">
        <v>1752735</v>
      </c>
      <c r="F82" s="440">
        <v>2011520</v>
      </c>
      <c r="G82" s="440">
        <v>2695860</v>
      </c>
      <c r="H82" s="440">
        <v>2762254</v>
      </c>
      <c r="I82" s="466" t="s">
        <v>356</v>
      </c>
    </row>
    <row r="83" spans="2:10">
      <c r="B83" s="438" t="s">
        <v>674</v>
      </c>
      <c r="C83" s="439" t="s">
        <v>675</v>
      </c>
      <c r="D83" s="440" t="s">
        <v>356</v>
      </c>
      <c r="E83" s="440" t="s">
        <v>356</v>
      </c>
      <c r="F83" s="440" t="s">
        <v>356</v>
      </c>
      <c r="G83" s="440" t="s">
        <v>356</v>
      </c>
      <c r="H83" s="440" t="s">
        <v>356</v>
      </c>
      <c r="I83" s="466" t="s">
        <v>356</v>
      </c>
    </row>
    <row r="84" spans="2:10">
      <c r="B84" s="438" t="s">
        <v>676</v>
      </c>
      <c r="C84" s="439" t="s">
        <v>677</v>
      </c>
      <c r="D84" s="440" t="s">
        <v>356</v>
      </c>
      <c r="E84" s="440" t="s">
        <v>356</v>
      </c>
      <c r="F84" s="440" t="s">
        <v>356</v>
      </c>
      <c r="G84" s="440" t="s">
        <v>356</v>
      </c>
      <c r="H84" s="440" t="s">
        <v>356</v>
      </c>
      <c r="I84" s="466" t="s">
        <v>356</v>
      </c>
    </row>
    <row r="85" spans="2:10">
      <c r="B85" s="438" t="s">
        <v>678</v>
      </c>
      <c r="C85" s="439" t="s">
        <v>679</v>
      </c>
      <c r="D85" s="440" t="s">
        <v>356</v>
      </c>
      <c r="E85" s="440" t="s">
        <v>356</v>
      </c>
      <c r="F85" s="440" t="s">
        <v>356</v>
      </c>
      <c r="G85" s="440" t="s">
        <v>356</v>
      </c>
      <c r="H85" s="440" t="s">
        <v>356</v>
      </c>
      <c r="I85" s="466" t="s">
        <v>356</v>
      </c>
    </row>
    <row r="86" spans="2:10">
      <c r="B86" s="438" t="s">
        <v>680</v>
      </c>
      <c r="C86" s="439" t="s">
        <v>681</v>
      </c>
      <c r="D86" s="440">
        <v>23078775</v>
      </c>
      <c r="E86" s="440">
        <v>21312010</v>
      </c>
      <c r="F86" s="440">
        <v>24198512</v>
      </c>
      <c r="G86" s="440">
        <v>22848483</v>
      </c>
      <c r="H86" s="440">
        <v>23718912</v>
      </c>
      <c r="I86" s="466" t="s">
        <v>356</v>
      </c>
    </row>
    <row r="87" spans="2:10">
      <c r="B87" s="438" t="s">
        <v>682</v>
      </c>
      <c r="C87" s="439" t="s">
        <v>683</v>
      </c>
      <c r="D87" s="440">
        <v>6695510</v>
      </c>
      <c r="E87" s="440">
        <v>6188500</v>
      </c>
      <c r="F87" s="440">
        <v>7036795</v>
      </c>
      <c r="G87" s="440">
        <v>6835303</v>
      </c>
      <c r="H87" s="440">
        <v>7104155</v>
      </c>
      <c r="I87" s="466" t="s">
        <v>356</v>
      </c>
    </row>
    <row r="88" spans="2:10">
      <c r="B88" s="438" t="s">
        <v>684</v>
      </c>
      <c r="C88" s="439" t="s">
        <v>685</v>
      </c>
      <c r="D88" s="440" t="s">
        <v>356</v>
      </c>
      <c r="E88" s="440" t="s">
        <v>356</v>
      </c>
      <c r="F88" s="440" t="s">
        <v>356</v>
      </c>
      <c r="G88" s="440" t="s">
        <v>356</v>
      </c>
      <c r="H88" s="440" t="s">
        <v>356</v>
      </c>
      <c r="I88" s="466" t="s">
        <v>356</v>
      </c>
    </row>
    <row r="89" spans="2:10">
      <c r="B89" s="438" t="s">
        <v>686</v>
      </c>
      <c r="C89" s="439" t="s">
        <v>687</v>
      </c>
      <c r="D89" s="440" t="s">
        <v>356</v>
      </c>
      <c r="E89" s="440" t="s">
        <v>356</v>
      </c>
      <c r="F89" s="440" t="s">
        <v>356</v>
      </c>
      <c r="G89" s="440" t="s">
        <v>356</v>
      </c>
      <c r="H89" s="440" t="s">
        <v>356</v>
      </c>
      <c r="I89" s="466" t="s">
        <v>356</v>
      </c>
    </row>
    <row r="90" spans="2:10">
      <c r="B90" s="438" t="s">
        <v>688</v>
      </c>
      <c r="C90" s="439" t="s">
        <v>689</v>
      </c>
      <c r="D90" s="440" t="s">
        <v>356</v>
      </c>
      <c r="E90" s="440" t="s">
        <v>356</v>
      </c>
      <c r="F90" s="440" t="s">
        <v>356</v>
      </c>
      <c r="G90" s="440" t="s">
        <v>356</v>
      </c>
      <c r="H90" s="440" t="s">
        <v>356</v>
      </c>
      <c r="I90" s="466" t="s">
        <v>356</v>
      </c>
    </row>
    <row r="91" spans="2:10">
      <c r="B91" s="438" t="s">
        <v>690</v>
      </c>
      <c r="C91" s="439" t="s">
        <v>691</v>
      </c>
      <c r="D91" s="440" t="s">
        <v>356</v>
      </c>
      <c r="E91" s="440" t="s">
        <v>356</v>
      </c>
      <c r="F91" s="440" t="s">
        <v>356</v>
      </c>
      <c r="G91" s="440" t="s">
        <v>356</v>
      </c>
      <c r="H91" s="440" t="s">
        <v>356</v>
      </c>
      <c r="I91" s="466" t="s">
        <v>356</v>
      </c>
    </row>
    <row r="92" spans="2:10" ht="3" customHeight="1">
      <c r="B92" s="442"/>
      <c r="C92" s="443"/>
      <c r="D92" s="444"/>
      <c r="E92" s="444"/>
      <c r="F92" s="444"/>
      <c r="G92" s="444"/>
      <c r="H92" s="444"/>
      <c r="I92" s="445"/>
    </row>
    <row r="93" spans="2:10">
      <c r="B93" s="461" t="s">
        <v>517</v>
      </c>
      <c r="C93" s="461"/>
      <c r="D93" s="461"/>
      <c r="E93" s="461"/>
      <c r="F93" s="461"/>
      <c r="G93" s="461"/>
      <c r="H93" s="461"/>
      <c r="I93" s="461"/>
      <c r="J93" s="447"/>
    </row>
    <row r="94" spans="2:10">
      <c r="B94" s="448" t="s">
        <v>518</v>
      </c>
      <c r="C94" s="448"/>
      <c r="D94" s="448"/>
      <c r="E94" s="448"/>
      <c r="F94" s="448"/>
      <c r="G94" s="467"/>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RowColHeaders="0" showZeros="0" zoomScale="140" zoomScaleNormal="140" zoomScaleSheetLayoutView="55" workbookViewId="0">
      <pane ySplit="9" topLeftCell="A63" activePane="bottomLeft" state="frozen"/>
      <selection pane="bottomLeft"/>
    </sheetView>
  </sheetViews>
  <sheetFormatPr baseColWidth="10" defaultColWidth="11.5703125" defaultRowHeight="8.25"/>
  <cols>
    <col min="1" max="1" width="1.7109375" style="422" customWidth="1"/>
    <col min="2" max="2" width="8.7109375" style="422" customWidth="1"/>
    <col min="3" max="3" width="14.7109375" style="422" customWidth="1"/>
    <col min="4" max="10" width="10.7109375" style="422" customWidth="1"/>
    <col min="11" max="16384" width="11.5703125" style="422"/>
  </cols>
  <sheetData>
    <row r="1" spans="2:10" ht="12" customHeight="1">
      <c r="B1" s="421" t="s">
        <v>522</v>
      </c>
      <c r="C1" s="450"/>
      <c r="D1" s="450"/>
      <c r="E1" s="450"/>
      <c r="F1" s="450"/>
      <c r="G1" s="450"/>
      <c r="H1" s="450"/>
      <c r="I1" s="450"/>
      <c r="J1" s="421"/>
    </row>
    <row r="2" spans="2:10" ht="12" customHeight="1">
      <c r="B2" s="421" t="s">
        <v>341</v>
      </c>
      <c r="C2" s="450"/>
      <c r="D2" s="450"/>
      <c r="E2" s="450"/>
      <c r="F2" s="450"/>
      <c r="G2" s="450"/>
      <c r="H2" s="450"/>
      <c r="I2" s="450"/>
      <c r="J2" s="421"/>
    </row>
    <row r="3" spans="2:10" ht="3" customHeight="1"/>
    <row r="4" spans="2:10" ht="9">
      <c r="B4" s="426" t="s">
        <v>342</v>
      </c>
      <c r="C4" s="427">
        <v>45846</v>
      </c>
      <c r="I4" s="428"/>
      <c r="J4" s="426" t="s">
        <v>2415</v>
      </c>
    </row>
    <row r="5" spans="2:10" ht="3" customHeight="1"/>
    <row r="6" spans="2:10" ht="12.95" customHeight="1">
      <c r="B6" s="429" t="s">
        <v>343</v>
      </c>
      <c r="C6" s="430"/>
      <c r="D6" s="2997" t="s">
        <v>523</v>
      </c>
      <c r="E6" s="2997" t="s">
        <v>524</v>
      </c>
      <c r="F6" s="2997" t="s">
        <v>525</v>
      </c>
      <c r="G6" s="2997" t="s">
        <v>526</v>
      </c>
      <c r="H6" s="2997" t="s">
        <v>527</v>
      </c>
      <c r="I6" s="3008" t="s">
        <v>528</v>
      </c>
      <c r="J6" s="3006" t="s">
        <v>529</v>
      </c>
    </row>
    <row r="7" spans="2:10" ht="8.1" customHeight="1">
      <c r="B7" s="3001" t="s">
        <v>350</v>
      </c>
      <c r="C7" s="3004" t="s">
        <v>351</v>
      </c>
      <c r="D7" s="2998"/>
      <c r="E7" s="2998"/>
      <c r="F7" s="2998"/>
      <c r="G7" s="2998"/>
      <c r="H7" s="2998"/>
      <c r="I7" s="3009"/>
      <c r="J7" s="3007"/>
    </row>
    <row r="8" spans="2:10" ht="13.15" customHeight="1">
      <c r="B8" s="3002"/>
      <c r="C8" s="3005"/>
      <c r="D8" s="431" t="s">
        <v>352</v>
      </c>
      <c r="E8" s="432"/>
      <c r="F8" s="432"/>
      <c r="G8" s="432"/>
      <c r="H8" s="432"/>
      <c r="I8" s="432"/>
      <c r="J8" s="433"/>
    </row>
    <row r="9" spans="2:10" ht="8.1" customHeight="1">
      <c r="B9" s="3003"/>
      <c r="C9" s="2998"/>
      <c r="D9" s="431" t="s">
        <v>353</v>
      </c>
      <c r="E9" s="432"/>
      <c r="F9" s="432"/>
      <c r="G9" s="432"/>
      <c r="H9" s="432"/>
      <c r="I9" s="432"/>
      <c r="J9" s="433"/>
    </row>
    <row r="10" spans="2:10" ht="3" customHeight="1">
      <c r="B10" s="434"/>
      <c r="C10" s="435"/>
      <c r="D10" s="465"/>
      <c r="E10" s="435"/>
      <c r="F10" s="435"/>
      <c r="G10" s="435"/>
      <c r="H10" s="435"/>
      <c r="I10" s="435"/>
      <c r="J10" s="452"/>
    </row>
    <row r="11" spans="2:10">
      <c r="B11" s="468" t="s">
        <v>530</v>
      </c>
      <c r="C11" s="469" t="s">
        <v>531</v>
      </c>
      <c r="D11" s="453" t="s">
        <v>356</v>
      </c>
      <c r="E11" s="453" t="s">
        <v>356</v>
      </c>
      <c r="F11" s="453" t="s">
        <v>356</v>
      </c>
      <c r="G11" s="453" t="s">
        <v>356</v>
      </c>
      <c r="H11" s="453" t="s">
        <v>356</v>
      </c>
      <c r="I11" s="453" t="s">
        <v>356</v>
      </c>
      <c r="J11" s="454" t="s">
        <v>356</v>
      </c>
    </row>
    <row r="12" spans="2:10">
      <c r="B12" s="468" t="s">
        <v>532</v>
      </c>
      <c r="C12" s="469" t="s">
        <v>533</v>
      </c>
      <c r="D12" s="453" t="s">
        <v>356</v>
      </c>
      <c r="E12" s="453" t="s">
        <v>356</v>
      </c>
      <c r="F12" s="453" t="s">
        <v>356</v>
      </c>
      <c r="G12" s="453" t="s">
        <v>356</v>
      </c>
      <c r="H12" s="453" t="s">
        <v>356</v>
      </c>
      <c r="I12" s="453" t="s">
        <v>356</v>
      </c>
      <c r="J12" s="454">
        <v>27371823</v>
      </c>
    </row>
    <row r="13" spans="2:10">
      <c r="B13" s="468" t="s">
        <v>534</v>
      </c>
      <c r="C13" s="469" t="s">
        <v>535</v>
      </c>
      <c r="D13" s="453" t="s">
        <v>356</v>
      </c>
      <c r="E13" s="453" t="s">
        <v>356</v>
      </c>
      <c r="F13" s="453" t="s">
        <v>356</v>
      </c>
      <c r="G13" s="453" t="s">
        <v>356</v>
      </c>
      <c r="H13" s="453" t="s">
        <v>356</v>
      </c>
      <c r="I13" s="453" t="s">
        <v>356</v>
      </c>
      <c r="J13" s="454" t="s">
        <v>356</v>
      </c>
    </row>
    <row r="14" spans="2:10">
      <c r="B14" s="468" t="s">
        <v>536</v>
      </c>
      <c r="C14" s="469" t="s">
        <v>537</v>
      </c>
      <c r="D14" s="453" t="s">
        <v>356</v>
      </c>
      <c r="E14" s="453" t="s">
        <v>356</v>
      </c>
      <c r="F14" s="453" t="s">
        <v>356</v>
      </c>
      <c r="G14" s="453" t="s">
        <v>356</v>
      </c>
      <c r="H14" s="453" t="s">
        <v>356</v>
      </c>
      <c r="I14" s="453" t="s">
        <v>356</v>
      </c>
      <c r="J14" s="454" t="s">
        <v>356</v>
      </c>
    </row>
    <row r="15" spans="2:10">
      <c r="B15" s="468" t="s">
        <v>538</v>
      </c>
      <c r="C15" s="469" t="s">
        <v>539</v>
      </c>
      <c r="D15" s="453" t="s">
        <v>356</v>
      </c>
      <c r="E15" s="453" t="s">
        <v>356</v>
      </c>
      <c r="F15" s="453" t="s">
        <v>356</v>
      </c>
      <c r="G15" s="453" t="s">
        <v>356</v>
      </c>
      <c r="H15" s="453" t="s">
        <v>356</v>
      </c>
      <c r="I15" s="453" t="s">
        <v>356</v>
      </c>
      <c r="J15" s="454">
        <v>31450325</v>
      </c>
    </row>
    <row r="16" spans="2:10">
      <c r="B16" s="468" t="s">
        <v>540</v>
      </c>
      <c r="C16" s="469" t="s">
        <v>541</v>
      </c>
      <c r="D16" s="453" t="s">
        <v>356</v>
      </c>
      <c r="E16" s="453" t="s">
        <v>356</v>
      </c>
      <c r="F16" s="453" t="s">
        <v>356</v>
      </c>
      <c r="G16" s="453" t="s">
        <v>356</v>
      </c>
      <c r="H16" s="453" t="s">
        <v>356</v>
      </c>
      <c r="I16" s="453" t="s">
        <v>356</v>
      </c>
      <c r="J16" s="454">
        <v>42039140</v>
      </c>
    </row>
    <row r="17" spans="2:10">
      <c r="B17" s="468" t="s">
        <v>542</v>
      </c>
      <c r="C17" s="469" t="s">
        <v>543</v>
      </c>
      <c r="D17" s="453" t="s">
        <v>356</v>
      </c>
      <c r="E17" s="453" t="s">
        <v>356</v>
      </c>
      <c r="F17" s="453" t="s">
        <v>356</v>
      </c>
      <c r="G17" s="453" t="s">
        <v>356</v>
      </c>
      <c r="H17" s="453" t="s">
        <v>356</v>
      </c>
      <c r="I17" s="453" t="s">
        <v>356</v>
      </c>
      <c r="J17" s="454">
        <v>64829854</v>
      </c>
    </row>
    <row r="18" spans="2:10">
      <c r="B18" s="468" t="s">
        <v>544</v>
      </c>
      <c r="C18" s="469" t="s">
        <v>545</v>
      </c>
      <c r="D18" s="453" t="s">
        <v>356</v>
      </c>
      <c r="E18" s="453" t="s">
        <v>356</v>
      </c>
      <c r="F18" s="453" t="s">
        <v>356</v>
      </c>
      <c r="G18" s="453" t="s">
        <v>356</v>
      </c>
      <c r="H18" s="453" t="s">
        <v>356</v>
      </c>
      <c r="I18" s="453" t="s">
        <v>356</v>
      </c>
      <c r="J18" s="454">
        <v>17676325</v>
      </c>
    </row>
    <row r="19" spans="2:10">
      <c r="B19" s="468" t="s">
        <v>546</v>
      </c>
      <c r="C19" s="469" t="s">
        <v>547</v>
      </c>
      <c r="D19" s="453" t="s">
        <v>356</v>
      </c>
      <c r="E19" s="453" t="s">
        <v>356</v>
      </c>
      <c r="F19" s="453" t="s">
        <v>356</v>
      </c>
      <c r="G19" s="453" t="s">
        <v>356</v>
      </c>
      <c r="H19" s="453" t="s">
        <v>356</v>
      </c>
      <c r="I19" s="453" t="s">
        <v>356</v>
      </c>
      <c r="J19" s="454">
        <v>35364046</v>
      </c>
    </row>
    <row r="20" spans="2:10">
      <c r="B20" s="468" t="s">
        <v>548</v>
      </c>
      <c r="C20" s="469" t="s">
        <v>549</v>
      </c>
      <c r="D20" s="453" t="s">
        <v>356</v>
      </c>
      <c r="E20" s="453" t="s">
        <v>356</v>
      </c>
      <c r="F20" s="453" t="s">
        <v>356</v>
      </c>
      <c r="G20" s="453" t="s">
        <v>356</v>
      </c>
      <c r="H20" s="453" t="s">
        <v>356</v>
      </c>
      <c r="I20" s="453" t="s">
        <v>356</v>
      </c>
      <c r="J20" s="454" t="s">
        <v>356</v>
      </c>
    </row>
    <row r="21" spans="2:10">
      <c r="B21" s="468" t="s">
        <v>550</v>
      </c>
      <c r="C21" s="469" t="s">
        <v>551</v>
      </c>
      <c r="D21" s="453" t="s">
        <v>356</v>
      </c>
      <c r="E21" s="453" t="s">
        <v>356</v>
      </c>
      <c r="F21" s="453" t="s">
        <v>356</v>
      </c>
      <c r="G21" s="453" t="s">
        <v>356</v>
      </c>
      <c r="H21" s="453" t="s">
        <v>356</v>
      </c>
      <c r="I21" s="453" t="s">
        <v>356</v>
      </c>
      <c r="J21" s="454" t="s">
        <v>356</v>
      </c>
    </row>
    <row r="22" spans="2:10">
      <c r="B22" s="468" t="s">
        <v>552</v>
      </c>
      <c r="C22" s="469" t="s">
        <v>553</v>
      </c>
      <c r="D22" s="453" t="s">
        <v>356</v>
      </c>
      <c r="E22" s="453" t="s">
        <v>356</v>
      </c>
      <c r="F22" s="453" t="s">
        <v>356</v>
      </c>
      <c r="G22" s="453" t="s">
        <v>356</v>
      </c>
      <c r="H22" s="453" t="s">
        <v>356</v>
      </c>
      <c r="I22" s="453" t="s">
        <v>356</v>
      </c>
      <c r="J22" s="454" t="s">
        <v>356</v>
      </c>
    </row>
    <row r="23" spans="2:10">
      <c r="B23" s="468" t="s">
        <v>554</v>
      </c>
      <c r="C23" s="469" t="s">
        <v>555</v>
      </c>
      <c r="D23" s="453" t="s">
        <v>356</v>
      </c>
      <c r="E23" s="453" t="s">
        <v>356</v>
      </c>
      <c r="F23" s="453" t="s">
        <v>356</v>
      </c>
      <c r="G23" s="453" t="s">
        <v>356</v>
      </c>
      <c r="H23" s="453" t="s">
        <v>356</v>
      </c>
      <c r="I23" s="453" t="s">
        <v>356</v>
      </c>
      <c r="J23" s="454">
        <v>134109131</v>
      </c>
    </row>
    <row r="24" spans="2:10">
      <c r="B24" s="468" t="s">
        <v>556</v>
      </c>
      <c r="C24" s="469" t="s">
        <v>557</v>
      </c>
      <c r="D24" s="453" t="s">
        <v>356</v>
      </c>
      <c r="E24" s="453" t="s">
        <v>356</v>
      </c>
      <c r="F24" s="453" t="s">
        <v>356</v>
      </c>
      <c r="G24" s="453" t="s">
        <v>356</v>
      </c>
      <c r="H24" s="453" t="s">
        <v>356</v>
      </c>
      <c r="I24" s="453" t="s">
        <v>356</v>
      </c>
      <c r="J24" s="454">
        <v>38528617</v>
      </c>
    </row>
    <row r="25" spans="2:10">
      <c r="B25" s="468" t="s">
        <v>558</v>
      </c>
      <c r="C25" s="469" t="s">
        <v>559</v>
      </c>
      <c r="D25" s="453" t="s">
        <v>356</v>
      </c>
      <c r="E25" s="453" t="s">
        <v>356</v>
      </c>
      <c r="F25" s="453" t="s">
        <v>356</v>
      </c>
      <c r="G25" s="453" t="s">
        <v>356</v>
      </c>
      <c r="H25" s="453" t="s">
        <v>356</v>
      </c>
      <c r="I25" s="453" t="s">
        <v>356</v>
      </c>
      <c r="J25" s="454">
        <v>34754409</v>
      </c>
    </row>
    <row r="26" spans="2:10">
      <c r="B26" s="468" t="s">
        <v>560</v>
      </c>
      <c r="C26" s="469" t="s">
        <v>561</v>
      </c>
      <c r="D26" s="453" t="s">
        <v>356</v>
      </c>
      <c r="E26" s="453" t="s">
        <v>356</v>
      </c>
      <c r="F26" s="453" t="s">
        <v>356</v>
      </c>
      <c r="G26" s="453" t="s">
        <v>356</v>
      </c>
      <c r="H26" s="453" t="s">
        <v>356</v>
      </c>
      <c r="I26" s="453" t="s">
        <v>356</v>
      </c>
      <c r="J26" s="454">
        <v>59727251</v>
      </c>
    </row>
    <row r="27" spans="2:10">
      <c r="B27" s="468" t="s">
        <v>562</v>
      </c>
      <c r="C27" s="469" t="s">
        <v>563</v>
      </c>
      <c r="D27" s="453" t="s">
        <v>356</v>
      </c>
      <c r="E27" s="453" t="s">
        <v>356</v>
      </c>
      <c r="F27" s="453" t="s">
        <v>356</v>
      </c>
      <c r="G27" s="453" t="s">
        <v>356</v>
      </c>
      <c r="H27" s="453" t="s">
        <v>356</v>
      </c>
      <c r="I27" s="453" t="s">
        <v>356</v>
      </c>
      <c r="J27" s="454">
        <v>42958771</v>
      </c>
    </row>
    <row r="28" spans="2:10">
      <c r="B28" s="468" t="s">
        <v>564</v>
      </c>
      <c r="C28" s="469" t="s">
        <v>565</v>
      </c>
      <c r="D28" s="453" t="s">
        <v>356</v>
      </c>
      <c r="E28" s="453" t="s">
        <v>356</v>
      </c>
      <c r="F28" s="453" t="s">
        <v>356</v>
      </c>
      <c r="G28" s="453" t="s">
        <v>356</v>
      </c>
      <c r="H28" s="453" t="s">
        <v>356</v>
      </c>
      <c r="I28" s="453" t="s">
        <v>356</v>
      </c>
      <c r="J28" s="454" t="s">
        <v>356</v>
      </c>
    </row>
    <row r="29" spans="2:10">
      <c r="B29" s="468" t="s">
        <v>566</v>
      </c>
      <c r="C29" s="469" t="s">
        <v>567</v>
      </c>
      <c r="D29" s="453" t="s">
        <v>356</v>
      </c>
      <c r="E29" s="453" t="s">
        <v>356</v>
      </c>
      <c r="F29" s="453" t="s">
        <v>356</v>
      </c>
      <c r="G29" s="453" t="s">
        <v>356</v>
      </c>
      <c r="H29" s="453" t="s">
        <v>356</v>
      </c>
      <c r="I29" s="453" t="s">
        <v>356</v>
      </c>
      <c r="J29" s="454">
        <v>58779770</v>
      </c>
    </row>
    <row r="30" spans="2:10">
      <c r="B30" s="468" t="s">
        <v>568</v>
      </c>
      <c r="C30" s="469" t="s">
        <v>569</v>
      </c>
      <c r="D30" s="453" t="s">
        <v>356</v>
      </c>
      <c r="E30" s="453" t="s">
        <v>356</v>
      </c>
      <c r="F30" s="453" t="s">
        <v>356</v>
      </c>
      <c r="G30" s="453" t="s">
        <v>356</v>
      </c>
      <c r="H30" s="453" t="s">
        <v>356</v>
      </c>
      <c r="I30" s="453" t="s">
        <v>356</v>
      </c>
      <c r="J30" s="454" t="s">
        <v>356</v>
      </c>
    </row>
    <row r="31" spans="2:10">
      <c r="B31" s="468" t="s">
        <v>570</v>
      </c>
      <c r="C31" s="469" t="s">
        <v>571</v>
      </c>
      <c r="D31" s="453" t="s">
        <v>356</v>
      </c>
      <c r="E31" s="453" t="s">
        <v>356</v>
      </c>
      <c r="F31" s="453" t="s">
        <v>356</v>
      </c>
      <c r="G31" s="453" t="s">
        <v>356</v>
      </c>
      <c r="H31" s="453" t="s">
        <v>356</v>
      </c>
      <c r="I31" s="453" t="s">
        <v>356</v>
      </c>
      <c r="J31" s="454">
        <v>22297019</v>
      </c>
    </row>
    <row r="32" spans="2:10">
      <c r="B32" s="468" t="s">
        <v>572</v>
      </c>
      <c r="C32" s="469" t="s">
        <v>573</v>
      </c>
      <c r="D32" s="453" t="s">
        <v>356</v>
      </c>
      <c r="E32" s="453" t="s">
        <v>356</v>
      </c>
      <c r="F32" s="453" t="s">
        <v>356</v>
      </c>
      <c r="G32" s="453" t="s">
        <v>356</v>
      </c>
      <c r="H32" s="453" t="s">
        <v>356</v>
      </c>
      <c r="I32" s="453" t="s">
        <v>356</v>
      </c>
      <c r="J32" s="454">
        <v>18186519</v>
      </c>
    </row>
    <row r="33" spans="2:10">
      <c r="B33" s="468" t="s">
        <v>574</v>
      </c>
      <c r="C33" s="469" t="s">
        <v>575</v>
      </c>
      <c r="D33" s="453" t="s">
        <v>356</v>
      </c>
      <c r="E33" s="453" t="s">
        <v>356</v>
      </c>
      <c r="F33" s="453" t="s">
        <v>356</v>
      </c>
      <c r="G33" s="453" t="s">
        <v>356</v>
      </c>
      <c r="H33" s="453" t="s">
        <v>356</v>
      </c>
      <c r="I33" s="453" t="s">
        <v>356</v>
      </c>
      <c r="J33" s="454">
        <v>35113225</v>
      </c>
    </row>
    <row r="34" spans="2:10">
      <c r="B34" s="468" t="s">
        <v>576</v>
      </c>
      <c r="C34" s="469" t="s">
        <v>577</v>
      </c>
      <c r="D34" s="453" t="s">
        <v>356</v>
      </c>
      <c r="E34" s="453" t="s">
        <v>356</v>
      </c>
      <c r="F34" s="453" t="s">
        <v>356</v>
      </c>
      <c r="G34" s="453" t="s">
        <v>356</v>
      </c>
      <c r="H34" s="453" t="s">
        <v>356</v>
      </c>
      <c r="I34" s="453" t="s">
        <v>356</v>
      </c>
      <c r="J34" s="454">
        <v>38263803</v>
      </c>
    </row>
    <row r="35" spans="2:10">
      <c r="B35" s="468" t="s">
        <v>578</v>
      </c>
      <c r="C35" s="469" t="s">
        <v>579</v>
      </c>
      <c r="D35" s="453" t="s">
        <v>356</v>
      </c>
      <c r="E35" s="453" t="s">
        <v>356</v>
      </c>
      <c r="F35" s="453" t="s">
        <v>356</v>
      </c>
      <c r="G35" s="453" t="s">
        <v>356</v>
      </c>
      <c r="H35" s="453" t="s">
        <v>356</v>
      </c>
      <c r="I35" s="453" t="s">
        <v>356</v>
      </c>
      <c r="J35" s="454" t="s">
        <v>356</v>
      </c>
    </row>
    <row r="36" spans="2:10">
      <c r="B36" s="468" t="s">
        <v>580</v>
      </c>
      <c r="C36" s="469" t="s">
        <v>581</v>
      </c>
      <c r="D36" s="453" t="s">
        <v>356</v>
      </c>
      <c r="E36" s="453" t="s">
        <v>356</v>
      </c>
      <c r="F36" s="453" t="s">
        <v>356</v>
      </c>
      <c r="G36" s="453" t="s">
        <v>356</v>
      </c>
      <c r="H36" s="453" t="s">
        <v>356</v>
      </c>
      <c r="I36" s="453" t="s">
        <v>356</v>
      </c>
      <c r="J36" s="454" t="s">
        <v>356</v>
      </c>
    </row>
    <row r="37" spans="2:10">
      <c r="B37" s="468" t="s">
        <v>582</v>
      </c>
      <c r="C37" s="469" t="s">
        <v>583</v>
      </c>
      <c r="D37" s="453" t="s">
        <v>356</v>
      </c>
      <c r="E37" s="453" t="s">
        <v>356</v>
      </c>
      <c r="F37" s="453" t="s">
        <v>356</v>
      </c>
      <c r="G37" s="453" t="s">
        <v>356</v>
      </c>
      <c r="H37" s="453" t="s">
        <v>356</v>
      </c>
      <c r="I37" s="453" t="s">
        <v>356</v>
      </c>
      <c r="J37" s="454" t="s">
        <v>356</v>
      </c>
    </row>
    <row r="38" spans="2:10">
      <c r="B38" s="468" t="s">
        <v>584</v>
      </c>
      <c r="C38" s="469" t="s">
        <v>585</v>
      </c>
      <c r="D38" s="453" t="s">
        <v>356</v>
      </c>
      <c r="E38" s="453" t="s">
        <v>356</v>
      </c>
      <c r="F38" s="453" t="s">
        <v>356</v>
      </c>
      <c r="G38" s="453" t="s">
        <v>356</v>
      </c>
      <c r="H38" s="453" t="s">
        <v>356</v>
      </c>
      <c r="I38" s="453" t="s">
        <v>356</v>
      </c>
      <c r="J38" s="454" t="s">
        <v>356</v>
      </c>
    </row>
    <row r="39" spans="2:10">
      <c r="B39" s="468" t="s">
        <v>586</v>
      </c>
      <c r="C39" s="469" t="s">
        <v>587</v>
      </c>
      <c r="D39" s="453" t="s">
        <v>356</v>
      </c>
      <c r="E39" s="453" t="s">
        <v>356</v>
      </c>
      <c r="F39" s="453" t="s">
        <v>356</v>
      </c>
      <c r="G39" s="453" t="s">
        <v>356</v>
      </c>
      <c r="H39" s="453" t="s">
        <v>356</v>
      </c>
      <c r="I39" s="453" t="s">
        <v>356</v>
      </c>
      <c r="J39" s="454" t="s">
        <v>356</v>
      </c>
    </row>
    <row r="40" spans="2:10">
      <c r="B40" s="468" t="s">
        <v>588</v>
      </c>
      <c r="C40" s="469" t="s">
        <v>589</v>
      </c>
      <c r="D40" s="453" t="s">
        <v>356</v>
      </c>
      <c r="E40" s="453" t="s">
        <v>356</v>
      </c>
      <c r="F40" s="453" t="s">
        <v>356</v>
      </c>
      <c r="G40" s="453" t="s">
        <v>356</v>
      </c>
      <c r="H40" s="453" t="s">
        <v>356</v>
      </c>
      <c r="I40" s="453" t="s">
        <v>356</v>
      </c>
      <c r="J40" s="454" t="s">
        <v>356</v>
      </c>
    </row>
    <row r="41" spans="2:10">
      <c r="B41" s="468" t="s">
        <v>590</v>
      </c>
      <c r="C41" s="469" t="s">
        <v>591</v>
      </c>
      <c r="D41" s="453" t="s">
        <v>356</v>
      </c>
      <c r="E41" s="453" t="s">
        <v>356</v>
      </c>
      <c r="F41" s="453" t="s">
        <v>356</v>
      </c>
      <c r="G41" s="453" t="s">
        <v>356</v>
      </c>
      <c r="H41" s="453" t="s">
        <v>356</v>
      </c>
      <c r="I41" s="453" t="s">
        <v>356</v>
      </c>
      <c r="J41" s="454">
        <v>84206565</v>
      </c>
    </row>
    <row r="42" spans="2:10">
      <c r="B42" s="468" t="s">
        <v>592</v>
      </c>
      <c r="C42" s="469" t="s">
        <v>593</v>
      </c>
      <c r="D42" s="453" t="s">
        <v>356</v>
      </c>
      <c r="E42" s="453" t="s">
        <v>356</v>
      </c>
      <c r="F42" s="453" t="s">
        <v>356</v>
      </c>
      <c r="G42" s="453" t="s">
        <v>356</v>
      </c>
      <c r="H42" s="453" t="s">
        <v>356</v>
      </c>
      <c r="I42" s="453" t="s">
        <v>356</v>
      </c>
      <c r="J42" s="454">
        <v>58345256</v>
      </c>
    </row>
    <row r="43" spans="2:10">
      <c r="B43" s="468" t="s">
        <v>594</v>
      </c>
      <c r="C43" s="469" t="s">
        <v>595</v>
      </c>
      <c r="D43" s="453" t="s">
        <v>356</v>
      </c>
      <c r="E43" s="453" t="s">
        <v>356</v>
      </c>
      <c r="F43" s="453" t="s">
        <v>356</v>
      </c>
      <c r="G43" s="453" t="s">
        <v>356</v>
      </c>
      <c r="H43" s="453" t="s">
        <v>356</v>
      </c>
      <c r="I43" s="453" t="s">
        <v>356</v>
      </c>
      <c r="J43" s="454">
        <v>18094282</v>
      </c>
    </row>
    <row r="44" spans="2:10">
      <c r="B44" s="468" t="s">
        <v>596</v>
      </c>
      <c r="C44" s="469" t="s">
        <v>597</v>
      </c>
      <c r="D44" s="453" t="s">
        <v>356</v>
      </c>
      <c r="E44" s="453" t="s">
        <v>356</v>
      </c>
      <c r="F44" s="453" t="s">
        <v>356</v>
      </c>
      <c r="G44" s="453" t="s">
        <v>356</v>
      </c>
      <c r="H44" s="453" t="s">
        <v>356</v>
      </c>
      <c r="I44" s="453" t="s">
        <v>356</v>
      </c>
      <c r="J44" s="454">
        <v>11288771</v>
      </c>
    </row>
    <row r="45" spans="2:10">
      <c r="B45" s="468" t="s">
        <v>598</v>
      </c>
      <c r="C45" s="469" t="s">
        <v>599</v>
      </c>
      <c r="D45" s="453" t="s">
        <v>356</v>
      </c>
      <c r="E45" s="453" t="s">
        <v>356</v>
      </c>
      <c r="F45" s="453" t="s">
        <v>356</v>
      </c>
      <c r="G45" s="453" t="s">
        <v>356</v>
      </c>
      <c r="H45" s="453" t="s">
        <v>356</v>
      </c>
      <c r="I45" s="453" t="s">
        <v>356</v>
      </c>
      <c r="J45" s="454">
        <v>33031768</v>
      </c>
    </row>
    <row r="46" spans="2:10">
      <c r="B46" s="468" t="s">
        <v>600</v>
      </c>
      <c r="C46" s="469" t="s">
        <v>601</v>
      </c>
      <c r="D46" s="453" t="s">
        <v>356</v>
      </c>
      <c r="E46" s="453" t="s">
        <v>356</v>
      </c>
      <c r="F46" s="453" t="s">
        <v>356</v>
      </c>
      <c r="G46" s="453" t="s">
        <v>356</v>
      </c>
      <c r="H46" s="453" t="s">
        <v>356</v>
      </c>
      <c r="I46" s="453" t="s">
        <v>356</v>
      </c>
      <c r="J46" s="454" t="s">
        <v>356</v>
      </c>
    </row>
    <row r="47" spans="2:10">
      <c r="B47" s="468" t="s">
        <v>602</v>
      </c>
      <c r="C47" s="469" t="s">
        <v>603</v>
      </c>
      <c r="D47" s="453" t="s">
        <v>356</v>
      </c>
      <c r="E47" s="453" t="s">
        <v>356</v>
      </c>
      <c r="F47" s="453" t="s">
        <v>356</v>
      </c>
      <c r="G47" s="453" t="s">
        <v>356</v>
      </c>
      <c r="H47" s="453" t="s">
        <v>356</v>
      </c>
      <c r="I47" s="453" t="s">
        <v>356</v>
      </c>
      <c r="J47" s="454" t="s">
        <v>356</v>
      </c>
    </row>
    <row r="48" spans="2:10">
      <c r="B48" s="468" t="s">
        <v>604</v>
      </c>
      <c r="C48" s="469" t="s">
        <v>605</v>
      </c>
      <c r="D48" s="453" t="s">
        <v>356</v>
      </c>
      <c r="E48" s="453" t="s">
        <v>356</v>
      </c>
      <c r="F48" s="453" t="s">
        <v>356</v>
      </c>
      <c r="G48" s="453" t="s">
        <v>356</v>
      </c>
      <c r="H48" s="453" t="s">
        <v>356</v>
      </c>
      <c r="I48" s="453" t="s">
        <v>356</v>
      </c>
      <c r="J48" s="454" t="s">
        <v>356</v>
      </c>
    </row>
    <row r="49" spans="2:10">
      <c r="B49" s="468" t="s">
        <v>606</v>
      </c>
      <c r="C49" s="469" t="s">
        <v>607</v>
      </c>
      <c r="D49" s="453" t="s">
        <v>356</v>
      </c>
      <c r="E49" s="453" t="s">
        <v>356</v>
      </c>
      <c r="F49" s="453" t="s">
        <v>356</v>
      </c>
      <c r="G49" s="453" t="s">
        <v>356</v>
      </c>
      <c r="H49" s="453" t="s">
        <v>356</v>
      </c>
      <c r="I49" s="453" t="s">
        <v>356</v>
      </c>
      <c r="J49" s="454" t="s">
        <v>356</v>
      </c>
    </row>
    <row r="50" spans="2:10">
      <c r="B50" s="468" t="s">
        <v>608</v>
      </c>
      <c r="C50" s="469" t="s">
        <v>609</v>
      </c>
      <c r="D50" s="453" t="s">
        <v>356</v>
      </c>
      <c r="E50" s="453" t="s">
        <v>356</v>
      </c>
      <c r="F50" s="453" t="s">
        <v>356</v>
      </c>
      <c r="G50" s="453" t="s">
        <v>356</v>
      </c>
      <c r="H50" s="453" t="s">
        <v>356</v>
      </c>
      <c r="I50" s="453" t="s">
        <v>356</v>
      </c>
      <c r="J50" s="454" t="s">
        <v>356</v>
      </c>
    </row>
    <row r="51" spans="2:10">
      <c r="B51" s="468" t="s">
        <v>610</v>
      </c>
      <c r="C51" s="469" t="s">
        <v>611</v>
      </c>
      <c r="D51" s="453" t="s">
        <v>356</v>
      </c>
      <c r="E51" s="453" t="s">
        <v>356</v>
      </c>
      <c r="F51" s="453" t="s">
        <v>356</v>
      </c>
      <c r="G51" s="453" t="s">
        <v>356</v>
      </c>
      <c r="H51" s="453" t="s">
        <v>356</v>
      </c>
      <c r="I51" s="453" t="s">
        <v>356</v>
      </c>
      <c r="J51" s="454">
        <v>5988362</v>
      </c>
    </row>
    <row r="52" spans="2:10">
      <c r="B52" s="468" t="s">
        <v>612</v>
      </c>
      <c r="C52" s="469" t="s">
        <v>613</v>
      </c>
      <c r="D52" s="453" t="s">
        <v>356</v>
      </c>
      <c r="E52" s="453" t="s">
        <v>356</v>
      </c>
      <c r="F52" s="453" t="s">
        <v>356</v>
      </c>
      <c r="G52" s="453" t="s">
        <v>356</v>
      </c>
      <c r="H52" s="453" t="s">
        <v>356</v>
      </c>
      <c r="I52" s="453" t="s">
        <v>356</v>
      </c>
      <c r="J52" s="454">
        <v>6623595</v>
      </c>
    </row>
    <row r="53" spans="2:10">
      <c r="B53" s="468" t="s">
        <v>614</v>
      </c>
      <c r="C53" s="469" t="s">
        <v>615</v>
      </c>
      <c r="D53" s="453" t="s">
        <v>356</v>
      </c>
      <c r="E53" s="453" t="s">
        <v>356</v>
      </c>
      <c r="F53" s="453" t="s">
        <v>356</v>
      </c>
      <c r="G53" s="453" t="s">
        <v>356</v>
      </c>
      <c r="H53" s="453" t="s">
        <v>356</v>
      </c>
      <c r="I53" s="453" t="s">
        <v>356</v>
      </c>
      <c r="J53" s="454" t="s">
        <v>356</v>
      </c>
    </row>
    <row r="54" spans="2:10">
      <c r="B54" s="468" t="s">
        <v>616</v>
      </c>
      <c r="C54" s="469" t="s">
        <v>617</v>
      </c>
      <c r="D54" s="453" t="s">
        <v>356</v>
      </c>
      <c r="E54" s="453" t="s">
        <v>356</v>
      </c>
      <c r="F54" s="453" t="s">
        <v>356</v>
      </c>
      <c r="G54" s="453" t="s">
        <v>356</v>
      </c>
      <c r="H54" s="453" t="s">
        <v>356</v>
      </c>
      <c r="I54" s="453" t="s">
        <v>356</v>
      </c>
      <c r="J54" s="454" t="s">
        <v>356</v>
      </c>
    </row>
    <row r="55" spans="2:10">
      <c r="B55" s="468" t="s">
        <v>618</v>
      </c>
      <c r="C55" s="469" t="s">
        <v>619</v>
      </c>
      <c r="D55" s="453" t="s">
        <v>356</v>
      </c>
      <c r="E55" s="453" t="s">
        <v>356</v>
      </c>
      <c r="F55" s="453" t="s">
        <v>356</v>
      </c>
      <c r="G55" s="453" t="s">
        <v>356</v>
      </c>
      <c r="H55" s="453" t="s">
        <v>356</v>
      </c>
      <c r="I55" s="453" t="s">
        <v>356</v>
      </c>
      <c r="J55" s="454">
        <v>24140446</v>
      </c>
    </row>
    <row r="56" spans="2:10">
      <c r="B56" s="468" t="s">
        <v>620</v>
      </c>
      <c r="C56" s="469" t="s">
        <v>621</v>
      </c>
      <c r="D56" s="453" t="s">
        <v>356</v>
      </c>
      <c r="E56" s="453" t="s">
        <v>356</v>
      </c>
      <c r="F56" s="453" t="s">
        <v>356</v>
      </c>
      <c r="G56" s="453" t="s">
        <v>356</v>
      </c>
      <c r="H56" s="453" t="s">
        <v>356</v>
      </c>
      <c r="I56" s="453" t="s">
        <v>356</v>
      </c>
      <c r="J56" s="454" t="s">
        <v>356</v>
      </c>
    </row>
    <row r="57" spans="2:10">
      <c r="B57" s="468" t="s">
        <v>622</v>
      </c>
      <c r="C57" s="469" t="s">
        <v>623</v>
      </c>
      <c r="D57" s="453" t="s">
        <v>356</v>
      </c>
      <c r="E57" s="453" t="s">
        <v>356</v>
      </c>
      <c r="F57" s="453" t="s">
        <v>356</v>
      </c>
      <c r="G57" s="453" t="s">
        <v>356</v>
      </c>
      <c r="H57" s="453" t="s">
        <v>356</v>
      </c>
      <c r="I57" s="453" t="s">
        <v>356</v>
      </c>
      <c r="J57" s="454">
        <v>17958505</v>
      </c>
    </row>
    <row r="58" spans="2:10">
      <c r="B58" s="468" t="s">
        <v>624</v>
      </c>
      <c r="C58" s="469" t="s">
        <v>625</v>
      </c>
      <c r="D58" s="453" t="s">
        <v>356</v>
      </c>
      <c r="E58" s="453" t="s">
        <v>356</v>
      </c>
      <c r="F58" s="453" t="s">
        <v>356</v>
      </c>
      <c r="G58" s="453" t="s">
        <v>356</v>
      </c>
      <c r="H58" s="453" t="s">
        <v>356</v>
      </c>
      <c r="I58" s="453" t="s">
        <v>356</v>
      </c>
      <c r="J58" s="454" t="s">
        <v>356</v>
      </c>
    </row>
    <row r="59" spans="2:10">
      <c r="B59" s="468" t="s">
        <v>626</v>
      </c>
      <c r="C59" s="469" t="s">
        <v>627</v>
      </c>
      <c r="D59" s="453" t="s">
        <v>356</v>
      </c>
      <c r="E59" s="453" t="s">
        <v>356</v>
      </c>
      <c r="F59" s="453" t="s">
        <v>356</v>
      </c>
      <c r="G59" s="453" t="s">
        <v>356</v>
      </c>
      <c r="H59" s="453" t="s">
        <v>356</v>
      </c>
      <c r="I59" s="453" t="s">
        <v>356</v>
      </c>
      <c r="J59" s="454" t="s">
        <v>356</v>
      </c>
    </row>
    <row r="60" spans="2:10">
      <c r="B60" s="468" t="s">
        <v>628</v>
      </c>
      <c r="C60" s="469" t="s">
        <v>629</v>
      </c>
      <c r="D60" s="453" t="s">
        <v>356</v>
      </c>
      <c r="E60" s="453" t="s">
        <v>356</v>
      </c>
      <c r="F60" s="453" t="s">
        <v>356</v>
      </c>
      <c r="G60" s="453" t="s">
        <v>356</v>
      </c>
      <c r="H60" s="453" t="s">
        <v>356</v>
      </c>
      <c r="I60" s="453" t="s">
        <v>356</v>
      </c>
      <c r="J60" s="454">
        <v>13986111</v>
      </c>
    </row>
    <row r="61" spans="2:10">
      <c r="B61" s="468" t="s">
        <v>630</v>
      </c>
      <c r="C61" s="469" t="s">
        <v>631</v>
      </c>
      <c r="D61" s="453" t="s">
        <v>356</v>
      </c>
      <c r="E61" s="453" t="s">
        <v>356</v>
      </c>
      <c r="F61" s="453" t="s">
        <v>356</v>
      </c>
      <c r="G61" s="453" t="s">
        <v>356</v>
      </c>
      <c r="H61" s="453" t="s">
        <v>356</v>
      </c>
      <c r="I61" s="453" t="s">
        <v>356</v>
      </c>
      <c r="J61" s="454">
        <v>8680005</v>
      </c>
    </row>
    <row r="62" spans="2:10">
      <c r="B62" s="468" t="s">
        <v>632</v>
      </c>
      <c r="C62" s="469" t="s">
        <v>633</v>
      </c>
      <c r="D62" s="453" t="s">
        <v>356</v>
      </c>
      <c r="E62" s="453" t="s">
        <v>356</v>
      </c>
      <c r="F62" s="453" t="s">
        <v>356</v>
      </c>
      <c r="G62" s="453" t="s">
        <v>356</v>
      </c>
      <c r="H62" s="453" t="s">
        <v>356</v>
      </c>
      <c r="I62" s="453" t="s">
        <v>356</v>
      </c>
      <c r="J62" s="454">
        <v>4715399</v>
      </c>
    </row>
    <row r="63" spans="2:10">
      <c r="B63" s="468" t="s">
        <v>634</v>
      </c>
      <c r="C63" s="469" t="s">
        <v>635</v>
      </c>
      <c r="D63" s="453" t="s">
        <v>356</v>
      </c>
      <c r="E63" s="453" t="s">
        <v>356</v>
      </c>
      <c r="F63" s="453" t="s">
        <v>356</v>
      </c>
      <c r="G63" s="453" t="s">
        <v>356</v>
      </c>
      <c r="H63" s="453" t="s">
        <v>356</v>
      </c>
      <c r="I63" s="453" t="s">
        <v>356</v>
      </c>
      <c r="J63" s="454">
        <v>11879880</v>
      </c>
    </row>
    <row r="64" spans="2:10">
      <c r="B64" s="468" t="s">
        <v>636</v>
      </c>
      <c r="C64" s="469" t="s">
        <v>637</v>
      </c>
      <c r="D64" s="453" t="s">
        <v>356</v>
      </c>
      <c r="E64" s="453" t="s">
        <v>356</v>
      </c>
      <c r="F64" s="453" t="s">
        <v>356</v>
      </c>
      <c r="G64" s="453" t="s">
        <v>356</v>
      </c>
      <c r="H64" s="453" t="s">
        <v>356</v>
      </c>
      <c r="I64" s="453" t="s">
        <v>356</v>
      </c>
      <c r="J64" s="454">
        <v>23188997</v>
      </c>
    </row>
    <row r="65" spans="2:10">
      <c r="B65" s="468" t="s">
        <v>638</v>
      </c>
      <c r="C65" s="469" t="s">
        <v>639</v>
      </c>
      <c r="D65" s="453" t="s">
        <v>356</v>
      </c>
      <c r="E65" s="453" t="s">
        <v>356</v>
      </c>
      <c r="F65" s="453" t="s">
        <v>356</v>
      </c>
      <c r="G65" s="453" t="s">
        <v>356</v>
      </c>
      <c r="H65" s="453" t="s">
        <v>356</v>
      </c>
      <c r="I65" s="453" t="s">
        <v>356</v>
      </c>
      <c r="J65" s="454">
        <v>46120605</v>
      </c>
    </row>
    <row r="66" spans="2:10">
      <c r="B66" s="468" t="s">
        <v>640</v>
      </c>
      <c r="C66" s="469" t="s">
        <v>641</v>
      </c>
      <c r="D66" s="453" t="s">
        <v>356</v>
      </c>
      <c r="E66" s="453" t="s">
        <v>356</v>
      </c>
      <c r="F66" s="453" t="s">
        <v>356</v>
      </c>
      <c r="G66" s="453" t="s">
        <v>356</v>
      </c>
      <c r="H66" s="453" t="s">
        <v>356</v>
      </c>
      <c r="I66" s="453" t="s">
        <v>356</v>
      </c>
      <c r="J66" s="454" t="s">
        <v>356</v>
      </c>
    </row>
    <row r="67" spans="2:10">
      <c r="B67" s="468" t="s">
        <v>642</v>
      </c>
      <c r="C67" s="469" t="s">
        <v>643</v>
      </c>
      <c r="D67" s="453" t="s">
        <v>356</v>
      </c>
      <c r="E67" s="453" t="s">
        <v>356</v>
      </c>
      <c r="F67" s="453" t="s">
        <v>356</v>
      </c>
      <c r="G67" s="453" t="s">
        <v>356</v>
      </c>
      <c r="H67" s="453" t="s">
        <v>356</v>
      </c>
      <c r="I67" s="453" t="s">
        <v>356</v>
      </c>
      <c r="J67" s="454">
        <v>11356830</v>
      </c>
    </row>
    <row r="68" spans="2:10">
      <c r="B68" s="468" t="s">
        <v>644</v>
      </c>
      <c r="C68" s="469" t="s">
        <v>645</v>
      </c>
      <c r="D68" s="453" t="s">
        <v>356</v>
      </c>
      <c r="E68" s="453" t="s">
        <v>356</v>
      </c>
      <c r="F68" s="453" t="s">
        <v>356</v>
      </c>
      <c r="G68" s="453" t="s">
        <v>356</v>
      </c>
      <c r="H68" s="453" t="s">
        <v>356</v>
      </c>
      <c r="I68" s="453" t="s">
        <v>356</v>
      </c>
      <c r="J68" s="454">
        <v>4993489</v>
      </c>
    </row>
    <row r="69" spans="2:10">
      <c r="B69" s="468" t="s">
        <v>646</v>
      </c>
      <c r="C69" s="469" t="s">
        <v>647</v>
      </c>
      <c r="D69" s="453" t="s">
        <v>356</v>
      </c>
      <c r="E69" s="453" t="s">
        <v>356</v>
      </c>
      <c r="F69" s="453" t="s">
        <v>356</v>
      </c>
      <c r="G69" s="453" t="s">
        <v>356</v>
      </c>
      <c r="H69" s="453" t="s">
        <v>356</v>
      </c>
      <c r="I69" s="453" t="s">
        <v>356</v>
      </c>
      <c r="J69" s="454">
        <v>21381131</v>
      </c>
    </row>
    <row r="70" spans="2:10">
      <c r="B70" s="468" t="s">
        <v>648</v>
      </c>
      <c r="C70" s="469" t="s">
        <v>649</v>
      </c>
      <c r="D70" s="453" t="s">
        <v>356</v>
      </c>
      <c r="E70" s="453" t="s">
        <v>356</v>
      </c>
      <c r="F70" s="453" t="s">
        <v>356</v>
      </c>
      <c r="G70" s="453" t="s">
        <v>356</v>
      </c>
      <c r="H70" s="453" t="s">
        <v>356</v>
      </c>
      <c r="I70" s="453" t="s">
        <v>356</v>
      </c>
      <c r="J70" s="454">
        <v>30578505</v>
      </c>
    </row>
    <row r="71" spans="2:10">
      <c r="B71" s="468" t="s">
        <v>650</v>
      </c>
      <c r="C71" s="469" t="s">
        <v>651</v>
      </c>
      <c r="D71" s="453" t="s">
        <v>356</v>
      </c>
      <c r="E71" s="453" t="s">
        <v>356</v>
      </c>
      <c r="F71" s="453" t="s">
        <v>356</v>
      </c>
      <c r="G71" s="453" t="s">
        <v>356</v>
      </c>
      <c r="H71" s="453" t="s">
        <v>356</v>
      </c>
      <c r="I71" s="453" t="s">
        <v>356</v>
      </c>
      <c r="J71" s="454">
        <v>80595786</v>
      </c>
    </row>
    <row r="72" spans="2:10">
      <c r="B72" s="468" t="s">
        <v>652</v>
      </c>
      <c r="C72" s="469" t="s">
        <v>653</v>
      </c>
      <c r="D72" s="453" t="s">
        <v>356</v>
      </c>
      <c r="E72" s="453" t="s">
        <v>356</v>
      </c>
      <c r="F72" s="453" t="s">
        <v>356</v>
      </c>
      <c r="G72" s="453" t="s">
        <v>356</v>
      </c>
      <c r="H72" s="453" t="s">
        <v>356</v>
      </c>
      <c r="I72" s="453" t="s">
        <v>356</v>
      </c>
      <c r="J72" s="454">
        <v>14239488</v>
      </c>
    </row>
    <row r="73" spans="2:10">
      <c r="B73" s="468" t="s">
        <v>654</v>
      </c>
      <c r="C73" s="469" t="s">
        <v>655</v>
      </c>
      <c r="D73" s="453" t="s">
        <v>356</v>
      </c>
      <c r="E73" s="453" t="s">
        <v>356</v>
      </c>
      <c r="F73" s="453" t="s">
        <v>356</v>
      </c>
      <c r="G73" s="453" t="s">
        <v>356</v>
      </c>
      <c r="H73" s="453" t="s">
        <v>356</v>
      </c>
      <c r="I73" s="453" t="s">
        <v>356</v>
      </c>
      <c r="J73" s="454" t="s">
        <v>356</v>
      </c>
    </row>
    <row r="74" spans="2:10">
      <c r="B74" s="468" t="s">
        <v>656</v>
      </c>
      <c r="C74" s="469" t="s">
        <v>657</v>
      </c>
      <c r="D74" s="453" t="s">
        <v>356</v>
      </c>
      <c r="E74" s="453" t="s">
        <v>356</v>
      </c>
      <c r="F74" s="453" t="s">
        <v>356</v>
      </c>
      <c r="G74" s="453" t="s">
        <v>356</v>
      </c>
      <c r="H74" s="453" t="s">
        <v>356</v>
      </c>
      <c r="I74" s="453" t="s">
        <v>356</v>
      </c>
      <c r="J74" s="454">
        <v>9656248</v>
      </c>
    </row>
    <row r="75" spans="2:10">
      <c r="B75" s="468" t="s">
        <v>658</v>
      </c>
      <c r="C75" s="469" t="s">
        <v>659</v>
      </c>
      <c r="D75" s="453" t="s">
        <v>356</v>
      </c>
      <c r="E75" s="453" t="s">
        <v>356</v>
      </c>
      <c r="F75" s="453" t="s">
        <v>356</v>
      </c>
      <c r="G75" s="453" t="s">
        <v>356</v>
      </c>
      <c r="H75" s="453" t="s">
        <v>356</v>
      </c>
      <c r="I75" s="453" t="s">
        <v>356</v>
      </c>
      <c r="J75" s="454">
        <v>13241057</v>
      </c>
    </row>
    <row r="76" spans="2:10">
      <c r="B76" s="468" t="s">
        <v>660</v>
      </c>
      <c r="C76" s="469" t="s">
        <v>661</v>
      </c>
      <c r="D76" s="453" t="s">
        <v>356</v>
      </c>
      <c r="E76" s="453" t="s">
        <v>356</v>
      </c>
      <c r="F76" s="453" t="s">
        <v>356</v>
      </c>
      <c r="G76" s="453" t="s">
        <v>356</v>
      </c>
      <c r="H76" s="453" t="s">
        <v>356</v>
      </c>
      <c r="I76" s="453" t="s">
        <v>356</v>
      </c>
      <c r="J76" s="454" t="s">
        <v>356</v>
      </c>
    </row>
    <row r="77" spans="2:10">
      <c r="B77" s="468" t="s">
        <v>662</v>
      </c>
      <c r="C77" s="469" t="s">
        <v>663</v>
      </c>
      <c r="D77" s="453" t="s">
        <v>356</v>
      </c>
      <c r="E77" s="453" t="s">
        <v>356</v>
      </c>
      <c r="F77" s="453" t="s">
        <v>356</v>
      </c>
      <c r="G77" s="453" t="s">
        <v>356</v>
      </c>
      <c r="H77" s="453" t="s">
        <v>356</v>
      </c>
      <c r="I77" s="453" t="s">
        <v>356</v>
      </c>
      <c r="J77" s="454" t="s">
        <v>356</v>
      </c>
    </row>
    <row r="78" spans="2:10">
      <c r="B78" s="468" t="s">
        <v>664</v>
      </c>
      <c r="C78" s="469" t="s">
        <v>665</v>
      </c>
      <c r="D78" s="453" t="s">
        <v>356</v>
      </c>
      <c r="E78" s="453" t="s">
        <v>356</v>
      </c>
      <c r="F78" s="453" t="s">
        <v>356</v>
      </c>
      <c r="G78" s="453" t="s">
        <v>356</v>
      </c>
      <c r="H78" s="453" t="s">
        <v>356</v>
      </c>
      <c r="I78" s="453" t="s">
        <v>356</v>
      </c>
      <c r="J78" s="454" t="s">
        <v>356</v>
      </c>
    </row>
    <row r="79" spans="2:10">
      <c r="B79" s="468" t="s">
        <v>666</v>
      </c>
      <c r="C79" s="469" t="s">
        <v>667</v>
      </c>
      <c r="D79" s="453" t="s">
        <v>356</v>
      </c>
      <c r="E79" s="453" t="s">
        <v>356</v>
      </c>
      <c r="F79" s="453" t="s">
        <v>356</v>
      </c>
      <c r="G79" s="453" t="s">
        <v>356</v>
      </c>
      <c r="H79" s="453" t="s">
        <v>356</v>
      </c>
      <c r="I79" s="453" t="s">
        <v>356</v>
      </c>
      <c r="J79" s="454" t="s">
        <v>356</v>
      </c>
    </row>
    <row r="80" spans="2:10">
      <c r="B80" s="468" t="s">
        <v>668</v>
      </c>
      <c r="C80" s="469" t="s">
        <v>669</v>
      </c>
      <c r="D80" s="453" t="s">
        <v>356</v>
      </c>
      <c r="E80" s="453" t="s">
        <v>356</v>
      </c>
      <c r="F80" s="453" t="s">
        <v>356</v>
      </c>
      <c r="G80" s="453" t="s">
        <v>356</v>
      </c>
      <c r="H80" s="453" t="s">
        <v>356</v>
      </c>
      <c r="I80" s="453" t="s">
        <v>356</v>
      </c>
      <c r="J80" s="454">
        <v>4876537</v>
      </c>
    </row>
    <row r="81" spans="2:10">
      <c r="B81" s="468" t="s">
        <v>670</v>
      </c>
      <c r="C81" s="469" t="s">
        <v>671</v>
      </c>
      <c r="D81" s="453" t="s">
        <v>356</v>
      </c>
      <c r="E81" s="453" t="s">
        <v>356</v>
      </c>
      <c r="F81" s="453" t="s">
        <v>356</v>
      </c>
      <c r="G81" s="453" t="s">
        <v>356</v>
      </c>
      <c r="H81" s="453" t="s">
        <v>356</v>
      </c>
      <c r="I81" s="453" t="s">
        <v>356</v>
      </c>
      <c r="J81" s="454" t="s">
        <v>356</v>
      </c>
    </row>
    <row r="82" spans="2:10">
      <c r="B82" s="468" t="s">
        <v>672</v>
      </c>
      <c r="C82" s="469" t="s">
        <v>673</v>
      </c>
      <c r="D82" s="453" t="s">
        <v>356</v>
      </c>
      <c r="E82" s="453" t="s">
        <v>356</v>
      </c>
      <c r="F82" s="453" t="s">
        <v>356</v>
      </c>
      <c r="G82" s="453" t="s">
        <v>356</v>
      </c>
      <c r="H82" s="453" t="s">
        <v>356</v>
      </c>
      <c r="I82" s="453" t="s">
        <v>356</v>
      </c>
      <c r="J82" s="454">
        <v>11099306</v>
      </c>
    </row>
    <row r="83" spans="2:10">
      <c r="B83" s="468" t="s">
        <v>674</v>
      </c>
      <c r="C83" s="469" t="s">
        <v>675</v>
      </c>
      <c r="D83" s="453" t="s">
        <v>356</v>
      </c>
      <c r="E83" s="453" t="s">
        <v>356</v>
      </c>
      <c r="F83" s="453" t="s">
        <v>356</v>
      </c>
      <c r="G83" s="453" t="s">
        <v>356</v>
      </c>
      <c r="H83" s="453" t="s">
        <v>356</v>
      </c>
      <c r="I83" s="453" t="s">
        <v>356</v>
      </c>
      <c r="J83" s="454" t="s">
        <v>356</v>
      </c>
    </row>
    <row r="84" spans="2:10">
      <c r="B84" s="468" t="s">
        <v>676</v>
      </c>
      <c r="C84" s="469" t="s">
        <v>677</v>
      </c>
      <c r="D84" s="453" t="s">
        <v>356</v>
      </c>
      <c r="E84" s="453" t="s">
        <v>356</v>
      </c>
      <c r="F84" s="453" t="s">
        <v>356</v>
      </c>
      <c r="G84" s="453" t="s">
        <v>356</v>
      </c>
      <c r="H84" s="453" t="s">
        <v>356</v>
      </c>
      <c r="I84" s="453" t="s">
        <v>356</v>
      </c>
      <c r="J84" s="454" t="s">
        <v>356</v>
      </c>
    </row>
    <row r="85" spans="2:10">
      <c r="B85" s="468" t="s">
        <v>678</v>
      </c>
      <c r="C85" s="469" t="s">
        <v>679</v>
      </c>
      <c r="D85" s="453" t="s">
        <v>356</v>
      </c>
      <c r="E85" s="453" t="s">
        <v>356</v>
      </c>
      <c r="F85" s="453" t="s">
        <v>356</v>
      </c>
      <c r="G85" s="453" t="s">
        <v>356</v>
      </c>
      <c r="H85" s="453" t="s">
        <v>356</v>
      </c>
      <c r="I85" s="453" t="s">
        <v>356</v>
      </c>
      <c r="J85" s="454" t="s">
        <v>356</v>
      </c>
    </row>
    <row r="86" spans="2:10">
      <c r="B86" s="468" t="s">
        <v>680</v>
      </c>
      <c r="C86" s="469" t="s">
        <v>681</v>
      </c>
      <c r="D86" s="453" t="s">
        <v>356</v>
      </c>
      <c r="E86" s="453" t="s">
        <v>356</v>
      </c>
      <c r="F86" s="453" t="s">
        <v>356</v>
      </c>
      <c r="G86" s="453" t="s">
        <v>356</v>
      </c>
      <c r="H86" s="453" t="s">
        <v>356</v>
      </c>
      <c r="I86" s="453" t="s">
        <v>356</v>
      </c>
      <c r="J86" s="454">
        <v>115156692</v>
      </c>
    </row>
    <row r="87" spans="2:10">
      <c r="B87" s="468" t="s">
        <v>682</v>
      </c>
      <c r="C87" s="469" t="s">
        <v>683</v>
      </c>
      <c r="D87" s="453" t="s">
        <v>356</v>
      </c>
      <c r="E87" s="453" t="s">
        <v>356</v>
      </c>
      <c r="F87" s="453" t="s">
        <v>356</v>
      </c>
      <c r="G87" s="453" t="s">
        <v>356</v>
      </c>
      <c r="H87" s="453" t="s">
        <v>356</v>
      </c>
      <c r="I87" s="453" t="s">
        <v>356</v>
      </c>
      <c r="J87" s="454">
        <v>33860263</v>
      </c>
    </row>
    <row r="88" spans="2:10">
      <c r="B88" s="468" t="s">
        <v>684</v>
      </c>
      <c r="C88" s="469" t="s">
        <v>685</v>
      </c>
      <c r="D88" s="453" t="s">
        <v>356</v>
      </c>
      <c r="E88" s="453" t="s">
        <v>356</v>
      </c>
      <c r="F88" s="453" t="s">
        <v>356</v>
      </c>
      <c r="G88" s="453" t="s">
        <v>356</v>
      </c>
      <c r="H88" s="453" t="s">
        <v>356</v>
      </c>
      <c r="I88" s="453" t="s">
        <v>356</v>
      </c>
      <c r="J88" s="454" t="s">
        <v>356</v>
      </c>
    </row>
    <row r="89" spans="2:10">
      <c r="B89" s="468" t="s">
        <v>686</v>
      </c>
      <c r="C89" s="469" t="s">
        <v>687</v>
      </c>
      <c r="D89" s="453" t="s">
        <v>356</v>
      </c>
      <c r="E89" s="453" t="s">
        <v>356</v>
      </c>
      <c r="F89" s="453" t="s">
        <v>356</v>
      </c>
      <c r="G89" s="453" t="s">
        <v>356</v>
      </c>
      <c r="H89" s="453" t="s">
        <v>356</v>
      </c>
      <c r="I89" s="453" t="s">
        <v>356</v>
      </c>
      <c r="J89" s="454" t="s">
        <v>356</v>
      </c>
    </row>
    <row r="90" spans="2:10">
      <c r="B90" s="468" t="s">
        <v>688</v>
      </c>
      <c r="C90" s="469" t="s">
        <v>689</v>
      </c>
      <c r="D90" s="453" t="s">
        <v>356</v>
      </c>
      <c r="E90" s="453" t="s">
        <v>356</v>
      </c>
      <c r="F90" s="453" t="s">
        <v>356</v>
      </c>
      <c r="G90" s="453" t="s">
        <v>356</v>
      </c>
      <c r="H90" s="453" t="s">
        <v>356</v>
      </c>
      <c r="I90" s="453" t="s">
        <v>356</v>
      </c>
      <c r="J90" s="454" t="s">
        <v>356</v>
      </c>
    </row>
    <row r="91" spans="2:10">
      <c r="B91" s="468" t="s">
        <v>690</v>
      </c>
      <c r="C91" s="469" t="s">
        <v>691</v>
      </c>
      <c r="D91" s="453" t="s">
        <v>356</v>
      </c>
      <c r="E91" s="453" t="s">
        <v>356</v>
      </c>
      <c r="F91" s="453" t="s">
        <v>356</v>
      </c>
      <c r="G91" s="453" t="s">
        <v>356</v>
      </c>
      <c r="H91" s="453" t="s">
        <v>356</v>
      </c>
      <c r="I91" s="453" t="s">
        <v>356</v>
      </c>
      <c r="J91" s="454" t="s">
        <v>356</v>
      </c>
    </row>
    <row r="92" spans="2:10" ht="3" customHeight="1">
      <c r="B92" s="470"/>
      <c r="C92" s="443"/>
      <c r="D92" s="444"/>
      <c r="E92" s="444"/>
      <c r="F92" s="444"/>
      <c r="G92" s="444"/>
      <c r="H92" s="444"/>
      <c r="I92" s="444"/>
      <c r="J92" s="459"/>
    </row>
    <row r="93" spans="2:10">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showGridLines="0" showRowColHeaders="0" workbookViewId="0"/>
  </sheetViews>
  <sheetFormatPr baseColWidth="10" defaultRowHeight="15"/>
  <cols>
    <col min="6" max="6" width="19.28515625" customWidth="1"/>
  </cols>
  <sheetData>
    <row r="1" spans="1:1" ht="33.75" customHeight="1">
      <c r="A1" s="26" t="s">
        <v>35</v>
      </c>
    </row>
    <row r="2" spans="1:1" ht="16.5">
      <c r="A2" s="27" t="s">
        <v>36</v>
      </c>
    </row>
    <row r="3" spans="1:1" ht="16.5">
      <c r="A3" s="27" t="s">
        <v>37</v>
      </c>
    </row>
    <row r="4" spans="1:1" ht="16.5">
      <c r="A4" s="27" t="s">
        <v>38</v>
      </c>
    </row>
    <row r="5" spans="1:1" ht="16.5">
      <c r="A5" s="27" t="s">
        <v>39</v>
      </c>
    </row>
    <row r="6" spans="1:1" ht="16.5">
      <c r="A6" s="27" t="s">
        <v>39</v>
      </c>
    </row>
    <row r="7" spans="1:1" ht="16.5">
      <c r="A7" s="27" t="s">
        <v>40</v>
      </c>
    </row>
    <row r="8" spans="1:1" ht="16.5">
      <c r="A8" s="27" t="s">
        <v>41</v>
      </c>
    </row>
    <row r="9" spans="1:1" ht="16.5">
      <c r="A9" s="27" t="s">
        <v>42</v>
      </c>
    </row>
    <row r="10" spans="1:1" ht="16.5">
      <c r="A10" s="27" t="s">
        <v>43</v>
      </c>
    </row>
    <row r="11" spans="1:1" ht="16.5">
      <c r="A11" s="27" t="s">
        <v>44</v>
      </c>
    </row>
    <row r="12" spans="1:1" ht="16.5">
      <c r="A12" s="27" t="s">
        <v>45</v>
      </c>
    </row>
    <row r="13" spans="1:1" ht="16.5">
      <c r="A13" s="27" t="s">
        <v>2499</v>
      </c>
    </row>
    <row r="14" spans="1:1" ht="36" customHeight="1">
      <c r="A14" s="28" t="s">
        <v>46</v>
      </c>
    </row>
    <row r="15" spans="1:1" ht="16.5">
      <c r="A15" s="29" t="s">
        <v>47</v>
      </c>
    </row>
    <row r="16" spans="1:1" ht="16.5">
      <c r="A16" s="29" t="s">
        <v>48</v>
      </c>
    </row>
    <row r="17" spans="1:1" ht="16.5">
      <c r="A17" s="29" t="s">
        <v>49</v>
      </c>
    </row>
    <row r="18" spans="1:1" ht="16.5">
      <c r="A18" s="29" t="s">
        <v>50</v>
      </c>
    </row>
    <row r="19" spans="1:1" ht="16.5">
      <c r="A19" s="29" t="s">
        <v>51</v>
      </c>
    </row>
    <row r="20" spans="1:1" ht="16.5">
      <c r="A20" s="29" t="s">
        <v>52</v>
      </c>
    </row>
    <row r="21" spans="1:1" ht="16.5">
      <c r="A21" s="29" t="s">
        <v>53</v>
      </c>
    </row>
    <row r="22" spans="1:1" ht="16.5">
      <c r="A22" s="29" t="s">
        <v>54</v>
      </c>
    </row>
    <row r="23" spans="1:1" ht="16.5">
      <c r="A23" s="29" t="s">
        <v>55</v>
      </c>
    </row>
    <row r="24" spans="1:1" ht="16.5">
      <c r="A24" s="29" t="s">
        <v>56</v>
      </c>
    </row>
    <row r="25" spans="1:1" ht="16.5">
      <c r="A25" s="29" t="s">
        <v>57</v>
      </c>
    </row>
    <row r="26" spans="1:1" ht="16.5">
      <c r="A26" s="29" t="s">
        <v>58</v>
      </c>
    </row>
    <row r="27" spans="1:1" ht="16.5">
      <c r="A27" s="29" t="s">
        <v>59</v>
      </c>
    </row>
    <row r="28" spans="1:1" ht="16.5">
      <c r="A28" s="29" t="s">
        <v>60</v>
      </c>
    </row>
    <row r="29" spans="1:1" ht="16.5">
      <c r="A29" s="29" t="s">
        <v>2500</v>
      </c>
    </row>
    <row r="30" spans="1:1" ht="16.5">
      <c r="A30" s="29" t="s">
        <v>61</v>
      </c>
    </row>
    <row r="31" spans="1:1" ht="16.5">
      <c r="A31" s="29" t="s">
        <v>62</v>
      </c>
    </row>
    <row r="32" spans="1:1" ht="16.5">
      <c r="A32" s="29" t="s">
        <v>63</v>
      </c>
    </row>
    <row r="33" spans="1:2" ht="16.5">
      <c r="A33" s="29" t="s">
        <v>64</v>
      </c>
    </row>
    <row r="34" spans="1:2" ht="16.5">
      <c r="A34" s="29" t="s">
        <v>65</v>
      </c>
    </row>
    <row r="35" spans="1:2" ht="16.5">
      <c r="A35" s="29" t="s">
        <v>66</v>
      </c>
    </row>
    <row r="36" spans="1:2" ht="16.5">
      <c r="A36" s="29" t="s">
        <v>67</v>
      </c>
    </row>
    <row r="37" spans="1:2" ht="16.5">
      <c r="A37" s="29" t="s">
        <v>68</v>
      </c>
    </row>
    <row r="38" spans="1:2" ht="16.5">
      <c r="A38" s="29" t="s">
        <v>69</v>
      </c>
    </row>
    <row r="39" spans="1:2" ht="16.5">
      <c r="A39" s="29" t="s">
        <v>70</v>
      </c>
    </row>
    <row r="40" spans="1:2" ht="16.5">
      <c r="A40" s="30" t="s">
        <v>71</v>
      </c>
      <c r="B40" s="31"/>
    </row>
    <row r="41" spans="1:2" ht="16.5">
      <c r="A41" s="30" t="s">
        <v>72</v>
      </c>
      <c r="B41" s="31"/>
    </row>
    <row r="42" spans="1:2" ht="16.5">
      <c r="A42" s="29" t="s">
        <v>73</v>
      </c>
    </row>
    <row r="43" spans="1:2" ht="16.5">
      <c r="A43" s="29" t="s">
        <v>74</v>
      </c>
    </row>
    <row r="44" spans="1:2" ht="16.5">
      <c r="A44" s="29" t="s">
        <v>75</v>
      </c>
    </row>
    <row r="45" spans="1:2" ht="16.5">
      <c r="A45" s="29" t="s">
        <v>76</v>
      </c>
    </row>
    <row r="46" spans="1:2" ht="16.5">
      <c r="A46" s="29" t="s">
        <v>77</v>
      </c>
    </row>
    <row r="47" spans="1:2" ht="16.5">
      <c r="A47" s="29" t="s">
        <v>78</v>
      </c>
    </row>
    <row r="48" spans="1:2" ht="16.5">
      <c r="A48" s="29" t="s">
        <v>79</v>
      </c>
    </row>
    <row r="49" spans="1:5" ht="16.5">
      <c r="A49" s="29" t="s">
        <v>80</v>
      </c>
    </row>
    <row r="50" spans="1:5" ht="16.5">
      <c r="A50" s="29" t="s">
        <v>81</v>
      </c>
    </row>
    <row r="51" spans="1:5" ht="16.5">
      <c r="A51" s="29" t="s">
        <v>82</v>
      </c>
    </row>
    <row r="52" spans="1:5" ht="16.5">
      <c r="A52" s="29" t="s">
        <v>83</v>
      </c>
    </row>
    <row r="53" spans="1:5" ht="16.5">
      <c r="A53" s="29" t="s">
        <v>84</v>
      </c>
    </row>
    <row r="54" spans="1:5" ht="16.5">
      <c r="A54" s="32" t="s">
        <v>85</v>
      </c>
    </row>
    <row r="55" spans="1:5" ht="16.5">
      <c r="A55" s="32" t="s">
        <v>86</v>
      </c>
    </row>
    <row r="56" spans="1:5" ht="16.5">
      <c r="A56" s="32" t="s">
        <v>87</v>
      </c>
    </row>
    <row r="57" spans="1:5" ht="16.5">
      <c r="A57" s="32" t="s">
        <v>88</v>
      </c>
    </row>
    <row r="58" spans="1:5" ht="16.5">
      <c r="A58" s="32" t="s">
        <v>89</v>
      </c>
    </row>
    <row r="59" spans="1:5" ht="16.5">
      <c r="A59" s="33" t="s">
        <v>90</v>
      </c>
      <c r="B59" s="34"/>
      <c r="C59" s="34"/>
      <c r="D59" s="34"/>
      <c r="E59" s="34"/>
    </row>
    <row r="62" spans="1:5" s="2" customFormat="1" ht="53.25" customHeight="1">
      <c r="A62" s="35"/>
    </row>
    <row r="63" spans="1:5" s="2" customFormat="1" ht="17.25">
      <c r="A63" s="36"/>
    </row>
    <row r="64" spans="1:5" s="2" customFormat="1" ht="17.25">
      <c r="A64" s="36"/>
    </row>
    <row r="65" spans="1:1" s="2" customFormat="1" ht="17.25">
      <c r="A65" s="36"/>
    </row>
    <row r="66" spans="1:1" s="2" customFormat="1" ht="17.25">
      <c r="A66" s="36"/>
    </row>
    <row r="67" spans="1:1">
      <c r="A67" s="31"/>
    </row>
    <row r="68" spans="1:1">
      <c r="A68" s="31"/>
    </row>
  </sheetData>
  <pageMargins left="0.7" right="0.7" top="0.78740157499999996" bottom="0.78740157499999996"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RowColHeaders="0" showZeros="0" zoomScale="140" zoomScaleNormal="140" zoomScaleSheetLayoutView="55" workbookViewId="0">
      <pane ySplit="9" topLeftCell="A63" activePane="bottomLeft" state="frozen"/>
      <selection pane="bottomLeft"/>
    </sheetView>
  </sheetViews>
  <sheetFormatPr baseColWidth="10" defaultColWidth="11.5703125" defaultRowHeight="8.25"/>
  <cols>
    <col min="1" max="1" width="1.7109375" style="422" customWidth="1"/>
    <col min="2" max="2" width="8.7109375" style="422" customWidth="1"/>
    <col min="3" max="3" width="14.7109375" style="422" customWidth="1"/>
    <col min="4" max="9" width="10.7109375" style="422" customWidth="1"/>
    <col min="10" max="16384" width="11.5703125" style="422"/>
  </cols>
  <sheetData>
    <row r="1" spans="2:10" ht="12" customHeight="1">
      <c r="B1" s="421" t="s">
        <v>340</v>
      </c>
      <c r="C1" s="421"/>
      <c r="D1" s="421"/>
      <c r="E1" s="421"/>
      <c r="F1" s="421"/>
      <c r="G1" s="421"/>
      <c r="H1" s="421"/>
      <c r="I1" s="421"/>
    </row>
    <row r="2" spans="2:10" ht="12" customHeight="1">
      <c r="B2" s="421" t="s">
        <v>341</v>
      </c>
      <c r="C2" s="421"/>
      <c r="D2" s="421"/>
      <c r="E2" s="421"/>
      <c r="F2" s="421"/>
      <c r="G2" s="421"/>
      <c r="H2" s="421"/>
      <c r="I2" s="421"/>
    </row>
    <row r="3" spans="2:10" ht="3" customHeight="1"/>
    <row r="4" spans="2:10" ht="9">
      <c r="B4" s="426" t="s">
        <v>342</v>
      </c>
      <c r="C4" s="427">
        <v>45846</v>
      </c>
      <c r="I4" s="426" t="s">
        <v>2415</v>
      </c>
      <c r="J4" s="428"/>
    </row>
    <row r="5" spans="2:10" ht="3" customHeight="1"/>
    <row r="6" spans="2:10" ht="12.95" customHeight="1">
      <c r="B6" s="429" t="s">
        <v>343</v>
      </c>
      <c r="C6" s="430"/>
      <c r="D6" s="2997" t="s">
        <v>344</v>
      </c>
      <c r="E6" s="2997" t="s">
        <v>345</v>
      </c>
      <c r="F6" s="2997" t="s">
        <v>346</v>
      </c>
      <c r="G6" s="2997" t="s">
        <v>347</v>
      </c>
      <c r="H6" s="2997" t="s">
        <v>348</v>
      </c>
      <c r="I6" s="2999" t="s">
        <v>349</v>
      </c>
    </row>
    <row r="7" spans="2:10" ht="8.1" customHeight="1">
      <c r="B7" s="3001" t="s">
        <v>350</v>
      </c>
      <c r="C7" s="3004" t="s">
        <v>351</v>
      </c>
      <c r="D7" s="2998"/>
      <c r="E7" s="2998"/>
      <c r="F7" s="2998"/>
      <c r="G7" s="2998"/>
      <c r="H7" s="2998"/>
      <c r="I7" s="3000"/>
    </row>
    <row r="8" spans="2:10" ht="13.15" customHeight="1">
      <c r="B8" s="3002"/>
      <c r="C8" s="3005"/>
      <c r="D8" s="431" t="s">
        <v>352</v>
      </c>
      <c r="E8" s="432"/>
      <c r="F8" s="432"/>
      <c r="G8" s="432"/>
      <c r="H8" s="432"/>
      <c r="I8" s="433"/>
    </row>
    <row r="9" spans="2:10" ht="8.1" customHeight="1">
      <c r="B9" s="3003"/>
      <c r="C9" s="2998"/>
      <c r="D9" s="431" t="s">
        <v>353</v>
      </c>
      <c r="E9" s="432"/>
      <c r="F9" s="432"/>
      <c r="G9" s="432"/>
      <c r="H9" s="432"/>
      <c r="I9" s="433"/>
    </row>
    <row r="10" spans="2:10" ht="3" customHeight="1">
      <c r="B10" s="434"/>
      <c r="C10" s="435"/>
      <c r="D10" s="465"/>
      <c r="E10" s="435"/>
      <c r="F10" s="435"/>
      <c r="G10" s="435"/>
      <c r="H10" s="435"/>
      <c r="I10" s="437"/>
    </row>
    <row r="11" spans="2:10">
      <c r="B11" s="438" t="s">
        <v>692</v>
      </c>
      <c r="C11" s="439" t="s">
        <v>693</v>
      </c>
      <c r="D11" s="440" t="s">
        <v>356</v>
      </c>
      <c r="E11" s="440" t="s">
        <v>356</v>
      </c>
      <c r="F11" s="440" t="s">
        <v>356</v>
      </c>
      <c r="G11" s="440" t="s">
        <v>356</v>
      </c>
      <c r="H11" s="440" t="s">
        <v>356</v>
      </c>
      <c r="I11" s="471" t="s">
        <v>356</v>
      </c>
    </row>
    <row r="12" spans="2:10">
      <c r="B12" s="438" t="s">
        <v>694</v>
      </c>
      <c r="C12" s="439" t="s">
        <v>695</v>
      </c>
      <c r="D12" s="440" t="s">
        <v>356</v>
      </c>
      <c r="E12" s="440" t="s">
        <v>356</v>
      </c>
      <c r="F12" s="440" t="s">
        <v>356</v>
      </c>
      <c r="G12" s="440" t="s">
        <v>356</v>
      </c>
      <c r="H12" s="440" t="s">
        <v>356</v>
      </c>
      <c r="I12" s="471" t="s">
        <v>356</v>
      </c>
    </row>
    <row r="13" spans="2:10">
      <c r="B13" s="438" t="s">
        <v>696</v>
      </c>
      <c r="C13" s="439" t="s">
        <v>697</v>
      </c>
      <c r="D13" s="440" t="s">
        <v>356</v>
      </c>
      <c r="E13" s="440" t="s">
        <v>356</v>
      </c>
      <c r="F13" s="440" t="s">
        <v>356</v>
      </c>
      <c r="G13" s="440" t="s">
        <v>356</v>
      </c>
      <c r="H13" s="440" t="s">
        <v>356</v>
      </c>
      <c r="I13" s="471" t="s">
        <v>356</v>
      </c>
    </row>
    <row r="14" spans="2:10">
      <c r="B14" s="438" t="s">
        <v>698</v>
      </c>
      <c r="C14" s="439" t="s">
        <v>699</v>
      </c>
      <c r="D14" s="440" t="s">
        <v>356</v>
      </c>
      <c r="E14" s="440" t="s">
        <v>356</v>
      </c>
      <c r="F14" s="440" t="s">
        <v>356</v>
      </c>
      <c r="G14" s="440" t="s">
        <v>356</v>
      </c>
      <c r="H14" s="440" t="s">
        <v>356</v>
      </c>
      <c r="I14" s="471" t="s">
        <v>356</v>
      </c>
    </row>
    <row r="15" spans="2:10">
      <c r="B15" s="438" t="s">
        <v>700</v>
      </c>
      <c r="C15" s="439" t="s">
        <v>701</v>
      </c>
      <c r="D15" s="440" t="s">
        <v>356</v>
      </c>
      <c r="E15" s="440" t="s">
        <v>356</v>
      </c>
      <c r="F15" s="440" t="s">
        <v>356</v>
      </c>
      <c r="G15" s="440" t="s">
        <v>356</v>
      </c>
      <c r="H15" s="440" t="s">
        <v>356</v>
      </c>
      <c r="I15" s="471" t="s">
        <v>356</v>
      </c>
    </row>
    <row r="16" spans="2:10">
      <c r="B16" s="438" t="s">
        <v>702</v>
      </c>
      <c r="C16" s="439" t="s">
        <v>703</v>
      </c>
      <c r="D16" s="440" t="s">
        <v>356</v>
      </c>
      <c r="E16" s="440" t="s">
        <v>356</v>
      </c>
      <c r="F16" s="440" t="s">
        <v>356</v>
      </c>
      <c r="G16" s="440" t="s">
        <v>356</v>
      </c>
      <c r="H16" s="440" t="s">
        <v>356</v>
      </c>
      <c r="I16" s="471" t="s">
        <v>356</v>
      </c>
    </row>
    <row r="17" spans="2:9">
      <c r="B17" s="438" t="s">
        <v>704</v>
      </c>
      <c r="C17" s="439" t="s">
        <v>705</v>
      </c>
      <c r="D17" s="440" t="s">
        <v>356</v>
      </c>
      <c r="E17" s="440" t="s">
        <v>356</v>
      </c>
      <c r="F17" s="440" t="s">
        <v>356</v>
      </c>
      <c r="G17" s="440" t="s">
        <v>356</v>
      </c>
      <c r="H17" s="440" t="s">
        <v>356</v>
      </c>
      <c r="I17" s="471" t="s">
        <v>356</v>
      </c>
    </row>
    <row r="18" spans="2:9">
      <c r="B18" s="438" t="s">
        <v>706</v>
      </c>
      <c r="C18" s="439" t="s">
        <v>707</v>
      </c>
      <c r="D18" s="440" t="s">
        <v>356</v>
      </c>
      <c r="E18" s="440" t="s">
        <v>356</v>
      </c>
      <c r="F18" s="440" t="s">
        <v>356</v>
      </c>
      <c r="G18" s="440" t="s">
        <v>356</v>
      </c>
      <c r="H18" s="440" t="s">
        <v>356</v>
      </c>
      <c r="I18" s="471" t="s">
        <v>356</v>
      </c>
    </row>
    <row r="19" spans="2:9">
      <c r="B19" s="438" t="s">
        <v>708</v>
      </c>
      <c r="C19" s="439" t="s">
        <v>709</v>
      </c>
      <c r="D19" s="440" t="s">
        <v>356</v>
      </c>
      <c r="E19" s="440" t="s">
        <v>356</v>
      </c>
      <c r="F19" s="440" t="s">
        <v>356</v>
      </c>
      <c r="G19" s="440" t="s">
        <v>356</v>
      </c>
      <c r="H19" s="440" t="s">
        <v>356</v>
      </c>
      <c r="I19" s="471" t="s">
        <v>356</v>
      </c>
    </row>
    <row r="20" spans="2:9">
      <c r="B20" s="438" t="s">
        <v>710</v>
      </c>
      <c r="C20" s="439" t="s">
        <v>711</v>
      </c>
      <c r="D20" s="440" t="s">
        <v>356</v>
      </c>
      <c r="E20" s="440" t="s">
        <v>356</v>
      </c>
      <c r="F20" s="440" t="s">
        <v>356</v>
      </c>
      <c r="G20" s="440" t="s">
        <v>356</v>
      </c>
      <c r="H20" s="440" t="s">
        <v>356</v>
      </c>
      <c r="I20" s="471" t="s">
        <v>356</v>
      </c>
    </row>
    <row r="21" spans="2:9">
      <c r="B21" s="438" t="s">
        <v>712</v>
      </c>
      <c r="C21" s="439" t="s">
        <v>713</v>
      </c>
      <c r="D21" s="440" t="s">
        <v>356</v>
      </c>
      <c r="E21" s="440" t="s">
        <v>356</v>
      </c>
      <c r="F21" s="440" t="s">
        <v>356</v>
      </c>
      <c r="G21" s="440" t="s">
        <v>356</v>
      </c>
      <c r="H21" s="440" t="s">
        <v>356</v>
      </c>
      <c r="I21" s="471" t="s">
        <v>356</v>
      </c>
    </row>
    <row r="22" spans="2:9">
      <c r="B22" s="438" t="s">
        <v>714</v>
      </c>
      <c r="C22" s="439" t="s">
        <v>715</v>
      </c>
      <c r="D22" s="440" t="s">
        <v>356</v>
      </c>
      <c r="E22" s="440" t="s">
        <v>356</v>
      </c>
      <c r="F22" s="440" t="s">
        <v>356</v>
      </c>
      <c r="G22" s="440" t="s">
        <v>356</v>
      </c>
      <c r="H22" s="440" t="s">
        <v>356</v>
      </c>
      <c r="I22" s="471" t="s">
        <v>356</v>
      </c>
    </row>
    <row r="23" spans="2:9">
      <c r="B23" s="438" t="s">
        <v>716</v>
      </c>
      <c r="C23" s="439" t="s">
        <v>717</v>
      </c>
      <c r="D23" s="440" t="s">
        <v>356</v>
      </c>
      <c r="E23" s="440" t="s">
        <v>356</v>
      </c>
      <c r="F23" s="440" t="s">
        <v>356</v>
      </c>
      <c r="G23" s="440" t="s">
        <v>356</v>
      </c>
      <c r="H23" s="440" t="s">
        <v>356</v>
      </c>
      <c r="I23" s="471" t="s">
        <v>356</v>
      </c>
    </row>
    <row r="24" spans="2:9">
      <c r="B24" s="438" t="s">
        <v>718</v>
      </c>
      <c r="C24" s="439" t="s">
        <v>719</v>
      </c>
      <c r="D24" s="440" t="s">
        <v>356</v>
      </c>
      <c r="E24" s="440" t="s">
        <v>356</v>
      </c>
      <c r="F24" s="440" t="s">
        <v>356</v>
      </c>
      <c r="G24" s="440" t="s">
        <v>356</v>
      </c>
      <c r="H24" s="440" t="s">
        <v>356</v>
      </c>
      <c r="I24" s="471" t="s">
        <v>356</v>
      </c>
    </row>
    <row r="25" spans="2:9">
      <c r="B25" s="438" t="s">
        <v>720</v>
      </c>
      <c r="C25" s="439" t="s">
        <v>721</v>
      </c>
      <c r="D25" s="440" t="s">
        <v>356</v>
      </c>
      <c r="E25" s="440" t="s">
        <v>356</v>
      </c>
      <c r="F25" s="440" t="s">
        <v>356</v>
      </c>
      <c r="G25" s="440" t="s">
        <v>356</v>
      </c>
      <c r="H25" s="440" t="s">
        <v>356</v>
      </c>
      <c r="I25" s="471" t="s">
        <v>356</v>
      </c>
    </row>
    <row r="26" spans="2:9">
      <c r="B26" s="438" t="s">
        <v>722</v>
      </c>
      <c r="C26" s="439" t="s">
        <v>723</v>
      </c>
      <c r="D26" s="440" t="s">
        <v>356</v>
      </c>
      <c r="E26" s="440" t="s">
        <v>356</v>
      </c>
      <c r="F26" s="440" t="s">
        <v>356</v>
      </c>
      <c r="G26" s="440" t="s">
        <v>356</v>
      </c>
      <c r="H26" s="440" t="s">
        <v>356</v>
      </c>
      <c r="I26" s="471" t="s">
        <v>356</v>
      </c>
    </row>
    <row r="27" spans="2:9">
      <c r="B27" s="438" t="s">
        <v>724</v>
      </c>
      <c r="C27" s="439" t="s">
        <v>725</v>
      </c>
      <c r="D27" s="440" t="s">
        <v>356</v>
      </c>
      <c r="E27" s="440" t="s">
        <v>356</v>
      </c>
      <c r="F27" s="440" t="s">
        <v>356</v>
      </c>
      <c r="G27" s="440" t="s">
        <v>356</v>
      </c>
      <c r="H27" s="440" t="s">
        <v>356</v>
      </c>
      <c r="I27" s="471" t="s">
        <v>356</v>
      </c>
    </row>
    <row r="28" spans="2:9">
      <c r="B28" s="438" t="s">
        <v>726</v>
      </c>
      <c r="C28" s="439" t="s">
        <v>727</v>
      </c>
      <c r="D28" s="440" t="s">
        <v>356</v>
      </c>
      <c r="E28" s="440" t="s">
        <v>356</v>
      </c>
      <c r="F28" s="440" t="s">
        <v>356</v>
      </c>
      <c r="G28" s="440" t="s">
        <v>356</v>
      </c>
      <c r="H28" s="440" t="s">
        <v>356</v>
      </c>
      <c r="I28" s="471" t="s">
        <v>356</v>
      </c>
    </row>
    <row r="29" spans="2:9">
      <c r="B29" s="438" t="s">
        <v>728</v>
      </c>
      <c r="C29" s="439" t="s">
        <v>729</v>
      </c>
      <c r="D29" s="440" t="s">
        <v>356</v>
      </c>
      <c r="E29" s="440" t="s">
        <v>356</v>
      </c>
      <c r="F29" s="440" t="s">
        <v>356</v>
      </c>
      <c r="G29" s="440" t="s">
        <v>356</v>
      </c>
      <c r="H29" s="440" t="s">
        <v>356</v>
      </c>
      <c r="I29" s="471" t="s">
        <v>356</v>
      </c>
    </row>
    <row r="30" spans="2:9">
      <c r="B30" s="438" t="s">
        <v>730</v>
      </c>
      <c r="C30" s="439" t="s">
        <v>731</v>
      </c>
      <c r="D30" s="440">
        <v>893165</v>
      </c>
      <c r="E30" s="440">
        <v>843979</v>
      </c>
      <c r="F30" s="440">
        <v>977593</v>
      </c>
      <c r="G30" s="440">
        <v>995565</v>
      </c>
      <c r="H30" s="440">
        <v>998257</v>
      </c>
      <c r="I30" s="471" t="s">
        <v>356</v>
      </c>
    </row>
    <row r="31" spans="2:9">
      <c r="B31" s="438" t="s">
        <v>732</v>
      </c>
      <c r="C31" s="439" t="s">
        <v>733</v>
      </c>
      <c r="D31" s="440" t="s">
        <v>356</v>
      </c>
      <c r="E31" s="440" t="s">
        <v>356</v>
      </c>
      <c r="F31" s="440" t="s">
        <v>356</v>
      </c>
      <c r="G31" s="440" t="s">
        <v>356</v>
      </c>
      <c r="H31" s="440" t="s">
        <v>356</v>
      </c>
      <c r="I31" s="471" t="s">
        <v>356</v>
      </c>
    </row>
    <row r="32" spans="2:9">
      <c r="B32" s="438" t="s">
        <v>734</v>
      </c>
      <c r="C32" s="439" t="s">
        <v>735</v>
      </c>
      <c r="D32" s="440" t="s">
        <v>356</v>
      </c>
      <c r="E32" s="440" t="s">
        <v>356</v>
      </c>
      <c r="F32" s="440" t="s">
        <v>356</v>
      </c>
      <c r="G32" s="440" t="s">
        <v>356</v>
      </c>
      <c r="H32" s="440" t="s">
        <v>356</v>
      </c>
      <c r="I32" s="471" t="s">
        <v>356</v>
      </c>
    </row>
    <row r="33" spans="2:9">
      <c r="B33" s="438" t="s">
        <v>736</v>
      </c>
      <c r="C33" s="439" t="s">
        <v>737</v>
      </c>
      <c r="D33" s="440">
        <v>3914691</v>
      </c>
      <c r="E33" s="440">
        <v>3730412</v>
      </c>
      <c r="F33" s="440">
        <v>4297563</v>
      </c>
      <c r="G33" s="440">
        <v>4231410</v>
      </c>
      <c r="H33" s="440">
        <v>4308056</v>
      </c>
      <c r="I33" s="471" t="s">
        <v>356</v>
      </c>
    </row>
    <row r="34" spans="2:9">
      <c r="B34" s="438" t="s">
        <v>738</v>
      </c>
      <c r="C34" s="439" t="s">
        <v>739</v>
      </c>
      <c r="D34" s="440" t="s">
        <v>356</v>
      </c>
      <c r="E34" s="440" t="s">
        <v>356</v>
      </c>
      <c r="F34" s="440" t="s">
        <v>356</v>
      </c>
      <c r="G34" s="440" t="s">
        <v>356</v>
      </c>
      <c r="H34" s="440" t="s">
        <v>356</v>
      </c>
      <c r="I34" s="471" t="s">
        <v>356</v>
      </c>
    </row>
    <row r="35" spans="2:9">
      <c r="B35" s="438" t="s">
        <v>740</v>
      </c>
      <c r="C35" s="439" t="s">
        <v>741</v>
      </c>
      <c r="D35" s="440" t="s">
        <v>356</v>
      </c>
      <c r="E35" s="440" t="s">
        <v>356</v>
      </c>
      <c r="F35" s="440" t="s">
        <v>356</v>
      </c>
      <c r="G35" s="440" t="s">
        <v>356</v>
      </c>
      <c r="H35" s="440" t="s">
        <v>356</v>
      </c>
      <c r="I35" s="471" t="s">
        <v>356</v>
      </c>
    </row>
    <row r="36" spans="2:9">
      <c r="B36" s="438" t="s">
        <v>742</v>
      </c>
      <c r="C36" s="439" t="s">
        <v>743</v>
      </c>
      <c r="D36" s="440">
        <v>11570848</v>
      </c>
      <c r="E36" s="440">
        <v>10854611</v>
      </c>
      <c r="F36" s="440">
        <v>12451817</v>
      </c>
      <c r="G36" s="440">
        <v>12310492</v>
      </c>
      <c r="H36" s="440">
        <v>12665411</v>
      </c>
      <c r="I36" s="471" t="s">
        <v>356</v>
      </c>
    </row>
    <row r="37" spans="2:9">
      <c r="B37" s="438" t="s">
        <v>744</v>
      </c>
      <c r="C37" s="439" t="s">
        <v>745</v>
      </c>
      <c r="D37" s="440">
        <v>3347286</v>
      </c>
      <c r="E37" s="440">
        <v>3101162</v>
      </c>
      <c r="F37" s="440">
        <v>3522180</v>
      </c>
      <c r="G37" s="440">
        <v>3485391</v>
      </c>
      <c r="H37" s="440">
        <v>3650227</v>
      </c>
      <c r="I37" s="471" t="s">
        <v>356</v>
      </c>
    </row>
    <row r="38" spans="2:9">
      <c r="B38" s="438" t="s">
        <v>746</v>
      </c>
      <c r="C38" s="439" t="s">
        <v>747</v>
      </c>
      <c r="D38" s="440">
        <v>3874612</v>
      </c>
      <c r="E38" s="440">
        <v>3624712</v>
      </c>
      <c r="F38" s="440">
        <v>4095713</v>
      </c>
      <c r="G38" s="440">
        <v>4032869</v>
      </c>
      <c r="H38" s="440">
        <v>4254441</v>
      </c>
      <c r="I38" s="471" t="s">
        <v>356</v>
      </c>
    </row>
    <row r="39" spans="2:9">
      <c r="B39" s="438" t="s">
        <v>748</v>
      </c>
      <c r="C39" s="439" t="s">
        <v>749</v>
      </c>
      <c r="D39" s="440" t="s">
        <v>356</v>
      </c>
      <c r="E39" s="440" t="s">
        <v>356</v>
      </c>
      <c r="F39" s="440" t="s">
        <v>356</v>
      </c>
      <c r="G39" s="440" t="s">
        <v>356</v>
      </c>
      <c r="H39" s="440" t="s">
        <v>356</v>
      </c>
      <c r="I39" s="471" t="s">
        <v>356</v>
      </c>
    </row>
    <row r="40" spans="2:9">
      <c r="B40" s="438" t="s">
        <v>750</v>
      </c>
      <c r="C40" s="439" t="s">
        <v>751</v>
      </c>
      <c r="D40" s="440">
        <v>651397</v>
      </c>
      <c r="E40" s="440">
        <v>605139</v>
      </c>
      <c r="F40" s="440">
        <v>719044</v>
      </c>
      <c r="G40" s="440">
        <v>703077</v>
      </c>
      <c r="H40" s="440">
        <v>720983</v>
      </c>
      <c r="I40" s="471" t="s">
        <v>356</v>
      </c>
    </row>
    <row r="41" spans="2:9">
      <c r="B41" s="438" t="s">
        <v>752</v>
      </c>
      <c r="C41" s="439" t="s">
        <v>753</v>
      </c>
      <c r="D41" s="440" t="s">
        <v>356</v>
      </c>
      <c r="E41" s="440" t="s">
        <v>356</v>
      </c>
      <c r="F41" s="440" t="s">
        <v>356</v>
      </c>
      <c r="G41" s="440" t="s">
        <v>356</v>
      </c>
      <c r="H41" s="440" t="s">
        <v>356</v>
      </c>
      <c r="I41" s="471" t="s">
        <v>356</v>
      </c>
    </row>
    <row r="42" spans="2:9">
      <c r="B42" s="438" t="s">
        <v>754</v>
      </c>
      <c r="C42" s="439" t="s">
        <v>755</v>
      </c>
      <c r="D42" s="440" t="s">
        <v>356</v>
      </c>
      <c r="E42" s="440" t="s">
        <v>356</v>
      </c>
      <c r="F42" s="440" t="s">
        <v>356</v>
      </c>
      <c r="G42" s="440" t="s">
        <v>356</v>
      </c>
      <c r="H42" s="440" t="s">
        <v>356</v>
      </c>
      <c r="I42" s="471" t="s">
        <v>356</v>
      </c>
    </row>
    <row r="43" spans="2:9">
      <c r="B43" s="438" t="s">
        <v>756</v>
      </c>
      <c r="C43" s="439" t="s">
        <v>757</v>
      </c>
      <c r="D43" s="440" t="s">
        <v>356</v>
      </c>
      <c r="E43" s="440" t="s">
        <v>356</v>
      </c>
      <c r="F43" s="440" t="s">
        <v>356</v>
      </c>
      <c r="G43" s="440" t="s">
        <v>356</v>
      </c>
      <c r="H43" s="440" t="s">
        <v>356</v>
      </c>
      <c r="I43" s="471" t="s">
        <v>356</v>
      </c>
    </row>
    <row r="44" spans="2:9">
      <c r="B44" s="438" t="s">
        <v>758</v>
      </c>
      <c r="C44" s="439" t="s">
        <v>759</v>
      </c>
      <c r="D44" s="440">
        <v>3889563</v>
      </c>
      <c r="E44" s="440">
        <v>3669174</v>
      </c>
      <c r="F44" s="440">
        <v>4209228</v>
      </c>
      <c r="G44" s="440">
        <v>4132029</v>
      </c>
      <c r="H44" s="440">
        <v>4246816</v>
      </c>
      <c r="I44" s="471" t="s">
        <v>356</v>
      </c>
    </row>
    <row r="45" spans="2:9">
      <c r="B45" s="438" t="s">
        <v>760</v>
      </c>
      <c r="C45" s="439" t="s">
        <v>761</v>
      </c>
      <c r="D45" s="440" t="s">
        <v>356</v>
      </c>
      <c r="E45" s="440" t="s">
        <v>356</v>
      </c>
      <c r="F45" s="440" t="s">
        <v>356</v>
      </c>
      <c r="G45" s="440" t="s">
        <v>356</v>
      </c>
      <c r="H45" s="440" t="s">
        <v>356</v>
      </c>
      <c r="I45" s="471" t="s">
        <v>356</v>
      </c>
    </row>
    <row r="46" spans="2:9">
      <c r="B46" s="438" t="s">
        <v>762</v>
      </c>
      <c r="C46" s="439" t="s">
        <v>763</v>
      </c>
      <c r="D46" s="440" t="s">
        <v>356</v>
      </c>
      <c r="E46" s="440" t="s">
        <v>356</v>
      </c>
      <c r="F46" s="440" t="s">
        <v>356</v>
      </c>
      <c r="G46" s="440" t="s">
        <v>356</v>
      </c>
      <c r="H46" s="440" t="s">
        <v>356</v>
      </c>
      <c r="I46" s="471" t="s">
        <v>356</v>
      </c>
    </row>
    <row r="47" spans="2:9">
      <c r="B47" s="438" t="s">
        <v>764</v>
      </c>
      <c r="C47" s="439" t="s">
        <v>765</v>
      </c>
      <c r="D47" s="440" t="s">
        <v>356</v>
      </c>
      <c r="E47" s="440" t="s">
        <v>356</v>
      </c>
      <c r="F47" s="440" t="s">
        <v>356</v>
      </c>
      <c r="G47" s="440" t="s">
        <v>356</v>
      </c>
      <c r="H47" s="440" t="s">
        <v>356</v>
      </c>
      <c r="I47" s="471" t="s">
        <v>356</v>
      </c>
    </row>
    <row r="48" spans="2:9">
      <c r="B48" s="438" t="s">
        <v>766</v>
      </c>
      <c r="C48" s="439" t="s">
        <v>767</v>
      </c>
      <c r="D48" s="440" t="s">
        <v>356</v>
      </c>
      <c r="E48" s="440" t="s">
        <v>356</v>
      </c>
      <c r="F48" s="440" t="s">
        <v>356</v>
      </c>
      <c r="G48" s="440" t="s">
        <v>356</v>
      </c>
      <c r="H48" s="440" t="s">
        <v>356</v>
      </c>
      <c r="I48" s="471" t="s">
        <v>356</v>
      </c>
    </row>
    <row r="49" spans="2:9">
      <c r="B49" s="438" t="s">
        <v>768</v>
      </c>
      <c r="C49" s="439" t="s">
        <v>769</v>
      </c>
      <c r="D49" s="440">
        <v>2297238</v>
      </c>
      <c r="E49" s="440">
        <v>2125135</v>
      </c>
      <c r="F49" s="440">
        <v>2382112</v>
      </c>
      <c r="G49" s="440">
        <v>2344277</v>
      </c>
      <c r="H49" s="440">
        <v>2487115</v>
      </c>
      <c r="I49" s="471" t="s">
        <v>356</v>
      </c>
    </row>
    <row r="50" spans="2:9">
      <c r="B50" s="438" t="s">
        <v>770</v>
      </c>
      <c r="C50" s="439" t="s">
        <v>771</v>
      </c>
      <c r="D50" s="440" t="s">
        <v>356</v>
      </c>
      <c r="E50" s="440" t="s">
        <v>356</v>
      </c>
      <c r="F50" s="440" t="s">
        <v>356</v>
      </c>
      <c r="G50" s="440" t="s">
        <v>356</v>
      </c>
      <c r="H50" s="440" t="s">
        <v>356</v>
      </c>
      <c r="I50" s="471" t="s">
        <v>356</v>
      </c>
    </row>
    <row r="51" spans="2:9">
      <c r="B51" s="438" t="s">
        <v>772</v>
      </c>
      <c r="C51" s="439" t="s">
        <v>773</v>
      </c>
      <c r="D51" s="440" t="s">
        <v>356</v>
      </c>
      <c r="E51" s="440" t="s">
        <v>356</v>
      </c>
      <c r="F51" s="440" t="s">
        <v>356</v>
      </c>
      <c r="G51" s="440" t="s">
        <v>356</v>
      </c>
      <c r="H51" s="440" t="s">
        <v>356</v>
      </c>
      <c r="I51" s="471" t="s">
        <v>356</v>
      </c>
    </row>
    <row r="52" spans="2:9">
      <c r="B52" s="438" t="s">
        <v>774</v>
      </c>
      <c r="C52" s="439" t="s">
        <v>775</v>
      </c>
      <c r="D52" s="440">
        <v>2438669</v>
      </c>
      <c r="E52" s="440" t="s">
        <v>356</v>
      </c>
      <c r="F52" s="440" t="s">
        <v>356</v>
      </c>
      <c r="G52" s="440" t="s">
        <v>356</v>
      </c>
      <c r="H52" s="440" t="s">
        <v>356</v>
      </c>
      <c r="I52" s="471" t="s">
        <v>356</v>
      </c>
    </row>
    <row r="53" spans="2:9">
      <c r="B53" s="438" t="s">
        <v>776</v>
      </c>
      <c r="C53" s="439" t="s">
        <v>777</v>
      </c>
      <c r="D53" s="440">
        <v>1945874</v>
      </c>
      <c r="E53" s="440">
        <v>1799577</v>
      </c>
      <c r="F53" s="440">
        <v>2079180</v>
      </c>
      <c r="G53" s="440">
        <v>2051870</v>
      </c>
      <c r="H53" s="440">
        <v>2149548</v>
      </c>
      <c r="I53" s="471" t="s">
        <v>356</v>
      </c>
    </row>
    <row r="54" spans="2:9">
      <c r="B54" s="438" t="s">
        <v>778</v>
      </c>
      <c r="C54" s="439" t="s">
        <v>779</v>
      </c>
      <c r="D54" s="440">
        <v>5980295</v>
      </c>
      <c r="E54" s="440">
        <v>5586413</v>
      </c>
      <c r="F54" s="440">
        <v>6380919</v>
      </c>
      <c r="G54" s="440">
        <v>6329735</v>
      </c>
      <c r="H54" s="440">
        <v>6713014</v>
      </c>
      <c r="I54" s="471" t="s">
        <v>356</v>
      </c>
    </row>
    <row r="55" spans="2:9">
      <c r="B55" s="438" t="s">
        <v>780</v>
      </c>
      <c r="C55" s="439" t="s">
        <v>781</v>
      </c>
      <c r="D55" s="440">
        <v>3975116</v>
      </c>
      <c r="E55" s="440">
        <v>3787572</v>
      </c>
      <c r="F55" s="440">
        <v>4366960</v>
      </c>
      <c r="G55" s="440">
        <v>4316691</v>
      </c>
      <c r="H55" s="440">
        <v>4471206</v>
      </c>
      <c r="I55" s="471" t="s">
        <v>356</v>
      </c>
    </row>
    <row r="56" spans="2:9">
      <c r="B56" s="438" t="s">
        <v>782</v>
      </c>
      <c r="C56" s="439" t="s">
        <v>783</v>
      </c>
      <c r="D56" s="440">
        <v>4609202</v>
      </c>
      <c r="E56" s="440">
        <v>4311381</v>
      </c>
      <c r="F56" s="440">
        <v>4939351</v>
      </c>
      <c r="G56" s="440">
        <v>4856710</v>
      </c>
      <c r="H56" s="440">
        <v>4981499</v>
      </c>
      <c r="I56" s="471" t="s">
        <v>356</v>
      </c>
    </row>
    <row r="57" spans="2:9">
      <c r="B57" s="438" t="s">
        <v>784</v>
      </c>
      <c r="C57" s="439" t="s">
        <v>785</v>
      </c>
      <c r="D57" s="440" t="s">
        <v>356</v>
      </c>
      <c r="E57" s="440" t="s">
        <v>356</v>
      </c>
      <c r="F57" s="440" t="s">
        <v>356</v>
      </c>
      <c r="G57" s="440" t="s">
        <v>356</v>
      </c>
      <c r="H57" s="440" t="s">
        <v>356</v>
      </c>
      <c r="I57" s="471" t="s">
        <v>356</v>
      </c>
    </row>
    <row r="58" spans="2:9">
      <c r="B58" s="438" t="s">
        <v>786</v>
      </c>
      <c r="C58" s="439" t="s">
        <v>787</v>
      </c>
      <c r="D58" s="440" t="s">
        <v>356</v>
      </c>
      <c r="E58" s="440" t="s">
        <v>356</v>
      </c>
      <c r="F58" s="440" t="s">
        <v>356</v>
      </c>
      <c r="G58" s="440" t="s">
        <v>356</v>
      </c>
      <c r="H58" s="440" t="s">
        <v>356</v>
      </c>
      <c r="I58" s="471" t="s">
        <v>356</v>
      </c>
    </row>
    <row r="59" spans="2:9">
      <c r="B59" s="438" t="s">
        <v>788</v>
      </c>
      <c r="C59" s="439" t="s">
        <v>789</v>
      </c>
      <c r="D59" s="440">
        <v>4754917</v>
      </c>
      <c r="E59" s="440">
        <v>4389036</v>
      </c>
      <c r="F59" s="440">
        <v>4947844</v>
      </c>
      <c r="G59" s="440">
        <v>4950797</v>
      </c>
      <c r="H59" s="440">
        <v>5254056</v>
      </c>
      <c r="I59" s="471" t="s">
        <v>356</v>
      </c>
    </row>
    <row r="60" spans="2:9">
      <c r="B60" s="438" t="s">
        <v>790</v>
      </c>
      <c r="C60" s="439" t="s">
        <v>791</v>
      </c>
      <c r="D60" s="440">
        <v>961233</v>
      </c>
      <c r="E60" s="440">
        <v>902855</v>
      </c>
      <c r="F60" s="440">
        <v>1043597</v>
      </c>
      <c r="G60" s="440">
        <v>1052179</v>
      </c>
      <c r="H60" s="440">
        <v>1099946</v>
      </c>
      <c r="I60" s="471" t="s">
        <v>356</v>
      </c>
    </row>
    <row r="61" spans="2:9">
      <c r="B61" s="438" t="s">
        <v>792</v>
      </c>
      <c r="C61" s="439" t="s">
        <v>793</v>
      </c>
      <c r="D61" s="440">
        <v>2807107</v>
      </c>
      <c r="E61" s="440">
        <v>2586106</v>
      </c>
      <c r="F61" s="440">
        <v>2866683</v>
      </c>
      <c r="G61" s="440">
        <v>2903286</v>
      </c>
      <c r="H61" s="440">
        <v>3086197</v>
      </c>
      <c r="I61" s="471" t="s">
        <v>356</v>
      </c>
    </row>
    <row r="62" spans="2:9">
      <c r="B62" s="438" t="s">
        <v>794</v>
      </c>
      <c r="C62" s="439" t="s">
        <v>795</v>
      </c>
      <c r="D62" s="440" t="s">
        <v>356</v>
      </c>
      <c r="E62" s="440" t="s">
        <v>356</v>
      </c>
      <c r="F62" s="440" t="s">
        <v>356</v>
      </c>
      <c r="G62" s="440" t="s">
        <v>356</v>
      </c>
      <c r="H62" s="440" t="s">
        <v>356</v>
      </c>
      <c r="I62" s="471" t="s">
        <v>356</v>
      </c>
    </row>
    <row r="63" spans="2:9">
      <c r="B63" s="438" t="s">
        <v>796</v>
      </c>
      <c r="C63" s="439" t="s">
        <v>797</v>
      </c>
      <c r="D63" s="440" t="s">
        <v>356</v>
      </c>
      <c r="E63" s="440" t="s">
        <v>356</v>
      </c>
      <c r="F63" s="440" t="s">
        <v>356</v>
      </c>
      <c r="G63" s="440" t="s">
        <v>356</v>
      </c>
      <c r="H63" s="440" t="s">
        <v>356</v>
      </c>
      <c r="I63" s="471" t="s">
        <v>356</v>
      </c>
    </row>
    <row r="64" spans="2:9">
      <c r="B64" s="438" t="s">
        <v>798</v>
      </c>
      <c r="C64" s="439" t="s">
        <v>799</v>
      </c>
      <c r="D64" s="440">
        <v>19575733</v>
      </c>
      <c r="E64" s="440">
        <v>18323188</v>
      </c>
      <c r="F64" s="440">
        <v>20742437</v>
      </c>
      <c r="G64" s="440">
        <v>20405958</v>
      </c>
      <c r="H64" s="440">
        <v>21129616</v>
      </c>
      <c r="I64" s="471" t="s">
        <v>356</v>
      </c>
    </row>
    <row r="65" spans="2:9">
      <c r="B65" s="438" t="s">
        <v>800</v>
      </c>
      <c r="C65" s="439" t="s">
        <v>801</v>
      </c>
      <c r="D65" s="440">
        <v>4725071</v>
      </c>
      <c r="E65" s="440">
        <v>4388875</v>
      </c>
      <c r="F65" s="440">
        <v>5000441</v>
      </c>
      <c r="G65" s="440">
        <v>4967744</v>
      </c>
      <c r="H65" s="440">
        <v>5110601</v>
      </c>
      <c r="I65" s="471" t="s">
        <v>356</v>
      </c>
    </row>
    <row r="66" spans="2:9">
      <c r="B66" s="438" t="s">
        <v>802</v>
      </c>
      <c r="C66" s="439" t="s">
        <v>803</v>
      </c>
      <c r="D66" s="440">
        <v>38923756</v>
      </c>
      <c r="E66" s="440">
        <v>36065748</v>
      </c>
      <c r="F66" s="440">
        <v>40587909</v>
      </c>
      <c r="G66" s="440">
        <v>40590326</v>
      </c>
      <c r="H66" s="440">
        <v>42263240</v>
      </c>
      <c r="I66" s="471" t="s">
        <v>356</v>
      </c>
    </row>
    <row r="67" spans="2:9">
      <c r="B67" s="438" t="s">
        <v>804</v>
      </c>
      <c r="C67" s="439" t="s">
        <v>805</v>
      </c>
      <c r="D67" s="440">
        <v>8380531</v>
      </c>
      <c r="E67" s="440">
        <v>7798414</v>
      </c>
      <c r="F67" s="440">
        <v>8887079</v>
      </c>
      <c r="G67" s="440">
        <v>8910160</v>
      </c>
      <c r="H67" s="440">
        <v>9224320</v>
      </c>
      <c r="I67" s="471" t="s">
        <v>356</v>
      </c>
    </row>
    <row r="68" spans="2:9">
      <c r="B68" s="438" t="s">
        <v>806</v>
      </c>
      <c r="C68" s="439" t="s">
        <v>807</v>
      </c>
      <c r="D68" s="440" t="s">
        <v>356</v>
      </c>
      <c r="E68" s="440" t="s">
        <v>356</v>
      </c>
      <c r="F68" s="440" t="s">
        <v>356</v>
      </c>
      <c r="G68" s="440" t="s">
        <v>356</v>
      </c>
      <c r="H68" s="440" t="s">
        <v>356</v>
      </c>
      <c r="I68" s="471" t="s">
        <v>356</v>
      </c>
    </row>
    <row r="69" spans="2:9">
      <c r="B69" s="438" t="s">
        <v>808</v>
      </c>
      <c r="C69" s="439" t="s">
        <v>809</v>
      </c>
      <c r="D69" s="440" t="s">
        <v>356</v>
      </c>
      <c r="E69" s="440" t="s">
        <v>356</v>
      </c>
      <c r="F69" s="440" t="s">
        <v>356</v>
      </c>
      <c r="G69" s="440" t="s">
        <v>356</v>
      </c>
      <c r="H69" s="440" t="s">
        <v>356</v>
      </c>
      <c r="I69" s="471" t="s">
        <v>356</v>
      </c>
    </row>
    <row r="70" spans="2:9">
      <c r="B70" s="438" t="s">
        <v>810</v>
      </c>
      <c r="C70" s="439" t="s">
        <v>811</v>
      </c>
      <c r="D70" s="440" t="s">
        <v>356</v>
      </c>
      <c r="E70" s="440" t="s">
        <v>356</v>
      </c>
      <c r="F70" s="440" t="s">
        <v>356</v>
      </c>
      <c r="G70" s="440" t="s">
        <v>356</v>
      </c>
      <c r="H70" s="440" t="s">
        <v>356</v>
      </c>
      <c r="I70" s="471" t="s">
        <v>356</v>
      </c>
    </row>
    <row r="71" spans="2:9">
      <c r="B71" s="438" t="s">
        <v>812</v>
      </c>
      <c r="C71" s="439" t="s">
        <v>813</v>
      </c>
      <c r="D71" s="440" t="s">
        <v>356</v>
      </c>
      <c r="E71" s="440" t="s">
        <v>356</v>
      </c>
      <c r="F71" s="440" t="s">
        <v>356</v>
      </c>
      <c r="G71" s="440" t="s">
        <v>356</v>
      </c>
      <c r="H71" s="440" t="s">
        <v>356</v>
      </c>
      <c r="I71" s="471" t="s">
        <v>356</v>
      </c>
    </row>
    <row r="72" spans="2:9">
      <c r="B72" s="438" t="s">
        <v>814</v>
      </c>
      <c r="C72" s="439" t="s">
        <v>815</v>
      </c>
      <c r="D72" s="440">
        <v>10101971</v>
      </c>
      <c r="E72" s="440">
        <v>9409971</v>
      </c>
      <c r="F72" s="440">
        <v>10697795</v>
      </c>
      <c r="G72" s="440">
        <v>10615114</v>
      </c>
      <c r="H72" s="440">
        <v>11006674</v>
      </c>
      <c r="I72" s="471" t="s">
        <v>356</v>
      </c>
    </row>
    <row r="73" spans="2:9">
      <c r="B73" s="438" t="s">
        <v>816</v>
      </c>
      <c r="C73" s="439" t="s">
        <v>817</v>
      </c>
      <c r="D73" s="440">
        <v>5072912</v>
      </c>
      <c r="E73" s="440">
        <v>4708414</v>
      </c>
      <c r="F73" s="440">
        <v>5287009</v>
      </c>
      <c r="G73" s="440">
        <v>5247033</v>
      </c>
      <c r="H73" s="440">
        <v>5455502</v>
      </c>
      <c r="I73" s="471" t="s">
        <v>356</v>
      </c>
    </row>
    <row r="74" spans="2:9">
      <c r="B74" s="438" t="s">
        <v>818</v>
      </c>
      <c r="C74" s="439" t="s">
        <v>819</v>
      </c>
      <c r="D74" s="440">
        <v>9236918</v>
      </c>
      <c r="E74" s="440">
        <v>8554175</v>
      </c>
      <c r="F74" s="440">
        <v>9675289</v>
      </c>
      <c r="G74" s="440">
        <v>9616853</v>
      </c>
      <c r="H74" s="440">
        <v>9993620</v>
      </c>
      <c r="I74" s="471" t="s">
        <v>356</v>
      </c>
    </row>
    <row r="75" spans="2:9">
      <c r="B75" s="438" t="s">
        <v>820</v>
      </c>
      <c r="C75" s="439" t="s">
        <v>821</v>
      </c>
      <c r="D75" s="440">
        <v>4136983</v>
      </c>
      <c r="E75" s="440">
        <v>3824566</v>
      </c>
      <c r="F75" s="440">
        <v>4275024</v>
      </c>
      <c r="G75" s="440">
        <v>4260382</v>
      </c>
      <c r="H75" s="440">
        <v>4455210</v>
      </c>
      <c r="I75" s="471" t="s">
        <v>356</v>
      </c>
    </row>
    <row r="76" spans="2:9">
      <c r="B76" s="438" t="s">
        <v>822</v>
      </c>
      <c r="C76" s="439" t="s">
        <v>823</v>
      </c>
      <c r="D76" s="440">
        <v>14813748</v>
      </c>
      <c r="E76" s="440">
        <v>13755078</v>
      </c>
      <c r="F76" s="440">
        <v>15440482</v>
      </c>
      <c r="G76" s="440">
        <v>15285535</v>
      </c>
      <c r="H76" s="440">
        <v>15957047</v>
      </c>
      <c r="I76" s="471" t="s">
        <v>356</v>
      </c>
    </row>
    <row r="77" spans="2:9">
      <c r="B77" s="438" t="s">
        <v>824</v>
      </c>
      <c r="C77" s="439" t="s">
        <v>825</v>
      </c>
      <c r="D77" s="440" t="s">
        <v>356</v>
      </c>
      <c r="E77" s="440" t="s">
        <v>356</v>
      </c>
      <c r="F77" s="440" t="s">
        <v>356</v>
      </c>
      <c r="G77" s="440" t="s">
        <v>356</v>
      </c>
      <c r="H77" s="440" t="s">
        <v>356</v>
      </c>
      <c r="I77" s="471" t="s">
        <v>356</v>
      </c>
    </row>
    <row r="78" spans="2:9">
      <c r="B78" s="438" t="s">
        <v>826</v>
      </c>
      <c r="C78" s="439" t="s">
        <v>827</v>
      </c>
      <c r="D78" s="440">
        <v>1998147</v>
      </c>
      <c r="E78" s="440">
        <v>1854562</v>
      </c>
      <c r="F78" s="440">
        <v>2118112</v>
      </c>
      <c r="G78" s="440">
        <v>2065030</v>
      </c>
      <c r="H78" s="440">
        <v>2139452</v>
      </c>
      <c r="I78" s="471" t="s">
        <v>356</v>
      </c>
    </row>
    <row r="79" spans="2:9">
      <c r="B79" s="438" t="s">
        <v>828</v>
      </c>
      <c r="C79" s="439" t="s">
        <v>829</v>
      </c>
      <c r="D79" s="440">
        <v>3382077</v>
      </c>
      <c r="E79" s="440">
        <v>3199936</v>
      </c>
      <c r="F79" s="440">
        <v>3642252</v>
      </c>
      <c r="G79" s="440">
        <v>3607592</v>
      </c>
      <c r="H79" s="440">
        <v>3734208</v>
      </c>
      <c r="I79" s="471" t="s">
        <v>356</v>
      </c>
    </row>
    <row r="80" spans="2:9">
      <c r="B80" s="438" t="s">
        <v>830</v>
      </c>
      <c r="C80" s="439" t="s">
        <v>831</v>
      </c>
      <c r="D80" s="440">
        <v>8975600</v>
      </c>
      <c r="E80" s="440">
        <v>8343022</v>
      </c>
      <c r="F80" s="440">
        <v>9412593</v>
      </c>
      <c r="G80" s="440">
        <v>9409330</v>
      </c>
      <c r="H80" s="440">
        <v>9871735</v>
      </c>
      <c r="I80" s="471" t="s">
        <v>356</v>
      </c>
    </row>
    <row r="81" spans="2:10">
      <c r="B81" s="438" t="s">
        <v>832</v>
      </c>
      <c r="C81" s="439" t="s">
        <v>833</v>
      </c>
      <c r="D81" s="440">
        <v>8833340</v>
      </c>
      <c r="E81" s="440">
        <v>8257467</v>
      </c>
      <c r="F81" s="440">
        <v>9452217</v>
      </c>
      <c r="G81" s="440">
        <v>9427972</v>
      </c>
      <c r="H81" s="440">
        <v>9954722</v>
      </c>
      <c r="I81" s="471" t="s">
        <v>356</v>
      </c>
    </row>
    <row r="82" spans="2:10">
      <c r="B82" s="438" t="s">
        <v>834</v>
      </c>
      <c r="C82" s="439" t="s">
        <v>835</v>
      </c>
      <c r="D82" s="440">
        <v>17434549</v>
      </c>
      <c r="E82" s="440">
        <v>16125445</v>
      </c>
      <c r="F82" s="440">
        <v>18217424</v>
      </c>
      <c r="G82" s="440">
        <v>17890304</v>
      </c>
      <c r="H82" s="440">
        <v>18629121</v>
      </c>
      <c r="I82" s="471" t="s">
        <v>356</v>
      </c>
    </row>
    <row r="83" spans="2:10">
      <c r="B83" s="438" t="s">
        <v>836</v>
      </c>
      <c r="C83" s="439" t="s">
        <v>837</v>
      </c>
      <c r="D83" s="440">
        <v>1344495</v>
      </c>
      <c r="E83" s="440">
        <v>1268615</v>
      </c>
      <c r="F83" s="440">
        <v>1453405</v>
      </c>
      <c r="G83" s="440">
        <v>1438028</v>
      </c>
      <c r="H83" s="440">
        <v>1489762</v>
      </c>
      <c r="I83" s="471" t="s">
        <v>356</v>
      </c>
    </row>
    <row r="84" spans="2:10">
      <c r="B84" s="438" t="s">
        <v>838</v>
      </c>
      <c r="C84" s="439" t="s">
        <v>839</v>
      </c>
      <c r="D84" s="440">
        <v>4603428</v>
      </c>
      <c r="E84" s="440">
        <v>4267922</v>
      </c>
      <c r="F84" s="440">
        <v>4869325</v>
      </c>
      <c r="G84" s="440">
        <v>4809128</v>
      </c>
      <c r="H84" s="440">
        <v>4913420</v>
      </c>
      <c r="I84" s="471" t="s">
        <v>356</v>
      </c>
    </row>
    <row r="85" spans="2:10">
      <c r="B85" s="438" t="s">
        <v>840</v>
      </c>
      <c r="C85" s="439" t="s">
        <v>841</v>
      </c>
      <c r="D85" s="440">
        <v>3150975</v>
      </c>
      <c r="E85" s="440">
        <v>2941106</v>
      </c>
      <c r="F85" s="440">
        <v>3339831</v>
      </c>
      <c r="G85" s="440">
        <v>3299342</v>
      </c>
      <c r="H85" s="440">
        <v>3339881</v>
      </c>
      <c r="I85" s="471" t="s">
        <v>356</v>
      </c>
    </row>
    <row r="86" spans="2:10">
      <c r="B86" s="438" t="s">
        <v>842</v>
      </c>
      <c r="C86" s="439" t="s">
        <v>843</v>
      </c>
      <c r="D86" s="440">
        <v>37684593</v>
      </c>
      <c r="E86" s="440">
        <v>35336580</v>
      </c>
      <c r="F86" s="440">
        <v>40212125</v>
      </c>
      <c r="G86" s="440">
        <v>39912777</v>
      </c>
      <c r="H86" s="440">
        <v>41283051</v>
      </c>
      <c r="I86" s="471" t="s">
        <v>356</v>
      </c>
    </row>
    <row r="87" spans="2:10">
      <c r="B87" s="438" t="s">
        <v>844</v>
      </c>
      <c r="C87" s="439" t="s">
        <v>845</v>
      </c>
      <c r="D87" s="440">
        <v>2245689</v>
      </c>
      <c r="E87" s="440">
        <v>2071518</v>
      </c>
      <c r="F87" s="440">
        <v>2315026</v>
      </c>
      <c r="G87" s="440">
        <v>2330632</v>
      </c>
      <c r="H87" s="440">
        <v>2527411</v>
      </c>
      <c r="I87" s="471" t="s">
        <v>356</v>
      </c>
    </row>
    <row r="88" spans="2:10">
      <c r="B88" s="438" t="s">
        <v>846</v>
      </c>
      <c r="C88" s="439" t="s">
        <v>847</v>
      </c>
      <c r="D88" s="440">
        <v>25662099</v>
      </c>
      <c r="E88" s="440">
        <v>24031028</v>
      </c>
      <c r="F88" s="440">
        <v>27232584</v>
      </c>
      <c r="G88" s="440">
        <v>26965534</v>
      </c>
      <c r="H88" s="440">
        <v>28108740</v>
      </c>
      <c r="I88" s="471" t="s">
        <v>356</v>
      </c>
    </row>
    <row r="89" spans="2:10">
      <c r="B89" s="438" t="s">
        <v>848</v>
      </c>
      <c r="C89" s="439" t="s">
        <v>849</v>
      </c>
      <c r="D89" s="440">
        <v>18540134</v>
      </c>
      <c r="E89" s="440">
        <v>17233058</v>
      </c>
      <c r="F89" s="440">
        <v>19433142</v>
      </c>
      <c r="G89" s="440">
        <v>19306173</v>
      </c>
      <c r="H89" s="440">
        <v>20289052</v>
      </c>
      <c r="I89" s="471" t="s">
        <v>356</v>
      </c>
    </row>
    <row r="90" spans="2:10">
      <c r="B90" s="438" t="s">
        <v>850</v>
      </c>
      <c r="C90" s="439" t="s">
        <v>851</v>
      </c>
      <c r="D90" s="440" t="s">
        <v>356</v>
      </c>
      <c r="E90" s="440" t="s">
        <v>356</v>
      </c>
      <c r="F90" s="440" t="s">
        <v>356</v>
      </c>
      <c r="G90" s="440" t="s">
        <v>356</v>
      </c>
      <c r="H90" s="440" t="s">
        <v>356</v>
      </c>
      <c r="I90" s="471" t="s">
        <v>356</v>
      </c>
    </row>
    <row r="91" spans="2:10">
      <c r="B91" s="438" t="s">
        <v>852</v>
      </c>
      <c r="C91" s="439" t="s">
        <v>853</v>
      </c>
      <c r="D91" s="440" t="s">
        <v>356</v>
      </c>
      <c r="E91" s="440" t="s">
        <v>356</v>
      </c>
      <c r="F91" s="440" t="s">
        <v>356</v>
      </c>
      <c r="G91" s="440" t="s">
        <v>356</v>
      </c>
      <c r="H91" s="440" t="s">
        <v>356</v>
      </c>
      <c r="I91" s="471" t="s">
        <v>356</v>
      </c>
    </row>
    <row r="92" spans="2:10" ht="3" customHeight="1">
      <c r="B92" s="470"/>
      <c r="C92" s="443"/>
      <c r="D92" s="444"/>
      <c r="E92" s="444"/>
      <c r="F92" s="444"/>
      <c r="G92" s="444"/>
      <c r="H92" s="444"/>
      <c r="I92" s="445"/>
    </row>
    <row r="93" spans="2:10" ht="9.6" customHeight="1">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RowColHeaders="0" showZeros="0" zoomScale="140" zoomScaleNormal="140" zoomScaleSheetLayoutView="55" workbookViewId="0">
      <pane ySplit="9" topLeftCell="A64" activePane="bottomLeft" state="frozen"/>
      <selection pane="bottomLeft"/>
    </sheetView>
  </sheetViews>
  <sheetFormatPr baseColWidth="10" defaultColWidth="11.5703125" defaultRowHeight="8.25"/>
  <cols>
    <col min="1" max="1" width="1.7109375" style="422" customWidth="1"/>
    <col min="2" max="2" width="8.7109375" style="422" customWidth="1"/>
    <col min="3" max="3" width="14.7109375" style="422" customWidth="1"/>
    <col min="4" max="10" width="10.7109375" style="422" customWidth="1"/>
    <col min="11" max="16384" width="11.5703125" style="422"/>
  </cols>
  <sheetData>
    <row r="1" spans="2:10" ht="12" customHeight="1">
      <c r="B1" s="421" t="s">
        <v>522</v>
      </c>
      <c r="C1" s="450"/>
      <c r="D1" s="450"/>
      <c r="E1" s="450"/>
      <c r="F1" s="450"/>
      <c r="G1" s="450"/>
      <c r="H1" s="450"/>
      <c r="I1" s="450"/>
      <c r="J1" s="421"/>
    </row>
    <row r="2" spans="2:10" ht="12" customHeight="1">
      <c r="B2" s="421" t="s">
        <v>341</v>
      </c>
      <c r="C2" s="450"/>
      <c r="D2" s="450"/>
      <c r="E2" s="450"/>
      <c r="F2" s="450"/>
      <c r="G2" s="450"/>
      <c r="H2" s="450"/>
      <c r="I2" s="450"/>
      <c r="J2" s="421"/>
    </row>
    <row r="3" spans="2:10" ht="3" customHeight="1"/>
    <row r="4" spans="2:10" ht="9">
      <c r="B4" s="426" t="s">
        <v>342</v>
      </c>
      <c r="C4" s="427">
        <v>45846</v>
      </c>
      <c r="I4" s="428"/>
      <c r="J4" s="426" t="s">
        <v>2415</v>
      </c>
    </row>
    <row r="5" spans="2:10" ht="3" customHeight="1"/>
    <row r="6" spans="2:10" ht="12.95" customHeight="1">
      <c r="B6" s="429" t="s">
        <v>343</v>
      </c>
      <c r="C6" s="430"/>
      <c r="D6" s="2997" t="s">
        <v>523</v>
      </c>
      <c r="E6" s="2997" t="s">
        <v>524</v>
      </c>
      <c r="F6" s="2997" t="s">
        <v>525</v>
      </c>
      <c r="G6" s="2997" t="s">
        <v>526</v>
      </c>
      <c r="H6" s="2997" t="s">
        <v>527</v>
      </c>
      <c r="I6" s="3008" t="s">
        <v>528</v>
      </c>
      <c r="J6" s="3006" t="s">
        <v>529</v>
      </c>
    </row>
    <row r="7" spans="2:10" ht="8.1" customHeight="1">
      <c r="B7" s="3001" t="s">
        <v>350</v>
      </c>
      <c r="C7" s="3004" t="s">
        <v>351</v>
      </c>
      <c r="D7" s="2998"/>
      <c r="E7" s="2998"/>
      <c r="F7" s="2998"/>
      <c r="G7" s="2998"/>
      <c r="H7" s="2998"/>
      <c r="I7" s="3009"/>
      <c r="J7" s="3007"/>
    </row>
    <row r="8" spans="2:10" ht="13.15" customHeight="1">
      <c r="B8" s="3002"/>
      <c r="C8" s="3005"/>
      <c r="D8" s="431" t="s">
        <v>352</v>
      </c>
      <c r="E8" s="432"/>
      <c r="F8" s="432"/>
      <c r="G8" s="432"/>
      <c r="H8" s="432"/>
      <c r="I8" s="432"/>
      <c r="J8" s="433"/>
    </row>
    <row r="9" spans="2:10" ht="8.1" customHeight="1">
      <c r="B9" s="3003"/>
      <c r="C9" s="2998"/>
      <c r="D9" s="431" t="s">
        <v>353</v>
      </c>
      <c r="E9" s="432"/>
      <c r="F9" s="432"/>
      <c r="G9" s="432"/>
      <c r="H9" s="432"/>
      <c r="I9" s="432"/>
      <c r="J9" s="472"/>
    </row>
    <row r="10" spans="2:10" ht="3" customHeight="1">
      <c r="B10" s="434"/>
      <c r="C10" s="435"/>
      <c r="D10" s="465"/>
      <c r="E10" s="435"/>
      <c r="F10" s="435"/>
      <c r="G10" s="435"/>
      <c r="H10" s="435"/>
      <c r="I10" s="435"/>
      <c r="J10" s="452"/>
    </row>
    <row r="11" spans="2:10">
      <c r="B11" s="438" t="s">
        <v>692</v>
      </c>
      <c r="C11" s="439" t="s">
        <v>693</v>
      </c>
      <c r="D11" s="453" t="s">
        <v>356</v>
      </c>
      <c r="E11" s="453" t="s">
        <v>356</v>
      </c>
      <c r="F11" s="453" t="s">
        <v>356</v>
      </c>
      <c r="G11" s="453" t="s">
        <v>356</v>
      </c>
      <c r="H11" s="453" t="s">
        <v>356</v>
      </c>
      <c r="I11" s="453" t="s">
        <v>356</v>
      </c>
      <c r="J11" s="454" t="s">
        <v>356</v>
      </c>
    </row>
    <row r="12" spans="2:10">
      <c r="B12" s="438" t="s">
        <v>694</v>
      </c>
      <c r="C12" s="439" t="s">
        <v>695</v>
      </c>
      <c r="D12" s="453" t="s">
        <v>356</v>
      </c>
      <c r="E12" s="453" t="s">
        <v>356</v>
      </c>
      <c r="F12" s="453" t="s">
        <v>356</v>
      </c>
      <c r="G12" s="453" t="s">
        <v>356</v>
      </c>
      <c r="H12" s="453" t="s">
        <v>356</v>
      </c>
      <c r="I12" s="453" t="s">
        <v>356</v>
      </c>
      <c r="J12" s="454" t="s">
        <v>356</v>
      </c>
    </row>
    <row r="13" spans="2:10">
      <c r="B13" s="438" t="s">
        <v>696</v>
      </c>
      <c r="C13" s="439" t="s">
        <v>697</v>
      </c>
      <c r="D13" s="453" t="s">
        <v>356</v>
      </c>
      <c r="E13" s="453" t="s">
        <v>356</v>
      </c>
      <c r="F13" s="453" t="s">
        <v>356</v>
      </c>
      <c r="G13" s="453" t="s">
        <v>356</v>
      </c>
      <c r="H13" s="453" t="s">
        <v>356</v>
      </c>
      <c r="I13" s="453" t="s">
        <v>356</v>
      </c>
      <c r="J13" s="454" t="s">
        <v>356</v>
      </c>
    </row>
    <row r="14" spans="2:10">
      <c r="B14" s="438" t="s">
        <v>698</v>
      </c>
      <c r="C14" s="439" t="s">
        <v>699</v>
      </c>
      <c r="D14" s="453" t="s">
        <v>356</v>
      </c>
      <c r="E14" s="453" t="s">
        <v>356</v>
      </c>
      <c r="F14" s="453" t="s">
        <v>356</v>
      </c>
      <c r="G14" s="453" t="s">
        <v>356</v>
      </c>
      <c r="H14" s="453" t="s">
        <v>356</v>
      </c>
      <c r="I14" s="453" t="s">
        <v>356</v>
      </c>
      <c r="J14" s="454" t="s">
        <v>356</v>
      </c>
    </row>
    <row r="15" spans="2:10">
      <c r="B15" s="438" t="s">
        <v>700</v>
      </c>
      <c r="C15" s="439" t="s">
        <v>701</v>
      </c>
      <c r="D15" s="453" t="s">
        <v>356</v>
      </c>
      <c r="E15" s="453" t="s">
        <v>356</v>
      </c>
      <c r="F15" s="453" t="s">
        <v>356</v>
      </c>
      <c r="G15" s="453" t="s">
        <v>356</v>
      </c>
      <c r="H15" s="453" t="s">
        <v>356</v>
      </c>
      <c r="I15" s="453" t="s">
        <v>356</v>
      </c>
      <c r="J15" s="454" t="s">
        <v>356</v>
      </c>
    </row>
    <row r="16" spans="2:10">
      <c r="B16" s="438" t="s">
        <v>702</v>
      </c>
      <c r="C16" s="439" t="s">
        <v>703</v>
      </c>
      <c r="D16" s="453" t="s">
        <v>356</v>
      </c>
      <c r="E16" s="453" t="s">
        <v>356</v>
      </c>
      <c r="F16" s="453" t="s">
        <v>356</v>
      </c>
      <c r="G16" s="453" t="s">
        <v>356</v>
      </c>
      <c r="H16" s="453" t="s">
        <v>356</v>
      </c>
      <c r="I16" s="453" t="s">
        <v>356</v>
      </c>
      <c r="J16" s="454" t="s">
        <v>356</v>
      </c>
    </row>
    <row r="17" spans="2:10">
      <c r="B17" s="438" t="s">
        <v>704</v>
      </c>
      <c r="C17" s="439" t="s">
        <v>705</v>
      </c>
      <c r="D17" s="453" t="s">
        <v>356</v>
      </c>
      <c r="E17" s="453" t="s">
        <v>356</v>
      </c>
      <c r="F17" s="453" t="s">
        <v>356</v>
      </c>
      <c r="G17" s="453" t="s">
        <v>356</v>
      </c>
      <c r="H17" s="453" t="s">
        <v>356</v>
      </c>
      <c r="I17" s="453" t="s">
        <v>356</v>
      </c>
      <c r="J17" s="454" t="s">
        <v>356</v>
      </c>
    </row>
    <row r="18" spans="2:10">
      <c r="B18" s="438" t="s">
        <v>706</v>
      </c>
      <c r="C18" s="439" t="s">
        <v>707</v>
      </c>
      <c r="D18" s="453" t="s">
        <v>356</v>
      </c>
      <c r="E18" s="453" t="s">
        <v>356</v>
      </c>
      <c r="F18" s="453" t="s">
        <v>356</v>
      </c>
      <c r="G18" s="453" t="s">
        <v>356</v>
      </c>
      <c r="H18" s="453" t="s">
        <v>356</v>
      </c>
      <c r="I18" s="453" t="s">
        <v>356</v>
      </c>
      <c r="J18" s="454" t="s">
        <v>356</v>
      </c>
    </row>
    <row r="19" spans="2:10">
      <c r="B19" s="438" t="s">
        <v>708</v>
      </c>
      <c r="C19" s="439" t="s">
        <v>709</v>
      </c>
      <c r="D19" s="453" t="s">
        <v>356</v>
      </c>
      <c r="E19" s="453" t="s">
        <v>356</v>
      </c>
      <c r="F19" s="453" t="s">
        <v>356</v>
      </c>
      <c r="G19" s="453" t="s">
        <v>356</v>
      </c>
      <c r="H19" s="453" t="s">
        <v>356</v>
      </c>
      <c r="I19" s="453" t="s">
        <v>356</v>
      </c>
      <c r="J19" s="454" t="s">
        <v>356</v>
      </c>
    </row>
    <row r="20" spans="2:10">
      <c r="B20" s="438" t="s">
        <v>710</v>
      </c>
      <c r="C20" s="439" t="s">
        <v>711</v>
      </c>
      <c r="D20" s="453" t="s">
        <v>356</v>
      </c>
      <c r="E20" s="453" t="s">
        <v>356</v>
      </c>
      <c r="F20" s="453" t="s">
        <v>356</v>
      </c>
      <c r="G20" s="453" t="s">
        <v>356</v>
      </c>
      <c r="H20" s="453" t="s">
        <v>356</v>
      </c>
      <c r="I20" s="453" t="s">
        <v>356</v>
      </c>
      <c r="J20" s="454" t="s">
        <v>356</v>
      </c>
    </row>
    <row r="21" spans="2:10">
      <c r="B21" s="438" t="s">
        <v>712</v>
      </c>
      <c r="C21" s="439" t="s">
        <v>713</v>
      </c>
      <c r="D21" s="453" t="s">
        <v>356</v>
      </c>
      <c r="E21" s="453" t="s">
        <v>356</v>
      </c>
      <c r="F21" s="453" t="s">
        <v>356</v>
      </c>
      <c r="G21" s="453" t="s">
        <v>356</v>
      </c>
      <c r="H21" s="453" t="s">
        <v>356</v>
      </c>
      <c r="I21" s="453" t="s">
        <v>356</v>
      </c>
      <c r="J21" s="454" t="s">
        <v>356</v>
      </c>
    </row>
    <row r="22" spans="2:10">
      <c r="B22" s="438" t="s">
        <v>714</v>
      </c>
      <c r="C22" s="439" t="s">
        <v>715</v>
      </c>
      <c r="D22" s="453" t="s">
        <v>356</v>
      </c>
      <c r="E22" s="453" t="s">
        <v>356</v>
      </c>
      <c r="F22" s="453" t="s">
        <v>356</v>
      </c>
      <c r="G22" s="453" t="s">
        <v>356</v>
      </c>
      <c r="H22" s="453" t="s">
        <v>356</v>
      </c>
      <c r="I22" s="453" t="s">
        <v>356</v>
      </c>
      <c r="J22" s="454" t="s">
        <v>356</v>
      </c>
    </row>
    <row r="23" spans="2:10">
      <c r="B23" s="438" t="s">
        <v>716</v>
      </c>
      <c r="C23" s="439" t="s">
        <v>717</v>
      </c>
      <c r="D23" s="453" t="s">
        <v>356</v>
      </c>
      <c r="E23" s="453" t="s">
        <v>356</v>
      </c>
      <c r="F23" s="453" t="s">
        <v>356</v>
      </c>
      <c r="G23" s="453" t="s">
        <v>356</v>
      </c>
      <c r="H23" s="453" t="s">
        <v>356</v>
      </c>
      <c r="I23" s="453" t="s">
        <v>356</v>
      </c>
      <c r="J23" s="454" t="s">
        <v>356</v>
      </c>
    </row>
    <row r="24" spans="2:10">
      <c r="B24" s="438" t="s">
        <v>718</v>
      </c>
      <c r="C24" s="439" t="s">
        <v>719</v>
      </c>
      <c r="D24" s="453" t="s">
        <v>356</v>
      </c>
      <c r="E24" s="453" t="s">
        <v>356</v>
      </c>
      <c r="F24" s="453" t="s">
        <v>356</v>
      </c>
      <c r="G24" s="453" t="s">
        <v>356</v>
      </c>
      <c r="H24" s="453" t="s">
        <v>356</v>
      </c>
      <c r="I24" s="453" t="s">
        <v>356</v>
      </c>
      <c r="J24" s="454" t="s">
        <v>356</v>
      </c>
    </row>
    <row r="25" spans="2:10">
      <c r="B25" s="438" t="s">
        <v>720</v>
      </c>
      <c r="C25" s="439" t="s">
        <v>721</v>
      </c>
      <c r="D25" s="453" t="s">
        <v>356</v>
      </c>
      <c r="E25" s="453" t="s">
        <v>356</v>
      </c>
      <c r="F25" s="453" t="s">
        <v>356</v>
      </c>
      <c r="G25" s="453" t="s">
        <v>356</v>
      </c>
      <c r="H25" s="453" t="s">
        <v>356</v>
      </c>
      <c r="I25" s="453" t="s">
        <v>356</v>
      </c>
      <c r="J25" s="454" t="s">
        <v>356</v>
      </c>
    </row>
    <row r="26" spans="2:10">
      <c r="B26" s="438" t="s">
        <v>722</v>
      </c>
      <c r="C26" s="439" t="s">
        <v>723</v>
      </c>
      <c r="D26" s="453" t="s">
        <v>356</v>
      </c>
      <c r="E26" s="453" t="s">
        <v>356</v>
      </c>
      <c r="F26" s="453" t="s">
        <v>356</v>
      </c>
      <c r="G26" s="453" t="s">
        <v>356</v>
      </c>
      <c r="H26" s="453" t="s">
        <v>356</v>
      </c>
      <c r="I26" s="453" t="s">
        <v>356</v>
      </c>
      <c r="J26" s="454" t="s">
        <v>356</v>
      </c>
    </row>
    <row r="27" spans="2:10">
      <c r="B27" s="438" t="s">
        <v>724</v>
      </c>
      <c r="C27" s="439" t="s">
        <v>725</v>
      </c>
      <c r="D27" s="453" t="s">
        <v>356</v>
      </c>
      <c r="E27" s="453" t="s">
        <v>356</v>
      </c>
      <c r="F27" s="453" t="s">
        <v>356</v>
      </c>
      <c r="G27" s="453" t="s">
        <v>356</v>
      </c>
      <c r="H27" s="453" t="s">
        <v>356</v>
      </c>
      <c r="I27" s="453" t="s">
        <v>356</v>
      </c>
      <c r="J27" s="454" t="s">
        <v>356</v>
      </c>
    </row>
    <row r="28" spans="2:10">
      <c r="B28" s="438" t="s">
        <v>726</v>
      </c>
      <c r="C28" s="439" t="s">
        <v>727</v>
      </c>
      <c r="D28" s="453" t="s">
        <v>356</v>
      </c>
      <c r="E28" s="453" t="s">
        <v>356</v>
      </c>
      <c r="F28" s="453" t="s">
        <v>356</v>
      </c>
      <c r="G28" s="453" t="s">
        <v>356</v>
      </c>
      <c r="H28" s="453" t="s">
        <v>356</v>
      </c>
      <c r="I28" s="453" t="s">
        <v>356</v>
      </c>
      <c r="J28" s="454" t="s">
        <v>356</v>
      </c>
    </row>
    <row r="29" spans="2:10">
      <c r="B29" s="438" t="s">
        <v>728</v>
      </c>
      <c r="C29" s="439" t="s">
        <v>729</v>
      </c>
      <c r="D29" s="453" t="s">
        <v>356</v>
      </c>
      <c r="E29" s="453" t="s">
        <v>356</v>
      </c>
      <c r="F29" s="453" t="s">
        <v>356</v>
      </c>
      <c r="G29" s="453" t="s">
        <v>356</v>
      </c>
      <c r="H29" s="453" t="s">
        <v>356</v>
      </c>
      <c r="I29" s="453" t="s">
        <v>356</v>
      </c>
      <c r="J29" s="454" t="s">
        <v>356</v>
      </c>
    </row>
    <row r="30" spans="2:10">
      <c r="B30" s="438" t="s">
        <v>730</v>
      </c>
      <c r="C30" s="439" t="s">
        <v>731</v>
      </c>
      <c r="D30" s="453" t="s">
        <v>356</v>
      </c>
      <c r="E30" s="453" t="s">
        <v>356</v>
      </c>
      <c r="F30" s="453" t="s">
        <v>356</v>
      </c>
      <c r="G30" s="453" t="s">
        <v>356</v>
      </c>
      <c r="H30" s="453" t="s">
        <v>356</v>
      </c>
      <c r="I30" s="453" t="s">
        <v>356</v>
      </c>
      <c r="J30" s="454">
        <v>4708559</v>
      </c>
    </row>
    <row r="31" spans="2:10">
      <c r="B31" s="438" t="s">
        <v>732</v>
      </c>
      <c r="C31" s="439" t="s">
        <v>733</v>
      </c>
      <c r="D31" s="453" t="s">
        <v>356</v>
      </c>
      <c r="E31" s="453" t="s">
        <v>356</v>
      </c>
      <c r="F31" s="453" t="s">
        <v>356</v>
      </c>
      <c r="G31" s="453" t="s">
        <v>356</v>
      </c>
      <c r="H31" s="453" t="s">
        <v>356</v>
      </c>
      <c r="I31" s="453" t="s">
        <v>356</v>
      </c>
      <c r="J31" s="454" t="s">
        <v>356</v>
      </c>
    </row>
    <row r="32" spans="2:10">
      <c r="B32" s="438" t="s">
        <v>734</v>
      </c>
      <c r="C32" s="439" t="s">
        <v>735</v>
      </c>
      <c r="D32" s="453" t="s">
        <v>356</v>
      </c>
      <c r="E32" s="453" t="s">
        <v>356</v>
      </c>
      <c r="F32" s="453" t="s">
        <v>356</v>
      </c>
      <c r="G32" s="453" t="s">
        <v>356</v>
      </c>
      <c r="H32" s="453" t="s">
        <v>356</v>
      </c>
      <c r="I32" s="453" t="s">
        <v>356</v>
      </c>
      <c r="J32" s="454" t="s">
        <v>356</v>
      </c>
    </row>
    <row r="33" spans="2:10">
      <c r="B33" s="438" t="s">
        <v>736</v>
      </c>
      <c r="C33" s="439" t="s">
        <v>737</v>
      </c>
      <c r="D33" s="453" t="s">
        <v>356</v>
      </c>
      <c r="E33" s="453" t="s">
        <v>356</v>
      </c>
      <c r="F33" s="453" t="s">
        <v>356</v>
      </c>
      <c r="G33" s="453" t="s">
        <v>356</v>
      </c>
      <c r="H33" s="453" t="s">
        <v>356</v>
      </c>
      <c r="I33" s="453" t="s">
        <v>356</v>
      </c>
      <c r="J33" s="454">
        <v>20482132</v>
      </c>
    </row>
    <row r="34" spans="2:10">
      <c r="B34" s="438" t="s">
        <v>738</v>
      </c>
      <c r="C34" s="439" t="s">
        <v>739</v>
      </c>
      <c r="D34" s="453" t="s">
        <v>356</v>
      </c>
      <c r="E34" s="453" t="s">
        <v>356</v>
      </c>
      <c r="F34" s="453" t="s">
        <v>356</v>
      </c>
      <c r="G34" s="453" t="s">
        <v>356</v>
      </c>
      <c r="H34" s="453" t="s">
        <v>356</v>
      </c>
      <c r="I34" s="453" t="s">
        <v>356</v>
      </c>
      <c r="J34" s="454" t="s">
        <v>356</v>
      </c>
    </row>
    <row r="35" spans="2:10">
      <c r="B35" s="438" t="s">
        <v>740</v>
      </c>
      <c r="C35" s="439" t="s">
        <v>741</v>
      </c>
      <c r="D35" s="453" t="s">
        <v>356</v>
      </c>
      <c r="E35" s="453" t="s">
        <v>356</v>
      </c>
      <c r="F35" s="453" t="s">
        <v>356</v>
      </c>
      <c r="G35" s="453" t="s">
        <v>356</v>
      </c>
      <c r="H35" s="453" t="s">
        <v>356</v>
      </c>
      <c r="I35" s="453" t="s">
        <v>356</v>
      </c>
      <c r="J35" s="454" t="s">
        <v>356</v>
      </c>
    </row>
    <row r="36" spans="2:10">
      <c r="B36" s="438" t="s">
        <v>742</v>
      </c>
      <c r="C36" s="439" t="s">
        <v>743</v>
      </c>
      <c r="D36" s="453" t="s">
        <v>356</v>
      </c>
      <c r="E36" s="453" t="s">
        <v>356</v>
      </c>
      <c r="F36" s="453" t="s">
        <v>356</v>
      </c>
      <c r="G36" s="453" t="s">
        <v>356</v>
      </c>
      <c r="H36" s="453" t="s">
        <v>356</v>
      </c>
      <c r="I36" s="453" t="s">
        <v>356</v>
      </c>
      <c r="J36" s="454">
        <v>59853179</v>
      </c>
    </row>
    <row r="37" spans="2:10">
      <c r="B37" s="438" t="s">
        <v>744</v>
      </c>
      <c r="C37" s="439" t="s">
        <v>745</v>
      </c>
      <c r="D37" s="453" t="s">
        <v>356</v>
      </c>
      <c r="E37" s="453" t="s">
        <v>356</v>
      </c>
      <c r="F37" s="453" t="s">
        <v>356</v>
      </c>
      <c r="G37" s="453" t="s">
        <v>356</v>
      </c>
      <c r="H37" s="453" t="s">
        <v>356</v>
      </c>
      <c r="I37" s="453" t="s">
        <v>356</v>
      </c>
      <c r="J37" s="454">
        <v>17106246</v>
      </c>
    </row>
    <row r="38" spans="2:10">
      <c r="B38" s="438" t="s">
        <v>746</v>
      </c>
      <c r="C38" s="439" t="s">
        <v>747</v>
      </c>
      <c r="D38" s="453" t="s">
        <v>356</v>
      </c>
      <c r="E38" s="453" t="s">
        <v>356</v>
      </c>
      <c r="F38" s="453" t="s">
        <v>356</v>
      </c>
      <c r="G38" s="453" t="s">
        <v>356</v>
      </c>
      <c r="H38" s="453" t="s">
        <v>356</v>
      </c>
      <c r="I38" s="453" t="s">
        <v>356</v>
      </c>
      <c r="J38" s="454">
        <v>19882347</v>
      </c>
    </row>
    <row r="39" spans="2:10">
      <c r="B39" s="438" t="s">
        <v>748</v>
      </c>
      <c r="C39" s="439" t="s">
        <v>749</v>
      </c>
      <c r="D39" s="453" t="s">
        <v>356</v>
      </c>
      <c r="E39" s="453" t="s">
        <v>356</v>
      </c>
      <c r="F39" s="453" t="s">
        <v>356</v>
      </c>
      <c r="G39" s="453" t="s">
        <v>356</v>
      </c>
      <c r="H39" s="453" t="s">
        <v>356</v>
      </c>
      <c r="I39" s="453" t="s">
        <v>356</v>
      </c>
      <c r="J39" s="454" t="s">
        <v>356</v>
      </c>
    </row>
    <row r="40" spans="2:10">
      <c r="B40" s="438" t="s">
        <v>750</v>
      </c>
      <c r="C40" s="439" t="s">
        <v>751</v>
      </c>
      <c r="D40" s="453" t="s">
        <v>356</v>
      </c>
      <c r="E40" s="453" t="s">
        <v>356</v>
      </c>
      <c r="F40" s="453" t="s">
        <v>356</v>
      </c>
      <c r="G40" s="453" t="s">
        <v>356</v>
      </c>
      <c r="H40" s="453" t="s">
        <v>356</v>
      </c>
      <c r="I40" s="453" t="s">
        <v>356</v>
      </c>
      <c r="J40" s="454">
        <v>3399640</v>
      </c>
    </row>
    <row r="41" spans="2:10">
      <c r="B41" s="438" t="s">
        <v>752</v>
      </c>
      <c r="C41" s="439" t="s">
        <v>753</v>
      </c>
      <c r="D41" s="453" t="s">
        <v>356</v>
      </c>
      <c r="E41" s="453" t="s">
        <v>356</v>
      </c>
      <c r="F41" s="453" t="s">
        <v>356</v>
      </c>
      <c r="G41" s="453" t="s">
        <v>356</v>
      </c>
      <c r="H41" s="453" t="s">
        <v>356</v>
      </c>
      <c r="I41" s="453" t="s">
        <v>356</v>
      </c>
      <c r="J41" s="454" t="s">
        <v>356</v>
      </c>
    </row>
    <row r="42" spans="2:10">
      <c r="B42" s="438" t="s">
        <v>754</v>
      </c>
      <c r="C42" s="439" t="s">
        <v>755</v>
      </c>
      <c r="D42" s="453" t="s">
        <v>356</v>
      </c>
      <c r="E42" s="453" t="s">
        <v>356</v>
      </c>
      <c r="F42" s="453" t="s">
        <v>356</v>
      </c>
      <c r="G42" s="453" t="s">
        <v>356</v>
      </c>
      <c r="H42" s="453" t="s">
        <v>356</v>
      </c>
      <c r="I42" s="453" t="s">
        <v>356</v>
      </c>
      <c r="J42" s="454" t="s">
        <v>356</v>
      </c>
    </row>
    <row r="43" spans="2:10">
      <c r="B43" s="438" t="s">
        <v>756</v>
      </c>
      <c r="C43" s="439" t="s">
        <v>757</v>
      </c>
      <c r="D43" s="453" t="s">
        <v>356</v>
      </c>
      <c r="E43" s="453" t="s">
        <v>356</v>
      </c>
      <c r="F43" s="453" t="s">
        <v>356</v>
      </c>
      <c r="G43" s="453" t="s">
        <v>356</v>
      </c>
      <c r="H43" s="453" t="s">
        <v>356</v>
      </c>
      <c r="I43" s="453" t="s">
        <v>356</v>
      </c>
      <c r="J43" s="454" t="s">
        <v>356</v>
      </c>
    </row>
    <row r="44" spans="2:10">
      <c r="B44" s="438" t="s">
        <v>758</v>
      </c>
      <c r="C44" s="439" t="s">
        <v>759</v>
      </c>
      <c r="D44" s="453" t="s">
        <v>356</v>
      </c>
      <c r="E44" s="453" t="s">
        <v>356</v>
      </c>
      <c r="F44" s="453" t="s">
        <v>356</v>
      </c>
      <c r="G44" s="453" t="s">
        <v>356</v>
      </c>
      <c r="H44" s="453" t="s">
        <v>356</v>
      </c>
      <c r="I44" s="453" t="s">
        <v>356</v>
      </c>
      <c r="J44" s="454">
        <v>20146810</v>
      </c>
    </row>
    <row r="45" spans="2:10">
      <c r="B45" s="438" t="s">
        <v>760</v>
      </c>
      <c r="C45" s="439" t="s">
        <v>761</v>
      </c>
      <c r="D45" s="453" t="s">
        <v>356</v>
      </c>
      <c r="E45" s="453" t="s">
        <v>356</v>
      </c>
      <c r="F45" s="453" t="s">
        <v>356</v>
      </c>
      <c r="G45" s="453" t="s">
        <v>356</v>
      </c>
      <c r="H45" s="453" t="s">
        <v>356</v>
      </c>
      <c r="I45" s="453" t="s">
        <v>356</v>
      </c>
      <c r="J45" s="454" t="s">
        <v>356</v>
      </c>
    </row>
    <row r="46" spans="2:10">
      <c r="B46" s="438" t="s">
        <v>762</v>
      </c>
      <c r="C46" s="439" t="s">
        <v>763</v>
      </c>
      <c r="D46" s="453" t="s">
        <v>356</v>
      </c>
      <c r="E46" s="453" t="s">
        <v>356</v>
      </c>
      <c r="F46" s="453" t="s">
        <v>356</v>
      </c>
      <c r="G46" s="453" t="s">
        <v>356</v>
      </c>
      <c r="H46" s="453" t="s">
        <v>356</v>
      </c>
      <c r="I46" s="453" t="s">
        <v>356</v>
      </c>
      <c r="J46" s="454" t="s">
        <v>356</v>
      </c>
    </row>
    <row r="47" spans="2:10">
      <c r="B47" s="438" t="s">
        <v>764</v>
      </c>
      <c r="C47" s="439" t="s">
        <v>765</v>
      </c>
      <c r="D47" s="453" t="s">
        <v>356</v>
      </c>
      <c r="E47" s="453" t="s">
        <v>356</v>
      </c>
      <c r="F47" s="453" t="s">
        <v>356</v>
      </c>
      <c r="G47" s="453" t="s">
        <v>356</v>
      </c>
      <c r="H47" s="453" t="s">
        <v>356</v>
      </c>
      <c r="I47" s="453" t="s">
        <v>356</v>
      </c>
      <c r="J47" s="454" t="s">
        <v>356</v>
      </c>
    </row>
    <row r="48" spans="2:10">
      <c r="B48" s="438" t="s">
        <v>766</v>
      </c>
      <c r="C48" s="439" t="s">
        <v>767</v>
      </c>
      <c r="D48" s="453" t="s">
        <v>356</v>
      </c>
      <c r="E48" s="453" t="s">
        <v>356</v>
      </c>
      <c r="F48" s="453" t="s">
        <v>356</v>
      </c>
      <c r="G48" s="453" t="s">
        <v>356</v>
      </c>
      <c r="H48" s="453" t="s">
        <v>356</v>
      </c>
      <c r="I48" s="453" t="s">
        <v>356</v>
      </c>
      <c r="J48" s="454" t="s">
        <v>356</v>
      </c>
    </row>
    <row r="49" spans="2:10">
      <c r="B49" s="438" t="s">
        <v>768</v>
      </c>
      <c r="C49" s="439" t="s">
        <v>769</v>
      </c>
      <c r="D49" s="453" t="s">
        <v>356</v>
      </c>
      <c r="E49" s="453" t="s">
        <v>356</v>
      </c>
      <c r="F49" s="453" t="s">
        <v>356</v>
      </c>
      <c r="G49" s="453" t="s">
        <v>356</v>
      </c>
      <c r="H49" s="453" t="s">
        <v>356</v>
      </c>
      <c r="I49" s="453" t="s">
        <v>356</v>
      </c>
      <c r="J49" s="454">
        <v>11635877</v>
      </c>
    </row>
    <row r="50" spans="2:10">
      <c r="B50" s="438" t="s">
        <v>770</v>
      </c>
      <c r="C50" s="439" t="s">
        <v>771</v>
      </c>
      <c r="D50" s="453" t="s">
        <v>356</v>
      </c>
      <c r="E50" s="453" t="s">
        <v>356</v>
      </c>
      <c r="F50" s="453" t="s">
        <v>356</v>
      </c>
      <c r="G50" s="453" t="s">
        <v>356</v>
      </c>
      <c r="H50" s="453" t="s">
        <v>356</v>
      </c>
      <c r="I50" s="453" t="s">
        <v>356</v>
      </c>
      <c r="J50" s="454" t="s">
        <v>356</v>
      </c>
    </row>
    <row r="51" spans="2:10">
      <c r="B51" s="438" t="s">
        <v>772</v>
      </c>
      <c r="C51" s="439" t="s">
        <v>773</v>
      </c>
      <c r="D51" s="453" t="s">
        <v>356</v>
      </c>
      <c r="E51" s="453" t="s">
        <v>356</v>
      </c>
      <c r="F51" s="453" t="s">
        <v>356</v>
      </c>
      <c r="G51" s="453" t="s">
        <v>356</v>
      </c>
      <c r="H51" s="453" t="s">
        <v>356</v>
      </c>
      <c r="I51" s="453" t="s">
        <v>356</v>
      </c>
      <c r="J51" s="454" t="s">
        <v>356</v>
      </c>
    </row>
    <row r="52" spans="2:10">
      <c r="B52" s="438" t="s">
        <v>774</v>
      </c>
      <c r="C52" s="439" t="s">
        <v>775</v>
      </c>
      <c r="D52" s="453" t="s">
        <v>356</v>
      </c>
      <c r="E52" s="453" t="s">
        <v>356</v>
      </c>
      <c r="F52" s="453" t="s">
        <v>356</v>
      </c>
      <c r="G52" s="453" t="s">
        <v>356</v>
      </c>
      <c r="H52" s="453" t="s">
        <v>356</v>
      </c>
      <c r="I52" s="453" t="s">
        <v>356</v>
      </c>
      <c r="J52" s="454">
        <v>2438669</v>
      </c>
    </row>
    <row r="53" spans="2:10">
      <c r="B53" s="438" t="s">
        <v>776</v>
      </c>
      <c r="C53" s="439" t="s">
        <v>777</v>
      </c>
      <c r="D53" s="453" t="s">
        <v>356</v>
      </c>
      <c r="E53" s="453" t="s">
        <v>356</v>
      </c>
      <c r="F53" s="453" t="s">
        <v>356</v>
      </c>
      <c r="G53" s="453" t="s">
        <v>356</v>
      </c>
      <c r="H53" s="453" t="s">
        <v>356</v>
      </c>
      <c r="I53" s="453" t="s">
        <v>356</v>
      </c>
      <c r="J53" s="454">
        <v>10026049</v>
      </c>
    </row>
    <row r="54" spans="2:10">
      <c r="B54" s="438" t="s">
        <v>778</v>
      </c>
      <c r="C54" s="439" t="s">
        <v>779</v>
      </c>
      <c r="D54" s="453" t="s">
        <v>356</v>
      </c>
      <c r="E54" s="453" t="s">
        <v>356</v>
      </c>
      <c r="F54" s="453" t="s">
        <v>356</v>
      </c>
      <c r="G54" s="453" t="s">
        <v>356</v>
      </c>
      <c r="H54" s="453" t="s">
        <v>356</v>
      </c>
      <c r="I54" s="453" t="s">
        <v>356</v>
      </c>
      <c r="J54" s="454">
        <v>30990376</v>
      </c>
    </row>
    <row r="55" spans="2:10">
      <c r="B55" s="438" t="s">
        <v>780</v>
      </c>
      <c r="C55" s="439" t="s">
        <v>781</v>
      </c>
      <c r="D55" s="453" t="s">
        <v>356</v>
      </c>
      <c r="E55" s="453" t="s">
        <v>356</v>
      </c>
      <c r="F55" s="453" t="s">
        <v>356</v>
      </c>
      <c r="G55" s="453" t="s">
        <v>356</v>
      </c>
      <c r="H55" s="453" t="s">
        <v>356</v>
      </c>
      <c r="I55" s="453" t="s">
        <v>356</v>
      </c>
      <c r="J55" s="454">
        <v>20917545</v>
      </c>
    </row>
    <row r="56" spans="2:10">
      <c r="B56" s="438" t="s">
        <v>782</v>
      </c>
      <c r="C56" s="439" t="s">
        <v>783</v>
      </c>
      <c r="D56" s="453" t="s">
        <v>356</v>
      </c>
      <c r="E56" s="453" t="s">
        <v>356</v>
      </c>
      <c r="F56" s="453" t="s">
        <v>356</v>
      </c>
      <c r="G56" s="453" t="s">
        <v>356</v>
      </c>
      <c r="H56" s="453" t="s">
        <v>356</v>
      </c>
      <c r="I56" s="453" t="s">
        <v>356</v>
      </c>
      <c r="J56" s="454">
        <v>23698143</v>
      </c>
    </row>
    <row r="57" spans="2:10">
      <c r="B57" s="438" t="s">
        <v>784</v>
      </c>
      <c r="C57" s="439" t="s">
        <v>785</v>
      </c>
      <c r="D57" s="453" t="s">
        <v>356</v>
      </c>
      <c r="E57" s="453" t="s">
        <v>356</v>
      </c>
      <c r="F57" s="453" t="s">
        <v>356</v>
      </c>
      <c r="G57" s="453" t="s">
        <v>356</v>
      </c>
      <c r="H57" s="453" t="s">
        <v>356</v>
      </c>
      <c r="I57" s="453" t="s">
        <v>356</v>
      </c>
      <c r="J57" s="454" t="s">
        <v>356</v>
      </c>
    </row>
    <row r="58" spans="2:10">
      <c r="B58" s="438" t="s">
        <v>786</v>
      </c>
      <c r="C58" s="439" t="s">
        <v>787</v>
      </c>
      <c r="D58" s="453" t="s">
        <v>356</v>
      </c>
      <c r="E58" s="453" t="s">
        <v>356</v>
      </c>
      <c r="F58" s="453" t="s">
        <v>356</v>
      </c>
      <c r="G58" s="453" t="s">
        <v>356</v>
      </c>
      <c r="H58" s="453" t="s">
        <v>356</v>
      </c>
      <c r="I58" s="453" t="s">
        <v>356</v>
      </c>
      <c r="J58" s="454" t="s">
        <v>356</v>
      </c>
    </row>
    <row r="59" spans="2:10">
      <c r="B59" s="438" t="s">
        <v>788</v>
      </c>
      <c r="C59" s="439" t="s">
        <v>789</v>
      </c>
      <c r="D59" s="453" t="s">
        <v>356</v>
      </c>
      <c r="E59" s="453" t="s">
        <v>356</v>
      </c>
      <c r="F59" s="453" t="s">
        <v>356</v>
      </c>
      <c r="G59" s="453" t="s">
        <v>356</v>
      </c>
      <c r="H59" s="453" t="s">
        <v>356</v>
      </c>
      <c r="I59" s="453" t="s">
        <v>356</v>
      </c>
      <c r="J59" s="454">
        <v>24296650</v>
      </c>
    </row>
    <row r="60" spans="2:10">
      <c r="B60" s="438" t="s">
        <v>790</v>
      </c>
      <c r="C60" s="439" t="s">
        <v>791</v>
      </c>
      <c r="D60" s="453" t="s">
        <v>356</v>
      </c>
      <c r="E60" s="453" t="s">
        <v>356</v>
      </c>
      <c r="F60" s="453" t="s">
        <v>356</v>
      </c>
      <c r="G60" s="453" t="s">
        <v>356</v>
      </c>
      <c r="H60" s="453" t="s">
        <v>356</v>
      </c>
      <c r="I60" s="453" t="s">
        <v>356</v>
      </c>
      <c r="J60" s="454">
        <v>5059810</v>
      </c>
    </row>
    <row r="61" spans="2:10">
      <c r="B61" s="438" t="s">
        <v>792</v>
      </c>
      <c r="C61" s="439" t="s">
        <v>793</v>
      </c>
      <c r="D61" s="453" t="s">
        <v>356</v>
      </c>
      <c r="E61" s="453" t="s">
        <v>356</v>
      </c>
      <c r="F61" s="453" t="s">
        <v>356</v>
      </c>
      <c r="G61" s="453" t="s">
        <v>356</v>
      </c>
      <c r="H61" s="453" t="s">
        <v>356</v>
      </c>
      <c r="I61" s="453" t="s">
        <v>356</v>
      </c>
      <c r="J61" s="454">
        <v>14249379</v>
      </c>
    </row>
    <row r="62" spans="2:10">
      <c r="B62" s="438" t="s">
        <v>794</v>
      </c>
      <c r="C62" s="439" t="s">
        <v>795</v>
      </c>
      <c r="D62" s="453" t="s">
        <v>356</v>
      </c>
      <c r="E62" s="453" t="s">
        <v>356</v>
      </c>
      <c r="F62" s="453" t="s">
        <v>356</v>
      </c>
      <c r="G62" s="453" t="s">
        <v>356</v>
      </c>
      <c r="H62" s="453" t="s">
        <v>356</v>
      </c>
      <c r="I62" s="453" t="s">
        <v>356</v>
      </c>
      <c r="J62" s="454" t="s">
        <v>356</v>
      </c>
    </row>
    <row r="63" spans="2:10">
      <c r="B63" s="438" t="s">
        <v>796</v>
      </c>
      <c r="C63" s="439" t="s">
        <v>797</v>
      </c>
      <c r="D63" s="453" t="s">
        <v>356</v>
      </c>
      <c r="E63" s="453" t="s">
        <v>356</v>
      </c>
      <c r="F63" s="453" t="s">
        <v>356</v>
      </c>
      <c r="G63" s="453" t="s">
        <v>356</v>
      </c>
      <c r="H63" s="453" t="s">
        <v>356</v>
      </c>
      <c r="I63" s="453" t="s">
        <v>356</v>
      </c>
      <c r="J63" s="454" t="s">
        <v>356</v>
      </c>
    </row>
    <row r="64" spans="2:10">
      <c r="B64" s="438" t="s">
        <v>798</v>
      </c>
      <c r="C64" s="439" t="s">
        <v>799</v>
      </c>
      <c r="D64" s="453" t="s">
        <v>356</v>
      </c>
      <c r="E64" s="453" t="s">
        <v>356</v>
      </c>
      <c r="F64" s="453" t="s">
        <v>356</v>
      </c>
      <c r="G64" s="453" t="s">
        <v>356</v>
      </c>
      <c r="H64" s="453" t="s">
        <v>356</v>
      </c>
      <c r="I64" s="453" t="s">
        <v>356</v>
      </c>
      <c r="J64" s="454">
        <v>100176932</v>
      </c>
    </row>
    <row r="65" spans="2:10">
      <c r="B65" s="438" t="s">
        <v>800</v>
      </c>
      <c r="C65" s="439" t="s">
        <v>801</v>
      </c>
      <c r="D65" s="453" t="s">
        <v>356</v>
      </c>
      <c r="E65" s="453" t="s">
        <v>356</v>
      </c>
      <c r="F65" s="453" t="s">
        <v>356</v>
      </c>
      <c r="G65" s="453" t="s">
        <v>356</v>
      </c>
      <c r="H65" s="453" t="s">
        <v>356</v>
      </c>
      <c r="I65" s="453" t="s">
        <v>356</v>
      </c>
      <c r="J65" s="454">
        <v>24192732</v>
      </c>
    </row>
    <row r="66" spans="2:10">
      <c r="B66" s="438" t="s">
        <v>802</v>
      </c>
      <c r="C66" s="439" t="s">
        <v>803</v>
      </c>
      <c r="D66" s="453" t="s">
        <v>356</v>
      </c>
      <c r="E66" s="453" t="s">
        <v>356</v>
      </c>
      <c r="F66" s="453" t="s">
        <v>356</v>
      </c>
      <c r="G66" s="453" t="s">
        <v>356</v>
      </c>
      <c r="H66" s="453" t="s">
        <v>356</v>
      </c>
      <c r="I66" s="453" t="s">
        <v>356</v>
      </c>
      <c r="J66" s="454">
        <v>198430979</v>
      </c>
    </row>
    <row r="67" spans="2:10">
      <c r="B67" s="438" t="s">
        <v>804</v>
      </c>
      <c r="C67" s="439" t="s">
        <v>805</v>
      </c>
      <c r="D67" s="453" t="s">
        <v>356</v>
      </c>
      <c r="E67" s="453" t="s">
        <v>356</v>
      </c>
      <c r="F67" s="453" t="s">
        <v>356</v>
      </c>
      <c r="G67" s="453" t="s">
        <v>356</v>
      </c>
      <c r="H67" s="453" t="s">
        <v>356</v>
      </c>
      <c r="I67" s="453" t="s">
        <v>356</v>
      </c>
      <c r="J67" s="454">
        <v>43200504</v>
      </c>
    </row>
    <row r="68" spans="2:10">
      <c r="B68" s="438" t="s">
        <v>806</v>
      </c>
      <c r="C68" s="439" t="s">
        <v>807</v>
      </c>
      <c r="D68" s="453" t="s">
        <v>356</v>
      </c>
      <c r="E68" s="453" t="s">
        <v>356</v>
      </c>
      <c r="F68" s="453" t="s">
        <v>356</v>
      </c>
      <c r="G68" s="453" t="s">
        <v>356</v>
      </c>
      <c r="H68" s="453" t="s">
        <v>356</v>
      </c>
      <c r="I68" s="453" t="s">
        <v>356</v>
      </c>
      <c r="J68" s="454" t="s">
        <v>356</v>
      </c>
    </row>
    <row r="69" spans="2:10">
      <c r="B69" s="438" t="s">
        <v>808</v>
      </c>
      <c r="C69" s="439" t="s">
        <v>809</v>
      </c>
      <c r="D69" s="453" t="s">
        <v>356</v>
      </c>
      <c r="E69" s="453" t="s">
        <v>356</v>
      </c>
      <c r="F69" s="453" t="s">
        <v>356</v>
      </c>
      <c r="G69" s="453" t="s">
        <v>356</v>
      </c>
      <c r="H69" s="453" t="s">
        <v>356</v>
      </c>
      <c r="I69" s="453" t="s">
        <v>356</v>
      </c>
      <c r="J69" s="454" t="s">
        <v>356</v>
      </c>
    </row>
    <row r="70" spans="2:10">
      <c r="B70" s="438" t="s">
        <v>810</v>
      </c>
      <c r="C70" s="439" t="s">
        <v>811</v>
      </c>
      <c r="D70" s="453" t="s">
        <v>356</v>
      </c>
      <c r="E70" s="453" t="s">
        <v>356</v>
      </c>
      <c r="F70" s="453" t="s">
        <v>356</v>
      </c>
      <c r="G70" s="453" t="s">
        <v>356</v>
      </c>
      <c r="H70" s="453" t="s">
        <v>356</v>
      </c>
      <c r="I70" s="453" t="s">
        <v>356</v>
      </c>
      <c r="J70" s="454" t="s">
        <v>356</v>
      </c>
    </row>
    <row r="71" spans="2:10">
      <c r="B71" s="438" t="s">
        <v>812</v>
      </c>
      <c r="C71" s="439" t="s">
        <v>813</v>
      </c>
      <c r="D71" s="453" t="s">
        <v>356</v>
      </c>
      <c r="E71" s="453" t="s">
        <v>356</v>
      </c>
      <c r="F71" s="453" t="s">
        <v>356</v>
      </c>
      <c r="G71" s="453" t="s">
        <v>356</v>
      </c>
      <c r="H71" s="453" t="s">
        <v>356</v>
      </c>
      <c r="I71" s="453" t="s">
        <v>356</v>
      </c>
      <c r="J71" s="454" t="s">
        <v>356</v>
      </c>
    </row>
    <row r="72" spans="2:10">
      <c r="B72" s="438" t="s">
        <v>814</v>
      </c>
      <c r="C72" s="439" t="s">
        <v>815</v>
      </c>
      <c r="D72" s="453" t="s">
        <v>356</v>
      </c>
      <c r="E72" s="453" t="s">
        <v>356</v>
      </c>
      <c r="F72" s="453" t="s">
        <v>356</v>
      </c>
      <c r="G72" s="453" t="s">
        <v>356</v>
      </c>
      <c r="H72" s="453" t="s">
        <v>356</v>
      </c>
      <c r="I72" s="453" t="s">
        <v>356</v>
      </c>
      <c r="J72" s="454">
        <v>51831525</v>
      </c>
    </row>
    <row r="73" spans="2:10">
      <c r="B73" s="438" t="s">
        <v>816</v>
      </c>
      <c r="C73" s="439" t="s">
        <v>817</v>
      </c>
      <c r="D73" s="453" t="s">
        <v>356</v>
      </c>
      <c r="E73" s="453" t="s">
        <v>356</v>
      </c>
      <c r="F73" s="453" t="s">
        <v>356</v>
      </c>
      <c r="G73" s="453" t="s">
        <v>356</v>
      </c>
      <c r="H73" s="453" t="s">
        <v>356</v>
      </c>
      <c r="I73" s="453" t="s">
        <v>356</v>
      </c>
      <c r="J73" s="454">
        <v>25770870</v>
      </c>
    </row>
    <row r="74" spans="2:10">
      <c r="B74" s="438" t="s">
        <v>818</v>
      </c>
      <c r="C74" s="439" t="s">
        <v>819</v>
      </c>
      <c r="D74" s="453" t="s">
        <v>356</v>
      </c>
      <c r="E74" s="453" t="s">
        <v>356</v>
      </c>
      <c r="F74" s="453" t="s">
        <v>356</v>
      </c>
      <c r="G74" s="453" t="s">
        <v>356</v>
      </c>
      <c r="H74" s="453" t="s">
        <v>356</v>
      </c>
      <c r="I74" s="453" t="s">
        <v>356</v>
      </c>
      <c r="J74" s="454">
        <v>47076855</v>
      </c>
    </row>
    <row r="75" spans="2:10">
      <c r="B75" s="438" t="s">
        <v>820</v>
      </c>
      <c r="C75" s="439" t="s">
        <v>821</v>
      </c>
      <c r="D75" s="453" t="s">
        <v>356</v>
      </c>
      <c r="E75" s="453" t="s">
        <v>356</v>
      </c>
      <c r="F75" s="453" t="s">
        <v>356</v>
      </c>
      <c r="G75" s="453" t="s">
        <v>356</v>
      </c>
      <c r="H75" s="453" t="s">
        <v>356</v>
      </c>
      <c r="I75" s="453" t="s">
        <v>356</v>
      </c>
      <c r="J75" s="454">
        <v>20952165</v>
      </c>
    </row>
    <row r="76" spans="2:10">
      <c r="B76" s="438" t="s">
        <v>822</v>
      </c>
      <c r="C76" s="439" t="s">
        <v>823</v>
      </c>
      <c r="D76" s="453" t="s">
        <v>356</v>
      </c>
      <c r="E76" s="453" t="s">
        <v>356</v>
      </c>
      <c r="F76" s="453" t="s">
        <v>356</v>
      </c>
      <c r="G76" s="453" t="s">
        <v>356</v>
      </c>
      <c r="H76" s="453" t="s">
        <v>356</v>
      </c>
      <c r="I76" s="453" t="s">
        <v>356</v>
      </c>
      <c r="J76" s="454">
        <v>75251890</v>
      </c>
    </row>
    <row r="77" spans="2:10">
      <c r="B77" s="438" t="s">
        <v>824</v>
      </c>
      <c r="C77" s="439" t="s">
        <v>825</v>
      </c>
      <c r="D77" s="453" t="s">
        <v>356</v>
      </c>
      <c r="E77" s="453" t="s">
        <v>356</v>
      </c>
      <c r="F77" s="453" t="s">
        <v>356</v>
      </c>
      <c r="G77" s="453" t="s">
        <v>356</v>
      </c>
      <c r="H77" s="453" t="s">
        <v>356</v>
      </c>
      <c r="I77" s="453" t="s">
        <v>356</v>
      </c>
      <c r="J77" s="454" t="s">
        <v>356</v>
      </c>
    </row>
    <row r="78" spans="2:10">
      <c r="B78" s="438" t="s">
        <v>826</v>
      </c>
      <c r="C78" s="439" t="s">
        <v>827</v>
      </c>
      <c r="D78" s="453" t="s">
        <v>356</v>
      </c>
      <c r="E78" s="453" t="s">
        <v>356</v>
      </c>
      <c r="F78" s="453" t="s">
        <v>356</v>
      </c>
      <c r="G78" s="453" t="s">
        <v>356</v>
      </c>
      <c r="H78" s="453" t="s">
        <v>356</v>
      </c>
      <c r="I78" s="453" t="s">
        <v>356</v>
      </c>
      <c r="J78" s="454">
        <v>10175303</v>
      </c>
    </row>
    <row r="79" spans="2:10">
      <c r="B79" s="438" t="s">
        <v>828</v>
      </c>
      <c r="C79" s="439" t="s">
        <v>829</v>
      </c>
      <c r="D79" s="453" t="s">
        <v>356</v>
      </c>
      <c r="E79" s="453" t="s">
        <v>356</v>
      </c>
      <c r="F79" s="453" t="s">
        <v>356</v>
      </c>
      <c r="G79" s="453" t="s">
        <v>356</v>
      </c>
      <c r="H79" s="453" t="s">
        <v>356</v>
      </c>
      <c r="I79" s="453" t="s">
        <v>356</v>
      </c>
      <c r="J79" s="454">
        <v>17566065</v>
      </c>
    </row>
    <row r="80" spans="2:10">
      <c r="B80" s="438" t="s">
        <v>830</v>
      </c>
      <c r="C80" s="439" t="s">
        <v>831</v>
      </c>
      <c r="D80" s="453" t="s">
        <v>356</v>
      </c>
      <c r="E80" s="453" t="s">
        <v>356</v>
      </c>
      <c r="F80" s="453" t="s">
        <v>356</v>
      </c>
      <c r="G80" s="453" t="s">
        <v>356</v>
      </c>
      <c r="H80" s="453" t="s">
        <v>356</v>
      </c>
      <c r="I80" s="453" t="s">
        <v>356</v>
      </c>
      <c r="J80" s="454">
        <v>46012280</v>
      </c>
    </row>
    <row r="81" spans="2:10">
      <c r="B81" s="438" t="s">
        <v>832</v>
      </c>
      <c r="C81" s="439" t="s">
        <v>833</v>
      </c>
      <c r="D81" s="453" t="s">
        <v>356</v>
      </c>
      <c r="E81" s="453" t="s">
        <v>356</v>
      </c>
      <c r="F81" s="453" t="s">
        <v>356</v>
      </c>
      <c r="G81" s="453" t="s">
        <v>356</v>
      </c>
      <c r="H81" s="453" t="s">
        <v>356</v>
      </c>
      <c r="I81" s="453" t="s">
        <v>356</v>
      </c>
      <c r="J81" s="454">
        <v>45925718</v>
      </c>
    </row>
    <row r="82" spans="2:10">
      <c r="B82" s="438" t="s">
        <v>834</v>
      </c>
      <c r="C82" s="439" t="s">
        <v>835</v>
      </c>
      <c r="D82" s="453" t="s">
        <v>356</v>
      </c>
      <c r="E82" s="453" t="s">
        <v>356</v>
      </c>
      <c r="F82" s="453" t="s">
        <v>356</v>
      </c>
      <c r="G82" s="453" t="s">
        <v>356</v>
      </c>
      <c r="H82" s="453" t="s">
        <v>356</v>
      </c>
      <c r="I82" s="453" t="s">
        <v>356</v>
      </c>
      <c r="J82" s="454">
        <v>88296843</v>
      </c>
    </row>
    <row r="83" spans="2:10">
      <c r="B83" s="438" t="s">
        <v>836</v>
      </c>
      <c r="C83" s="439" t="s">
        <v>837</v>
      </c>
      <c r="D83" s="453" t="s">
        <v>356</v>
      </c>
      <c r="E83" s="453" t="s">
        <v>356</v>
      </c>
      <c r="F83" s="453" t="s">
        <v>356</v>
      </c>
      <c r="G83" s="453" t="s">
        <v>356</v>
      </c>
      <c r="H83" s="453" t="s">
        <v>356</v>
      </c>
      <c r="I83" s="453" t="s">
        <v>356</v>
      </c>
      <c r="J83" s="454">
        <v>6994305</v>
      </c>
    </row>
    <row r="84" spans="2:10">
      <c r="B84" s="438" t="s">
        <v>838</v>
      </c>
      <c r="C84" s="439" t="s">
        <v>839</v>
      </c>
      <c r="D84" s="453" t="s">
        <v>356</v>
      </c>
      <c r="E84" s="453" t="s">
        <v>356</v>
      </c>
      <c r="F84" s="453" t="s">
        <v>356</v>
      </c>
      <c r="G84" s="453" t="s">
        <v>356</v>
      </c>
      <c r="H84" s="453" t="s">
        <v>356</v>
      </c>
      <c r="I84" s="453" t="s">
        <v>356</v>
      </c>
      <c r="J84" s="454">
        <v>23463223</v>
      </c>
    </row>
    <row r="85" spans="2:10">
      <c r="B85" s="438" t="s">
        <v>840</v>
      </c>
      <c r="C85" s="439" t="s">
        <v>841</v>
      </c>
      <c r="D85" s="453" t="s">
        <v>356</v>
      </c>
      <c r="E85" s="453" t="s">
        <v>356</v>
      </c>
      <c r="F85" s="453" t="s">
        <v>356</v>
      </c>
      <c r="G85" s="453" t="s">
        <v>356</v>
      </c>
      <c r="H85" s="453" t="s">
        <v>356</v>
      </c>
      <c r="I85" s="453" t="s">
        <v>356</v>
      </c>
      <c r="J85" s="454">
        <v>16071135</v>
      </c>
    </row>
    <row r="86" spans="2:10">
      <c r="B86" s="438" t="s">
        <v>842</v>
      </c>
      <c r="C86" s="439" t="s">
        <v>843</v>
      </c>
      <c r="D86" s="453" t="s">
        <v>356</v>
      </c>
      <c r="E86" s="453" t="s">
        <v>356</v>
      </c>
      <c r="F86" s="453" t="s">
        <v>356</v>
      </c>
      <c r="G86" s="453" t="s">
        <v>356</v>
      </c>
      <c r="H86" s="453" t="s">
        <v>356</v>
      </c>
      <c r="I86" s="453" t="s">
        <v>356</v>
      </c>
      <c r="J86" s="454">
        <v>194429126</v>
      </c>
    </row>
    <row r="87" spans="2:10">
      <c r="B87" s="438" t="s">
        <v>844</v>
      </c>
      <c r="C87" s="439" t="s">
        <v>845</v>
      </c>
      <c r="D87" s="453" t="s">
        <v>356</v>
      </c>
      <c r="E87" s="453" t="s">
        <v>356</v>
      </c>
      <c r="F87" s="453" t="s">
        <v>356</v>
      </c>
      <c r="G87" s="453" t="s">
        <v>356</v>
      </c>
      <c r="H87" s="453" t="s">
        <v>356</v>
      </c>
      <c r="I87" s="453" t="s">
        <v>356</v>
      </c>
      <c r="J87" s="454">
        <v>11490276</v>
      </c>
    </row>
    <row r="88" spans="2:10">
      <c r="B88" s="438" t="s">
        <v>846</v>
      </c>
      <c r="C88" s="439" t="s">
        <v>847</v>
      </c>
      <c r="D88" s="453" t="s">
        <v>356</v>
      </c>
      <c r="E88" s="453" t="s">
        <v>356</v>
      </c>
      <c r="F88" s="453" t="s">
        <v>356</v>
      </c>
      <c r="G88" s="453" t="s">
        <v>356</v>
      </c>
      <c r="H88" s="453" t="s">
        <v>356</v>
      </c>
      <c r="I88" s="453" t="s">
        <v>356</v>
      </c>
      <c r="J88" s="454">
        <v>131999985</v>
      </c>
    </row>
    <row r="89" spans="2:10">
      <c r="B89" s="438" t="s">
        <v>848</v>
      </c>
      <c r="C89" s="439" t="s">
        <v>849</v>
      </c>
      <c r="D89" s="453" t="s">
        <v>356</v>
      </c>
      <c r="E89" s="453" t="s">
        <v>356</v>
      </c>
      <c r="F89" s="453" t="s">
        <v>356</v>
      </c>
      <c r="G89" s="453" t="s">
        <v>356</v>
      </c>
      <c r="H89" s="453" t="s">
        <v>356</v>
      </c>
      <c r="I89" s="453" t="s">
        <v>356</v>
      </c>
      <c r="J89" s="454">
        <v>94801559</v>
      </c>
    </row>
    <row r="90" spans="2:10">
      <c r="B90" s="438" t="s">
        <v>850</v>
      </c>
      <c r="C90" s="439" t="s">
        <v>851</v>
      </c>
      <c r="D90" s="453" t="s">
        <v>356</v>
      </c>
      <c r="E90" s="453" t="s">
        <v>356</v>
      </c>
      <c r="F90" s="453" t="s">
        <v>356</v>
      </c>
      <c r="G90" s="453" t="s">
        <v>356</v>
      </c>
      <c r="H90" s="453" t="s">
        <v>356</v>
      </c>
      <c r="I90" s="453" t="s">
        <v>356</v>
      </c>
      <c r="J90" s="454" t="s">
        <v>356</v>
      </c>
    </row>
    <row r="91" spans="2:10" ht="10.5" customHeight="1">
      <c r="B91" s="438" t="s">
        <v>852</v>
      </c>
      <c r="C91" s="439" t="s">
        <v>853</v>
      </c>
      <c r="D91" s="453" t="s">
        <v>356</v>
      </c>
      <c r="E91" s="453" t="s">
        <v>356</v>
      </c>
      <c r="F91" s="453" t="s">
        <v>356</v>
      </c>
      <c r="G91" s="453" t="s">
        <v>356</v>
      </c>
      <c r="H91" s="453" t="s">
        <v>356</v>
      </c>
      <c r="I91" s="453" t="s">
        <v>356</v>
      </c>
      <c r="J91" s="454" t="s">
        <v>356</v>
      </c>
    </row>
    <row r="92" spans="2:10" ht="3" customHeight="1">
      <c r="B92" s="473"/>
      <c r="C92" s="439"/>
      <c r="D92" s="456"/>
      <c r="E92" s="456"/>
      <c r="F92" s="456"/>
      <c r="G92" s="456"/>
      <c r="H92" s="456"/>
      <c r="I92" s="456"/>
      <c r="J92" s="474"/>
    </row>
    <row r="93" spans="2:10">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RowColHeaders="0" showZeros="0" zoomScale="140" zoomScaleNormal="140" zoomScaleSheetLayoutView="55" workbookViewId="0">
      <pane ySplit="9" topLeftCell="A63" activePane="bottomLeft" state="frozen"/>
      <selection pane="bottomLeft"/>
    </sheetView>
  </sheetViews>
  <sheetFormatPr baseColWidth="10" defaultColWidth="11.5703125" defaultRowHeight="8.25"/>
  <cols>
    <col min="1" max="1" width="1.7109375" style="422" customWidth="1"/>
    <col min="2" max="2" width="8.7109375" style="422" customWidth="1"/>
    <col min="3" max="3" width="14.7109375" style="422" customWidth="1"/>
    <col min="4" max="9" width="10.7109375" style="422" customWidth="1"/>
    <col min="10" max="16384" width="11.5703125" style="422"/>
  </cols>
  <sheetData>
    <row r="1" spans="2:10" ht="12" customHeight="1">
      <c r="B1" s="421" t="s">
        <v>340</v>
      </c>
      <c r="C1" s="421"/>
      <c r="D1" s="421"/>
      <c r="E1" s="421"/>
      <c r="F1" s="421"/>
      <c r="G1" s="421"/>
      <c r="H1" s="421"/>
      <c r="I1" s="421"/>
    </row>
    <row r="2" spans="2:10" ht="12" customHeight="1">
      <c r="B2" s="421" t="s">
        <v>341</v>
      </c>
      <c r="C2" s="421"/>
      <c r="D2" s="421"/>
      <c r="E2" s="421"/>
      <c r="F2" s="421"/>
      <c r="G2" s="421"/>
      <c r="H2" s="421"/>
      <c r="I2" s="421"/>
    </row>
    <row r="3" spans="2:10" ht="3" customHeight="1"/>
    <row r="4" spans="2:10" ht="9">
      <c r="B4" s="426" t="s">
        <v>342</v>
      </c>
      <c r="C4" s="427">
        <v>45846</v>
      </c>
      <c r="I4" s="426" t="s">
        <v>2415</v>
      </c>
      <c r="J4" s="428"/>
    </row>
    <row r="5" spans="2:10" ht="3" customHeight="1"/>
    <row r="6" spans="2:10" ht="12.95" customHeight="1">
      <c r="B6" s="429" t="s">
        <v>343</v>
      </c>
      <c r="C6" s="430"/>
      <c r="D6" s="2997" t="s">
        <v>344</v>
      </c>
      <c r="E6" s="2997" t="s">
        <v>345</v>
      </c>
      <c r="F6" s="2997" t="s">
        <v>346</v>
      </c>
      <c r="G6" s="2997" t="s">
        <v>347</v>
      </c>
      <c r="H6" s="2997" t="s">
        <v>348</v>
      </c>
      <c r="I6" s="2999" t="s">
        <v>349</v>
      </c>
    </row>
    <row r="7" spans="2:10" ht="8.1" customHeight="1">
      <c r="B7" s="3001" t="s">
        <v>350</v>
      </c>
      <c r="C7" s="3004" t="s">
        <v>351</v>
      </c>
      <c r="D7" s="2998"/>
      <c r="E7" s="2998"/>
      <c r="F7" s="2998"/>
      <c r="G7" s="2998"/>
      <c r="H7" s="2998"/>
      <c r="I7" s="3000"/>
    </row>
    <row r="8" spans="2:10" ht="13.15" customHeight="1">
      <c r="B8" s="3002"/>
      <c r="C8" s="3005"/>
      <c r="D8" s="431" t="s">
        <v>352</v>
      </c>
      <c r="E8" s="432"/>
      <c r="F8" s="432"/>
      <c r="G8" s="432"/>
      <c r="H8" s="432"/>
      <c r="I8" s="433"/>
    </row>
    <row r="9" spans="2:10" ht="8.1" customHeight="1">
      <c r="B9" s="3003"/>
      <c r="C9" s="2998"/>
      <c r="D9" s="431" t="s">
        <v>353</v>
      </c>
      <c r="E9" s="432"/>
      <c r="F9" s="432"/>
      <c r="G9" s="432"/>
      <c r="H9" s="432"/>
      <c r="I9" s="433"/>
    </row>
    <row r="10" spans="2:10" ht="3" customHeight="1">
      <c r="B10" s="434"/>
      <c r="C10" s="435"/>
      <c r="D10" s="436"/>
      <c r="E10" s="435"/>
      <c r="F10" s="435"/>
      <c r="G10" s="435"/>
      <c r="H10" s="435"/>
      <c r="I10" s="437"/>
    </row>
    <row r="11" spans="2:10">
      <c r="B11" s="438" t="s">
        <v>854</v>
      </c>
      <c r="C11" s="439" t="s">
        <v>855</v>
      </c>
      <c r="D11" s="440" t="s">
        <v>356</v>
      </c>
      <c r="E11" s="440" t="s">
        <v>356</v>
      </c>
      <c r="F11" s="440" t="s">
        <v>356</v>
      </c>
      <c r="G11" s="440" t="s">
        <v>356</v>
      </c>
      <c r="H11" s="440" t="s">
        <v>356</v>
      </c>
      <c r="I11" s="466" t="s">
        <v>356</v>
      </c>
    </row>
    <row r="12" spans="2:10">
      <c r="B12" s="438" t="s">
        <v>856</v>
      </c>
      <c r="C12" s="439" t="s">
        <v>857</v>
      </c>
      <c r="D12" s="440" t="s">
        <v>356</v>
      </c>
      <c r="E12" s="440" t="s">
        <v>356</v>
      </c>
      <c r="F12" s="440" t="s">
        <v>356</v>
      </c>
      <c r="G12" s="440" t="s">
        <v>356</v>
      </c>
      <c r="H12" s="440" t="s">
        <v>356</v>
      </c>
      <c r="I12" s="466" t="s">
        <v>356</v>
      </c>
    </row>
    <row r="13" spans="2:10">
      <c r="B13" s="438" t="s">
        <v>858</v>
      </c>
      <c r="C13" s="439" t="s">
        <v>859</v>
      </c>
      <c r="D13" s="440" t="s">
        <v>356</v>
      </c>
      <c r="E13" s="440" t="s">
        <v>356</v>
      </c>
      <c r="F13" s="440" t="s">
        <v>356</v>
      </c>
      <c r="G13" s="440" t="s">
        <v>356</v>
      </c>
      <c r="H13" s="440" t="s">
        <v>356</v>
      </c>
      <c r="I13" s="466" t="s">
        <v>356</v>
      </c>
    </row>
    <row r="14" spans="2:10">
      <c r="B14" s="438" t="s">
        <v>860</v>
      </c>
      <c r="C14" s="439" t="s">
        <v>861</v>
      </c>
      <c r="D14" s="440">
        <v>2533823</v>
      </c>
      <c r="E14" s="440">
        <v>2359863</v>
      </c>
      <c r="F14" s="440">
        <v>2683440</v>
      </c>
      <c r="G14" s="440">
        <v>2658466</v>
      </c>
      <c r="H14" s="440">
        <v>2712483</v>
      </c>
      <c r="I14" s="466" t="s">
        <v>356</v>
      </c>
    </row>
    <row r="15" spans="2:10">
      <c r="B15" s="438" t="s">
        <v>862</v>
      </c>
      <c r="C15" s="439" t="s">
        <v>863</v>
      </c>
      <c r="D15" s="440" t="s">
        <v>356</v>
      </c>
      <c r="E15" s="440" t="s">
        <v>356</v>
      </c>
      <c r="F15" s="440" t="s">
        <v>356</v>
      </c>
      <c r="G15" s="440" t="s">
        <v>356</v>
      </c>
      <c r="H15" s="440" t="s">
        <v>356</v>
      </c>
      <c r="I15" s="466" t="s">
        <v>356</v>
      </c>
    </row>
    <row r="16" spans="2:10">
      <c r="B16" s="438" t="s">
        <v>864</v>
      </c>
      <c r="C16" s="439" t="s">
        <v>865</v>
      </c>
      <c r="D16" s="440">
        <v>17713794</v>
      </c>
      <c r="E16" s="440">
        <v>16510096</v>
      </c>
      <c r="F16" s="440">
        <v>18795889</v>
      </c>
      <c r="G16" s="440">
        <v>18473810</v>
      </c>
      <c r="H16" s="440">
        <v>19231825</v>
      </c>
      <c r="I16" s="466" t="s">
        <v>356</v>
      </c>
    </row>
    <row r="17" spans="2:9">
      <c r="B17" s="438" t="s">
        <v>866</v>
      </c>
      <c r="C17" s="439" t="s">
        <v>867</v>
      </c>
      <c r="D17" s="440" t="s">
        <v>356</v>
      </c>
      <c r="E17" s="440" t="s">
        <v>356</v>
      </c>
      <c r="F17" s="440" t="s">
        <v>356</v>
      </c>
      <c r="G17" s="440" t="s">
        <v>356</v>
      </c>
      <c r="H17" s="440" t="s">
        <v>356</v>
      </c>
      <c r="I17" s="466" t="s">
        <v>356</v>
      </c>
    </row>
    <row r="18" spans="2:9">
      <c r="B18" s="438" t="s">
        <v>868</v>
      </c>
      <c r="C18" s="439" t="s">
        <v>869</v>
      </c>
      <c r="D18" s="440">
        <v>16459297</v>
      </c>
      <c r="E18" s="440">
        <v>15285329</v>
      </c>
      <c r="F18" s="440">
        <v>17262238</v>
      </c>
      <c r="G18" s="440">
        <v>17039369</v>
      </c>
      <c r="H18" s="440">
        <v>17642317</v>
      </c>
      <c r="I18" s="466" t="s">
        <v>356</v>
      </c>
    </row>
    <row r="19" spans="2:9">
      <c r="B19" s="438" t="s">
        <v>870</v>
      </c>
      <c r="C19" s="439" t="s">
        <v>871</v>
      </c>
      <c r="D19" s="440" t="s">
        <v>356</v>
      </c>
      <c r="E19" s="440" t="s">
        <v>356</v>
      </c>
      <c r="F19" s="440" t="s">
        <v>356</v>
      </c>
      <c r="G19" s="440" t="s">
        <v>356</v>
      </c>
      <c r="H19" s="440" t="s">
        <v>356</v>
      </c>
      <c r="I19" s="466" t="s">
        <v>356</v>
      </c>
    </row>
    <row r="20" spans="2:9">
      <c r="B20" s="438" t="s">
        <v>872</v>
      </c>
      <c r="C20" s="439" t="s">
        <v>873</v>
      </c>
      <c r="D20" s="440">
        <v>1477981</v>
      </c>
      <c r="E20" s="440">
        <v>1347841</v>
      </c>
      <c r="F20" s="440">
        <v>1542818</v>
      </c>
      <c r="G20" s="440">
        <v>1539058</v>
      </c>
      <c r="H20" s="440">
        <v>1596102</v>
      </c>
      <c r="I20" s="466" t="s">
        <v>356</v>
      </c>
    </row>
    <row r="21" spans="2:9">
      <c r="B21" s="438" t="s">
        <v>874</v>
      </c>
      <c r="C21" s="439" t="s">
        <v>875</v>
      </c>
      <c r="D21" s="440" t="s">
        <v>356</v>
      </c>
      <c r="E21" s="440" t="s">
        <v>356</v>
      </c>
      <c r="F21" s="440" t="s">
        <v>356</v>
      </c>
      <c r="G21" s="440" t="s">
        <v>356</v>
      </c>
      <c r="H21" s="440" t="s">
        <v>356</v>
      </c>
      <c r="I21" s="466" t="s">
        <v>356</v>
      </c>
    </row>
    <row r="22" spans="2:9">
      <c r="B22" s="438" t="s">
        <v>876</v>
      </c>
      <c r="C22" s="439" t="s">
        <v>877</v>
      </c>
      <c r="D22" s="440" t="s">
        <v>356</v>
      </c>
      <c r="E22" s="440" t="s">
        <v>356</v>
      </c>
      <c r="F22" s="440" t="s">
        <v>356</v>
      </c>
      <c r="G22" s="440" t="s">
        <v>356</v>
      </c>
      <c r="H22" s="440" t="s">
        <v>356</v>
      </c>
      <c r="I22" s="466" t="s">
        <v>356</v>
      </c>
    </row>
    <row r="23" spans="2:9">
      <c r="B23" s="438" t="s">
        <v>878</v>
      </c>
      <c r="C23" s="439" t="s">
        <v>879</v>
      </c>
      <c r="D23" s="440">
        <v>11465449</v>
      </c>
      <c r="E23" s="440">
        <v>10615218</v>
      </c>
      <c r="F23" s="440">
        <v>12114591</v>
      </c>
      <c r="G23" s="440">
        <v>11882553</v>
      </c>
      <c r="H23" s="440">
        <v>12269418</v>
      </c>
      <c r="I23" s="466" t="s">
        <v>356</v>
      </c>
    </row>
    <row r="24" spans="2:9">
      <c r="B24" s="438" t="s">
        <v>880</v>
      </c>
      <c r="C24" s="439" t="s">
        <v>881</v>
      </c>
      <c r="D24" s="440">
        <v>22243041</v>
      </c>
      <c r="E24" s="440">
        <v>20573213</v>
      </c>
      <c r="F24" s="440">
        <v>23162516</v>
      </c>
      <c r="G24" s="440">
        <v>22816965</v>
      </c>
      <c r="H24" s="440">
        <v>23735113</v>
      </c>
      <c r="I24" s="466" t="s">
        <v>356</v>
      </c>
    </row>
    <row r="25" spans="2:9">
      <c r="B25" s="438" t="s">
        <v>882</v>
      </c>
      <c r="C25" s="439" t="s">
        <v>883</v>
      </c>
      <c r="D25" s="440" t="s">
        <v>356</v>
      </c>
      <c r="E25" s="440" t="s">
        <v>356</v>
      </c>
      <c r="F25" s="440">
        <v>12279502</v>
      </c>
      <c r="G25" s="440" t="s">
        <v>356</v>
      </c>
      <c r="H25" s="440" t="s">
        <v>356</v>
      </c>
      <c r="I25" s="466" t="s">
        <v>356</v>
      </c>
    </row>
    <row r="26" spans="2:9">
      <c r="B26" s="438" t="s">
        <v>884</v>
      </c>
      <c r="C26" s="439" t="s">
        <v>885</v>
      </c>
      <c r="D26" s="440">
        <v>14032078</v>
      </c>
      <c r="E26" s="440">
        <v>12994111</v>
      </c>
      <c r="F26" s="440">
        <v>14678956</v>
      </c>
      <c r="G26" s="440">
        <v>14458335</v>
      </c>
      <c r="H26" s="440">
        <v>15061706</v>
      </c>
      <c r="I26" s="466" t="s">
        <v>356</v>
      </c>
    </row>
    <row r="27" spans="2:9">
      <c r="B27" s="438" t="s">
        <v>886</v>
      </c>
      <c r="C27" s="439" t="s">
        <v>887</v>
      </c>
      <c r="D27" s="440" t="s">
        <v>356</v>
      </c>
      <c r="E27" s="440" t="s">
        <v>356</v>
      </c>
      <c r="F27" s="440" t="s">
        <v>356</v>
      </c>
      <c r="G27" s="440" t="s">
        <v>356</v>
      </c>
      <c r="H27" s="440" t="s">
        <v>356</v>
      </c>
      <c r="I27" s="466" t="s">
        <v>356</v>
      </c>
    </row>
    <row r="28" spans="2:9">
      <c r="B28" s="438" t="s">
        <v>888</v>
      </c>
      <c r="C28" s="439" t="s">
        <v>889</v>
      </c>
      <c r="D28" s="440" t="s">
        <v>356</v>
      </c>
      <c r="E28" s="440" t="s">
        <v>356</v>
      </c>
      <c r="F28" s="440" t="s">
        <v>356</v>
      </c>
      <c r="G28" s="440" t="s">
        <v>356</v>
      </c>
      <c r="H28" s="440" t="s">
        <v>356</v>
      </c>
      <c r="I28" s="466" t="s">
        <v>356</v>
      </c>
    </row>
    <row r="29" spans="2:9">
      <c r="B29" s="438" t="s">
        <v>890</v>
      </c>
      <c r="C29" s="439" t="s">
        <v>891</v>
      </c>
      <c r="D29" s="440">
        <v>13236718</v>
      </c>
      <c r="E29" s="440">
        <v>12266988</v>
      </c>
      <c r="F29" s="440">
        <v>13967971</v>
      </c>
      <c r="G29" s="440">
        <v>13802586</v>
      </c>
      <c r="H29" s="440">
        <v>14306907</v>
      </c>
      <c r="I29" s="466" t="s">
        <v>356</v>
      </c>
    </row>
    <row r="30" spans="2:9">
      <c r="B30" s="438" t="s">
        <v>892</v>
      </c>
      <c r="C30" s="439" t="s">
        <v>893</v>
      </c>
      <c r="D30" s="440" t="s">
        <v>356</v>
      </c>
      <c r="E30" s="440" t="s">
        <v>356</v>
      </c>
      <c r="F30" s="440" t="s">
        <v>356</v>
      </c>
      <c r="G30" s="440" t="s">
        <v>356</v>
      </c>
      <c r="H30" s="440" t="s">
        <v>356</v>
      </c>
      <c r="I30" s="466" t="s">
        <v>356</v>
      </c>
    </row>
    <row r="31" spans="2:9">
      <c r="B31" s="438" t="s">
        <v>894</v>
      </c>
      <c r="C31" s="439" t="s">
        <v>895</v>
      </c>
      <c r="D31" s="440" t="s">
        <v>356</v>
      </c>
      <c r="E31" s="440" t="s">
        <v>356</v>
      </c>
      <c r="F31" s="440" t="s">
        <v>356</v>
      </c>
      <c r="G31" s="440" t="s">
        <v>356</v>
      </c>
      <c r="H31" s="440" t="s">
        <v>356</v>
      </c>
      <c r="I31" s="466" t="s">
        <v>356</v>
      </c>
    </row>
    <row r="32" spans="2:9">
      <c r="B32" s="438" t="s">
        <v>896</v>
      </c>
      <c r="C32" s="439" t="s">
        <v>897</v>
      </c>
      <c r="D32" s="440">
        <v>4770935</v>
      </c>
      <c r="E32" s="440">
        <v>4396082</v>
      </c>
      <c r="F32" s="440">
        <v>4922218</v>
      </c>
      <c r="G32" s="440">
        <v>4916913</v>
      </c>
      <c r="H32" s="440">
        <v>5151195</v>
      </c>
      <c r="I32" s="466" t="s">
        <v>356</v>
      </c>
    </row>
    <row r="33" spans="2:9">
      <c r="B33" s="438" t="s">
        <v>898</v>
      </c>
      <c r="C33" s="439" t="s">
        <v>899</v>
      </c>
      <c r="D33" s="440">
        <v>13330400</v>
      </c>
      <c r="E33" s="440">
        <v>12212229</v>
      </c>
      <c r="F33" s="440">
        <v>13804305</v>
      </c>
      <c r="G33" s="440">
        <v>13726597</v>
      </c>
      <c r="H33" s="440">
        <v>14233540</v>
      </c>
      <c r="I33" s="466" t="s">
        <v>356</v>
      </c>
    </row>
    <row r="34" spans="2:9">
      <c r="B34" s="438" t="s">
        <v>900</v>
      </c>
      <c r="C34" s="439" t="s">
        <v>901</v>
      </c>
      <c r="D34" s="440" t="s">
        <v>356</v>
      </c>
      <c r="E34" s="440" t="s">
        <v>356</v>
      </c>
      <c r="F34" s="440" t="s">
        <v>356</v>
      </c>
      <c r="G34" s="440" t="s">
        <v>356</v>
      </c>
      <c r="H34" s="440" t="s">
        <v>356</v>
      </c>
      <c r="I34" s="466" t="s">
        <v>356</v>
      </c>
    </row>
    <row r="35" spans="2:9">
      <c r="B35" s="438" t="s">
        <v>902</v>
      </c>
      <c r="C35" s="439" t="s">
        <v>903</v>
      </c>
      <c r="D35" s="440" t="s">
        <v>356</v>
      </c>
      <c r="E35" s="440" t="s">
        <v>356</v>
      </c>
      <c r="F35" s="440" t="s">
        <v>356</v>
      </c>
      <c r="G35" s="440" t="s">
        <v>356</v>
      </c>
      <c r="H35" s="440" t="s">
        <v>356</v>
      </c>
      <c r="I35" s="466" t="s">
        <v>356</v>
      </c>
    </row>
    <row r="36" spans="2:9">
      <c r="B36" s="438" t="s">
        <v>904</v>
      </c>
      <c r="C36" s="439" t="s">
        <v>905</v>
      </c>
      <c r="D36" s="440">
        <v>9944847</v>
      </c>
      <c r="E36" s="440">
        <v>9169368</v>
      </c>
      <c r="F36" s="440">
        <v>10384455</v>
      </c>
      <c r="G36" s="440">
        <v>10267773</v>
      </c>
      <c r="H36" s="440">
        <v>10713394</v>
      </c>
      <c r="I36" s="466" t="s">
        <v>356</v>
      </c>
    </row>
    <row r="37" spans="2:9">
      <c r="B37" s="438" t="s">
        <v>906</v>
      </c>
      <c r="C37" s="439" t="s">
        <v>907</v>
      </c>
      <c r="D37" s="440" t="s">
        <v>356</v>
      </c>
      <c r="E37" s="440" t="s">
        <v>356</v>
      </c>
      <c r="F37" s="440" t="s">
        <v>356</v>
      </c>
      <c r="G37" s="440" t="s">
        <v>356</v>
      </c>
      <c r="H37" s="440" t="s">
        <v>356</v>
      </c>
      <c r="I37" s="466" t="s">
        <v>356</v>
      </c>
    </row>
    <row r="38" spans="2:9">
      <c r="B38" s="438" t="s">
        <v>908</v>
      </c>
      <c r="C38" s="439" t="s">
        <v>909</v>
      </c>
      <c r="D38" s="440">
        <v>4696520</v>
      </c>
      <c r="E38" s="440">
        <v>4335990</v>
      </c>
      <c r="F38" s="440">
        <v>4927748</v>
      </c>
      <c r="G38" s="440">
        <v>4890834</v>
      </c>
      <c r="H38" s="440">
        <v>5044214</v>
      </c>
      <c r="I38" s="466" t="s">
        <v>356</v>
      </c>
    </row>
    <row r="39" spans="2:9">
      <c r="B39" s="438" t="s">
        <v>910</v>
      </c>
      <c r="C39" s="439" t="s">
        <v>911</v>
      </c>
      <c r="D39" s="440" t="s">
        <v>356</v>
      </c>
      <c r="E39" s="440" t="s">
        <v>356</v>
      </c>
      <c r="F39" s="440" t="s">
        <v>356</v>
      </c>
      <c r="G39" s="440" t="s">
        <v>356</v>
      </c>
      <c r="H39" s="440" t="s">
        <v>356</v>
      </c>
      <c r="I39" s="466" t="s">
        <v>356</v>
      </c>
    </row>
    <row r="40" spans="2:9">
      <c r="B40" s="438" t="s">
        <v>912</v>
      </c>
      <c r="C40" s="439" t="s">
        <v>913</v>
      </c>
      <c r="D40" s="440">
        <v>3831123</v>
      </c>
      <c r="E40" s="440">
        <v>3501481</v>
      </c>
      <c r="F40" s="440">
        <v>3916314</v>
      </c>
      <c r="G40" s="440">
        <v>3912259</v>
      </c>
      <c r="H40" s="440">
        <v>4122977</v>
      </c>
      <c r="I40" s="466" t="s">
        <v>356</v>
      </c>
    </row>
    <row r="41" spans="2:9">
      <c r="B41" s="438" t="s">
        <v>914</v>
      </c>
      <c r="C41" s="439" t="s">
        <v>915</v>
      </c>
      <c r="D41" s="440">
        <v>316223</v>
      </c>
      <c r="E41" s="440">
        <v>288619</v>
      </c>
      <c r="F41" s="440">
        <v>321146</v>
      </c>
      <c r="G41" s="440">
        <v>327882</v>
      </c>
      <c r="H41" s="440">
        <v>342454</v>
      </c>
      <c r="I41" s="466" t="s">
        <v>356</v>
      </c>
    </row>
    <row r="42" spans="2:9">
      <c r="B42" s="438" t="s">
        <v>916</v>
      </c>
      <c r="C42" s="439" t="s">
        <v>917</v>
      </c>
      <c r="D42" s="440" t="s">
        <v>356</v>
      </c>
      <c r="E42" s="440" t="s">
        <v>356</v>
      </c>
      <c r="F42" s="440" t="s">
        <v>356</v>
      </c>
      <c r="G42" s="440" t="s">
        <v>356</v>
      </c>
      <c r="H42" s="440" t="s">
        <v>356</v>
      </c>
      <c r="I42" s="466" t="s">
        <v>356</v>
      </c>
    </row>
    <row r="43" spans="2:9">
      <c r="B43" s="438" t="s">
        <v>918</v>
      </c>
      <c r="C43" s="439" t="s">
        <v>919</v>
      </c>
      <c r="D43" s="440" t="s">
        <v>356</v>
      </c>
      <c r="E43" s="440" t="s">
        <v>356</v>
      </c>
      <c r="F43" s="440" t="s">
        <v>356</v>
      </c>
      <c r="G43" s="440" t="s">
        <v>356</v>
      </c>
      <c r="H43" s="440" t="s">
        <v>356</v>
      </c>
      <c r="I43" s="466" t="s">
        <v>356</v>
      </c>
    </row>
    <row r="44" spans="2:9">
      <c r="B44" s="438" t="s">
        <v>920</v>
      </c>
      <c r="C44" s="439" t="s">
        <v>921</v>
      </c>
      <c r="D44" s="440">
        <v>113666</v>
      </c>
      <c r="E44" s="440">
        <v>105572</v>
      </c>
      <c r="F44" s="440">
        <v>122828</v>
      </c>
      <c r="G44" s="440">
        <v>119286</v>
      </c>
      <c r="H44" s="440">
        <v>126158</v>
      </c>
      <c r="I44" s="466" t="s">
        <v>356</v>
      </c>
    </row>
    <row r="45" spans="2:9">
      <c r="B45" s="438" t="s">
        <v>922</v>
      </c>
      <c r="C45" s="439" t="s">
        <v>923</v>
      </c>
      <c r="D45" s="440" t="s">
        <v>356</v>
      </c>
      <c r="E45" s="440" t="s">
        <v>356</v>
      </c>
      <c r="F45" s="440" t="s">
        <v>356</v>
      </c>
      <c r="G45" s="440" t="s">
        <v>356</v>
      </c>
      <c r="H45" s="440" t="s">
        <v>356</v>
      </c>
      <c r="I45" s="466" t="s">
        <v>356</v>
      </c>
    </row>
    <row r="46" spans="2:9">
      <c r="B46" s="438" t="s">
        <v>924</v>
      </c>
      <c r="C46" s="439" t="s">
        <v>925</v>
      </c>
      <c r="D46" s="440">
        <v>22937091</v>
      </c>
      <c r="E46" s="440">
        <v>21230282</v>
      </c>
      <c r="F46" s="440">
        <v>23962002</v>
      </c>
      <c r="G46" s="440">
        <v>23650052</v>
      </c>
      <c r="H46" s="440">
        <v>24571451</v>
      </c>
      <c r="I46" s="466" t="s">
        <v>356</v>
      </c>
    </row>
    <row r="47" spans="2:9">
      <c r="B47" s="438" t="s">
        <v>926</v>
      </c>
      <c r="C47" s="439" t="s">
        <v>927</v>
      </c>
      <c r="D47" s="440">
        <v>2018195</v>
      </c>
      <c r="E47" s="440">
        <v>1852641</v>
      </c>
      <c r="F47" s="440">
        <v>2050488</v>
      </c>
      <c r="G47" s="440">
        <v>2069753</v>
      </c>
      <c r="H47" s="440">
        <v>2164063</v>
      </c>
      <c r="I47" s="466" t="s">
        <v>356</v>
      </c>
    </row>
    <row r="48" spans="2:9">
      <c r="B48" s="438" t="s">
        <v>928</v>
      </c>
      <c r="C48" s="439" t="s">
        <v>929</v>
      </c>
      <c r="D48" s="440">
        <v>3105580</v>
      </c>
      <c r="E48" s="440">
        <v>2911398</v>
      </c>
      <c r="F48" s="440">
        <v>3364635</v>
      </c>
      <c r="G48" s="440">
        <v>3290084</v>
      </c>
      <c r="H48" s="440">
        <v>3354580</v>
      </c>
      <c r="I48" s="466" t="s">
        <v>356</v>
      </c>
    </row>
    <row r="49" spans="2:9">
      <c r="B49" s="438" t="s">
        <v>930</v>
      </c>
      <c r="C49" s="439" t="s">
        <v>931</v>
      </c>
      <c r="D49" s="440" t="s">
        <v>356</v>
      </c>
      <c r="E49" s="440" t="s">
        <v>356</v>
      </c>
      <c r="F49" s="440" t="s">
        <v>356</v>
      </c>
      <c r="G49" s="440" t="s">
        <v>356</v>
      </c>
      <c r="H49" s="440" t="s">
        <v>356</v>
      </c>
      <c r="I49" s="466" t="s">
        <v>356</v>
      </c>
    </row>
    <row r="50" spans="2:9">
      <c r="B50" s="438" t="s">
        <v>932</v>
      </c>
      <c r="C50" s="439" t="s">
        <v>933</v>
      </c>
      <c r="D50" s="440">
        <v>10821326</v>
      </c>
      <c r="E50" s="440">
        <v>9938796</v>
      </c>
      <c r="F50" s="440">
        <v>11146809</v>
      </c>
      <c r="G50" s="440">
        <v>11023353</v>
      </c>
      <c r="H50" s="440">
        <v>11432222</v>
      </c>
      <c r="I50" s="466" t="s">
        <v>356</v>
      </c>
    </row>
    <row r="51" spans="2:9">
      <c r="B51" s="438" t="s">
        <v>934</v>
      </c>
      <c r="C51" s="439" t="s">
        <v>935</v>
      </c>
      <c r="D51" s="440">
        <v>7272795</v>
      </c>
      <c r="E51" s="440">
        <v>6655503</v>
      </c>
      <c r="F51" s="440">
        <v>7449209</v>
      </c>
      <c r="G51" s="440">
        <v>7328743</v>
      </c>
      <c r="H51" s="440">
        <v>7641658</v>
      </c>
      <c r="I51" s="466" t="s">
        <v>356</v>
      </c>
    </row>
    <row r="52" spans="2:9">
      <c r="B52" s="438" t="s">
        <v>936</v>
      </c>
      <c r="C52" s="439" t="s">
        <v>937</v>
      </c>
      <c r="D52" s="440">
        <v>8550702</v>
      </c>
      <c r="E52" s="440">
        <v>7992044</v>
      </c>
      <c r="F52" s="440">
        <v>8976549</v>
      </c>
      <c r="G52" s="440">
        <v>8880264</v>
      </c>
      <c r="H52" s="440">
        <v>9210100</v>
      </c>
      <c r="I52" s="466" t="s">
        <v>356</v>
      </c>
    </row>
    <row r="53" spans="2:9">
      <c r="B53" s="438" t="s">
        <v>938</v>
      </c>
      <c r="C53" s="439" t="s">
        <v>939</v>
      </c>
      <c r="D53" s="440" t="s">
        <v>356</v>
      </c>
      <c r="E53" s="440" t="s">
        <v>356</v>
      </c>
      <c r="F53" s="440" t="s">
        <v>356</v>
      </c>
      <c r="G53" s="440" t="s">
        <v>356</v>
      </c>
      <c r="H53" s="440" t="s">
        <v>356</v>
      </c>
      <c r="I53" s="466" t="s">
        <v>356</v>
      </c>
    </row>
    <row r="54" spans="2:9">
      <c r="B54" s="438" t="s">
        <v>940</v>
      </c>
      <c r="C54" s="439" t="s">
        <v>941</v>
      </c>
      <c r="D54" s="440" t="s">
        <v>356</v>
      </c>
      <c r="E54" s="440" t="s">
        <v>356</v>
      </c>
      <c r="F54" s="440" t="s">
        <v>356</v>
      </c>
      <c r="G54" s="440" t="s">
        <v>356</v>
      </c>
      <c r="H54" s="440" t="s">
        <v>356</v>
      </c>
      <c r="I54" s="466" t="s">
        <v>356</v>
      </c>
    </row>
    <row r="55" spans="2:9">
      <c r="B55" s="438" t="s">
        <v>942</v>
      </c>
      <c r="C55" s="439" t="s">
        <v>943</v>
      </c>
      <c r="D55" s="440" t="s">
        <v>356</v>
      </c>
      <c r="E55" s="440" t="s">
        <v>356</v>
      </c>
      <c r="F55" s="440" t="s">
        <v>356</v>
      </c>
      <c r="G55" s="440" t="s">
        <v>356</v>
      </c>
      <c r="H55" s="440" t="s">
        <v>356</v>
      </c>
      <c r="I55" s="466" t="s">
        <v>356</v>
      </c>
    </row>
    <row r="56" spans="2:9">
      <c r="B56" s="438" t="s">
        <v>944</v>
      </c>
      <c r="C56" s="439" t="s">
        <v>945</v>
      </c>
      <c r="D56" s="440" t="s">
        <v>356</v>
      </c>
      <c r="E56" s="440" t="s">
        <v>356</v>
      </c>
      <c r="F56" s="440" t="s">
        <v>356</v>
      </c>
      <c r="G56" s="440" t="s">
        <v>356</v>
      </c>
      <c r="H56" s="440" t="s">
        <v>356</v>
      </c>
      <c r="I56" s="466" t="s">
        <v>356</v>
      </c>
    </row>
    <row r="57" spans="2:9">
      <c r="B57" s="438" t="s">
        <v>946</v>
      </c>
      <c r="C57" s="439" t="s">
        <v>947</v>
      </c>
      <c r="D57" s="440">
        <v>2988151</v>
      </c>
      <c r="E57" s="440">
        <v>2819256</v>
      </c>
      <c r="F57" s="440">
        <v>3194568</v>
      </c>
      <c r="G57" s="440">
        <v>3196492</v>
      </c>
      <c r="H57" s="440">
        <v>3378010</v>
      </c>
      <c r="I57" s="466" t="s">
        <v>356</v>
      </c>
    </row>
    <row r="58" spans="2:9">
      <c r="B58" s="438" t="s">
        <v>948</v>
      </c>
      <c r="C58" s="439" t="s">
        <v>949</v>
      </c>
      <c r="D58" s="440" t="s">
        <v>356</v>
      </c>
      <c r="E58" s="440" t="s">
        <v>356</v>
      </c>
      <c r="F58" s="440" t="s">
        <v>356</v>
      </c>
      <c r="G58" s="440" t="s">
        <v>356</v>
      </c>
      <c r="H58" s="440" t="s">
        <v>356</v>
      </c>
      <c r="I58" s="466" t="s">
        <v>356</v>
      </c>
    </row>
    <row r="59" spans="2:9">
      <c r="B59" s="438" t="s">
        <v>950</v>
      </c>
      <c r="C59" s="439" t="s">
        <v>951</v>
      </c>
      <c r="D59" s="440" t="s">
        <v>356</v>
      </c>
      <c r="E59" s="440" t="s">
        <v>356</v>
      </c>
      <c r="F59" s="440" t="s">
        <v>356</v>
      </c>
      <c r="G59" s="440" t="s">
        <v>356</v>
      </c>
      <c r="H59" s="440" t="s">
        <v>356</v>
      </c>
      <c r="I59" s="466" t="s">
        <v>356</v>
      </c>
    </row>
    <row r="60" spans="2:9">
      <c r="B60" s="438" t="s">
        <v>952</v>
      </c>
      <c r="C60" s="439" t="s">
        <v>953</v>
      </c>
      <c r="D60" s="440" t="s">
        <v>356</v>
      </c>
      <c r="E60" s="440" t="s">
        <v>356</v>
      </c>
      <c r="F60" s="440" t="s">
        <v>356</v>
      </c>
      <c r="G60" s="440" t="s">
        <v>356</v>
      </c>
      <c r="H60" s="440" t="s">
        <v>356</v>
      </c>
      <c r="I60" s="466" t="s">
        <v>356</v>
      </c>
    </row>
    <row r="61" spans="2:9">
      <c r="B61" s="438" t="s">
        <v>954</v>
      </c>
      <c r="C61" s="439" t="s">
        <v>955</v>
      </c>
      <c r="D61" s="440" t="s">
        <v>356</v>
      </c>
      <c r="E61" s="440" t="s">
        <v>356</v>
      </c>
      <c r="F61" s="440" t="s">
        <v>356</v>
      </c>
      <c r="G61" s="440" t="s">
        <v>356</v>
      </c>
      <c r="H61" s="440" t="s">
        <v>356</v>
      </c>
      <c r="I61" s="466" t="s">
        <v>356</v>
      </c>
    </row>
    <row r="62" spans="2:9">
      <c r="B62" s="438" t="s">
        <v>956</v>
      </c>
      <c r="C62" s="439" t="s">
        <v>957</v>
      </c>
      <c r="D62" s="440" t="s">
        <v>356</v>
      </c>
      <c r="E62" s="440" t="s">
        <v>356</v>
      </c>
      <c r="F62" s="440" t="s">
        <v>356</v>
      </c>
      <c r="G62" s="440" t="s">
        <v>356</v>
      </c>
      <c r="H62" s="440" t="s">
        <v>356</v>
      </c>
      <c r="I62" s="466" t="s">
        <v>356</v>
      </c>
    </row>
    <row r="63" spans="2:9">
      <c r="B63" s="438" t="s">
        <v>958</v>
      </c>
      <c r="C63" s="439" t="s">
        <v>959</v>
      </c>
      <c r="D63" s="440">
        <v>1897085</v>
      </c>
      <c r="E63" s="440">
        <v>1778147</v>
      </c>
      <c r="F63" s="440">
        <v>2004952</v>
      </c>
      <c r="G63" s="440">
        <v>1969604</v>
      </c>
      <c r="H63" s="440">
        <v>2051695</v>
      </c>
      <c r="I63" s="466" t="s">
        <v>356</v>
      </c>
    </row>
    <row r="64" spans="2:9">
      <c r="B64" s="438" t="s">
        <v>960</v>
      </c>
      <c r="C64" s="439" t="s">
        <v>961</v>
      </c>
      <c r="D64" s="440">
        <v>1604411</v>
      </c>
      <c r="E64" s="440">
        <v>1492584</v>
      </c>
      <c r="F64" s="440">
        <v>1703439</v>
      </c>
      <c r="G64" s="440">
        <v>1615765</v>
      </c>
      <c r="H64" s="440">
        <v>1658183</v>
      </c>
      <c r="I64" s="466" t="s">
        <v>356</v>
      </c>
    </row>
    <row r="65" spans="2:9">
      <c r="B65" s="438" t="s">
        <v>962</v>
      </c>
      <c r="C65" s="439" t="s">
        <v>963</v>
      </c>
      <c r="D65" s="440" t="s">
        <v>356</v>
      </c>
      <c r="E65" s="440" t="s">
        <v>356</v>
      </c>
      <c r="F65" s="440" t="s">
        <v>356</v>
      </c>
      <c r="G65" s="440" t="s">
        <v>356</v>
      </c>
      <c r="H65" s="440" t="s">
        <v>356</v>
      </c>
      <c r="I65" s="466" t="s">
        <v>356</v>
      </c>
    </row>
    <row r="66" spans="2:9">
      <c r="B66" s="438" t="s">
        <v>964</v>
      </c>
      <c r="C66" s="439" t="s">
        <v>965</v>
      </c>
      <c r="D66" s="440">
        <v>176880</v>
      </c>
      <c r="E66" s="440">
        <v>162774</v>
      </c>
      <c r="F66" s="440">
        <v>183982</v>
      </c>
      <c r="G66" s="440">
        <v>176234</v>
      </c>
      <c r="H66" s="440">
        <v>182959</v>
      </c>
      <c r="I66" s="466" t="s">
        <v>356</v>
      </c>
    </row>
    <row r="67" spans="2:9">
      <c r="B67" s="438" t="s">
        <v>966</v>
      </c>
      <c r="C67" s="439" t="s">
        <v>967</v>
      </c>
      <c r="D67" s="440">
        <v>1118168</v>
      </c>
      <c r="E67" s="440">
        <v>1073795</v>
      </c>
      <c r="F67" s="440">
        <v>1215834</v>
      </c>
      <c r="G67" s="440">
        <v>1176319</v>
      </c>
      <c r="H67" s="440">
        <v>1213765</v>
      </c>
      <c r="I67" s="466" t="s">
        <v>356</v>
      </c>
    </row>
    <row r="68" spans="2:9">
      <c r="B68" s="438" t="s">
        <v>968</v>
      </c>
      <c r="C68" s="439" t="s">
        <v>969</v>
      </c>
      <c r="D68" s="440" t="s">
        <v>356</v>
      </c>
      <c r="E68" s="440" t="s">
        <v>356</v>
      </c>
      <c r="F68" s="440" t="s">
        <v>356</v>
      </c>
      <c r="G68" s="440" t="s">
        <v>356</v>
      </c>
      <c r="H68" s="440" t="s">
        <v>356</v>
      </c>
      <c r="I68" s="466" t="s">
        <v>356</v>
      </c>
    </row>
    <row r="69" spans="2:9">
      <c r="B69" s="438" t="s">
        <v>970</v>
      </c>
      <c r="C69" s="439" t="s">
        <v>971</v>
      </c>
      <c r="D69" s="440" t="s">
        <v>356</v>
      </c>
      <c r="E69" s="440" t="s">
        <v>356</v>
      </c>
      <c r="F69" s="440" t="s">
        <v>356</v>
      </c>
      <c r="G69" s="440" t="s">
        <v>356</v>
      </c>
      <c r="H69" s="440" t="s">
        <v>356</v>
      </c>
      <c r="I69" s="466" t="s">
        <v>356</v>
      </c>
    </row>
    <row r="70" spans="2:9">
      <c r="B70" s="438" t="s">
        <v>972</v>
      </c>
      <c r="C70" s="439" t="s">
        <v>973</v>
      </c>
      <c r="D70" s="440">
        <v>11393658</v>
      </c>
      <c r="E70" s="440">
        <v>10575691</v>
      </c>
      <c r="F70" s="440">
        <v>12005920</v>
      </c>
      <c r="G70" s="440">
        <v>11827271</v>
      </c>
      <c r="H70" s="440">
        <v>12203867</v>
      </c>
      <c r="I70" s="466" t="s">
        <v>356</v>
      </c>
    </row>
    <row r="71" spans="2:9">
      <c r="B71" s="438" t="s">
        <v>974</v>
      </c>
      <c r="C71" s="439" t="s">
        <v>975</v>
      </c>
      <c r="D71" s="440">
        <v>7131317</v>
      </c>
      <c r="E71" s="440">
        <v>6700367</v>
      </c>
      <c r="F71" s="440">
        <v>7599342</v>
      </c>
      <c r="G71" s="440">
        <v>7452572</v>
      </c>
      <c r="H71" s="440">
        <v>7697928</v>
      </c>
      <c r="I71" s="466" t="s">
        <v>356</v>
      </c>
    </row>
    <row r="72" spans="2:9">
      <c r="B72" s="438" t="s">
        <v>976</v>
      </c>
      <c r="C72" s="439" t="s">
        <v>977</v>
      </c>
      <c r="D72" s="440">
        <v>8503080</v>
      </c>
      <c r="E72" s="440">
        <v>7872628</v>
      </c>
      <c r="F72" s="440">
        <v>8822944</v>
      </c>
      <c r="G72" s="440">
        <v>8747741</v>
      </c>
      <c r="H72" s="440">
        <v>9215675</v>
      </c>
      <c r="I72" s="466" t="s">
        <v>356</v>
      </c>
    </row>
    <row r="73" spans="2:9">
      <c r="B73" s="438" t="s">
        <v>978</v>
      </c>
      <c r="C73" s="439" t="s">
        <v>979</v>
      </c>
      <c r="D73" s="440">
        <v>4605285</v>
      </c>
      <c r="E73" s="440">
        <v>4330060</v>
      </c>
      <c r="F73" s="440">
        <v>4913156</v>
      </c>
      <c r="G73" s="440">
        <v>4828797</v>
      </c>
      <c r="H73" s="440">
        <v>5046849</v>
      </c>
      <c r="I73" s="466" t="s">
        <v>356</v>
      </c>
    </row>
    <row r="74" spans="2:9">
      <c r="B74" s="438" t="s">
        <v>980</v>
      </c>
      <c r="C74" s="439" t="s">
        <v>981</v>
      </c>
      <c r="D74" s="440">
        <v>7336340</v>
      </c>
      <c r="E74" s="440">
        <v>6973797</v>
      </c>
      <c r="F74" s="440">
        <v>7909496</v>
      </c>
      <c r="G74" s="440">
        <v>7873800</v>
      </c>
      <c r="H74" s="440">
        <v>8205511</v>
      </c>
      <c r="I74" s="466" t="s">
        <v>356</v>
      </c>
    </row>
    <row r="75" spans="2:9">
      <c r="B75" s="438" t="s">
        <v>982</v>
      </c>
      <c r="C75" s="439" t="s">
        <v>983</v>
      </c>
      <c r="D75" s="440">
        <v>38609546</v>
      </c>
      <c r="E75" s="440">
        <v>35955130</v>
      </c>
      <c r="F75" s="440">
        <v>40585447</v>
      </c>
      <c r="G75" s="440">
        <v>40138313</v>
      </c>
      <c r="H75" s="440">
        <v>41922545</v>
      </c>
      <c r="I75" s="466" t="s">
        <v>356</v>
      </c>
    </row>
    <row r="76" spans="2:9">
      <c r="B76" s="438" t="s">
        <v>984</v>
      </c>
      <c r="C76" s="439" t="s">
        <v>985</v>
      </c>
      <c r="D76" s="440">
        <v>37393659</v>
      </c>
      <c r="E76" s="440">
        <v>34790373</v>
      </c>
      <c r="F76" s="440">
        <v>39271679</v>
      </c>
      <c r="G76" s="440">
        <v>38916650</v>
      </c>
      <c r="H76" s="440">
        <v>40467468</v>
      </c>
      <c r="I76" s="466" t="s">
        <v>356</v>
      </c>
    </row>
    <row r="77" spans="2:9">
      <c r="B77" s="438" t="s">
        <v>986</v>
      </c>
      <c r="C77" s="439" t="s">
        <v>987</v>
      </c>
      <c r="D77" s="440">
        <v>8352124</v>
      </c>
      <c r="E77" s="440">
        <v>7824964</v>
      </c>
      <c r="F77" s="440">
        <v>8949491</v>
      </c>
      <c r="G77" s="440">
        <v>8830125</v>
      </c>
      <c r="H77" s="440">
        <v>9171165</v>
      </c>
      <c r="I77" s="466" t="s">
        <v>356</v>
      </c>
    </row>
    <row r="78" spans="2:9">
      <c r="B78" s="438" t="s">
        <v>988</v>
      </c>
      <c r="C78" s="439" t="s">
        <v>989</v>
      </c>
      <c r="D78" s="440">
        <v>21176427</v>
      </c>
      <c r="E78" s="440">
        <v>19797465</v>
      </c>
      <c r="F78" s="440">
        <v>22473504</v>
      </c>
      <c r="G78" s="440">
        <v>22551609</v>
      </c>
      <c r="H78" s="440">
        <v>23589669</v>
      </c>
      <c r="I78" s="466" t="s">
        <v>356</v>
      </c>
    </row>
    <row r="79" spans="2:9">
      <c r="B79" s="438" t="s">
        <v>990</v>
      </c>
      <c r="C79" s="439" t="s">
        <v>991</v>
      </c>
      <c r="D79" s="440" t="s">
        <v>356</v>
      </c>
      <c r="E79" s="440" t="s">
        <v>356</v>
      </c>
      <c r="F79" s="440" t="s">
        <v>356</v>
      </c>
      <c r="G79" s="440" t="s">
        <v>356</v>
      </c>
      <c r="H79" s="440" t="s">
        <v>356</v>
      </c>
      <c r="I79" s="466" t="s">
        <v>356</v>
      </c>
    </row>
    <row r="80" spans="2:9">
      <c r="B80" s="438" t="s">
        <v>992</v>
      </c>
      <c r="C80" s="439" t="s">
        <v>993</v>
      </c>
      <c r="D80" s="440">
        <v>2290038</v>
      </c>
      <c r="E80" s="440">
        <v>2113621</v>
      </c>
      <c r="F80" s="440">
        <v>2438284</v>
      </c>
      <c r="G80" s="440" t="s">
        <v>356</v>
      </c>
      <c r="H80" s="440" t="s">
        <v>356</v>
      </c>
      <c r="I80" s="466" t="s">
        <v>356</v>
      </c>
    </row>
    <row r="81" spans="2:10">
      <c r="B81" s="438" t="s">
        <v>994</v>
      </c>
      <c r="C81" s="439" t="s">
        <v>995</v>
      </c>
      <c r="D81" s="440" t="s">
        <v>356</v>
      </c>
      <c r="E81" s="440" t="s">
        <v>356</v>
      </c>
      <c r="F81" s="440" t="s">
        <v>356</v>
      </c>
      <c r="G81" s="440" t="s">
        <v>356</v>
      </c>
      <c r="H81" s="440" t="s">
        <v>356</v>
      </c>
      <c r="I81" s="466" t="s">
        <v>356</v>
      </c>
    </row>
    <row r="82" spans="2:10">
      <c r="B82" s="438" t="s">
        <v>996</v>
      </c>
      <c r="C82" s="439" t="s">
        <v>997</v>
      </c>
      <c r="D82" s="440" t="s">
        <v>356</v>
      </c>
      <c r="E82" s="440" t="s">
        <v>356</v>
      </c>
      <c r="F82" s="440" t="s">
        <v>356</v>
      </c>
      <c r="G82" s="440" t="s">
        <v>356</v>
      </c>
      <c r="H82" s="440" t="s">
        <v>356</v>
      </c>
      <c r="I82" s="466" t="s">
        <v>356</v>
      </c>
    </row>
    <row r="83" spans="2:10">
      <c r="B83" s="438" t="s">
        <v>998</v>
      </c>
      <c r="C83" s="439" t="s">
        <v>999</v>
      </c>
      <c r="D83" s="440" t="s">
        <v>356</v>
      </c>
      <c r="E83" s="440" t="s">
        <v>356</v>
      </c>
      <c r="F83" s="440" t="s">
        <v>356</v>
      </c>
      <c r="G83" s="440" t="s">
        <v>356</v>
      </c>
      <c r="H83" s="440" t="s">
        <v>356</v>
      </c>
      <c r="I83" s="466" t="s">
        <v>356</v>
      </c>
    </row>
    <row r="84" spans="2:10">
      <c r="B84" s="438" t="s">
        <v>1000</v>
      </c>
      <c r="C84" s="439" t="s">
        <v>1001</v>
      </c>
      <c r="D84" s="440" t="s">
        <v>356</v>
      </c>
      <c r="E84" s="440" t="s">
        <v>356</v>
      </c>
      <c r="F84" s="440" t="s">
        <v>356</v>
      </c>
      <c r="G84" s="440" t="s">
        <v>356</v>
      </c>
      <c r="H84" s="440" t="s">
        <v>356</v>
      </c>
      <c r="I84" s="466" t="s">
        <v>356</v>
      </c>
    </row>
    <row r="85" spans="2:10">
      <c r="B85" s="438" t="s">
        <v>1002</v>
      </c>
      <c r="C85" s="439" t="s">
        <v>1003</v>
      </c>
      <c r="D85" s="440" t="s">
        <v>356</v>
      </c>
      <c r="E85" s="440" t="s">
        <v>356</v>
      </c>
      <c r="F85" s="440" t="s">
        <v>356</v>
      </c>
      <c r="G85" s="440" t="s">
        <v>356</v>
      </c>
      <c r="H85" s="440" t="s">
        <v>356</v>
      </c>
      <c r="I85" s="466" t="s">
        <v>356</v>
      </c>
    </row>
    <row r="86" spans="2:10">
      <c r="B86" s="438" t="s">
        <v>1004</v>
      </c>
      <c r="C86" s="439" t="s">
        <v>1005</v>
      </c>
      <c r="D86" s="440" t="s">
        <v>356</v>
      </c>
      <c r="E86" s="440" t="s">
        <v>356</v>
      </c>
      <c r="F86" s="440" t="s">
        <v>356</v>
      </c>
      <c r="G86" s="440" t="s">
        <v>356</v>
      </c>
      <c r="H86" s="440" t="s">
        <v>356</v>
      </c>
      <c r="I86" s="466" t="s">
        <v>356</v>
      </c>
    </row>
    <row r="87" spans="2:10">
      <c r="B87" s="438" t="s">
        <v>1006</v>
      </c>
      <c r="C87" s="439" t="s">
        <v>1007</v>
      </c>
      <c r="D87" s="440" t="s">
        <v>356</v>
      </c>
      <c r="E87" s="440" t="s">
        <v>356</v>
      </c>
      <c r="F87" s="440" t="s">
        <v>356</v>
      </c>
      <c r="G87" s="440" t="s">
        <v>356</v>
      </c>
      <c r="H87" s="440" t="s">
        <v>356</v>
      </c>
      <c r="I87" s="466" t="s">
        <v>356</v>
      </c>
    </row>
    <row r="88" spans="2:10">
      <c r="B88" s="438" t="s">
        <v>1008</v>
      </c>
      <c r="C88" s="439" t="s">
        <v>1009</v>
      </c>
      <c r="D88" s="440" t="s">
        <v>356</v>
      </c>
      <c r="E88" s="440" t="s">
        <v>356</v>
      </c>
      <c r="F88" s="440">
        <v>1666303</v>
      </c>
      <c r="G88" s="440">
        <v>1551258</v>
      </c>
      <c r="H88" s="440">
        <v>1655107</v>
      </c>
      <c r="I88" s="466" t="s">
        <v>356</v>
      </c>
    </row>
    <row r="89" spans="2:10">
      <c r="B89" s="438" t="s">
        <v>1010</v>
      </c>
      <c r="C89" s="439" t="s">
        <v>1011</v>
      </c>
      <c r="D89" s="440" t="s">
        <v>356</v>
      </c>
      <c r="E89" s="440" t="s">
        <v>356</v>
      </c>
      <c r="F89" s="440" t="s">
        <v>356</v>
      </c>
      <c r="G89" s="440" t="s">
        <v>356</v>
      </c>
      <c r="H89" s="440" t="s">
        <v>356</v>
      </c>
      <c r="I89" s="466" t="s">
        <v>356</v>
      </c>
    </row>
    <row r="90" spans="2:10">
      <c r="B90" s="438" t="s">
        <v>1012</v>
      </c>
      <c r="C90" s="439" t="s">
        <v>1013</v>
      </c>
      <c r="D90" s="440" t="s">
        <v>356</v>
      </c>
      <c r="E90" s="440" t="s">
        <v>356</v>
      </c>
      <c r="F90" s="440" t="s">
        <v>356</v>
      </c>
      <c r="G90" s="440" t="s">
        <v>356</v>
      </c>
      <c r="H90" s="440" t="s">
        <v>356</v>
      </c>
      <c r="I90" s="466" t="s">
        <v>356</v>
      </c>
    </row>
    <row r="91" spans="2:10">
      <c r="B91" s="438" t="s">
        <v>1014</v>
      </c>
      <c r="C91" s="439" t="s">
        <v>1015</v>
      </c>
      <c r="D91" s="440">
        <v>6209732</v>
      </c>
      <c r="E91" s="440">
        <v>5634686</v>
      </c>
      <c r="F91" s="440">
        <v>6384676</v>
      </c>
      <c r="G91" s="440">
        <v>6153362</v>
      </c>
      <c r="H91" s="440">
        <v>6353382</v>
      </c>
      <c r="I91" s="466" t="s">
        <v>356</v>
      </c>
    </row>
    <row r="92" spans="2:10" ht="3" customHeight="1">
      <c r="B92" s="442"/>
      <c r="C92" s="443"/>
      <c r="D92" s="475"/>
      <c r="E92" s="475"/>
      <c r="F92" s="475"/>
      <c r="G92" s="475"/>
      <c r="H92" s="475"/>
      <c r="I92" s="459"/>
    </row>
    <row r="93" spans="2:10" ht="9" customHeight="1">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RowColHeaders="0" showZeros="0" zoomScale="140" zoomScaleNormal="140" zoomScaleSheetLayoutView="55" workbookViewId="0">
      <pane ySplit="9" topLeftCell="A63" activePane="bottomLeft" state="frozen"/>
      <selection pane="bottomLeft"/>
    </sheetView>
  </sheetViews>
  <sheetFormatPr baseColWidth="10" defaultColWidth="11.5703125" defaultRowHeight="8.25"/>
  <cols>
    <col min="1" max="1" width="1.7109375" style="422" customWidth="1"/>
    <col min="2" max="2" width="8.7109375" style="422" customWidth="1"/>
    <col min="3" max="3" width="14.7109375" style="422" customWidth="1"/>
    <col min="4" max="10" width="10.7109375" style="422" customWidth="1"/>
    <col min="11" max="16384" width="11.5703125" style="422"/>
  </cols>
  <sheetData>
    <row r="1" spans="2:10" ht="12" customHeight="1">
      <c r="B1" s="421" t="s">
        <v>522</v>
      </c>
      <c r="C1" s="450"/>
      <c r="D1" s="450"/>
      <c r="E1" s="450"/>
      <c r="F1" s="450"/>
      <c r="G1" s="450"/>
      <c r="H1" s="450"/>
      <c r="I1" s="450"/>
      <c r="J1" s="421"/>
    </row>
    <row r="2" spans="2:10" ht="12" customHeight="1">
      <c r="B2" s="421" t="s">
        <v>341</v>
      </c>
      <c r="C2" s="450"/>
      <c r="D2" s="450"/>
      <c r="E2" s="450"/>
      <c r="F2" s="450"/>
      <c r="G2" s="450"/>
      <c r="H2" s="450"/>
      <c r="I2" s="450"/>
      <c r="J2" s="421"/>
    </row>
    <row r="3" spans="2:10" ht="3" customHeight="1"/>
    <row r="4" spans="2:10" ht="9">
      <c r="B4" s="426" t="s">
        <v>342</v>
      </c>
      <c r="C4" s="427">
        <v>45846</v>
      </c>
      <c r="I4" s="428"/>
      <c r="J4" s="426" t="s">
        <v>2415</v>
      </c>
    </row>
    <row r="5" spans="2:10" ht="3" customHeight="1"/>
    <row r="6" spans="2:10" ht="12.95" customHeight="1">
      <c r="B6" s="429" t="s">
        <v>343</v>
      </c>
      <c r="C6" s="430"/>
      <c r="D6" s="2997" t="s">
        <v>523</v>
      </c>
      <c r="E6" s="2997" t="s">
        <v>524</v>
      </c>
      <c r="F6" s="2997" t="s">
        <v>525</v>
      </c>
      <c r="G6" s="2997" t="s">
        <v>526</v>
      </c>
      <c r="H6" s="2997" t="s">
        <v>527</v>
      </c>
      <c r="I6" s="3008" t="s">
        <v>528</v>
      </c>
      <c r="J6" s="3006" t="s">
        <v>529</v>
      </c>
    </row>
    <row r="7" spans="2:10" ht="8.1" customHeight="1">
      <c r="B7" s="3001" t="s">
        <v>350</v>
      </c>
      <c r="C7" s="3004" t="s">
        <v>351</v>
      </c>
      <c r="D7" s="2998"/>
      <c r="E7" s="2998"/>
      <c r="F7" s="2998"/>
      <c r="G7" s="2998"/>
      <c r="H7" s="2998"/>
      <c r="I7" s="3009"/>
      <c r="J7" s="3007"/>
    </row>
    <row r="8" spans="2:10" ht="13.15" customHeight="1">
      <c r="B8" s="3002"/>
      <c r="C8" s="3005"/>
      <c r="D8" s="431" t="s">
        <v>352</v>
      </c>
      <c r="E8" s="432"/>
      <c r="F8" s="432"/>
      <c r="G8" s="432"/>
      <c r="H8" s="432"/>
      <c r="I8" s="432"/>
      <c r="J8" s="433"/>
    </row>
    <row r="9" spans="2:10" ht="8.1" customHeight="1">
      <c r="B9" s="3003"/>
      <c r="C9" s="2998"/>
      <c r="D9" s="431" t="s">
        <v>353</v>
      </c>
      <c r="E9" s="432"/>
      <c r="F9" s="432"/>
      <c r="G9" s="432"/>
      <c r="H9" s="432"/>
      <c r="I9" s="432"/>
      <c r="J9" s="472"/>
    </row>
    <row r="10" spans="2:10" ht="3" customHeight="1">
      <c r="B10" s="434"/>
      <c r="C10" s="435"/>
      <c r="D10" s="436"/>
      <c r="E10" s="435"/>
      <c r="F10" s="435"/>
      <c r="G10" s="435"/>
      <c r="H10" s="435"/>
      <c r="I10" s="435"/>
      <c r="J10" s="452"/>
    </row>
    <row r="11" spans="2:10">
      <c r="B11" s="438" t="s">
        <v>854</v>
      </c>
      <c r="C11" s="439" t="s">
        <v>855</v>
      </c>
      <c r="D11" s="476" t="s">
        <v>356</v>
      </c>
      <c r="E11" s="476" t="s">
        <v>356</v>
      </c>
      <c r="F11" s="476" t="s">
        <v>356</v>
      </c>
      <c r="G11" s="476" t="s">
        <v>356</v>
      </c>
      <c r="H11" s="476" t="s">
        <v>356</v>
      </c>
      <c r="I11" s="476" t="s">
        <v>356</v>
      </c>
      <c r="J11" s="454" t="s">
        <v>356</v>
      </c>
    </row>
    <row r="12" spans="2:10">
      <c r="B12" s="438" t="s">
        <v>856</v>
      </c>
      <c r="C12" s="439" t="s">
        <v>857</v>
      </c>
      <c r="D12" s="476" t="s">
        <v>356</v>
      </c>
      <c r="E12" s="476" t="s">
        <v>356</v>
      </c>
      <c r="F12" s="476" t="s">
        <v>356</v>
      </c>
      <c r="G12" s="476" t="s">
        <v>356</v>
      </c>
      <c r="H12" s="476" t="s">
        <v>356</v>
      </c>
      <c r="I12" s="476" t="s">
        <v>356</v>
      </c>
      <c r="J12" s="454" t="s">
        <v>356</v>
      </c>
    </row>
    <row r="13" spans="2:10">
      <c r="B13" s="438" t="s">
        <v>858</v>
      </c>
      <c r="C13" s="439" t="s">
        <v>859</v>
      </c>
      <c r="D13" s="476" t="s">
        <v>356</v>
      </c>
      <c r="E13" s="476" t="s">
        <v>356</v>
      </c>
      <c r="F13" s="476" t="s">
        <v>356</v>
      </c>
      <c r="G13" s="476" t="s">
        <v>356</v>
      </c>
      <c r="H13" s="476" t="s">
        <v>356</v>
      </c>
      <c r="I13" s="476" t="s">
        <v>356</v>
      </c>
      <c r="J13" s="454" t="s">
        <v>356</v>
      </c>
    </row>
    <row r="14" spans="2:10">
      <c r="B14" s="438" t="s">
        <v>860</v>
      </c>
      <c r="C14" s="439" t="s">
        <v>861</v>
      </c>
      <c r="D14" s="476" t="s">
        <v>356</v>
      </c>
      <c r="E14" s="476" t="s">
        <v>356</v>
      </c>
      <c r="F14" s="476" t="s">
        <v>356</v>
      </c>
      <c r="G14" s="476" t="s">
        <v>356</v>
      </c>
      <c r="H14" s="476" t="s">
        <v>356</v>
      </c>
      <c r="I14" s="476" t="s">
        <v>356</v>
      </c>
      <c r="J14" s="454">
        <v>12948075</v>
      </c>
    </row>
    <row r="15" spans="2:10">
      <c r="B15" s="438" t="s">
        <v>862</v>
      </c>
      <c r="C15" s="439" t="s">
        <v>863</v>
      </c>
      <c r="D15" s="476" t="s">
        <v>356</v>
      </c>
      <c r="E15" s="476" t="s">
        <v>356</v>
      </c>
      <c r="F15" s="476" t="s">
        <v>356</v>
      </c>
      <c r="G15" s="476" t="s">
        <v>356</v>
      </c>
      <c r="H15" s="476" t="s">
        <v>356</v>
      </c>
      <c r="I15" s="476" t="s">
        <v>356</v>
      </c>
      <c r="J15" s="454" t="s">
        <v>356</v>
      </c>
    </row>
    <row r="16" spans="2:10">
      <c r="B16" s="438" t="s">
        <v>864</v>
      </c>
      <c r="C16" s="439" t="s">
        <v>865</v>
      </c>
      <c r="D16" s="476" t="s">
        <v>356</v>
      </c>
      <c r="E16" s="476" t="s">
        <v>356</v>
      </c>
      <c r="F16" s="476" t="s">
        <v>356</v>
      </c>
      <c r="G16" s="476" t="s">
        <v>356</v>
      </c>
      <c r="H16" s="476" t="s">
        <v>356</v>
      </c>
      <c r="I16" s="476" t="s">
        <v>356</v>
      </c>
      <c r="J16" s="454">
        <v>90725414</v>
      </c>
    </row>
    <row r="17" spans="2:10">
      <c r="B17" s="438" t="s">
        <v>866</v>
      </c>
      <c r="C17" s="439" t="s">
        <v>867</v>
      </c>
      <c r="D17" s="476" t="s">
        <v>356</v>
      </c>
      <c r="E17" s="476" t="s">
        <v>356</v>
      </c>
      <c r="F17" s="476" t="s">
        <v>356</v>
      </c>
      <c r="G17" s="476" t="s">
        <v>356</v>
      </c>
      <c r="H17" s="476" t="s">
        <v>356</v>
      </c>
      <c r="I17" s="476" t="s">
        <v>356</v>
      </c>
      <c r="J17" s="454" t="s">
        <v>356</v>
      </c>
    </row>
    <row r="18" spans="2:10">
      <c r="B18" s="438" t="s">
        <v>868</v>
      </c>
      <c r="C18" s="439" t="s">
        <v>869</v>
      </c>
      <c r="D18" s="476" t="s">
        <v>356</v>
      </c>
      <c r="E18" s="476" t="s">
        <v>356</v>
      </c>
      <c r="F18" s="476" t="s">
        <v>356</v>
      </c>
      <c r="G18" s="476" t="s">
        <v>356</v>
      </c>
      <c r="H18" s="476" t="s">
        <v>356</v>
      </c>
      <c r="I18" s="476" t="s">
        <v>356</v>
      </c>
      <c r="J18" s="454">
        <v>83688550</v>
      </c>
    </row>
    <row r="19" spans="2:10">
      <c r="B19" s="438" t="s">
        <v>870</v>
      </c>
      <c r="C19" s="439" t="s">
        <v>871</v>
      </c>
      <c r="D19" s="476" t="s">
        <v>356</v>
      </c>
      <c r="E19" s="476" t="s">
        <v>356</v>
      </c>
      <c r="F19" s="476" t="s">
        <v>356</v>
      </c>
      <c r="G19" s="476" t="s">
        <v>356</v>
      </c>
      <c r="H19" s="476" t="s">
        <v>356</v>
      </c>
      <c r="I19" s="476" t="s">
        <v>356</v>
      </c>
      <c r="J19" s="454" t="s">
        <v>356</v>
      </c>
    </row>
    <row r="20" spans="2:10">
      <c r="B20" s="438" t="s">
        <v>872</v>
      </c>
      <c r="C20" s="439" t="s">
        <v>873</v>
      </c>
      <c r="D20" s="476" t="s">
        <v>356</v>
      </c>
      <c r="E20" s="476" t="s">
        <v>356</v>
      </c>
      <c r="F20" s="476" t="s">
        <v>356</v>
      </c>
      <c r="G20" s="476" t="s">
        <v>356</v>
      </c>
      <c r="H20" s="476" t="s">
        <v>356</v>
      </c>
      <c r="I20" s="476" t="s">
        <v>356</v>
      </c>
      <c r="J20" s="454">
        <v>7503800</v>
      </c>
    </row>
    <row r="21" spans="2:10">
      <c r="B21" s="438" t="s">
        <v>874</v>
      </c>
      <c r="C21" s="439" t="s">
        <v>875</v>
      </c>
      <c r="D21" s="476" t="s">
        <v>356</v>
      </c>
      <c r="E21" s="476" t="s">
        <v>356</v>
      </c>
      <c r="F21" s="476" t="s">
        <v>356</v>
      </c>
      <c r="G21" s="476" t="s">
        <v>356</v>
      </c>
      <c r="H21" s="476" t="s">
        <v>356</v>
      </c>
      <c r="I21" s="476" t="s">
        <v>356</v>
      </c>
      <c r="J21" s="454" t="s">
        <v>356</v>
      </c>
    </row>
    <row r="22" spans="2:10">
      <c r="B22" s="438" t="s">
        <v>876</v>
      </c>
      <c r="C22" s="439" t="s">
        <v>877</v>
      </c>
      <c r="D22" s="476" t="s">
        <v>356</v>
      </c>
      <c r="E22" s="476" t="s">
        <v>356</v>
      </c>
      <c r="F22" s="476" t="s">
        <v>356</v>
      </c>
      <c r="G22" s="476" t="s">
        <v>356</v>
      </c>
      <c r="H22" s="476" t="s">
        <v>356</v>
      </c>
      <c r="I22" s="476" t="s">
        <v>356</v>
      </c>
      <c r="J22" s="454" t="s">
        <v>356</v>
      </c>
    </row>
    <row r="23" spans="2:10">
      <c r="B23" s="438" t="s">
        <v>878</v>
      </c>
      <c r="C23" s="439" t="s">
        <v>879</v>
      </c>
      <c r="D23" s="476" t="s">
        <v>356</v>
      </c>
      <c r="E23" s="476" t="s">
        <v>356</v>
      </c>
      <c r="F23" s="476" t="s">
        <v>356</v>
      </c>
      <c r="G23" s="476" t="s">
        <v>356</v>
      </c>
      <c r="H23" s="476" t="s">
        <v>356</v>
      </c>
      <c r="I23" s="476" t="s">
        <v>356</v>
      </c>
      <c r="J23" s="454">
        <v>58347229</v>
      </c>
    </row>
    <row r="24" spans="2:10">
      <c r="B24" s="438" t="s">
        <v>880</v>
      </c>
      <c r="C24" s="439" t="s">
        <v>881</v>
      </c>
      <c r="D24" s="476" t="s">
        <v>356</v>
      </c>
      <c r="E24" s="476" t="s">
        <v>356</v>
      </c>
      <c r="F24" s="476" t="s">
        <v>356</v>
      </c>
      <c r="G24" s="476" t="s">
        <v>356</v>
      </c>
      <c r="H24" s="476" t="s">
        <v>356</v>
      </c>
      <c r="I24" s="476" t="s">
        <v>356</v>
      </c>
      <c r="J24" s="454">
        <v>112530848</v>
      </c>
    </row>
    <row r="25" spans="2:10">
      <c r="B25" s="438" t="s">
        <v>882</v>
      </c>
      <c r="C25" s="439" t="s">
        <v>883</v>
      </c>
      <c r="D25" s="476" t="s">
        <v>356</v>
      </c>
      <c r="E25" s="476" t="s">
        <v>356</v>
      </c>
      <c r="F25" s="476" t="s">
        <v>356</v>
      </c>
      <c r="G25" s="476" t="s">
        <v>356</v>
      </c>
      <c r="H25" s="476" t="s">
        <v>356</v>
      </c>
      <c r="I25" s="476" t="s">
        <v>356</v>
      </c>
      <c r="J25" s="454">
        <v>12279502</v>
      </c>
    </row>
    <row r="26" spans="2:10">
      <c r="B26" s="438" t="s">
        <v>884</v>
      </c>
      <c r="C26" s="439" t="s">
        <v>885</v>
      </c>
      <c r="D26" s="476" t="s">
        <v>356</v>
      </c>
      <c r="E26" s="476" t="s">
        <v>356</v>
      </c>
      <c r="F26" s="476" t="s">
        <v>356</v>
      </c>
      <c r="G26" s="476" t="s">
        <v>356</v>
      </c>
      <c r="H26" s="476" t="s">
        <v>356</v>
      </c>
      <c r="I26" s="476" t="s">
        <v>356</v>
      </c>
      <c r="J26" s="454">
        <v>71225186</v>
      </c>
    </row>
    <row r="27" spans="2:10">
      <c r="B27" s="438" t="s">
        <v>886</v>
      </c>
      <c r="C27" s="439" t="s">
        <v>887</v>
      </c>
      <c r="D27" s="476" t="s">
        <v>356</v>
      </c>
      <c r="E27" s="476" t="s">
        <v>356</v>
      </c>
      <c r="F27" s="476" t="s">
        <v>356</v>
      </c>
      <c r="G27" s="476" t="s">
        <v>356</v>
      </c>
      <c r="H27" s="476" t="s">
        <v>356</v>
      </c>
      <c r="I27" s="476" t="s">
        <v>356</v>
      </c>
      <c r="J27" s="454" t="s">
        <v>356</v>
      </c>
    </row>
    <row r="28" spans="2:10">
      <c r="B28" s="438" t="s">
        <v>888</v>
      </c>
      <c r="C28" s="439" t="s">
        <v>889</v>
      </c>
      <c r="D28" s="476" t="s">
        <v>356</v>
      </c>
      <c r="E28" s="476" t="s">
        <v>356</v>
      </c>
      <c r="F28" s="476" t="s">
        <v>356</v>
      </c>
      <c r="G28" s="476" t="s">
        <v>356</v>
      </c>
      <c r="H28" s="476" t="s">
        <v>356</v>
      </c>
      <c r="I28" s="476" t="s">
        <v>356</v>
      </c>
      <c r="J28" s="454" t="s">
        <v>356</v>
      </c>
    </row>
    <row r="29" spans="2:10">
      <c r="B29" s="438" t="s">
        <v>890</v>
      </c>
      <c r="C29" s="439" t="s">
        <v>891</v>
      </c>
      <c r="D29" s="476" t="s">
        <v>356</v>
      </c>
      <c r="E29" s="476" t="s">
        <v>356</v>
      </c>
      <c r="F29" s="476" t="s">
        <v>356</v>
      </c>
      <c r="G29" s="476" t="s">
        <v>356</v>
      </c>
      <c r="H29" s="476" t="s">
        <v>356</v>
      </c>
      <c r="I29" s="476" t="s">
        <v>356</v>
      </c>
      <c r="J29" s="454">
        <v>67581170</v>
      </c>
    </row>
    <row r="30" spans="2:10">
      <c r="B30" s="438" t="s">
        <v>892</v>
      </c>
      <c r="C30" s="439" t="s">
        <v>893</v>
      </c>
      <c r="D30" s="476" t="s">
        <v>356</v>
      </c>
      <c r="E30" s="476" t="s">
        <v>356</v>
      </c>
      <c r="F30" s="476" t="s">
        <v>356</v>
      </c>
      <c r="G30" s="476" t="s">
        <v>356</v>
      </c>
      <c r="H30" s="476" t="s">
        <v>356</v>
      </c>
      <c r="I30" s="476" t="s">
        <v>356</v>
      </c>
      <c r="J30" s="454" t="s">
        <v>356</v>
      </c>
    </row>
    <row r="31" spans="2:10">
      <c r="B31" s="438" t="s">
        <v>894</v>
      </c>
      <c r="C31" s="439" t="s">
        <v>895</v>
      </c>
      <c r="D31" s="476" t="s">
        <v>356</v>
      </c>
      <c r="E31" s="476" t="s">
        <v>356</v>
      </c>
      <c r="F31" s="476" t="s">
        <v>356</v>
      </c>
      <c r="G31" s="476" t="s">
        <v>356</v>
      </c>
      <c r="H31" s="476" t="s">
        <v>356</v>
      </c>
      <c r="I31" s="476" t="s">
        <v>356</v>
      </c>
      <c r="J31" s="454" t="s">
        <v>356</v>
      </c>
    </row>
    <row r="32" spans="2:10">
      <c r="B32" s="438" t="s">
        <v>896</v>
      </c>
      <c r="C32" s="439" t="s">
        <v>897</v>
      </c>
      <c r="D32" s="476" t="s">
        <v>356</v>
      </c>
      <c r="E32" s="476" t="s">
        <v>356</v>
      </c>
      <c r="F32" s="476" t="s">
        <v>356</v>
      </c>
      <c r="G32" s="476" t="s">
        <v>356</v>
      </c>
      <c r="H32" s="476" t="s">
        <v>356</v>
      </c>
      <c r="I32" s="476" t="s">
        <v>356</v>
      </c>
      <c r="J32" s="454">
        <v>24157343</v>
      </c>
    </row>
    <row r="33" spans="2:10">
      <c r="B33" s="438" t="s">
        <v>898</v>
      </c>
      <c r="C33" s="439" t="s">
        <v>899</v>
      </c>
      <c r="D33" s="476" t="s">
        <v>356</v>
      </c>
      <c r="E33" s="476" t="s">
        <v>356</v>
      </c>
      <c r="F33" s="476" t="s">
        <v>356</v>
      </c>
      <c r="G33" s="476" t="s">
        <v>356</v>
      </c>
      <c r="H33" s="476" t="s">
        <v>356</v>
      </c>
      <c r="I33" s="476" t="s">
        <v>356</v>
      </c>
      <c r="J33" s="454">
        <v>67307071</v>
      </c>
    </row>
    <row r="34" spans="2:10">
      <c r="B34" s="438" t="s">
        <v>900</v>
      </c>
      <c r="C34" s="439" t="s">
        <v>901</v>
      </c>
      <c r="D34" s="476" t="s">
        <v>356</v>
      </c>
      <c r="E34" s="476" t="s">
        <v>356</v>
      </c>
      <c r="F34" s="476" t="s">
        <v>356</v>
      </c>
      <c r="G34" s="476" t="s">
        <v>356</v>
      </c>
      <c r="H34" s="476" t="s">
        <v>356</v>
      </c>
      <c r="I34" s="476" t="s">
        <v>356</v>
      </c>
      <c r="J34" s="454" t="s">
        <v>356</v>
      </c>
    </row>
    <row r="35" spans="2:10">
      <c r="B35" s="438" t="s">
        <v>902</v>
      </c>
      <c r="C35" s="439" t="s">
        <v>903</v>
      </c>
      <c r="D35" s="476" t="s">
        <v>356</v>
      </c>
      <c r="E35" s="476" t="s">
        <v>356</v>
      </c>
      <c r="F35" s="476" t="s">
        <v>356</v>
      </c>
      <c r="G35" s="476" t="s">
        <v>356</v>
      </c>
      <c r="H35" s="476" t="s">
        <v>356</v>
      </c>
      <c r="I35" s="476" t="s">
        <v>356</v>
      </c>
      <c r="J35" s="454" t="s">
        <v>356</v>
      </c>
    </row>
    <row r="36" spans="2:10">
      <c r="B36" s="438" t="s">
        <v>904</v>
      </c>
      <c r="C36" s="439" t="s">
        <v>905</v>
      </c>
      <c r="D36" s="476" t="s">
        <v>356</v>
      </c>
      <c r="E36" s="476" t="s">
        <v>356</v>
      </c>
      <c r="F36" s="476" t="s">
        <v>356</v>
      </c>
      <c r="G36" s="476" t="s">
        <v>356</v>
      </c>
      <c r="H36" s="476" t="s">
        <v>356</v>
      </c>
      <c r="I36" s="476" t="s">
        <v>356</v>
      </c>
      <c r="J36" s="454">
        <v>50479837</v>
      </c>
    </row>
    <row r="37" spans="2:10">
      <c r="B37" s="438" t="s">
        <v>906</v>
      </c>
      <c r="C37" s="439" t="s">
        <v>907</v>
      </c>
      <c r="D37" s="476" t="s">
        <v>356</v>
      </c>
      <c r="E37" s="476" t="s">
        <v>356</v>
      </c>
      <c r="F37" s="476" t="s">
        <v>356</v>
      </c>
      <c r="G37" s="476" t="s">
        <v>356</v>
      </c>
      <c r="H37" s="476" t="s">
        <v>356</v>
      </c>
      <c r="I37" s="476" t="s">
        <v>356</v>
      </c>
      <c r="J37" s="454" t="s">
        <v>356</v>
      </c>
    </row>
    <row r="38" spans="2:10">
      <c r="B38" s="438" t="s">
        <v>908</v>
      </c>
      <c r="C38" s="439" t="s">
        <v>909</v>
      </c>
      <c r="D38" s="476" t="s">
        <v>356</v>
      </c>
      <c r="E38" s="476" t="s">
        <v>356</v>
      </c>
      <c r="F38" s="476" t="s">
        <v>356</v>
      </c>
      <c r="G38" s="476" t="s">
        <v>356</v>
      </c>
      <c r="H38" s="476" t="s">
        <v>356</v>
      </c>
      <c r="I38" s="476" t="s">
        <v>356</v>
      </c>
      <c r="J38" s="454">
        <v>23895306</v>
      </c>
    </row>
    <row r="39" spans="2:10">
      <c r="B39" s="438" t="s">
        <v>910</v>
      </c>
      <c r="C39" s="439" t="s">
        <v>911</v>
      </c>
      <c r="D39" s="476" t="s">
        <v>356</v>
      </c>
      <c r="E39" s="476" t="s">
        <v>356</v>
      </c>
      <c r="F39" s="476" t="s">
        <v>356</v>
      </c>
      <c r="G39" s="476" t="s">
        <v>356</v>
      </c>
      <c r="H39" s="476" t="s">
        <v>356</v>
      </c>
      <c r="I39" s="476" t="s">
        <v>356</v>
      </c>
      <c r="J39" s="454" t="s">
        <v>356</v>
      </c>
    </row>
    <row r="40" spans="2:10">
      <c r="B40" s="438" t="s">
        <v>912</v>
      </c>
      <c r="C40" s="439" t="s">
        <v>913</v>
      </c>
      <c r="D40" s="476" t="s">
        <v>356</v>
      </c>
      <c r="E40" s="476" t="s">
        <v>356</v>
      </c>
      <c r="F40" s="476" t="s">
        <v>356</v>
      </c>
      <c r="G40" s="476" t="s">
        <v>356</v>
      </c>
      <c r="H40" s="476" t="s">
        <v>356</v>
      </c>
      <c r="I40" s="476" t="s">
        <v>356</v>
      </c>
      <c r="J40" s="454">
        <v>19284154</v>
      </c>
    </row>
    <row r="41" spans="2:10">
      <c r="B41" s="438" t="s">
        <v>914</v>
      </c>
      <c r="C41" s="439" t="s">
        <v>915</v>
      </c>
      <c r="D41" s="476" t="s">
        <v>356</v>
      </c>
      <c r="E41" s="476" t="s">
        <v>356</v>
      </c>
      <c r="F41" s="476" t="s">
        <v>356</v>
      </c>
      <c r="G41" s="476" t="s">
        <v>356</v>
      </c>
      <c r="H41" s="476" t="s">
        <v>356</v>
      </c>
      <c r="I41" s="476" t="s">
        <v>356</v>
      </c>
      <c r="J41" s="454">
        <v>1596324</v>
      </c>
    </row>
    <row r="42" spans="2:10">
      <c r="B42" s="438" t="s">
        <v>916</v>
      </c>
      <c r="C42" s="439" t="s">
        <v>917</v>
      </c>
      <c r="D42" s="476" t="s">
        <v>356</v>
      </c>
      <c r="E42" s="476" t="s">
        <v>356</v>
      </c>
      <c r="F42" s="476" t="s">
        <v>356</v>
      </c>
      <c r="G42" s="476" t="s">
        <v>356</v>
      </c>
      <c r="H42" s="476" t="s">
        <v>356</v>
      </c>
      <c r="I42" s="476" t="s">
        <v>356</v>
      </c>
      <c r="J42" s="454" t="s">
        <v>356</v>
      </c>
    </row>
    <row r="43" spans="2:10">
      <c r="B43" s="438" t="s">
        <v>918</v>
      </c>
      <c r="C43" s="439" t="s">
        <v>919</v>
      </c>
      <c r="D43" s="476" t="s">
        <v>356</v>
      </c>
      <c r="E43" s="476" t="s">
        <v>356</v>
      </c>
      <c r="F43" s="476" t="s">
        <v>356</v>
      </c>
      <c r="G43" s="476" t="s">
        <v>356</v>
      </c>
      <c r="H43" s="476" t="s">
        <v>356</v>
      </c>
      <c r="I43" s="476" t="s">
        <v>356</v>
      </c>
      <c r="J43" s="454" t="s">
        <v>356</v>
      </c>
    </row>
    <row r="44" spans="2:10">
      <c r="B44" s="438" t="s">
        <v>920</v>
      </c>
      <c r="C44" s="439" t="s">
        <v>921</v>
      </c>
      <c r="D44" s="476" t="s">
        <v>356</v>
      </c>
      <c r="E44" s="476" t="s">
        <v>356</v>
      </c>
      <c r="F44" s="476" t="s">
        <v>356</v>
      </c>
      <c r="G44" s="476" t="s">
        <v>356</v>
      </c>
      <c r="H44" s="476" t="s">
        <v>356</v>
      </c>
      <c r="I44" s="476" t="s">
        <v>356</v>
      </c>
      <c r="J44" s="454">
        <v>587510</v>
      </c>
    </row>
    <row r="45" spans="2:10">
      <c r="B45" s="438" t="s">
        <v>922</v>
      </c>
      <c r="C45" s="439" t="s">
        <v>923</v>
      </c>
      <c r="D45" s="476" t="s">
        <v>356</v>
      </c>
      <c r="E45" s="476" t="s">
        <v>356</v>
      </c>
      <c r="F45" s="476" t="s">
        <v>356</v>
      </c>
      <c r="G45" s="476" t="s">
        <v>356</v>
      </c>
      <c r="H45" s="476" t="s">
        <v>356</v>
      </c>
      <c r="I45" s="476" t="s">
        <v>356</v>
      </c>
      <c r="J45" s="454" t="s">
        <v>356</v>
      </c>
    </row>
    <row r="46" spans="2:10">
      <c r="B46" s="438" t="s">
        <v>924</v>
      </c>
      <c r="C46" s="439" t="s">
        <v>925</v>
      </c>
      <c r="D46" s="476" t="s">
        <v>356</v>
      </c>
      <c r="E46" s="476" t="s">
        <v>356</v>
      </c>
      <c r="F46" s="476" t="s">
        <v>356</v>
      </c>
      <c r="G46" s="476" t="s">
        <v>356</v>
      </c>
      <c r="H46" s="476" t="s">
        <v>356</v>
      </c>
      <c r="I46" s="476" t="s">
        <v>356</v>
      </c>
      <c r="J46" s="454">
        <v>116350878</v>
      </c>
    </row>
    <row r="47" spans="2:10">
      <c r="B47" s="438" t="s">
        <v>926</v>
      </c>
      <c r="C47" s="439" t="s">
        <v>927</v>
      </c>
      <c r="D47" s="476" t="s">
        <v>356</v>
      </c>
      <c r="E47" s="476" t="s">
        <v>356</v>
      </c>
      <c r="F47" s="476" t="s">
        <v>356</v>
      </c>
      <c r="G47" s="476" t="s">
        <v>356</v>
      </c>
      <c r="H47" s="476" t="s">
        <v>356</v>
      </c>
      <c r="I47" s="476" t="s">
        <v>356</v>
      </c>
      <c r="J47" s="454">
        <v>10155140</v>
      </c>
    </row>
    <row r="48" spans="2:10">
      <c r="B48" s="438" t="s">
        <v>928</v>
      </c>
      <c r="C48" s="439" t="s">
        <v>929</v>
      </c>
      <c r="D48" s="476" t="s">
        <v>356</v>
      </c>
      <c r="E48" s="476" t="s">
        <v>356</v>
      </c>
      <c r="F48" s="476" t="s">
        <v>356</v>
      </c>
      <c r="G48" s="476" t="s">
        <v>356</v>
      </c>
      <c r="H48" s="476" t="s">
        <v>356</v>
      </c>
      <c r="I48" s="476" t="s">
        <v>356</v>
      </c>
      <c r="J48" s="454">
        <v>16026277</v>
      </c>
    </row>
    <row r="49" spans="2:10">
      <c r="B49" s="438" t="s">
        <v>930</v>
      </c>
      <c r="C49" s="439" t="s">
        <v>931</v>
      </c>
      <c r="D49" s="476" t="s">
        <v>356</v>
      </c>
      <c r="E49" s="476" t="s">
        <v>356</v>
      </c>
      <c r="F49" s="476" t="s">
        <v>356</v>
      </c>
      <c r="G49" s="476" t="s">
        <v>356</v>
      </c>
      <c r="H49" s="476" t="s">
        <v>356</v>
      </c>
      <c r="I49" s="476" t="s">
        <v>356</v>
      </c>
      <c r="J49" s="454" t="s">
        <v>356</v>
      </c>
    </row>
    <row r="50" spans="2:10">
      <c r="B50" s="438" t="s">
        <v>932</v>
      </c>
      <c r="C50" s="439" t="s">
        <v>933</v>
      </c>
      <c r="D50" s="476" t="s">
        <v>356</v>
      </c>
      <c r="E50" s="476" t="s">
        <v>356</v>
      </c>
      <c r="F50" s="476" t="s">
        <v>356</v>
      </c>
      <c r="G50" s="476" t="s">
        <v>356</v>
      </c>
      <c r="H50" s="476" t="s">
        <v>356</v>
      </c>
      <c r="I50" s="476" t="s">
        <v>356</v>
      </c>
      <c r="J50" s="454">
        <v>54362506</v>
      </c>
    </row>
    <row r="51" spans="2:10">
      <c r="B51" s="438" t="s">
        <v>934</v>
      </c>
      <c r="C51" s="439" t="s">
        <v>935</v>
      </c>
      <c r="D51" s="476" t="s">
        <v>356</v>
      </c>
      <c r="E51" s="476" t="s">
        <v>356</v>
      </c>
      <c r="F51" s="476" t="s">
        <v>356</v>
      </c>
      <c r="G51" s="476" t="s">
        <v>356</v>
      </c>
      <c r="H51" s="476" t="s">
        <v>356</v>
      </c>
      <c r="I51" s="476" t="s">
        <v>356</v>
      </c>
      <c r="J51" s="454">
        <v>36347908</v>
      </c>
    </row>
    <row r="52" spans="2:10">
      <c r="B52" s="438" t="s">
        <v>936</v>
      </c>
      <c r="C52" s="439" t="s">
        <v>937</v>
      </c>
      <c r="D52" s="476" t="s">
        <v>356</v>
      </c>
      <c r="E52" s="476" t="s">
        <v>356</v>
      </c>
      <c r="F52" s="476" t="s">
        <v>356</v>
      </c>
      <c r="G52" s="476" t="s">
        <v>356</v>
      </c>
      <c r="H52" s="476" t="s">
        <v>356</v>
      </c>
      <c r="I52" s="476" t="s">
        <v>356</v>
      </c>
      <c r="J52" s="454">
        <v>43609659</v>
      </c>
    </row>
    <row r="53" spans="2:10">
      <c r="B53" s="438" t="s">
        <v>938</v>
      </c>
      <c r="C53" s="439" t="s">
        <v>939</v>
      </c>
      <c r="D53" s="476" t="s">
        <v>356</v>
      </c>
      <c r="E53" s="476" t="s">
        <v>356</v>
      </c>
      <c r="F53" s="476" t="s">
        <v>356</v>
      </c>
      <c r="G53" s="476" t="s">
        <v>356</v>
      </c>
      <c r="H53" s="476" t="s">
        <v>356</v>
      </c>
      <c r="I53" s="476" t="s">
        <v>356</v>
      </c>
      <c r="J53" s="454" t="s">
        <v>356</v>
      </c>
    </row>
    <row r="54" spans="2:10">
      <c r="B54" s="438" t="s">
        <v>940</v>
      </c>
      <c r="C54" s="439" t="s">
        <v>941</v>
      </c>
      <c r="D54" s="476" t="s">
        <v>356</v>
      </c>
      <c r="E54" s="476" t="s">
        <v>356</v>
      </c>
      <c r="F54" s="476" t="s">
        <v>356</v>
      </c>
      <c r="G54" s="476" t="s">
        <v>356</v>
      </c>
      <c r="H54" s="476" t="s">
        <v>356</v>
      </c>
      <c r="I54" s="476" t="s">
        <v>356</v>
      </c>
      <c r="J54" s="454" t="s">
        <v>356</v>
      </c>
    </row>
    <row r="55" spans="2:10">
      <c r="B55" s="438" t="s">
        <v>942</v>
      </c>
      <c r="C55" s="439" t="s">
        <v>943</v>
      </c>
      <c r="D55" s="476" t="s">
        <v>356</v>
      </c>
      <c r="E55" s="476" t="s">
        <v>356</v>
      </c>
      <c r="F55" s="476" t="s">
        <v>356</v>
      </c>
      <c r="G55" s="476" t="s">
        <v>356</v>
      </c>
      <c r="H55" s="476" t="s">
        <v>356</v>
      </c>
      <c r="I55" s="476" t="s">
        <v>356</v>
      </c>
      <c r="J55" s="454" t="s">
        <v>356</v>
      </c>
    </row>
    <row r="56" spans="2:10">
      <c r="B56" s="438" t="s">
        <v>944</v>
      </c>
      <c r="C56" s="439" t="s">
        <v>945</v>
      </c>
      <c r="D56" s="476" t="s">
        <v>356</v>
      </c>
      <c r="E56" s="476" t="s">
        <v>356</v>
      </c>
      <c r="F56" s="476" t="s">
        <v>356</v>
      </c>
      <c r="G56" s="476" t="s">
        <v>356</v>
      </c>
      <c r="H56" s="476" t="s">
        <v>356</v>
      </c>
      <c r="I56" s="476" t="s">
        <v>356</v>
      </c>
      <c r="J56" s="454" t="s">
        <v>356</v>
      </c>
    </row>
    <row r="57" spans="2:10">
      <c r="B57" s="438" t="s">
        <v>946</v>
      </c>
      <c r="C57" s="439" t="s">
        <v>947</v>
      </c>
      <c r="D57" s="476" t="s">
        <v>356</v>
      </c>
      <c r="E57" s="476" t="s">
        <v>356</v>
      </c>
      <c r="F57" s="476" t="s">
        <v>356</v>
      </c>
      <c r="G57" s="476" t="s">
        <v>356</v>
      </c>
      <c r="H57" s="476" t="s">
        <v>356</v>
      </c>
      <c r="I57" s="476" t="s">
        <v>356</v>
      </c>
      <c r="J57" s="454">
        <v>15576477</v>
      </c>
    </row>
    <row r="58" spans="2:10">
      <c r="B58" s="438" t="s">
        <v>948</v>
      </c>
      <c r="C58" s="439" t="s">
        <v>949</v>
      </c>
      <c r="D58" s="476" t="s">
        <v>356</v>
      </c>
      <c r="E58" s="476" t="s">
        <v>356</v>
      </c>
      <c r="F58" s="476" t="s">
        <v>356</v>
      </c>
      <c r="G58" s="476" t="s">
        <v>356</v>
      </c>
      <c r="H58" s="476" t="s">
        <v>356</v>
      </c>
      <c r="I58" s="476" t="s">
        <v>356</v>
      </c>
      <c r="J58" s="454" t="s">
        <v>356</v>
      </c>
    </row>
    <row r="59" spans="2:10">
      <c r="B59" s="438" t="s">
        <v>950</v>
      </c>
      <c r="C59" s="439" t="s">
        <v>951</v>
      </c>
      <c r="D59" s="476" t="s">
        <v>356</v>
      </c>
      <c r="E59" s="476" t="s">
        <v>356</v>
      </c>
      <c r="F59" s="476" t="s">
        <v>356</v>
      </c>
      <c r="G59" s="476" t="s">
        <v>356</v>
      </c>
      <c r="H59" s="476" t="s">
        <v>356</v>
      </c>
      <c r="I59" s="476" t="s">
        <v>356</v>
      </c>
      <c r="J59" s="454" t="s">
        <v>356</v>
      </c>
    </row>
    <row r="60" spans="2:10">
      <c r="B60" s="438" t="s">
        <v>952</v>
      </c>
      <c r="C60" s="439" t="s">
        <v>953</v>
      </c>
      <c r="D60" s="476" t="s">
        <v>356</v>
      </c>
      <c r="E60" s="476" t="s">
        <v>356</v>
      </c>
      <c r="F60" s="476" t="s">
        <v>356</v>
      </c>
      <c r="G60" s="476" t="s">
        <v>356</v>
      </c>
      <c r="H60" s="476" t="s">
        <v>356</v>
      </c>
      <c r="I60" s="476" t="s">
        <v>356</v>
      </c>
      <c r="J60" s="454" t="s">
        <v>356</v>
      </c>
    </row>
    <row r="61" spans="2:10">
      <c r="B61" s="438" t="s">
        <v>954</v>
      </c>
      <c r="C61" s="439" t="s">
        <v>955</v>
      </c>
      <c r="D61" s="476" t="s">
        <v>356</v>
      </c>
      <c r="E61" s="476" t="s">
        <v>356</v>
      </c>
      <c r="F61" s="476" t="s">
        <v>356</v>
      </c>
      <c r="G61" s="476" t="s">
        <v>356</v>
      </c>
      <c r="H61" s="476" t="s">
        <v>356</v>
      </c>
      <c r="I61" s="476" t="s">
        <v>356</v>
      </c>
      <c r="J61" s="454" t="s">
        <v>356</v>
      </c>
    </row>
    <row r="62" spans="2:10">
      <c r="B62" s="438" t="s">
        <v>956</v>
      </c>
      <c r="C62" s="439" t="s">
        <v>957</v>
      </c>
      <c r="D62" s="476" t="s">
        <v>356</v>
      </c>
      <c r="E62" s="476" t="s">
        <v>356</v>
      </c>
      <c r="F62" s="476" t="s">
        <v>356</v>
      </c>
      <c r="G62" s="476" t="s">
        <v>356</v>
      </c>
      <c r="H62" s="476" t="s">
        <v>356</v>
      </c>
      <c r="I62" s="476" t="s">
        <v>356</v>
      </c>
      <c r="J62" s="454" t="s">
        <v>356</v>
      </c>
    </row>
    <row r="63" spans="2:10">
      <c r="B63" s="438" t="s">
        <v>958</v>
      </c>
      <c r="C63" s="439" t="s">
        <v>959</v>
      </c>
      <c r="D63" s="476" t="s">
        <v>356</v>
      </c>
      <c r="E63" s="476" t="s">
        <v>356</v>
      </c>
      <c r="F63" s="476" t="s">
        <v>356</v>
      </c>
      <c r="G63" s="476" t="s">
        <v>356</v>
      </c>
      <c r="H63" s="476" t="s">
        <v>356</v>
      </c>
      <c r="I63" s="476" t="s">
        <v>356</v>
      </c>
      <c r="J63" s="454">
        <v>9701483</v>
      </c>
    </row>
    <row r="64" spans="2:10">
      <c r="B64" s="438" t="s">
        <v>960</v>
      </c>
      <c r="C64" s="439" t="s">
        <v>961</v>
      </c>
      <c r="D64" s="476" t="s">
        <v>356</v>
      </c>
      <c r="E64" s="476" t="s">
        <v>356</v>
      </c>
      <c r="F64" s="476" t="s">
        <v>356</v>
      </c>
      <c r="G64" s="476" t="s">
        <v>356</v>
      </c>
      <c r="H64" s="476" t="s">
        <v>356</v>
      </c>
      <c r="I64" s="476" t="s">
        <v>356</v>
      </c>
      <c r="J64" s="454">
        <v>8074382</v>
      </c>
    </row>
    <row r="65" spans="2:10">
      <c r="B65" s="438" t="s">
        <v>962</v>
      </c>
      <c r="C65" s="439" t="s">
        <v>963</v>
      </c>
      <c r="D65" s="476" t="s">
        <v>356</v>
      </c>
      <c r="E65" s="476" t="s">
        <v>356</v>
      </c>
      <c r="F65" s="476" t="s">
        <v>356</v>
      </c>
      <c r="G65" s="476" t="s">
        <v>356</v>
      </c>
      <c r="H65" s="476" t="s">
        <v>356</v>
      </c>
      <c r="I65" s="476" t="s">
        <v>356</v>
      </c>
      <c r="J65" s="454" t="s">
        <v>356</v>
      </c>
    </row>
    <row r="66" spans="2:10">
      <c r="B66" s="438" t="s">
        <v>964</v>
      </c>
      <c r="C66" s="439" t="s">
        <v>965</v>
      </c>
      <c r="D66" s="476" t="s">
        <v>356</v>
      </c>
      <c r="E66" s="476" t="s">
        <v>356</v>
      </c>
      <c r="F66" s="476" t="s">
        <v>356</v>
      </c>
      <c r="G66" s="476" t="s">
        <v>356</v>
      </c>
      <c r="H66" s="476" t="s">
        <v>356</v>
      </c>
      <c r="I66" s="476" t="s">
        <v>356</v>
      </c>
      <c r="J66" s="454">
        <v>882829</v>
      </c>
    </row>
    <row r="67" spans="2:10">
      <c r="B67" s="438" t="s">
        <v>966</v>
      </c>
      <c r="C67" s="439" t="s">
        <v>967</v>
      </c>
      <c r="D67" s="476" t="s">
        <v>356</v>
      </c>
      <c r="E67" s="476" t="s">
        <v>356</v>
      </c>
      <c r="F67" s="476" t="s">
        <v>356</v>
      </c>
      <c r="G67" s="476" t="s">
        <v>356</v>
      </c>
      <c r="H67" s="476" t="s">
        <v>356</v>
      </c>
      <c r="I67" s="476" t="s">
        <v>356</v>
      </c>
      <c r="J67" s="454">
        <v>5797881</v>
      </c>
    </row>
    <row r="68" spans="2:10">
      <c r="B68" s="438" t="s">
        <v>968</v>
      </c>
      <c r="C68" s="439" t="s">
        <v>969</v>
      </c>
      <c r="D68" s="476" t="s">
        <v>356</v>
      </c>
      <c r="E68" s="476" t="s">
        <v>356</v>
      </c>
      <c r="F68" s="476" t="s">
        <v>356</v>
      </c>
      <c r="G68" s="476" t="s">
        <v>356</v>
      </c>
      <c r="H68" s="476" t="s">
        <v>356</v>
      </c>
      <c r="I68" s="476" t="s">
        <v>356</v>
      </c>
      <c r="J68" s="454" t="s">
        <v>356</v>
      </c>
    </row>
    <row r="69" spans="2:10">
      <c r="B69" s="438" t="s">
        <v>970</v>
      </c>
      <c r="C69" s="439" t="s">
        <v>971</v>
      </c>
      <c r="D69" s="476" t="s">
        <v>356</v>
      </c>
      <c r="E69" s="476" t="s">
        <v>356</v>
      </c>
      <c r="F69" s="476" t="s">
        <v>356</v>
      </c>
      <c r="G69" s="476" t="s">
        <v>356</v>
      </c>
      <c r="H69" s="476" t="s">
        <v>356</v>
      </c>
      <c r="I69" s="476" t="s">
        <v>356</v>
      </c>
      <c r="J69" s="454" t="s">
        <v>356</v>
      </c>
    </row>
    <row r="70" spans="2:10">
      <c r="B70" s="438" t="s">
        <v>972</v>
      </c>
      <c r="C70" s="439" t="s">
        <v>973</v>
      </c>
      <c r="D70" s="476" t="s">
        <v>356</v>
      </c>
      <c r="E70" s="476" t="s">
        <v>356</v>
      </c>
      <c r="F70" s="476" t="s">
        <v>356</v>
      </c>
      <c r="G70" s="476" t="s">
        <v>356</v>
      </c>
      <c r="H70" s="476" t="s">
        <v>356</v>
      </c>
      <c r="I70" s="476" t="s">
        <v>356</v>
      </c>
      <c r="J70" s="454">
        <v>58006407</v>
      </c>
    </row>
    <row r="71" spans="2:10">
      <c r="B71" s="438" t="s">
        <v>974</v>
      </c>
      <c r="C71" s="439" t="s">
        <v>975</v>
      </c>
      <c r="D71" s="476" t="s">
        <v>356</v>
      </c>
      <c r="E71" s="476" t="s">
        <v>356</v>
      </c>
      <c r="F71" s="476" t="s">
        <v>356</v>
      </c>
      <c r="G71" s="476" t="s">
        <v>356</v>
      </c>
      <c r="H71" s="476" t="s">
        <v>356</v>
      </c>
      <c r="I71" s="476" t="s">
        <v>356</v>
      </c>
      <c r="J71" s="454">
        <v>36581526</v>
      </c>
    </row>
    <row r="72" spans="2:10">
      <c r="B72" s="438" t="s">
        <v>976</v>
      </c>
      <c r="C72" s="439" t="s">
        <v>977</v>
      </c>
      <c r="D72" s="476" t="s">
        <v>356</v>
      </c>
      <c r="E72" s="476" t="s">
        <v>356</v>
      </c>
      <c r="F72" s="476" t="s">
        <v>356</v>
      </c>
      <c r="G72" s="476" t="s">
        <v>356</v>
      </c>
      <c r="H72" s="476" t="s">
        <v>356</v>
      </c>
      <c r="I72" s="476" t="s">
        <v>356</v>
      </c>
      <c r="J72" s="454">
        <v>43162068</v>
      </c>
    </row>
    <row r="73" spans="2:10">
      <c r="B73" s="438" t="s">
        <v>978</v>
      </c>
      <c r="C73" s="439" t="s">
        <v>979</v>
      </c>
      <c r="D73" s="476" t="s">
        <v>356</v>
      </c>
      <c r="E73" s="476" t="s">
        <v>356</v>
      </c>
      <c r="F73" s="476" t="s">
        <v>356</v>
      </c>
      <c r="G73" s="476" t="s">
        <v>356</v>
      </c>
      <c r="H73" s="476" t="s">
        <v>356</v>
      </c>
      <c r="I73" s="476" t="s">
        <v>356</v>
      </c>
      <c r="J73" s="454">
        <v>23724147</v>
      </c>
    </row>
    <row r="74" spans="2:10">
      <c r="B74" s="438" t="s">
        <v>980</v>
      </c>
      <c r="C74" s="439" t="s">
        <v>981</v>
      </c>
      <c r="D74" s="476" t="s">
        <v>356</v>
      </c>
      <c r="E74" s="476" t="s">
        <v>356</v>
      </c>
      <c r="F74" s="476" t="s">
        <v>356</v>
      </c>
      <c r="G74" s="476" t="s">
        <v>356</v>
      </c>
      <c r="H74" s="476" t="s">
        <v>356</v>
      </c>
      <c r="I74" s="476" t="s">
        <v>356</v>
      </c>
      <c r="J74" s="454">
        <v>38298944</v>
      </c>
    </row>
    <row r="75" spans="2:10">
      <c r="B75" s="438" t="s">
        <v>982</v>
      </c>
      <c r="C75" s="439" t="s">
        <v>983</v>
      </c>
      <c r="D75" s="476" t="s">
        <v>356</v>
      </c>
      <c r="E75" s="476" t="s">
        <v>356</v>
      </c>
      <c r="F75" s="476" t="s">
        <v>356</v>
      </c>
      <c r="G75" s="476" t="s">
        <v>356</v>
      </c>
      <c r="H75" s="476" t="s">
        <v>356</v>
      </c>
      <c r="I75" s="476" t="s">
        <v>356</v>
      </c>
      <c r="J75" s="454">
        <v>197210981</v>
      </c>
    </row>
    <row r="76" spans="2:10">
      <c r="B76" s="438" t="s">
        <v>984</v>
      </c>
      <c r="C76" s="439" t="s">
        <v>985</v>
      </c>
      <c r="D76" s="476" t="s">
        <v>356</v>
      </c>
      <c r="E76" s="476" t="s">
        <v>356</v>
      </c>
      <c r="F76" s="476" t="s">
        <v>356</v>
      </c>
      <c r="G76" s="476" t="s">
        <v>356</v>
      </c>
      <c r="H76" s="476" t="s">
        <v>356</v>
      </c>
      <c r="I76" s="476" t="s">
        <v>356</v>
      </c>
      <c r="J76" s="454">
        <v>190839829</v>
      </c>
    </row>
    <row r="77" spans="2:10">
      <c r="B77" s="438" t="s">
        <v>986</v>
      </c>
      <c r="C77" s="439" t="s">
        <v>987</v>
      </c>
      <c r="D77" s="476" t="s">
        <v>356</v>
      </c>
      <c r="E77" s="476" t="s">
        <v>356</v>
      </c>
      <c r="F77" s="476" t="s">
        <v>356</v>
      </c>
      <c r="G77" s="476" t="s">
        <v>356</v>
      </c>
      <c r="H77" s="476" t="s">
        <v>356</v>
      </c>
      <c r="I77" s="476" t="s">
        <v>356</v>
      </c>
      <c r="J77" s="454">
        <v>43127869</v>
      </c>
    </row>
    <row r="78" spans="2:10">
      <c r="B78" s="438" t="s">
        <v>988</v>
      </c>
      <c r="C78" s="439" t="s">
        <v>989</v>
      </c>
      <c r="D78" s="476" t="s">
        <v>356</v>
      </c>
      <c r="E78" s="476" t="s">
        <v>356</v>
      </c>
      <c r="F78" s="476" t="s">
        <v>356</v>
      </c>
      <c r="G78" s="476" t="s">
        <v>356</v>
      </c>
      <c r="H78" s="476" t="s">
        <v>356</v>
      </c>
      <c r="I78" s="476" t="s">
        <v>356</v>
      </c>
      <c r="J78" s="454">
        <v>109588674</v>
      </c>
    </row>
    <row r="79" spans="2:10">
      <c r="B79" s="438" t="s">
        <v>990</v>
      </c>
      <c r="C79" s="439" t="s">
        <v>991</v>
      </c>
      <c r="D79" s="476" t="s">
        <v>356</v>
      </c>
      <c r="E79" s="476" t="s">
        <v>356</v>
      </c>
      <c r="F79" s="476" t="s">
        <v>356</v>
      </c>
      <c r="G79" s="476" t="s">
        <v>356</v>
      </c>
      <c r="H79" s="476" t="s">
        <v>356</v>
      </c>
      <c r="I79" s="476" t="s">
        <v>356</v>
      </c>
      <c r="J79" s="454" t="s">
        <v>356</v>
      </c>
    </row>
    <row r="80" spans="2:10">
      <c r="B80" s="438" t="s">
        <v>992</v>
      </c>
      <c r="C80" s="439" t="s">
        <v>993</v>
      </c>
      <c r="D80" s="476" t="s">
        <v>356</v>
      </c>
      <c r="E80" s="476" t="s">
        <v>356</v>
      </c>
      <c r="F80" s="476" t="s">
        <v>356</v>
      </c>
      <c r="G80" s="476" t="s">
        <v>356</v>
      </c>
      <c r="H80" s="476" t="s">
        <v>356</v>
      </c>
      <c r="I80" s="476" t="s">
        <v>356</v>
      </c>
      <c r="J80" s="454">
        <v>6841943</v>
      </c>
    </row>
    <row r="81" spans="2:10">
      <c r="B81" s="438" t="s">
        <v>994</v>
      </c>
      <c r="C81" s="439" t="s">
        <v>995</v>
      </c>
      <c r="D81" s="476" t="s">
        <v>356</v>
      </c>
      <c r="E81" s="476" t="s">
        <v>356</v>
      </c>
      <c r="F81" s="476" t="s">
        <v>356</v>
      </c>
      <c r="G81" s="476" t="s">
        <v>356</v>
      </c>
      <c r="H81" s="476" t="s">
        <v>356</v>
      </c>
      <c r="I81" s="476" t="s">
        <v>356</v>
      </c>
      <c r="J81" s="454" t="s">
        <v>356</v>
      </c>
    </row>
    <row r="82" spans="2:10">
      <c r="B82" s="438" t="s">
        <v>996</v>
      </c>
      <c r="C82" s="439" t="s">
        <v>997</v>
      </c>
      <c r="D82" s="476" t="s">
        <v>356</v>
      </c>
      <c r="E82" s="476" t="s">
        <v>356</v>
      </c>
      <c r="F82" s="476" t="s">
        <v>356</v>
      </c>
      <c r="G82" s="476" t="s">
        <v>356</v>
      </c>
      <c r="H82" s="476" t="s">
        <v>356</v>
      </c>
      <c r="I82" s="476" t="s">
        <v>356</v>
      </c>
      <c r="J82" s="454" t="s">
        <v>356</v>
      </c>
    </row>
    <row r="83" spans="2:10">
      <c r="B83" s="438" t="s">
        <v>998</v>
      </c>
      <c r="C83" s="439" t="s">
        <v>999</v>
      </c>
      <c r="D83" s="476" t="s">
        <v>356</v>
      </c>
      <c r="E83" s="476" t="s">
        <v>356</v>
      </c>
      <c r="F83" s="476" t="s">
        <v>356</v>
      </c>
      <c r="G83" s="476" t="s">
        <v>356</v>
      </c>
      <c r="H83" s="476" t="s">
        <v>356</v>
      </c>
      <c r="I83" s="476" t="s">
        <v>356</v>
      </c>
      <c r="J83" s="454" t="s">
        <v>356</v>
      </c>
    </row>
    <row r="84" spans="2:10">
      <c r="B84" s="438" t="s">
        <v>1000</v>
      </c>
      <c r="C84" s="439" t="s">
        <v>1001</v>
      </c>
      <c r="D84" s="476" t="s">
        <v>356</v>
      </c>
      <c r="E84" s="476" t="s">
        <v>356</v>
      </c>
      <c r="F84" s="476" t="s">
        <v>356</v>
      </c>
      <c r="G84" s="476" t="s">
        <v>356</v>
      </c>
      <c r="H84" s="476" t="s">
        <v>356</v>
      </c>
      <c r="I84" s="476" t="s">
        <v>356</v>
      </c>
      <c r="J84" s="454" t="s">
        <v>356</v>
      </c>
    </row>
    <row r="85" spans="2:10">
      <c r="B85" s="438" t="s">
        <v>1002</v>
      </c>
      <c r="C85" s="439" t="s">
        <v>1003</v>
      </c>
      <c r="D85" s="476" t="s">
        <v>356</v>
      </c>
      <c r="E85" s="476" t="s">
        <v>356</v>
      </c>
      <c r="F85" s="476" t="s">
        <v>356</v>
      </c>
      <c r="G85" s="476" t="s">
        <v>356</v>
      </c>
      <c r="H85" s="476" t="s">
        <v>356</v>
      </c>
      <c r="I85" s="476" t="s">
        <v>356</v>
      </c>
      <c r="J85" s="454" t="s">
        <v>356</v>
      </c>
    </row>
    <row r="86" spans="2:10">
      <c r="B86" s="438" t="s">
        <v>1004</v>
      </c>
      <c r="C86" s="439" t="s">
        <v>1005</v>
      </c>
      <c r="D86" s="476" t="s">
        <v>356</v>
      </c>
      <c r="E86" s="476" t="s">
        <v>356</v>
      </c>
      <c r="F86" s="476" t="s">
        <v>356</v>
      </c>
      <c r="G86" s="476" t="s">
        <v>356</v>
      </c>
      <c r="H86" s="476" t="s">
        <v>356</v>
      </c>
      <c r="I86" s="476" t="s">
        <v>356</v>
      </c>
      <c r="J86" s="454" t="s">
        <v>356</v>
      </c>
    </row>
    <row r="87" spans="2:10">
      <c r="B87" s="438" t="s">
        <v>1006</v>
      </c>
      <c r="C87" s="439" t="s">
        <v>1007</v>
      </c>
      <c r="D87" s="476" t="s">
        <v>356</v>
      </c>
      <c r="E87" s="476" t="s">
        <v>356</v>
      </c>
      <c r="F87" s="476" t="s">
        <v>356</v>
      </c>
      <c r="G87" s="476" t="s">
        <v>356</v>
      </c>
      <c r="H87" s="476" t="s">
        <v>356</v>
      </c>
      <c r="I87" s="476" t="s">
        <v>356</v>
      </c>
      <c r="J87" s="454" t="s">
        <v>356</v>
      </c>
    </row>
    <row r="88" spans="2:10">
      <c r="B88" s="438" t="s">
        <v>1008</v>
      </c>
      <c r="C88" s="439" t="s">
        <v>1009</v>
      </c>
      <c r="D88" s="476" t="s">
        <v>356</v>
      </c>
      <c r="E88" s="476" t="s">
        <v>356</v>
      </c>
      <c r="F88" s="476" t="s">
        <v>356</v>
      </c>
      <c r="G88" s="476" t="s">
        <v>356</v>
      </c>
      <c r="H88" s="476" t="s">
        <v>356</v>
      </c>
      <c r="I88" s="476" t="s">
        <v>356</v>
      </c>
      <c r="J88" s="454">
        <v>4872668</v>
      </c>
    </row>
    <row r="89" spans="2:10">
      <c r="B89" s="438" t="s">
        <v>1010</v>
      </c>
      <c r="C89" s="439" t="s">
        <v>1011</v>
      </c>
      <c r="D89" s="476" t="s">
        <v>356</v>
      </c>
      <c r="E89" s="476" t="s">
        <v>356</v>
      </c>
      <c r="F89" s="476" t="s">
        <v>356</v>
      </c>
      <c r="G89" s="476" t="s">
        <v>356</v>
      </c>
      <c r="H89" s="476" t="s">
        <v>356</v>
      </c>
      <c r="I89" s="476" t="s">
        <v>356</v>
      </c>
      <c r="J89" s="454" t="s">
        <v>356</v>
      </c>
    </row>
    <row r="90" spans="2:10">
      <c r="B90" s="438" t="s">
        <v>1012</v>
      </c>
      <c r="C90" s="439" t="s">
        <v>1013</v>
      </c>
      <c r="D90" s="476" t="s">
        <v>356</v>
      </c>
      <c r="E90" s="476" t="s">
        <v>356</v>
      </c>
      <c r="F90" s="476" t="s">
        <v>356</v>
      </c>
      <c r="G90" s="476" t="s">
        <v>356</v>
      </c>
      <c r="H90" s="476" t="s">
        <v>356</v>
      </c>
      <c r="I90" s="476" t="s">
        <v>356</v>
      </c>
      <c r="J90" s="454" t="s">
        <v>356</v>
      </c>
    </row>
    <row r="91" spans="2:10">
      <c r="B91" s="438" t="s">
        <v>1014</v>
      </c>
      <c r="C91" s="439" t="s">
        <v>1015</v>
      </c>
      <c r="D91" s="476" t="s">
        <v>356</v>
      </c>
      <c r="E91" s="476" t="s">
        <v>356</v>
      </c>
      <c r="F91" s="476" t="s">
        <v>356</v>
      </c>
      <c r="G91" s="476" t="s">
        <v>356</v>
      </c>
      <c r="H91" s="476" t="s">
        <v>356</v>
      </c>
      <c r="I91" s="476" t="s">
        <v>356</v>
      </c>
      <c r="J91" s="454">
        <v>30735838</v>
      </c>
    </row>
    <row r="92" spans="2:10" ht="3" customHeight="1">
      <c r="B92" s="442"/>
      <c r="C92" s="443"/>
      <c r="D92" s="475"/>
      <c r="E92" s="475"/>
      <c r="F92" s="475"/>
      <c r="G92" s="477"/>
      <c r="H92" s="475"/>
      <c r="I92" s="475"/>
      <c r="J92" s="459"/>
    </row>
    <row r="93" spans="2:10">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hyperlinks>
  <pageMargins left="0.78740157480314965" right="0.19685039370078741" top="0.39370078740157483" bottom="0.78740157480314965" header="0.31496062992125984" footer="0.31496062992125984"/>
  <pageSetup paperSize="9" scale="93" orientation="portrait" r:id="rId1"/>
  <headerFooter>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J91"/>
  <sheetViews>
    <sheetView showGridLines="0" showRowColHeaders="0" showZeros="0" zoomScale="140" zoomScaleNormal="140" zoomScaleSheetLayoutView="55" workbookViewId="0">
      <pane ySplit="9" topLeftCell="A55" activePane="bottomLeft" state="frozen"/>
      <selection pane="bottomLeft"/>
    </sheetView>
  </sheetViews>
  <sheetFormatPr baseColWidth="10" defaultColWidth="11.5703125" defaultRowHeight="8.25"/>
  <cols>
    <col min="1" max="1" width="1.7109375" style="422" customWidth="1"/>
    <col min="2" max="2" width="8.7109375" style="422" customWidth="1"/>
    <col min="3" max="3" width="14.7109375" style="422" customWidth="1"/>
    <col min="4" max="9" width="10.7109375" style="422" customWidth="1"/>
    <col min="10" max="16384" width="11.5703125" style="422"/>
  </cols>
  <sheetData>
    <row r="1" spans="2:10" ht="12" customHeight="1">
      <c r="B1" s="421" t="s">
        <v>340</v>
      </c>
      <c r="C1" s="421"/>
      <c r="D1" s="421"/>
      <c r="E1" s="421"/>
      <c r="F1" s="421"/>
      <c r="G1" s="421"/>
      <c r="H1" s="421"/>
      <c r="I1" s="421"/>
    </row>
    <row r="2" spans="2:10" ht="12" customHeight="1">
      <c r="B2" s="421" t="s">
        <v>341</v>
      </c>
      <c r="C2" s="421"/>
      <c r="D2" s="421"/>
      <c r="E2" s="421"/>
      <c r="F2" s="421"/>
      <c r="G2" s="421"/>
      <c r="H2" s="421"/>
      <c r="I2" s="421"/>
    </row>
    <row r="3" spans="2:10" ht="3" customHeight="1">
      <c r="B3" s="424"/>
      <c r="C3" s="425"/>
      <c r="D3" s="425"/>
      <c r="E3" s="425"/>
      <c r="F3" s="425"/>
      <c r="G3" s="425"/>
      <c r="H3" s="425"/>
      <c r="I3" s="425"/>
    </row>
    <row r="4" spans="2:10" ht="9">
      <c r="B4" s="426" t="s">
        <v>342</v>
      </c>
      <c r="C4" s="427">
        <v>45846</v>
      </c>
      <c r="I4" s="426" t="s">
        <v>2415</v>
      </c>
      <c r="J4" s="428"/>
    </row>
    <row r="5" spans="2:10" ht="3" customHeight="1"/>
    <row r="6" spans="2:10" ht="12.95" customHeight="1">
      <c r="B6" s="429" t="s">
        <v>343</v>
      </c>
      <c r="C6" s="430"/>
      <c r="D6" s="2997" t="s">
        <v>344</v>
      </c>
      <c r="E6" s="2997" t="s">
        <v>345</v>
      </c>
      <c r="F6" s="2997" t="s">
        <v>346</v>
      </c>
      <c r="G6" s="2997" t="s">
        <v>347</v>
      </c>
      <c r="H6" s="2997" t="s">
        <v>348</v>
      </c>
      <c r="I6" s="2999" t="s">
        <v>349</v>
      </c>
    </row>
    <row r="7" spans="2:10" ht="8.1" customHeight="1">
      <c r="B7" s="3001" t="s">
        <v>350</v>
      </c>
      <c r="C7" s="3004" t="s">
        <v>351</v>
      </c>
      <c r="D7" s="2998"/>
      <c r="E7" s="2998"/>
      <c r="F7" s="2998"/>
      <c r="G7" s="2998"/>
      <c r="H7" s="2998"/>
      <c r="I7" s="3000"/>
    </row>
    <row r="8" spans="2:10" ht="12.75" customHeight="1">
      <c r="B8" s="3002"/>
      <c r="C8" s="3005"/>
      <c r="D8" s="431" t="s">
        <v>352</v>
      </c>
      <c r="E8" s="432"/>
      <c r="F8" s="432"/>
      <c r="G8" s="432"/>
      <c r="H8" s="432"/>
      <c r="I8" s="433"/>
    </row>
    <row r="9" spans="2:10" ht="8.1" customHeight="1">
      <c r="B9" s="3003"/>
      <c r="C9" s="2998"/>
      <c r="D9" s="431" t="s">
        <v>353</v>
      </c>
      <c r="E9" s="432"/>
      <c r="F9" s="432"/>
      <c r="G9" s="432"/>
      <c r="H9" s="432"/>
      <c r="I9" s="433"/>
    </row>
    <row r="10" spans="2:10" ht="3" customHeight="1">
      <c r="B10" s="434"/>
      <c r="C10" s="435"/>
      <c r="D10" s="436"/>
      <c r="E10" s="435"/>
      <c r="F10" s="435"/>
      <c r="G10" s="435"/>
      <c r="H10" s="435"/>
      <c r="I10" s="437"/>
    </row>
    <row r="11" spans="2:10">
      <c r="B11" s="438" t="s">
        <v>1016</v>
      </c>
      <c r="C11" s="439" t="s">
        <v>1017</v>
      </c>
      <c r="D11" s="440">
        <v>11937745</v>
      </c>
      <c r="E11" s="440">
        <v>10891815</v>
      </c>
      <c r="F11" s="440">
        <v>12193223</v>
      </c>
      <c r="G11" s="440">
        <v>12162806</v>
      </c>
      <c r="H11" s="440">
        <v>12455223</v>
      </c>
      <c r="I11" s="466" t="s">
        <v>356</v>
      </c>
    </row>
    <row r="12" spans="2:10">
      <c r="B12" s="438" t="s">
        <v>1018</v>
      </c>
      <c r="C12" s="439" t="s">
        <v>1019</v>
      </c>
      <c r="D12" s="440" t="s">
        <v>356</v>
      </c>
      <c r="E12" s="440" t="s">
        <v>356</v>
      </c>
      <c r="F12" s="440" t="s">
        <v>356</v>
      </c>
      <c r="G12" s="440" t="s">
        <v>356</v>
      </c>
      <c r="H12" s="440" t="s">
        <v>356</v>
      </c>
      <c r="I12" s="466" t="s">
        <v>356</v>
      </c>
    </row>
    <row r="13" spans="2:10">
      <c r="B13" s="438" t="s">
        <v>1020</v>
      </c>
      <c r="C13" s="439" t="s">
        <v>1021</v>
      </c>
      <c r="D13" s="440">
        <v>4923586</v>
      </c>
      <c r="E13" s="440">
        <v>4654544</v>
      </c>
      <c r="F13" s="440">
        <v>4446275</v>
      </c>
      <c r="G13" s="440">
        <v>4346378</v>
      </c>
      <c r="H13" s="440">
        <v>4698814</v>
      </c>
      <c r="I13" s="466" t="s">
        <v>356</v>
      </c>
    </row>
    <row r="14" spans="2:10">
      <c r="B14" s="438" t="s">
        <v>1022</v>
      </c>
      <c r="C14" s="439" t="s">
        <v>1023</v>
      </c>
      <c r="D14" s="440">
        <v>4509550</v>
      </c>
      <c r="E14" s="440">
        <v>4193604</v>
      </c>
      <c r="F14" s="440">
        <v>4860718</v>
      </c>
      <c r="G14" s="440">
        <v>4746750</v>
      </c>
      <c r="H14" s="440">
        <v>4967140</v>
      </c>
      <c r="I14" s="466" t="s">
        <v>356</v>
      </c>
    </row>
    <row r="15" spans="2:10">
      <c r="B15" s="438" t="s">
        <v>1024</v>
      </c>
      <c r="C15" s="439" t="s">
        <v>1025</v>
      </c>
      <c r="D15" s="440">
        <v>1394236</v>
      </c>
      <c r="E15" s="440">
        <v>1135250</v>
      </c>
      <c r="F15" s="440">
        <v>1184322</v>
      </c>
      <c r="G15" s="440">
        <v>1041694</v>
      </c>
      <c r="H15" s="440">
        <v>1069442</v>
      </c>
      <c r="I15" s="466" t="s">
        <v>356</v>
      </c>
    </row>
    <row r="16" spans="2:10">
      <c r="B16" s="438" t="s">
        <v>1026</v>
      </c>
      <c r="C16" s="439" t="s">
        <v>1027</v>
      </c>
      <c r="D16" s="440">
        <v>12103657</v>
      </c>
      <c r="E16" s="440">
        <v>11145293</v>
      </c>
      <c r="F16" s="440">
        <v>12493628</v>
      </c>
      <c r="G16" s="440">
        <v>12231951</v>
      </c>
      <c r="H16" s="440">
        <v>12443585</v>
      </c>
      <c r="I16" s="466" t="s">
        <v>356</v>
      </c>
    </row>
    <row r="17" spans="2:9">
      <c r="B17" s="438" t="s">
        <v>1028</v>
      </c>
      <c r="C17" s="439" t="s">
        <v>1029</v>
      </c>
      <c r="D17" s="440">
        <v>4701442</v>
      </c>
      <c r="E17" s="440">
        <v>4327088</v>
      </c>
      <c r="F17" s="440">
        <v>4811111</v>
      </c>
      <c r="G17" s="440">
        <v>4846616</v>
      </c>
      <c r="H17" s="440">
        <v>4909496</v>
      </c>
      <c r="I17" s="466" t="s">
        <v>356</v>
      </c>
    </row>
    <row r="18" spans="2:9">
      <c r="B18" s="438" t="s">
        <v>1030</v>
      </c>
      <c r="C18" s="439" t="s">
        <v>1031</v>
      </c>
      <c r="D18" s="440">
        <v>6129185</v>
      </c>
      <c r="E18" s="440">
        <v>6057496</v>
      </c>
      <c r="F18" s="440">
        <v>6504466</v>
      </c>
      <c r="G18" s="440">
        <v>6756682</v>
      </c>
      <c r="H18" s="440">
        <v>7277625</v>
      </c>
      <c r="I18" s="466" t="s">
        <v>356</v>
      </c>
    </row>
    <row r="19" spans="2:9">
      <c r="B19" s="438" t="s">
        <v>1032</v>
      </c>
      <c r="C19" s="439" t="s">
        <v>1033</v>
      </c>
      <c r="D19" s="440">
        <v>10339823</v>
      </c>
      <c r="E19" s="440">
        <v>9544401</v>
      </c>
      <c r="F19" s="440">
        <v>10863505</v>
      </c>
      <c r="G19" s="440">
        <v>10811668</v>
      </c>
      <c r="H19" s="440">
        <v>11358644</v>
      </c>
      <c r="I19" s="466" t="s">
        <v>356</v>
      </c>
    </row>
    <row r="20" spans="2:9">
      <c r="B20" s="438" t="s">
        <v>1034</v>
      </c>
      <c r="C20" s="439" t="s">
        <v>1035</v>
      </c>
      <c r="D20" s="440">
        <v>6109503</v>
      </c>
      <c r="E20" s="440">
        <v>5537239</v>
      </c>
      <c r="F20" s="440">
        <v>6359085</v>
      </c>
      <c r="G20" s="440">
        <v>6225376</v>
      </c>
      <c r="H20" s="440">
        <v>6446135</v>
      </c>
      <c r="I20" s="466" t="s">
        <v>356</v>
      </c>
    </row>
    <row r="21" spans="2:9">
      <c r="B21" s="438" t="s">
        <v>1036</v>
      </c>
      <c r="C21" s="439" t="s">
        <v>1037</v>
      </c>
      <c r="D21" s="440">
        <v>5843823</v>
      </c>
      <c r="E21" s="440">
        <v>5507477</v>
      </c>
      <c r="F21" s="440">
        <v>6225745</v>
      </c>
      <c r="G21" s="440">
        <v>6109203</v>
      </c>
      <c r="H21" s="440">
        <v>6329036</v>
      </c>
      <c r="I21" s="466" t="s">
        <v>356</v>
      </c>
    </row>
    <row r="22" spans="2:9">
      <c r="B22" s="438" t="s">
        <v>1038</v>
      </c>
      <c r="C22" s="439" t="s">
        <v>1039</v>
      </c>
      <c r="D22" s="440">
        <v>10068880</v>
      </c>
      <c r="E22" s="440">
        <v>9357272</v>
      </c>
      <c r="F22" s="440">
        <v>10813052</v>
      </c>
      <c r="G22" s="440">
        <v>9809589</v>
      </c>
      <c r="H22" s="440">
        <v>11137840</v>
      </c>
      <c r="I22" s="466" t="s">
        <v>356</v>
      </c>
    </row>
    <row r="23" spans="2:9">
      <c r="B23" s="438" t="s">
        <v>1040</v>
      </c>
      <c r="C23" s="439" t="s">
        <v>1041</v>
      </c>
      <c r="D23" s="440" t="s">
        <v>356</v>
      </c>
      <c r="E23" s="440" t="s">
        <v>356</v>
      </c>
      <c r="F23" s="440" t="s">
        <v>356</v>
      </c>
      <c r="G23" s="440" t="s">
        <v>356</v>
      </c>
      <c r="H23" s="440" t="s">
        <v>356</v>
      </c>
      <c r="I23" s="466" t="s">
        <v>356</v>
      </c>
    </row>
    <row r="24" spans="2:9">
      <c r="B24" s="438" t="s">
        <v>1042</v>
      </c>
      <c r="C24" s="439" t="s">
        <v>1043</v>
      </c>
      <c r="D24" s="440" t="s">
        <v>356</v>
      </c>
      <c r="E24" s="440" t="s">
        <v>356</v>
      </c>
      <c r="F24" s="440" t="s">
        <v>356</v>
      </c>
      <c r="G24" s="440" t="s">
        <v>356</v>
      </c>
      <c r="H24" s="440" t="s">
        <v>356</v>
      </c>
      <c r="I24" s="466" t="s">
        <v>356</v>
      </c>
    </row>
    <row r="25" spans="2:9">
      <c r="B25" s="438" t="s">
        <v>1044</v>
      </c>
      <c r="C25" s="439" t="s">
        <v>1045</v>
      </c>
      <c r="D25" s="440">
        <v>14994696</v>
      </c>
      <c r="E25" s="440">
        <v>14250818</v>
      </c>
      <c r="F25" s="440">
        <v>17818730</v>
      </c>
      <c r="G25" s="440">
        <v>18035742</v>
      </c>
      <c r="H25" s="440">
        <v>18700529</v>
      </c>
      <c r="I25" s="466" t="s">
        <v>356</v>
      </c>
    </row>
    <row r="26" spans="2:9">
      <c r="B26" s="438" t="s">
        <v>1046</v>
      </c>
      <c r="C26" s="439" t="s">
        <v>1047</v>
      </c>
      <c r="D26" s="440">
        <v>27605155</v>
      </c>
      <c r="E26" s="440">
        <v>25399203</v>
      </c>
      <c r="F26" s="440">
        <v>28613561</v>
      </c>
      <c r="G26" s="440">
        <v>28972791</v>
      </c>
      <c r="H26" s="440">
        <v>30396981</v>
      </c>
      <c r="I26" s="466" t="s">
        <v>356</v>
      </c>
    </row>
    <row r="27" spans="2:9">
      <c r="B27" s="438" t="s">
        <v>1048</v>
      </c>
      <c r="C27" s="439" t="s">
        <v>1049</v>
      </c>
      <c r="D27" s="440">
        <v>12192460</v>
      </c>
      <c r="E27" s="440">
        <v>11166505</v>
      </c>
      <c r="F27" s="440">
        <v>12675793</v>
      </c>
      <c r="G27" s="440">
        <v>12637672</v>
      </c>
      <c r="H27" s="440">
        <v>13132728</v>
      </c>
      <c r="I27" s="466" t="s">
        <v>356</v>
      </c>
    </row>
    <row r="28" spans="2:9">
      <c r="B28" s="438" t="s">
        <v>1050</v>
      </c>
      <c r="C28" s="439" t="s">
        <v>1051</v>
      </c>
      <c r="D28" s="440">
        <v>16675321</v>
      </c>
      <c r="E28" s="440">
        <v>15722491</v>
      </c>
      <c r="F28" s="440">
        <v>18042579</v>
      </c>
      <c r="G28" s="440">
        <v>18064018</v>
      </c>
      <c r="H28" s="440">
        <v>18790216</v>
      </c>
      <c r="I28" s="466" t="s">
        <v>356</v>
      </c>
    </row>
    <row r="29" spans="2:9">
      <c r="B29" s="438" t="s">
        <v>1052</v>
      </c>
      <c r="C29" s="439" t="s">
        <v>1053</v>
      </c>
      <c r="D29" s="440">
        <v>9565965</v>
      </c>
      <c r="E29" s="440">
        <v>8482651</v>
      </c>
      <c r="F29" s="440">
        <v>11128261</v>
      </c>
      <c r="G29" s="440">
        <v>10891454</v>
      </c>
      <c r="H29" s="440">
        <v>11311799</v>
      </c>
      <c r="I29" s="466" t="s">
        <v>356</v>
      </c>
    </row>
    <row r="30" spans="2:9">
      <c r="B30" s="438" t="s">
        <v>1054</v>
      </c>
      <c r="C30" s="439" t="s">
        <v>1055</v>
      </c>
      <c r="D30" s="440">
        <v>36167303</v>
      </c>
      <c r="E30" s="440">
        <v>33192864</v>
      </c>
      <c r="F30" s="440">
        <v>37863343</v>
      </c>
      <c r="G30" s="440">
        <v>37462465</v>
      </c>
      <c r="H30" s="440">
        <v>39138410</v>
      </c>
      <c r="I30" s="466" t="s">
        <v>356</v>
      </c>
    </row>
    <row r="31" spans="2:9">
      <c r="B31" s="438" t="s">
        <v>1056</v>
      </c>
      <c r="C31" s="439" t="s">
        <v>1057</v>
      </c>
      <c r="D31" s="440" t="s">
        <v>356</v>
      </c>
      <c r="E31" s="440" t="s">
        <v>356</v>
      </c>
      <c r="F31" s="440" t="s">
        <v>356</v>
      </c>
      <c r="G31" s="440" t="s">
        <v>356</v>
      </c>
      <c r="H31" s="440" t="s">
        <v>356</v>
      </c>
      <c r="I31" s="466" t="s">
        <v>356</v>
      </c>
    </row>
    <row r="32" spans="2:9">
      <c r="B32" s="438" t="s">
        <v>1058</v>
      </c>
      <c r="C32" s="439" t="s">
        <v>1059</v>
      </c>
      <c r="D32" s="440">
        <v>15627376</v>
      </c>
      <c r="E32" s="440">
        <v>14418745</v>
      </c>
      <c r="F32" s="440">
        <v>16412640</v>
      </c>
      <c r="G32" s="440">
        <v>16136381</v>
      </c>
      <c r="H32" s="440">
        <v>16577277</v>
      </c>
      <c r="I32" s="466" t="s">
        <v>356</v>
      </c>
    </row>
    <row r="33" spans="2:9">
      <c r="B33" s="438" t="s">
        <v>1060</v>
      </c>
      <c r="C33" s="439" t="s">
        <v>1061</v>
      </c>
      <c r="D33" s="440">
        <v>24004838</v>
      </c>
      <c r="E33" s="440">
        <v>21875485</v>
      </c>
      <c r="F33" s="440">
        <v>24583746</v>
      </c>
      <c r="G33" s="440">
        <v>24161213</v>
      </c>
      <c r="H33" s="440">
        <v>24761735</v>
      </c>
      <c r="I33" s="466" t="s">
        <v>356</v>
      </c>
    </row>
    <row r="34" spans="2:9">
      <c r="B34" s="438" t="s">
        <v>1062</v>
      </c>
      <c r="C34" s="439" t="s">
        <v>1063</v>
      </c>
      <c r="D34" s="440">
        <v>10411027</v>
      </c>
      <c r="E34" s="440">
        <v>9560494</v>
      </c>
      <c r="F34" s="440">
        <v>10742836</v>
      </c>
      <c r="G34" s="440">
        <v>10493538</v>
      </c>
      <c r="H34" s="440">
        <v>10698150</v>
      </c>
      <c r="I34" s="466" t="s">
        <v>356</v>
      </c>
    </row>
    <row r="35" spans="2:9">
      <c r="B35" s="438" t="s">
        <v>1064</v>
      </c>
      <c r="C35" s="439" t="s">
        <v>1065</v>
      </c>
      <c r="D35" s="440">
        <v>11712269</v>
      </c>
      <c r="E35" s="440">
        <v>10818728</v>
      </c>
      <c r="F35" s="440">
        <v>12287290</v>
      </c>
      <c r="G35" s="440">
        <v>12115453</v>
      </c>
      <c r="H35" s="440">
        <v>12553823</v>
      </c>
      <c r="I35" s="466" t="s">
        <v>356</v>
      </c>
    </row>
    <row r="36" spans="2:9">
      <c r="B36" s="438" t="s">
        <v>1066</v>
      </c>
      <c r="C36" s="439" t="s">
        <v>1067</v>
      </c>
      <c r="D36" s="440" t="s">
        <v>356</v>
      </c>
      <c r="E36" s="440" t="s">
        <v>356</v>
      </c>
      <c r="F36" s="440" t="s">
        <v>356</v>
      </c>
      <c r="G36" s="440" t="s">
        <v>356</v>
      </c>
      <c r="H36" s="440" t="s">
        <v>356</v>
      </c>
      <c r="I36" s="466" t="s">
        <v>356</v>
      </c>
    </row>
    <row r="37" spans="2:9">
      <c r="B37" s="438" t="s">
        <v>1068</v>
      </c>
      <c r="C37" s="439" t="s">
        <v>1069</v>
      </c>
      <c r="D37" s="440">
        <v>14628281</v>
      </c>
      <c r="E37" s="440">
        <v>13474430</v>
      </c>
      <c r="F37" s="440">
        <v>15316967</v>
      </c>
      <c r="G37" s="440">
        <v>14984160</v>
      </c>
      <c r="H37" s="440">
        <v>15478880</v>
      </c>
      <c r="I37" s="466" t="s">
        <v>356</v>
      </c>
    </row>
    <row r="38" spans="2:9">
      <c r="B38" s="438" t="s">
        <v>1070</v>
      </c>
      <c r="C38" s="439" t="s">
        <v>1071</v>
      </c>
      <c r="D38" s="440" t="s">
        <v>356</v>
      </c>
      <c r="E38" s="440" t="s">
        <v>356</v>
      </c>
      <c r="F38" s="440" t="s">
        <v>356</v>
      </c>
      <c r="G38" s="440" t="s">
        <v>356</v>
      </c>
      <c r="H38" s="440" t="s">
        <v>356</v>
      </c>
      <c r="I38" s="466" t="s">
        <v>356</v>
      </c>
    </row>
    <row r="39" spans="2:9">
      <c r="B39" s="438" t="s">
        <v>1072</v>
      </c>
      <c r="C39" s="439" t="s">
        <v>1073</v>
      </c>
      <c r="D39" s="440">
        <v>9734584</v>
      </c>
      <c r="E39" s="440">
        <v>9071552</v>
      </c>
      <c r="F39" s="440">
        <v>10291414</v>
      </c>
      <c r="G39" s="440">
        <v>10238321</v>
      </c>
      <c r="H39" s="440">
        <v>10545148</v>
      </c>
      <c r="I39" s="466" t="s">
        <v>356</v>
      </c>
    </row>
    <row r="40" spans="2:9">
      <c r="B40" s="438" t="s">
        <v>1074</v>
      </c>
      <c r="C40" s="439" t="s">
        <v>1075</v>
      </c>
      <c r="D40" s="440" t="s">
        <v>356</v>
      </c>
      <c r="E40" s="440" t="s">
        <v>356</v>
      </c>
      <c r="F40" s="440" t="s">
        <v>356</v>
      </c>
      <c r="G40" s="440" t="s">
        <v>356</v>
      </c>
      <c r="H40" s="440" t="s">
        <v>356</v>
      </c>
      <c r="I40" s="466" t="s">
        <v>356</v>
      </c>
    </row>
    <row r="41" spans="2:9">
      <c r="B41" s="438" t="s">
        <v>1076</v>
      </c>
      <c r="C41" s="439" t="s">
        <v>1077</v>
      </c>
      <c r="D41" s="440" t="s">
        <v>356</v>
      </c>
      <c r="E41" s="440" t="s">
        <v>356</v>
      </c>
      <c r="F41" s="440" t="s">
        <v>356</v>
      </c>
      <c r="G41" s="440" t="s">
        <v>356</v>
      </c>
      <c r="H41" s="440" t="s">
        <v>356</v>
      </c>
      <c r="I41" s="466" t="s">
        <v>356</v>
      </c>
    </row>
    <row r="42" spans="2:9">
      <c r="B42" s="438" t="s">
        <v>1078</v>
      </c>
      <c r="C42" s="439" t="s">
        <v>1079</v>
      </c>
      <c r="D42" s="440">
        <v>10288905</v>
      </c>
      <c r="E42" s="440">
        <v>9525587</v>
      </c>
      <c r="F42" s="440">
        <v>10720852</v>
      </c>
      <c r="G42" s="440">
        <v>10474613</v>
      </c>
      <c r="H42" s="440">
        <v>10635969</v>
      </c>
      <c r="I42" s="466" t="s">
        <v>356</v>
      </c>
    </row>
    <row r="43" spans="2:9">
      <c r="B43" s="438" t="s">
        <v>1080</v>
      </c>
      <c r="C43" s="439" t="s">
        <v>1081</v>
      </c>
      <c r="D43" s="440">
        <v>12385811</v>
      </c>
      <c r="E43" s="440">
        <v>11305285</v>
      </c>
      <c r="F43" s="440">
        <v>12657890</v>
      </c>
      <c r="G43" s="440">
        <v>12639164</v>
      </c>
      <c r="H43" s="440">
        <v>13076722</v>
      </c>
      <c r="I43" s="466" t="s">
        <v>356</v>
      </c>
    </row>
    <row r="44" spans="2:9">
      <c r="B44" s="438" t="s">
        <v>1082</v>
      </c>
      <c r="C44" s="439" t="s">
        <v>1083</v>
      </c>
      <c r="D44" s="440" t="s">
        <v>356</v>
      </c>
      <c r="E44" s="440" t="s">
        <v>356</v>
      </c>
      <c r="F44" s="440" t="s">
        <v>356</v>
      </c>
      <c r="G44" s="440" t="s">
        <v>356</v>
      </c>
      <c r="H44" s="440" t="s">
        <v>356</v>
      </c>
      <c r="I44" s="466" t="s">
        <v>356</v>
      </c>
    </row>
    <row r="45" spans="2:9">
      <c r="B45" s="438" t="s">
        <v>1084</v>
      </c>
      <c r="C45" s="439" t="s">
        <v>1085</v>
      </c>
      <c r="D45" s="440" t="s">
        <v>356</v>
      </c>
      <c r="E45" s="440" t="s">
        <v>356</v>
      </c>
      <c r="F45" s="440" t="s">
        <v>356</v>
      </c>
      <c r="G45" s="440" t="s">
        <v>356</v>
      </c>
      <c r="H45" s="440" t="s">
        <v>356</v>
      </c>
      <c r="I45" s="466" t="s">
        <v>356</v>
      </c>
    </row>
    <row r="46" spans="2:9">
      <c r="B46" s="438" t="s">
        <v>1086</v>
      </c>
      <c r="C46" s="439" t="s">
        <v>1087</v>
      </c>
      <c r="D46" s="440" t="s">
        <v>356</v>
      </c>
      <c r="E46" s="440" t="s">
        <v>356</v>
      </c>
      <c r="F46" s="440" t="s">
        <v>356</v>
      </c>
      <c r="G46" s="440" t="s">
        <v>356</v>
      </c>
      <c r="H46" s="440" t="s">
        <v>356</v>
      </c>
      <c r="I46" s="466" t="s">
        <v>356</v>
      </c>
    </row>
    <row r="47" spans="2:9">
      <c r="B47" s="438" t="s">
        <v>1088</v>
      </c>
      <c r="C47" s="439" t="s">
        <v>1089</v>
      </c>
      <c r="D47" s="440">
        <v>13075863</v>
      </c>
      <c r="E47" s="440">
        <v>12159490</v>
      </c>
      <c r="F47" s="440">
        <v>13900299</v>
      </c>
      <c r="G47" s="440">
        <v>13745934</v>
      </c>
      <c r="H47" s="440">
        <v>14273224</v>
      </c>
      <c r="I47" s="466" t="s">
        <v>356</v>
      </c>
    </row>
    <row r="48" spans="2:9">
      <c r="B48" s="438" t="s">
        <v>1090</v>
      </c>
      <c r="C48" s="439" t="s">
        <v>1091</v>
      </c>
      <c r="D48" s="440">
        <v>4479862</v>
      </c>
      <c r="E48" s="440">
        <v>4141044</v>
      </c>
      <c r="F48" s="440">
        <v>4577695</v>
      </c>
      <c r="G48" s="440">
        <v>4418120</v>
      </c>
      <c r="H48" s="440">
        <v>4588322</v>
      </c>
      <c r="I48" s="466" t="s">
        <v>356</v>
      </c>
    </row>
    <row r="49" spans="1:9">
      <c r="B49" s="438" t="s">
        <v>1092</v>
      </c>
      <c r="C49" s="439" t="s">
        <v>1093</v>
      </c>
      <c r="D49" s="440">
        <v>8829391</v>
      </c>
      <c r="E49" s="440">
        <v>8025573</v>
      </c>
      <c r="F49" s="440">
        <v>8979056</v>
      </c>
      <c r="G49" s="440">
        <v>8845542</v>
      </c>
      <c r="H49" s="440">
        <v>9117645</v>
      </c>
      <c r="I49" s="466" t="s">
        <v>356</v>
      </c>
    </row>
    <row r="50" spans="1:9">
      <c r="B50" s="438" t="s">
        <v>1094</v>
      </c>
      <c r="C50" s="439" t="s">
        <v>1095</v>
      </c>
      <c r="D50" s="440">
        <v>9130588</v>
      </c>
      <c r="E50" s="440">
        <v>8492199</v>
      </c>
      <c r="F50" s="440">
        <v>9710670</v>
      </c>
      <c r="G50" s="440">
        <v>9574998</v>
      </c>
      <c r="H50" s="440">
        <v>9838888</v>
      </c>
      <c r="I50" s="466" t="s">
        <v>356</v>
      </c>
    </row>
    <row r="51" spans="1:9">
      <c r="B51" s="438" t="s">
        <v>1096</v>
      </c>
      <c r="C51" s="439" t="s">
        <v>1097</v>
      </c>
      <c r="D51" s="440">
        <v>2874023</v>
      </c>
      <c r="E51" s="440">
        <v>2640990</v>
      </c>
      <c r="F51" s="440">
        <v>2972540</v>
      </c>
      <c r="G51" s="440">
        <v>2924580</v>
      </c>
      <c r="H51" s="440">
        <v>3009147</v>
      </c>
      <c r="I51" s="466" t="s">
        <v>356</v>
      </c>
    </row>
    <row r="52" spans="1:9">
      <c r="B52" s="438" t="s">
        <v>1098</v>
      </c>
      <c r="C52" s="439" t="s">
        <v>1099</v>
      </c>
      <c r="D52" s="440">
        <v>5032022</v>
      </c>
      <c r="E52" s="440">
        <v>4086447</v>
      </c>
      <c r="F52" s="440">
        <v>5087913</v>
      </c>
      <c r="G52" s="440">
        <v>5045979</v>
      </c>
      <c r="H52" s="440">
        <v>5266816</v>
      </c>
      <c r="I52" s="466" t="s">
        <v>356</v>
      </c>
    </row>
    <row r="53" spans="1:9">
      <c r="B53" s="438" t="s">
        <v>1100</v>
      </c>
      <c r="C53" s="439" t="s">
        <v>1101</v>
      </c>
      <c r="D53" s="440">
        <v>2055115</v>
      </c>
      <c r="E53" s="440">
        <v>1945326</v>
      </c>
      <c r="F53" s="440">
        <v>2224565</v>
      </c>
      <c r="G53" s="440">
        <v>2127786</v>
      </c>
      <c r="H53" s="440">
        <v>2159927</v>
      </c>
      <c r="I53" s="466" t="s">
        <v>356</v>
      </c>
    </row>
    <row r="54" spans="1:9">
      <c r="B54" s="438" t="s">
        <v>1102</v>
      </c>
      <c r="C54" s="439" t="s">
        <v>1103</v>
      </c>
      <c r="D54" s="440">
        <v>4293591</v>
      </c>
      <c r="E54" s="440">
        <v>3979697</v>
      </c>
      <c r="F54" s="440">
        <v>4486861</v>
      </c>
      <c r="G54" s="440">
        <v>4436202</v>
      </c>
      <c r="H54" s="440">
        <v>4556800</v>
      </c>
      <c r="I54" s="466" t="s">
        <v>356</v>
      </c>
    </row>
    <row r="55" spans="1:9">
      <c r="B55" s="438" t="s">
        <v>1104</v>
      </c>
      <c r="C55" s="439" t="s">
        <v>1105</v>
      </c>
      <c r="D55" s="440">
        <v>1138054</v>
      </c>
      <c r="E55" s="440">
        <v>1075198</v>
      </c>
      <c r="F55" s="440">
        <v>1217559</v>
      </c>
      <c r="G55" s="440">
        <v>1223140</v>
      </c>
      <c r="H55" s="440">
        <v>1251594</v>
      </c>
      <c r="I55" s="466" t="s">
        <v>356</v>
      </c>
    </row>
    <row r="56" spans="1:9">
      <c r="B56" s="438" t="s">
        <v>1106</v>
      </c>
      <c r="C56" s="439" t="s">
        <v>1107</v>
      </c>
      <c r="D56" s="440">
        <v>14136224</v>
      </c>
      <c r="E56" s="440">
        <v>12830014</v>
      </c>
      <c r="F56" s="440">
        <v>14555426</v>
      </c>
      <c r="G56" s="440">
        <v>14593890</v>
      </c>
      <c r="H56" s="440">
        <v>15105836</v>
      </c>
      <c r="I56" s="466" t="s">
        <v>356</v>
      </c>
    </row>
    <row r="57" spans="1:9">
      <c r="A57" s="437"/>
      <c r="B57" s="438" t="s">
        <v>1108</v>
      </c>
      <c r="C57" s="439" t="s">
        <v>1109</v>
      </c>
      <c r="D57" s="440" t="s">
        <v>356</v>
      </c>
      <c r="E57" s="440" t="s">
        <v>356</v>
      </c>
      <c r="F57" s="440" t="s">
        <v>356</v>
      </c>
      <c r="G57" s="440" t="s">
        <v>356</v>
      </c>
      <c r="H57" s="440" t="s">
        <v>356</v>
      </c>
      <c r="I57" s="466" t="s">
        <v>356</v>
      </c>
    </row>
    <row r="58" spans="1:9">
      <c r="A58" s="437"/>
      <c r="B58" s="438" t="s">
        <v>1110</v>
      </c>
      <c r="C58" s="439" t="s">
        <v>1111</v>
      </c>
      <c r="D58" s="440" t="s">
        <v>356</v>
      </c>
      <c r="E58" s="440" t="s">
        <v>356</v>
      </c>
      <c r="F58" s="440" t="s">
        <v>356</v>
      </c>
      <c r="G58" s="440" t="s">
        <v>356</v>
      </c>
      <c r="H58" s="440" t="s">
        <v>356</v>
      </c>
      <c r="I58" s="466" t="s">
        <v>356</v>
      </c>
    </row>
    <row r="59" spans="1:9">
      <c r="B59" s="438" t="s">
        <v>1112</v>
      </c>
      <c r="C59" s="439" t="s">
        <v>1113</v>
      </c>
      <c r="D59" s="440" t="s">
        <v>356</v>
      </c>
      <c r="E59" s="440" t="s">
        <v>356</v>
      </c>
      <c r="F59" s="440" t="s">
        <v>356</v>
      </c>
      <c r="G59" s="440" t="s">
        <v>356</v>
      </c>
      <c r="H59" s="440" t="s">
        <v>356</v>
      </c>
      <c r="I59" s="466" t="s">
        <v>356</v>
      </c>
    </row>
    <row r="60" spans="1:9">
      <c r="B60" s="438" t="s">
        <v>1114</v>
      </c>
      <c r="C60" s="439" t="s">
        <v>1115</v>
      </c>
      <c r="D60" s="440" t="s">
        <v>356</v>
      </c>
      <c r="E60" s="440" t="s">
        <v>356</v>
      </c>
      <c r="F60" s="440" t="s">
        <v>356</v>
      </c>
      <c r="G60" s="440" t="s">
        <v>356</v>
      </c>
      <c r="H60" s="440" t="s">
        <v>356</v>
      </c>
      <c r="I60" s="466" t="s">
        <v>356</v>
      </c>
    </row>
    <row r="61" spans="1:9">
      <c r="B61" s="438" t="s">
        <v>1116</v>
      </c>
      <c r="C61" s="439" t="s">
        <v>1117</v>
      </c>
      <c r="D61" s="440" t="s">
        <v>356</v>
      </c>
      <c r="E61" s="440" t="s">
        <v>356</v>
      </c>
      <c r="F61" s="440" t="s">
        <v>356</v>
      </c>
      <c r="G61" s="440" t="s">
        <v>356</v>
      </c>
      <c r="H61" s="440" t="s">
        <v>356</v>
      </c>
      <c r="I61" s="466" t="s">
        <v>356</v>
      </c>
    </row>
    <row r="62" spans="1:9">
      <c r="B62" s="438" t="s">
        <v>1118</v>
      </c>
      <c r="C62" s="439" t="s">
        <v>1119</v>
      </c>
      <c r="D62" s="440" t="s">
        <v>356</v>
      </c>
      <c r="E62" s="440" t="s">
        <v>356</v>
      </c>
      <c r="F62" s="440" t="s">
        <v>356</v>
      </c>
      <c r="G62" s="440" t="s">
        <v>356</v>
      </c>
      <c r="H62" s="440" t="s">
        <v>356</v>
      </c>
      <c r="I62" s="466" t="s">
        <v>356</v>
      </c>
    </row>
    <row r="63" spans="1:9">
      <c r="B63" s="438" t="s">
        <v>1120</v>
      </c>
      <c r="C63" s="439" t="s">
        <v>1121</v>
      </c>
      <c r="D63" s="440" t="s">
        <v>356</v>
      </c>
      <c r="E63" s="440" t="s">
        <v>356</v>
      </c>
      <c r="F63" s="440" t="s">
        <v>356</v>
      </c>
      <c r="G63" s="440" t="s">
        <v>356</v>
      </c>
      <c r="H63" s="440" t="s">
        <v>356</v>
      </c>
      <c r="I63" s="466" t="s">
        <v>356</v>
      </c>
    </row>
    <row r="64" spans="1:9">
      <c r="B64" s="438" t="s">
        <v>1122</v>
      </c>
      <c r="C64" s="439" t="s">
        <v>1123</v>
      </c>
      <c r="D64" s="440">
        <v>4235816</v>
      </c>
      <c r="E64" s="440">
        <v>3953685</v>
      </c>
      <c r="F64" s="440">
        <v>4577211</v>
      </c>
      <c r="G64" s="440">
        <v>4520253</v>
      </c>
      <c r="H64" s="440">
        <v>4599769</v>
      </c>
      <c r="I64" s="466" t="s">
        <v>356</v>
      </c>
    </row>
    <row r="65" spans="2:9">
      <c r="B65" s="438" t="s">
        <v>1124</v>
      </c>
      <c r="C65" s="439" t="s">
        <v>1125</v>
      </c>
      <c r="D65" s="440">
        <v>2881036</v>
      </c>
      <c r="E65" s="440">
        <v>2629635</v>
      </c>
      <c r="F65" s="440">
        <v>2970283</v>
      </c>
      <c r="G65" s="440">
        <v>2968121</v>
      </c>
      <c r="H65" s="440">
        <v>3116056</v>
      </c>
      <c r="I65" s="466" t="s">
        <v>356</v>
      </c>
    </row>
    <row r="66" spans="2:9">
      <c r="B66" s="438" t="s">
        <v>1126</v>
      </c>
      <c r="C66" s="439" t="s">
        <v>1127</v>
      </c>
      <c r="D66" s="440">
        <v>4184712</v>
      </c>
      <c r="E66" s="440">
        <v>3850221</v>
      </c>
      <c r="F66" s="440">
        <v>4452017</v>
      </c>
      <c r="G66" s="440">
        <v>4400335</v>
      </c>
      <c r="H66" s="440">
        <v>4582522</v>
      </c>
      <c r="I66" s="466" t="s">
        <v>356</v>
      </c>
    </row>
    <row r="67" spans="2:9">
      <c r="B67" s="438" t="s">
        <v>1128</v>
      </c>
      <c r="C67" s="439" t="s">
        <v>1129</v>
      </c>
      <c r="D67" s="440" t="s">
        <v>356</v>
      </c>
      <c r="E67" s="440" t="s">
        <v>356</v>
      </c>
      <c r="F67" s="440" t="s">
        <v>356</v>
      </c>
      <c r="G67" s="440" t="s">
        <v>356</v>
      </c>
      <c r="H67" s="440" t="s">
        <v>356</v>
      </c>
      <c r="I67" s="466" t="s">
        <v>356</v>
      </c>
    </row>
    <row r="68" spans="2:9">
      <c r="B68" s="438" t="s">
        <v>1130</v>
      </c>
      <c r="C68" s="439" t="s">
        <v>1131</v>
      </c>
      <c r="D68" s="440" t="s">
        <v>356</v>
      </c>
      <c r="E68" s="440" t="s">
        <v>356</v>
      </c>
      <c r="F68" s="440" t="s">
        <v>356</v>
      </c>
      <c r="G68" s="440" t="s">
        <v>356</v>
      </c>
      <c r="H68" s="440" t="s">
        <v>356</v>
      </c>
      <c r="I68" s="466" t="s">
        <v>356</v>
      </c>
    </row>
    <row r="69" spans="2:9">
      <c r="B69" s="438" t="s">
        <v>1132</v>
      </c>
      <c r="C69" s="439" t="s">
        <v>1133</v>
      </c>
      <c r="D69" s="440">
        <v>3660815</v>
      </c>
      <c r="E69" s="440">
        <v>3304828</v>
      </c>
      <c r="F69" s="440">
        <v>3657343</v>
      </c>
      <c r="G69" s="440">
        <v>3672747</v>
      </c>
      <c r="H69" s="440">
        <v>3856742</v>
      </c>
      <c r="I69" s="466" t="s">
        <v>356</v>
      </c>
    </row>
    <row r="70" spans="2:9">
      <c r="B70" s="438" t="s">
        <v>1134</v>
      </c>
      <c r="C70" s="439" t="s">
        <v>1135</v>
      </c>
      <c r="D70" s="440">
        <v>2546307</v>
      </c>
      <c r="E70" s="440">
        <v>2339901</v>
      </c>
      <c r="F70" s="440">
        <v>2372148</v>
      </c>
      <c r="G70" s="440">
        <v>2053032</v>
      </c>
      <c r="H70" s="440">
        <v>2153206</v>
      </c>
      <c r="I70" s="466" t="s">
        <v>356</v>
      </c>
    </row>
    <row r="71" spans="2:9">
      <c r="B71" s="438" t="s">
        <v>1136</v>
      </c>
      <c r="C71" s="439" t="s">
        <v>1137</v>
      </c>
      <c r="D71" s="440">
        <v>1801592</v>
      </c>
      <c r="E71" s="440">
        <v>1645807</v>
      </c>
      <c r="F71" s="440">
        <v>1810681</v>
      </c>
      <c r="G71" s="440">
        <v>1683929</v>
      </c>
      <c r="H71" s="440">
        <v>1726768</v>
      </c>
      <c r="I71" s="466" t="s">
        <v>356</v>
      </c>
    </row>
    <row r="72" spans="2:9">
      <c r="B72" s="438" t="s">
        <v>1138</v>
      </c>
      <c r="C72" s="439" t="s">
        <v>1139</v>
      </c>
      <c r="D72" s="440" t="s">
        <v>356</v>
      </c>
      <c r="E72" s="440" t="s">
        <v>356</v>
      </c>
      <c r="F72" s="440" t="s">
        <v>356</v>
      </c>
      <c r="G72" s="440" t="s">
        <v>356</v>
      </c>
      <c r="H72" s="440" t="s">
        <v>356</v>
      </c>
      <c r="I72" s="466" t="s">
        <v>356</v>
      </c>
    </row>
    <row r="73" spans="2:9">
      <c r="B73" s="438" t="s">
        <v>1140</v>
      </c>
      <c r="C73" s="439" t="s">
        <v>1141</v>
      </c>
      <c r="D73" s="440">
        <v>2282177</v>
      </c>
      <c r="E73" s="440">
        <v>2157836</v>
      </c>
      <c r="F73" s="440">
        <v>2400434</v>
      </c>
      <c r="G73" s="440">
        <v>2329875</v>
      </c>
      <c r="H73" s="440">
        <v>2399284</v>
      </c>
      <c r="I73" s="466" t="s">
        <v>356</v>
      </c>
    </row>
    <row r="74" spans="2:9">
      <c r="B74" s="438" t="s">
        <v>1142</v>
      </c>
      <c r="C74" s="439" t="s">
        <v>1143</v>
      </c>
      <c r="D74" s="440">
        <v>3549008</v>
      </c>
      <c r="E74" s="440">
        <v>3316965</v>
      </c>
      <c r="F74" s="440">
        <v>3690396</v>
      </c>
      <c r="G74" s="440">
        <v>3597644</v>
      </c>
      <c r="H74" s="440">
        <v>3706382</v>
      </c>
      <c r="I74" s="466" t="s">
        <v>356</v>
      </c>
    </row>
    <row r="75" spans="2:9">
      <c r="B75" s="438" t="s">
        <v>1144</v>
      </c>
      <c r="C75" s="439" t="s">
        <v>1145</v>
      </c>
      <c r="D75" s="440" t="s">
        <v>356</v>
      </c>
      <c r="E75" s="440" t="s">
        <v>356</v>
      </c>
      <c r="F75" s="440" t="s">
        <v>356</v>
      </c>
      <c r="G75" s="440" t="s">
        <v>356</v>
      </c>
      <c r="H75" s="440" t="s">
        <v>356</v>
      </c>
      <c r="I75" s="466" t="s">
        <v>356</v>
      </c>
    </row>
    <row r="76" spans="2:9">
      <c r="B76" s="438" t="s">
        <v>1146</v>
      </c>
      <c r="C76" s="439" t="s">
        <v>1147</v>
      </c>
      <c r="D76" s="440">
        <v>2690363</v>
      </c>
      <c r="E76" s="440">
        <v>2432130</v>
      </c>
      <c r="F76" s="440">
        <v>2795141</v>
      </c>
      <c r="G76" s="440">
        <v>2753709</v>
      </c>
      <c r="H76" s="440">
        <v>2871303</v>
      </c>
      <c r="I76" s="466" t="s">
        <v>356</v>
      </c>
    </row>
    <row r="77" spans="2:9">
      <c r="B77" s="438" t="s">
        <v>1148</v>
      </c>
      <c r="C77" s="439" t="s">
        <v>1149</v>
      </c>
      <c r="D77" s="440">
        <v>4092637</v>
      </c>
      <c r="E77" s="440">
        <v>3734421</v>
      </c>
      <c r="F77" s="440">
        <v>4189279</v>
      </c>
      <c r="G77" s="440">
        <v>4153773</v>
      </c>
      <c r="H77" s="440">
        <v>4211854</v>
      </c>
      <c r="I77" s="466" t="s">
        <v>356</v>
      </c>
    </row>
    <row r="78" spans="2:9">
      <c r="B78" s="438" t="s">
        <v>1150</v>
      </c>
      <c r="C78" s="439" t="s">
        <v>1151</v>
      </c>
      <c r="D78" s="440" t="s">
        <v>356</v>
      </c>
      <c r="E78" s="440" t="s">
        <v>356</v>
      </c>
      <c r="F78" s="440" t="s">
        <v>356</v>
      </c>
      <c r="G78" s="440" t="s">
        <v>356</v>
      </c>
      <c r="H78" s="440" t="s">
        <v>356</v>
      </c>
      <c r="I78" s="466" t="s">
        <v>356</v>
      </c>
    </row>
    <row r="79" spans="2:9">
      <c r="B79" s="438" t="s">
        <v>1152</v>
      </c>
      <c r="C79" s="439" t="s">
        <v>1153</v>
      </c>
      <c r="D79" s="440">
        <v>9505541</v>
      </c>
      <c r="E79" s="440">
        <v>8802027</v>
      </c>
      <c r="F79" s="440">
        <v>10027457</v>
      </c>
      <c r="G79" s="440">
        <v>9944940</v>
      </c>
      <c r="H79" s="440">
        <v>10275376</v>
      </c>
      <c r="I79" s="466" t="s">
        <v>356</v>
      </c>
    </row>
    <row r="80" spans="2:9">
      <c r="B80" s="438" t="s">
        <v>1154</v>
      </c>
      <c r="C80" s="439" t="s">
        <v>1155</v>
      </c>
      <c r="D80" s="440">
        <v>4150274</v>
      </c>
      <c r="E80" s="440">
        <v>3910806</v>
      </c>
      <c r="F80" s="440">
        <v>4465888</v>
      </c>
      <c r="G80" s="440">
        <v>4403507</v>
      </c>
      <c r="H80" s="440">
        <v>4511065</v>
      </c>
      <c r="I80" s="466" t="s">
        <v>356</v>
      </c>
    </row>
    <row r="81" spans="2:10" ht="7.5" customHeight="1">
      <c r="B81" s="438"/>
      <c r="C81" s="439"/>
      <c r="D81" s="440"/>
      <c r="E81" s="440"/>
      <c r="F81" s="440"/>
      <c r="G81" s="440"/>
      <c r="H81" s="440"/>
      <c r="I81" s="471"/>
    </row>
    <row r="82" spans="2:10" ht="3" customHeight="1">
      <c r="B82" s="438"/>
      <c r="C82" s="439"/>
      <c r="D82" s="478" t="s">
        <v>356</v>
      </c>
      <c r="E82" s="479" t="s">
        <v>356</v>
      </c>
      <c r="F82" s="479" t="s">
        <v>356</v>
      </c>
      <c r="G82" s="479" t="s">
        <v>356</v>
      </c>
      <c r="H82" s="479" t="s">
        <v>356</v>
      </c>
      <c r="I82" s="480" t="s">
        <v>356</v>
      </c>
    </row>
    <row r="83" spans="2:10" ht="3" customHeight="1">
      <c r="B83" s="481"/>
      <c r="C83" s="482"/>
      <c r="D83" s="483"/>
      <c r="E83" s="483"/>
      <c r="F83" s="483"/>
      <c r="G83" s="483"/>
      <c r="H83" s="483"/>
      <c r="I83" s="484"/>
    </row>
    <row r="84" spans="2:10">
      <c r="B84" s="485">
        <v>50000</v>
      </c>
      <c r="C84" s="486" t="s">
        <v>1156</v>
      </c>
      <c r="D84" s="487">
        <v>2595143846</v>
      </c>
      <c r="E84" s="487">
        <v>2393570585</v>
      </c>
      <c r="F84" s="487">
        <v>2710202086</v>
      </c>
      <c r="G84" s="487">
        <v>2679293329</v>
      </c>
      <c r="H84" s="487">
        <v>2778384713</v>
      </c>
      <c r="I84" s="488">
        <v>0</v>
      </c>
    </row>
    <row r="85" spans="2:10" ht="3" customHeight="1">
      <c r="B85" s="442"/>
      <c r="C85" s="443"/>
      <c r="D85" s="475"/>
      <c r="E85" s="475"/>
      <c r="F85" s="475"/>
      <c r="G85" s="475"/>
      <c r="H85" s="475"/>
      <c r="I85" s="459"/>
    </row>
    <row r="86" spans="2:10">
      <c r="B86" s="446" t="s">
        <v>517</v>
      </c>
      <c r="C86" s="446"/>
      <c r="D86" s="461"/>
      <c r="E86" s="446"/>
      <c r="F86" s="446"/>
      <c r="G86" s="446"/>
      <c r="H86" s="446"/>
      <c r="I86" s="446"/>
      <c r="J86" s="447"/>
    </row>
    <row r="87" spans="2:10">
      <c r="B87" s="448" t="s">
        <v>518</v>
      </c>
      <c r="C87" s="448"/>
      <c r="D87" s="448"/>
      <c r="E87" s="448"/>
      <c r="F87" s="448"/>
      <c r="G87" s="448"/>
      <c r="H87" s="448"/>
      <c r="I87" s="448"/>
      <c r="J87" s="448"/>
    </row>
    <row r="88" spans="2:10">
      <c r="B88" s="448" t="s">
        <v>519</v>
      </c>
      <c r="C88" s="448"/>
      <c r="D88" s="448"/>
      <c r="E88" s="448"/>
      <c r="F88" s="448"/>
      <c r="G88" s="448"/>
      <c r="I88" s="449"/>
      <c r="J88" s="447"/>
    </row>
    <row r="89" spans="2:10">
      <c r="B89" s="447" t="s">
        <v>520</v>
      </c>
      <c r="C89" s="447"/>
      <c r="D89" s="447"/>
      <c r="E89" s="447"/>
      <c r="F89" s="447"/>
      <c r="G89" s="447"/>
    </row>
    <row r="90" spans="2:10">
      <c r="B90" s="447" t="s">
        <v>521</v>
      </c>
    </row>
    <row r="91" spans="2:10" ht="11.25">
      <c r="B91" s="2769" t="s">
        <v>1464</v>
      </c>
    </row>
  </sheetData>
  <mergeCells count="8">
    <mergeCell ref="G6:G7"/>
    <mergeCell ref="H6:H7"/>
    <mergeCell ref="I6:I7"/>
    <mergeCell ref="B7:B9"/>
    <mergeCell ref="C7:C9"/>
    <mergeCell ref="D6:D7"/>
    <mergeCell ref="E6:E7"/>
    <mergeCell ref="F6:F7"/>
  </mergeCells>
  <hyperlinks>
    <hyperlink ref="B91" location="'Inhaltsverzeichnis '!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I92"/>
  <sheetViews>
    <sheetView showGridLines="0" showRowColHeaders="0" showZeros="0" zoomScale="140" zoomScaleNormal="140" zoomScaleSheetLayoutView="70" workbookViewId="0">
      <pane ySplit="9" topLeftCell="A57" activePane="bottomLeft" state="frozen"/>
      <selection pane="bottomLeft"/>
    </sheetView>
  </sheetViews>
  <sheetFormatPr baseColWidth="10" defaultColWidth="11.5703125" defaultRowHeight="8.25"/>
  <cols>
    <col min="1" max="1" width="8.7109375" style="422" customWidth="1"/>
    <col min="2" max="2" width="14.7109375" style="422" customWidth="1"/>
    <col min="3" max="9" width="10.7109375" style="422" customWidth="1"/>
    <col min="10" max="10" width="4.5703125" style="422" customWidth="1"/>
    <col min="11" max="16384" width="11.5703125" style="422"/>
  </cols>
  <sheetData>
    <row r="1" spans="1:9" ht="12" customHeight="1">
      <c r="A1" s="489" t="s">
        <v>522</v>
      </c>
      <c r="B1" s="490"/>
      <c r="C1" s="490"/>
      <c r="D1" s="491"/>
      <c r="E1" s="491"/>
      <c r="F1" s="491"/>
      <c r="G1" s="491"/>
      <c r="H1" s="491"/>
      <c r="I1" s="492"/>
    </row>
    <row r="2" spans="1:9" ht="12" customHeight="1">
      <c r="A2" s="489" t="s">
        <v>341</v>
      </c>
      <c r="B2" s="490"/>
      <c r="C2" s="490"/>
      <c r="D2" s="491"/>
      <c r="E2" s="491"/>
      <c r="F2" s="491"/>
      <c r="G2" s="491"/>
      <c r="H2" s="491"/>
      <c r="I2" s="492"/>
    </row>
    <row r="3" spans="1:9" ht="3" customHeight="1"/>
    <row r="4" spans="1:9" ht="9">
      <c r="A4" s="493" t="s">
        <v>342</v>
      </c>
      <c r="B4" s="494">
        <v>45846</v>
      </c>
      <c r="I4" s="426" t="s">
        <v>2415</v>
      </c>
    </row>
    <row r="5" spans="1:9" ht="3" customHeight="1"/>
    <row r="6" spans="1:9" ht="12.95" customHeight="1">
      <c r="A6" s="495" t="s">
        <v>343</v>
      </c>
      <c r="B6" s="496"/>
      <c r="C6" s="2997" t="s">
        <v>523</v>
      </c>
      <c r="D6" s="2997" t="s">
        <v>524</v>
      </c>
      <c r="E6" s="2997" t="s">
        <v>525</v>
      </c>
      <c r="F6" s="2997" t="s">
        <v>526</v>
      </c>
      <c r="G6" s="2997" t="s">
        <v>527</v>
      </c>
      <c r="H6" s="2999" t="s">
        <v>528</v>
      </c>
      <c r="I6" s="3006" t="s">
        <v>529</v>
      </c>
    </row>
    <row r="7" spans="1:9" ht="8.1" customHeight="1">
      <c r="A7" s="3001" t="s">
        <v>350</v>
      </c>
      <c r="B7" s="3004" t="s">
        <v>351</v>
      </c>
      <c r="C7" s="2998"/>
      <c r="D7" s="2998"/>
      <c r="E7" s="2998"/>
      <c r="F7" s="2998"/>
      <c r="G7" s="2998"/>
      <c r="H7" s="3000"/>
      <c r="I7" s="3010"/>
    </row>
    <row r="8" spans="1:9" ht="12.75" customHeight="1">
      <c r="A8" s="3002"/>
      <c r="B8" s="3005"/>
      <c r="C8" s="497" t="s">
        <v>352</v>
      </c>
      <c r="D8" s="498"/>
      <c r="E8" s="498"/>
      <c r="F8" s="498"/>
      <c r="G8" s="498"/>
      <c r="H8" s="498"/>
      <c r="I8" s="499"/>
    </row>
    <row r="9" spans="1:9" ht="8.1" customHeight="1">
      <c r="A9" s="3003"/>
      <c r="B9" s="2998"/>
      <c r="C9" s="497" t="s">
        <v>353</v>
      </c>
      <c r="D9" s="498"/>
      <c r="E9" s="498"/>
      <c r="F9" s="498"/>
      <c r="G9" s="498"/>
      <c r="H9" s="498"/>
      <c r="I9" s="500"/>
    </row>
    <row r="10" spans="1:9" ht="3" customHeight="1">
      <c r="A10" s="434"/>
      <c r="B10" s="435"/>
      <c r="C10" s="436"/>
      <c r="D10" s="435"/>
      <c r="E10" s="435"/>
      <c r="F10" s="435"/>
      <c r="G10" s="435"/>
      <c r="H10" s="435"/>
      <c r="I10" s="452"/>
    </row>
    <row r="11" spans="1:9">
      <c r="A11" s="438" t="s">
        <v>1016</v>
      </c>
      <c r="B11" s="439" t="s">
        <v>1017</v>
      </c>
      <c r="C11" s="476" t="s">
        <v>356</v>
      </c>
      <c r="D11" s="476" t="s">
        <v>356</v>
      </c>
      <c r="E11" s="476" t="s">
        <v>356</v>
      </c>
      <c r="F11" s="476" t="s">
        <v>356</v>
      </c>
      <c r="G11" s="476" t="s">
        <v>356</v>
      </c>
      <c r="H11" s="476" t="s">
        <v>356</v>
      </c>
      <c r="I11" s="454">
        <v>59640812</v>
      </c>
    </row>
    <row r="12" spans="1:9">
      <c r="A12" s="438" t="s">
        <v>1018</v>
      </c>
      <c r="B12" s="439" t="s">
        <v>1019</v>
      </c>
      <c r="C12" s="476" t="s">
        <v>356</v>
      </c>
      <c r="D12" s="476" t="s">
        <v>356</v>
      </c>
      <c r="E12" s="476" t="s">
        <v>356</v>
      </c>
      <c r="F12" s="476" t="s">
        <v>356</v>
      </c>
      <c r="G12" s="476" t="s">
        <v>356</v>
      </c>
      <c r="H12" s="476" t="s">
        <v>356</v>
      </c>
      <c r="I12" s="454" t="s">
        <v>356</v>
      </c>
    </row>
    <row r="13" spans="1:9">
      <c r="A13" s="438" t="s">
        <v>1020</v>
      </c>
      <c r="B13" s="439" t="s">
        <v>1021</v>
      </c>
      <c r="C13" s="476" t="s">
        <v>356</v>
      </c>
      <c r="D13" s="476" t="s">
        <v>356</v>
      </c>
      <c r="E13" s="476" t="s">
        <v>356</v>
      </c>
      <c r="F13" s="476" t="s">
        <v>356</v>
      </c>
      <c r="G13" s="476" t="s">
        <v>356</v>
      </c>
      <c r="H13" s="476" t="s">
        <v>356</v>
      </c>
      <c r="I13" s="454">
        <v>23069597</v>
      </c>
    </row>
    <row r="14" spans="1:9">
      <c r="A14" s="438" t="s">
        <v>1022</v>
      </c>
      <c r="B14" s="439" t="s">
        <v>1023</v>
      </c>
      <c r="C14" s="476" t="s">
        <v>356</v>
      </c>
      <c r="D14" s="476" t="s">
        <v>356</v>
      </c>
      <c r="E14" s="476" t="s">
        <v>356</v>
      </c>
      <c r="F14" s="476" t="s">
        <v>356</v>
      </c>
      <c r="G14" s="476" t="s">
        <v>356</v>
      </c>
      <c r="H14" s="476" t="s">
        <v>356</v>
      </c>
      <c r="I14" s="454">
        <v>23277762</v>
      </c>
    </row>
    <row r="15" spans="1:9">
      <c r="A15" s="438" t="s">
        <v>1024</v>
      </c>
      <c r="B15" s="439" t="s">
        <v>1025</v>
      </c>
      <c r="C15" s="476" t="s">
        <v>356</v>
      </c>
      <c r="D15" s="476" t="s">
        <v>356</v>
      </c>
      <c r="E15" s="476" t="s">
        <v>356</v>
      </c>
      <c r="F15" s="476" t="s">
        <v>356</v>
      </c>
      <c r="G15" s="476" t="s">
        <v>356</v>
      </c>
      <c r="H15" s="476" t="s">
        <v>356</v>
      </c>
      <c r="I15" s="454">
        <v>5824944</v>
      </c>
    </row>
    <row r="16" spans="1:9">
      <c r="A16" s="438" t="s">
        <v>1026</v>
      </c>
      <c r="B16" s="439" t="s">
        <v>1027</v>
      </c>
      <c r="C16" s="476" t="s">
        <v>356</v>
      </c>
      <c r="D16" s="476" t="s">
        <v>356</v>
      </c>
      <c r="E16" s="476" t="s">
        <v>356</v>
      </c>
      <c r="F16" s="476" t="s">
        <v>356</v>
      </c>
      <c r="G16" s="476" t="s">
        <v>356</v>
      </c>
      <c r="H16" s="476" t="s">
        <v>356</v>
      </c>
      <c r="I16" s="454">
        <v>60418114</v>
      </c>
    </row>
    <row r="17" spans="1:9">
      <c r="A17" s="438" t="s">
        <v>1028</v>
      </c>
      <c r="B17" s="439" t="s">
        <v>1029</v>
      </c>
      <c r="C17" s="476" t="s">
        <v>356</v>
      </c>
      <c r="D17" s="476" t="s">
        <v>356</v>
      </c>
      <c r="E17" s="476" t="s">
        <v>356</v>
      </c>
      <c r="F17" s="476" t="s">
        <v>356</v>
      </c>
      <c r="G17" s="476" t="s">
        <v>356</v>
      </c>
      <c r="H17" s="476" t="s">
        <v>356</v>
      </c>
      <c r="I17" s="454">
        <v>23595753</v>
      </c>
    </row>
    <row r="18" spans="1:9">
      <c r="A18" s="438" t="s">
        <v>1030</v>
      </c>
      <c r="B18" s="439" t="s">
        <v>1031</v>
      </c>
      <c r="C18" s="476" t="s">
        <v>356</v>
      </c>
      <c r="D18" s="476" t="s">
        <v>356</v>
      </c>
      <c r="E18" s="476" t="s">
        <v>356</v>
      </c>
      <c r="F18" s="476" t="s">
        <v>356</v>
      </c>
      <c r="G18" s="476" t="s">
        <v>356</v>
      </c>
      <c r="H18" s="476" t="s">
        <v>356</v>
      </c>
      <c r="I18" s="454">
        <v>32725454</v>
      </c>
    </row>
    <row r="19" spans="1:9">
      <c r="A19" s="438" t="s">
        <v>1032</v>
      </c>
      <c r="B19" s="439" t="s">
        <v>1033</v>
      </c>
      <c r="C19" s="476" t="s">
        <v>356</v>
      </c>
      <c r="D19" s="476" t="s">
        <v>356</v>
      </c>
      <c r="E19" s="476" t="s">
        <v>356</v>
      </c>
      <c r="F19" s="476" t="s">
        <v>356</v>
      </c>
      <c r="G19" s="476" t="s">
        <v>356</v>
      </c>
      <c r="H19" s="476" t="s">
        <v>356</v>
      </c>
      <c r="I19" s="454">
        <v>52918041</v>
      </c>
    </row>
    <row r="20" spans="1:9">
      <c r="A20" s="438" t="s">
        <v>1034</v>
      </c>
      <c r="B20" s="439" t="s">
        <v>1035</v>
      </c>
      <c r="C20" s="476" t="s">
        <v>356</v>
      </c>
      <c r="D20" s="476" t="s">
        <v>356</v>
      </c>
      <c r="E20" s="476" t="s">
        <v>356</v>
      </c>
      <c r="F20" s="476" t="s">
        <v>356</v>
      </c>
      <c r="G20" s="476" t="s">
        <v>356</v>
      </c>
      <c r="H20" s="476" t="s">
        <v>356</v>
      </c>
      <c r="I20" s="454">
        <v>30677338</v>
      </c>
    </row>
    <row r="21" spans="1:9">
      <c r="A21" s="438" t="s">
        <v>1036</v>
      </c>
      <c r="B21" s="439" t="s">
        <v>1037</v>
      </c>
      <c r="C21" s="476" t="s">
        <v>356</v>
      </c>
      <c r="D21" s="476" t="s">
        <v>356</v>
      </c>
      <c r="E21" s="476" t="s">
        <v>356</v>
      </c>
      <c r="F21" s="476" t="s">
        <v>356</v>
      </c>
      <c r="G21" s="476" t="s">
        <v>356</v>
      </c>
      <c r="H21" s="476" t="s">
        <v>356</v>
      </c>
      <c r="I21" s="454">
        <v>30015284</v>
      </c>
    </row>
    <row r="22" spans="1:9">
      <c r="A22" s="438" t="s">
        <v>1038</v>
      </c>
      <c r="B22" s="439" t="s">
        <v>1039</v>
      </c>
      <c r="C22" s="476" t="s">
        <v>356</v>
      </c>
      <c r="D22" s="476" t="s">
        <v>356</v>
      </c>
      <c r="E22" s="476" t="s">
        <v>356</v>
      </c>
      <c r="F22" s="476" t="s">
        <v>356</v>
      </c>
      <c r="G22" s="476" t="s">
        <v>356</v>
      </c>
      <c r="H22" s="476" t="s">
        <v>356</v>
      </c>
      <c r="I22" s="454">
        <v>51186633</v>
      </c>
    </row>
    <row r="23" spans="1:9">
      <c r="A23" s="438" t="s">
        <v>1040</v>
      </c>
      <c r="B23" s="439" t="s">
        <v>1041</v>
      </c>
      <c r="C23" s="476" t="s">
        <v>356</v>
      </c>
      <c r="D23" s="476" t="s">
        <v>356</v>
      </c>
      <c r="E23" s="476" t="s">
        <v>356</v>
      </c>
      <c r="F23" s="476" t="s">
        <v>356</v>
      </c>
      <c r="G23" s="476" t="s">
        <v>356</v>
      </c>
      <c r="H23" s="476" t="s">
        <v>356</v>
      </c>
      <c r="I23" s="454" t="s">
        <v>356</v>
      </c>
    </row>
    <row r="24" spans="1:9">
      <c r="A24" s="438" t="s">
        <v>1042</v>
      </c>
      <c r="B24" s="439" t="s">
        <v>1043</v>
      </c>
      <c r="C24" s="476" t="s">
        <v>356</v>
      </c>
      <c r="D24" s="476" t="s">
        <v>356</v>
      </c>
      <c r="E24" s="476" t="s">
        <v>356</v>
      </c>
      <c r="F24" s="476" t="s">
        <v>356</v>
      </c>
      <c r="G24" s="476" t="s">
        <v>356</v>
      </c>
      <c r="H24" s="476" t="s">
        <v>356</v>
      </c>
      <c r="I24" s="454" t="s">
        <v>356</v>
      </c>
    </row>
    <row r="25" spans="1:9">
      <c r="A25" s="438" t="s">
        <v>1044</v>
      </c>
      <c r="B25" s="439" t="s">
        <v>1045</v>
      </c>
      <c r="C25" s="476" t="s">
        <v>356</v>
      </c>
      <c r="D25" s="476" t="s">
        <v>356</v>
      </c>
      <c r="E25" s="476" t="s">
        <v>356</v>
      </c>
      <c r="F25" s="476" t="s">
        <v>356</v>
      </c>
      <c r="G25" s="476" t="s">
        <v>356</v>
      </c>
      <c r="H25" s="476" t="s">
        <v>356</v>
      </c>
      <c r="I25" s="454">
        <v>83800515</v>
      </c>
    </row>
    <row r="26" spans="1:9">
      <c r="A26" s="438" t="s">
        <v>1046</v>
      </c>
      <c r="B26" s="439" t="s">
        <v>1047</v>
      </c>
      <c r="C26" s="476" t="s">
        <v>356</v>
      </c>
      <c r="D26" s="476" t="s">
        <v>356</v>
      </c>
      <c r="E26" s="476" t="s">
        <v>356</v>
      </c>
      <c r="F26" s="476" t="s">
        <v>356</v>
      </c>
      <c r="G26" s="476" t="s">
        <v>356</v>
      </c>
      <c r="H26" s="476" t="s">
        <v>356</v>
      </c>
      <c r="I26" s="454">
        <v>140987691</v>
      </c>
    </row>
    <row r="27" spans="1:9">
      <c r="A27" s="438" t="s">
        <v>1048</v>
      </c>
      <c r="B27" s="439" t="s">
        <v>1049</v>
      </c>
      <c r="C27" s="476" t="s">
        <v>356</v>
      </c>
      <c r="D27" s="476" t="s">
        <v>356</v>
      </c>
      <c r="E27" s="476" t="s">
        <v>356</v>
      </c>
      <c r="F27" s="476" t="s">
        <v>356</v>
      </c>
      <c r="G27" s="476" t="s">
        <v>356</v>
      </c>
      <c r="H27" s="476" t="s">
        <v>356</v>
      </c>
      <c r="I27" s="454">
        <v>61805158</v>
      </c>
    </row>
    <row r="28" spans="1:9">
      <c r="A28" s="438" t="s">
        <v>1050</v>
      </c>
      <c r="B28" s="439" t="s">
        <v>1051</v>
      </c>
      <c r="C28" s="476" t="s">
        <v>356</v>
      </c>
      <c r="D28" s="476" t="s">
        <v>356</v>
      </c>
      <c r="E28" s="476" t="s">
        <v>356</v>
      </c>
      <c r="F28" s="476" t="s">
        <v>356</v>
      </c>
      <c r="G28" s="476" t="s">
        <v>356</v>
      </c>
      <c r="H28" s="476" t="s">
        <v>356</v>
      </c>
      <c r="I28" s="454">
        <v>87294625</v>
      </c>
    </row>
    <row r="29" spans="1:9">
      <c r="A29" s="438" t="s">
        <v>1052</v>
      </c>
      <c r="B29" s="439" t="s">
        <v>1053</v>
      </c>
      <c r="C29" s="476" t="s">
        <v>356</v>
      </c>
      <c r="D29" s="476" t="s">
        <v>356</v>
      </c>
      <c r="E29" s="476" t="s">
        <v>356</v>
      </c>
      <c r="F29" s="476" t="s">
        <v>356</v>
      </c>
      <c r="G29" s="476" t="s">
        <v>356</v>
      </c>
      <c r="H29" s="476" t="s">
        <v>356</v>
      </c>
      <c r="I29" s="454">
        <v>51380130</v>
      </c>
    </row>
    <row r="30" spans="1:9">
      <c r="A30" s="438" t="s">
        <v>1054</v>
      </c>
      <c r="B30" s="439" t="s">
        <v>1055</v>
      </c>
      <c r="C30" s="476" t="s">
        <v>356</v>
      </c>
      <c r="D30" s="476" t="s">
        <v>356</v>
      </c>
      <c r="E30" s="476" t="s">
        <v>356</v>
      </c>
      <c r="F30" s="476" t="s">
        <v>356</v>
      </c>
      <c r="G30" s="476" t="s">
        <v>356</v>
      </c>
      <c r="H30" s="476" t="s">
        <v>356</v>
      </c>
      <c r="I30" s="454">
        <v>183824385</v>
      </c>
    </row>
    <row r="31" spans="1:9">
      <c r="A31" s="438" t="s">
        <v>1056</v>
      </c>
      <c r="B31" s="439" t="s">
        <v>1057</v>
      </c>
      <c r="C31" s="476" t="s">
        <v>356</v>
      </c>
      <c r="D31" s="476" t="s">
        <v>356</v>
      </c>
      <c r="E31" s="476" t="s">
        <v>356</v>
      </c>
      <c r="F31" s="476" t="s">
        <v>356</v>
      </c>
      <c r="G31" s="476" t="s">
        <v>356</v>
      </c>
      <c r="H31" s="476" t="s">
        <v>356</v>
      </c>
      <c r="I31" s="454" t="s">
        <v>356</v>
      </c>
    </row>
    <row r="32" spans="1:9">
      <c r="A32" s="438" t="s">
        <v>1058</v>
      </c>
      <c r="B32" s="439" t="s">
        <v>1059</v>
      </c>
      <c r="C32" s="476" t="s">
        <v>356</v>
      </c>
      <c r="D32" s="476" t="s">
        <v>356</v>
      </c>
      <c r="E32" s="476" t="s">
        <v>356</v>
      </c>
      <c r="F32" s="476" t="s">
        <v>356</v>
      </c>
      <c r="G32" s="476" t="s">
        <v>356</v>
      </c>
      <c r="H32" s="476" t="s">
        <v>356</v>
      </c>
      <c r="I32" s="454">
        <v>79172419</v>
      </c>
    </row>
    <row r="33" spans="1:9">
      <c r="A33" s="438" t="s">
        <v>1060</v>
      </c>
      <c r="B33" s="439" t="s">
        <v>1061</v>
      </c>
      <c r="C33" s="476" t="s">
        <v>356</v>
      </c>
      <c r="D33" s="476" t="s">
        <v>356</v>
      </c>
      <c r="E33" s="476" t="s">
        <v>356</v>
      </c>
      <c r="F33" s="476" t="s">
        <v>356</v>
      </c>
      <c r="G33" s="476" t="s">
        <v>356</v>
      </c>
      <c r="H33" s="476" t="s">
        <v>356</v>
      </c>
      <c r="I33" s="454">
        <v>119387017</v>
      </c>
    </row>
    <row r="34" spans="1:9">
      <c r="A34" s="438" t="s">
        <v>1062</v>
      </c>
      <c r="B34" s="439" t="s">
        <v>1063</v>
      </c>
      <c r="C34" s="476" t="s">
        <v>356</v>
      </c>
      <c r="D34" s="476" t="s">
        <v>356</v>
      </c>
      <c r="E34" s="476" t="s">
        <v>356</v>
      </c>
      <c r="F34" s="476" t="s">
        <v>356</v>
      </c>
      <c r="G34" s="476" t="s">
        <v>356</v>
      </c>
      <c r="H34" s="476" t="s">
        <v>356</v>
      </c>
      <c r="I34" s="454">
        <v>51906045</v>
      </c>
    </row>
    <row r="35" spans="1:9">
      <c r="A35" s="438" t="s">
        <v>1064</v>
      </c>
      <c r="B35" s="439" t="s">
        <v>1065</v>
      </c>
      <c r="C35" s="476" t="s">
        <v>356</v>
      </c>
      <c r="D35" s="476" t="s">
        <v>356</v>
      </c>
      <c r="E35" s="476" t="s">
        <v>356</v>
      </c>
      <c r="F35" s="476" t="s">
        <v>356</v>
      </c>
      <c r="G35" s="476" t="s">
        <v>356</v>
      </c>
      <c r="H35" s="476" t="s">
        <v>356</v>
      </c>
      <c r="I35" s="454">
        <v>59487563</v>
      </c>
    </row>
    <row r="36" spans="1:9">
      <c r="A36" s="438" t="s">
        <v>1066</v>
      </c>
      <c r="B36" s="439" t="s">
        <v>1067</v>
      </c>
      <c r="C36" s="476" t="s">
        <v>356</v>
      </c>
      <c r="D36" s="476" t="s">
        <v>356</v>
      </c>
      <c r="E36" s="476" t="s">
        <v>356</v>
      </c>
      <c r="F36" s="476" t="s">
        <v>356</v>
      </c>
      <c r="G36" s="476" t="s">
        <v>356</v>
      </c>
      <c r="H36" s="476" t="s">
        <v>356</v>
      </c>
      <c r="I36" s="454" t="s">
        <v>356</v>
      </c>
    </row>
    <row r="37" spans="1:9">
      <c r="A37" s="438" t="s">
        <v>1068</v>
      </c>
      <c r="B37" s="439" t="s">
        <v>1069</v>
      </c>
      <c r="C37" s="476" t="s">
        <v>356</v>
      </c>
      <c r="D37" s="476" t="s">
        <v>356</v>
      </c>
      <c r="E37" s="476" t="s">
        <v>356</v>
      </c>
      <c r="F37" s="476" t="s">
        <v>356</v>
      </c>
      <c r="G37" s="476" t="s">
        <v>356</v>
      </c>
      <c r="H37" s="476" t="s">
        <v>356</v>
      </c>
      <c r="I37" s="454">
        <v>73882718</v>
      </c>
    </row>
    <row r="38" spans="1:9">
      <c r="A38" s="438" t="s">
        <v>1070</v>
      </c>
      <c r="B38" s="439" t="s">
        <v>1071</v>
      </c>
      <c r="C38" s="476" t="s">
        <v>356</v>
      </c>
      <c r="D38" s="476" t="s">
        <v>356</v>
      </c>
      <c r="E38" s="476" t="s">
        <v>356</v>
      </c>
      <c r="F38" s="476" t="s">
        <v>356</v>
      </c>
      <c r="G38" s="476" t="s">
        <v>356</v>
      </c>
      <c r="H38" s="476" t="s">
        <v>356</v>
      </c>
      <c r="I38" s="454" t="s">
        <v>356</v>
      </c>
    </row>
    <row r="39" spans="1:9">
      <c r="A39" s="438" t="s">
        <v>1072</v>
      </c>
      <c r="B39" s="439" t="s">
        <v>1073</v>
      </c>
      <c r="C39" s="476" t="s">
        <v>356</v>
      </c>
      <c r="D39" s="476" t="s">
        <v>356</v>
      </c>
      <c r="E39" s="476" t="s">
        <v>356</v>
      </c>
      <c r="F39" s="476" t="s">
        <v>356</v>
      </c>
      <c r="G39" s="476" t="s">
        <v>356</v>
      </c>
      <c r="H39" s="476" t="s">
        <v>356</v>
      </c>
      <c r="I39" s="454">
        <v>49881019</v>
      </c>
    </row>
    <row r="40" spans="1:9">
      <c r="A40" s="438" t="s">
        <v>1074</v>
      </c>
      <c r="B40" s="439" t="s">
        <v>1075</v>
      </c>
      <c r="C40" s="476" t="s">
        <v>356</v>
      </c>
      <c r="D40" s="476" t="s">
        <v>356</v>
      </c>
      <c r="E40" s="476" t="s">
        <v>356</v>
      </c>
      <c r="F40" s="476" t="s">
        <v>356</v>
      </c>
      <c r="G40" s="476" t="s">
        <v>356</v>
      </c>
      <c r="H40" s="476" t="s">
        <v>356</v>
      </c>
      <c r="I40" s="454" t="s">
        <v>356</v>
      </c>
    </row>
    <row r="41" spans="1:9">
      <c r="A41" s="438" t="s">
        <v>1076</v>
      </c>
      <c r="B41" s="439" t="s">
        <v>1077</v>
      </c>
      <c r="C41" s="476" t="s">
        <v>356</v>
      </c>
      <c r="D41" s="476" t="s">
        <v>356</v>
      </c>
      <c r="E41" s="476" t="s">
        <v>356</v>
      </c>
      <c r="F41" s="476" t="s">
        <v>356</v>
      </c>
      <c r="G41" s="476" t="s">
        <v>356</v>
      </c>
      <c r="H41" s="476" t="s">
        <v>356</v>
      </c>
      <c r="I41" s="454" t="s">
        <v>356</v>
      </c>
    </row>
    <row r="42" spans="1:9">
      <c r="A42" s="438" t="s">
        <v>1078</v>
      </c>
      <c r="B42" s="439" t="s">
        <v>1079</v>
      </c>
      <c r="C42" s="476" t="s">
        <v>356</v>
      </c>
      <c r="D42" s="476" t="s">
        <v>356</v>
      </c>
      <c r="E42" s="476" t="s">
        <v>356</v>
      </c>
      <c r="F42" s="476" t="s">
        <v>356</v>
      </c>
      <c r="G42" s="476" t="s">
        <v>356</v>
      </c>
      <c r="H42" s="476" t="s">
        <v>356</v>
      </c>
      <c r="I42" s="454">
        <v>51645926</v>
      </c>
    </row>
    <row r="43" spans="1:9">
      <c r="A43" s="438" t="s">
        <v>1080</v>
      </c>
      <c r="B43" s="439" t="s">
        <v>1081</v>
      </c>
      <c r="C43" s="476" t="s">
        <v>356</v>
      </c>
      <c r="D43" s="476" t="s">
        <v>356</v>
      </c>
      <c r="E43" s="476" t="s">
        <v>356</v>
      </c>
      <c r="F43" s="476" t="s">
        <v>356</v>
      </c>
      <c r="G43" s="476" t="s">
        <v>356</v>
      </c>
      <c r="H43" s="476" t="s">
        <v>356</v>
      </c>
      <c r="I43" s="454">
        <v>62064872</v>
      </c>
    </row>
    <row r="44" spans="1:9">
      <c r="A44" s="438" t="s">
        <v>1082</v>
      </c>
      <c r="B44" s="439" t="s">
        <v>1083</v>
      </c>
      <c r="C44" s="476" t="s">
        <v>356</v>
      </c>
      <c r="D44" s="476" t="s">
        <v>356</v>
      </c>
      <c r="E44" s="476" t="s">
        <v>356</v>
      </c>
      <c r="F44" s="476" t="s">
        <v>356</v>
      </c>
      <c r="G44" s="476" t="s">
        <v>356</v>
      </c>
      <c r="H44" s="476" t="s">
        <v>356</v>
      </c>
      <c r="I44" s="454" t="s">
        <v>356</v>
      </c>
    </row>
    <row r="45" spans="1:9">
      <c r="A45" s="438" t="s">
        <v>1084</v>
      </c>
      <c r="B45" s="439" t="s">
        <v>1085</v>
      </c>
      <c r="C45" s="476" t="s">
        <v>356</v>
      </c>
      <c r="D45" s="476" t="s">
        <v>356</v>
      </c>
      <c r="E45" s="476" t="s">
        <v>356</v>
      </c>
      <c r="F45" s="476" t="s">
        <v>356</v>
      </c>
      <c r="G45" s="476" t="s">
        <v>356</v>
      </c>
      <c r="H45" s="476" t="s">
        <v>356</v>
      </c>
      <c r="I45" s="454" t="s">
        <v>356</v>
      </c>
    </row>
    <row r="46" spans="1:9">
      <c r="A46" s="438" t="s">
        <v>1086</v>
      </c>
      <c r="B46" s="439" t="s">
        <v>1087</v>
      </c>
      <c r="C46" s="476" t="s">
        <v>356</v>
      </c>
      <c r="D46" s="476" t="s">
        <v>356</v>
      </c>
      <c r="E46" s="476" t="s">
        <v>356</v>
      </c>
      <c r="F46" s="476" t="s">
        <v>356</v>
      </c>
      <c r="G46" s="476" t="s">
        <v>356</v>
      </c>
      <c r="H46" s="476" t="s">
        <v>356</v>
      </c>
      <c r="I46" s="454" t="s">
        <v>356</v>
      </c>
    </row>
    <row r="47" spans="1:9">
      <c r="A47" s="438" t="s">
        <v>1088</v>
      </c>
      <c r="B47" s="439" t="s">
        <v>1089</v>
      </c>
      <c r="C47" s="476" t="s">
        <v>356</v>
      </c>
      <c r="D47" s="476" t="s">
        <v>356</v>
      </c>
      <c r="E47" s="476" t="s">
        <v>356</v>
      </c>
      <c r="F47" s="476" t="s">
        <v>356</v>
      </c>
      <c r="G47" s="476" t="s">
        <v>356</v>
      </c>
      <c r="H47" s="476" t="s">
        <v>356</v>
      </c>
      <c r="I47" s="454">
        <v>67154810</v>
      </c>
    </row>
    <row r="48" spans="1:9">
      <c r="A48" s="438" t="s">
        <v>1090</v>
      </c>
      <c r="B48" s="439" t="s">
        <v>1091</v>
      </c>
      <c r="C48" s="476" t="s">
        <v>356</v>
      </c>
      <c r="D48" s="476" t="s">
        <v>356</v>
      </c>
      <c r="E48" s="476" t="s">
        <v>356</v>
      </c>
      <c r="F48" s="476" t="s">
        <v>356</v>
      </c>
      <c r="G48" s="476" t="s">
        <v>356</v>
      </c>
      <c r="H48" s="476" t="s">
        <v>356</v>
      </c>
      <c r="I48" s="454">
        <v>22205043</v>
      </c>
    </row>
    <row r="49" spans="1:9">
      <c r="A49" s="438" t="s">
        <v>1092</v>
      </c>
      <c r="B49" s="439" t="s">
        <v>1093</v>
      </c>
      <c r="C49" s="476" t="s">
        <v>356</v>
      </c>
      <c r="D49" s="476" t="s">
        <v>356</v>
      </c>
      <c r="E49" s="476" t="s">
        <v>356</v>
      </c>
      <c r="F49" s="476" t="s">
        <v>356</v>
      </c>
      <c r="G49" s="476" t="s">
        <v>356</v>
      </c>
      <c r="H49" s="476" t="s">
        <v>356</v>
      </c>
      <c r="I49" s="454">
        <v>43797207</v>
      </c>
    </row>
    <row r="50" spans="1:9">
      <c r="A50" s="438" t="s">
        <v>1094</v>
      </c>
      <c r="B50" s="439" t="s">
        <v>1095</v>
      </c>
      <c r="C50" s="476" t="s">
        <v>356</v>
      </c>
      <c r="D50" s="476" t="s">
        <v>356</v>
      </c>
      <c r="E50" s="476" t="s">
        <v>356</v>
      </c>
      <c r="F50" s="476" t="s">
        <v>356</v>
      </c>
      <c r="G50" s="476" t="s">
        <v>356</v>
      </c>
      <c r="H50" s="476" t="s">
        <v>356</v>
      </c>
      <c r="I50" s="454">
        <v>46747343</v>
      </c>
    </row>
    <row r="51" spans="1:9">
      <c r="A51" s="438" t="s">
        <v>1096</v>
      </c>
      <c r="B51" s="439" t="s">
        <v>1097</v>
      </c>
      <c r="C51" s="476" t="s">
        <v>356</v>
      </c>
      <c r="D51" s="476" t="s">
        <v>356</v>
      </c>
      <c r="E51" s="476" t="s">
        <v>356</v>
      </c>
      <c r="F51" s="476" t="s">
        <v>356</v>
      </c>
      <c r="G51" s="476" t="s">
        <v>356</v>
      </c>
      <c r="H51" s="476" t="s">
        <v>356</v>
      </c>
      <c r="I51" s="454">
        <v>14421280</v>
      </c>
    </row>
    <row r="52" spans="1:9">
      <c r="A52" s="438" t="s">
        <v>1098</v>
      </c>
      <c r="B52" s="439" t="s">
        <v>1099</v>
      </c>
      <c r="C52" s="476" t="s">
        <v>356</v>
      </c>
      <c r="D52" s="476" t="s">
        <v>356</v>
      </c>
      <c r="E52" s="476" t="s">
        <v>356</v>
      </c>
      <c r="F52" s="476" t="s">
        <v>356</v>
      </c>
      <c r="G52" s="476" t="s">
        <v>356</v>
      </c>
      <c r="H52" s="476" t="s">
        <v>356</v>
      </c>
      <c r="I52" s="454">
        <v>24519177</v>
      </c>
    </row>
    <row r="53" spans="1:9">
      <c r="A53" s="438" t="s">
        <v>1100</v>
      </c>
      <c r="B53" s="439" t="s">
        <v>1101</v>
      </c>
      <c r="C53" s="476" t="s">
        <v>356</v>
      </c>
      <c r="D53" s="476" t="s">
        <v>356</v>
      </c>
      <c r="E53" s="476" t="s">
        <v>356</v>
      </c>
      <c r="F53" s="476" t="s">
        <v>356</v>
      </c>
      <c r="G53" s="476" t="s">
        <v>356</v>
      </c>
      <c r="H53" s="476" t="s">
        <v>356</v>
      </c>
      <c r="I53" s="454">
        <v>10512719</v>
      </c>
    </row>
    <row r="54" spans="1:9">
      <c r="A54" s="438" t="s">
        <v>1102</v>
      </c>
      <c r="B54" s="439" t="s">
        <v>1103</v>
      </c>
      <c r="C54" s="476" t="s">
        <v>356</v>
      </c>
      <c r="D54" s="476" t="s">
        <v>356</v>
      </c>
      <c r="E54" s="476" t="s">
        <v>356</v>
      </c>
      <c r="F54" s="476" t="s">
        <v>356</v>
      </c>
      <c r="G54" s="476" t="s">
        <v>356</v>
      </c>
      <c r="H54" s="476" t="s">
        <v>356</v>
      </c>
      <c r="I54" s="454">
        <v>21753151</v>
      </c>
    </row>
    <row r="55" spans="1:9">
      <c r="A55" s="438" t="s">
        <v>1104</v>
      </c>
      <c r="B55" s="439" t="s">
        <v>1105</v>
      </c>
      <c r="C55" s="476" t="s">
        <v>356</v>
      </c>
      <c r="D55" s="476" t="s">
        <v>356</v>
      </c>
      <c r="E55" s="476" t="s">
        <v>356</v>
      </c>
      <c r="F55" s="476" t="s">
        <v>356</v>
      </c>
      <c r="G55" s="476" t="s">
        <v>356</v>
      </c>
      <c r="H55" s="476" t="s">
        <v>356</v>
      </c>
      <c r="I55" s="454">
        <v>5905545</v>
      </c>
    </row>
    <row r="56" spans="1:9">
      <c r="A56" s="438" t="s">
        <v>1106</v>
      </c>
      <c r="B56" s="439" t="s">
        <v>1107</v>
      </c>
      <c r="C56" s="476" t="s">
        <v>356</v>
      </c>
      <c r="D56" s="476" t="s">
        <v>356</v>
      </c>
      <c r="E56" s="476" t="s">
        <v>356</v>
      </c>
      <c r="F56" s="476" t="s">
        <v>356</v>
      </c>
      <c r="G56" s="476" t="s">
        <v>356</v>
      </c>
      <c r="H56" s="476" t="s">
        <v>356</v>
      </c>
      <c r="I56" s="454">
        <v>71221390</v>
      </c>
    </row>
    <row r="57" spans="1:9">
      <c r="A57" s="438" t="s">
        <v>1108</v>
      </c>
      <c r="B57" s="439" t="s">
        <v>1109</v>
      </c>
      <c r="C57" s="476" t="s">
        <v>356</v>
      </c>
      <c r="D57" s="476" t="s">
        <v>356</v>
      </c>
      <c r="E57" s="476" t="s">
        <v>356</v>
      </c>
      <c r="F57" s="476" t="s">
        <v>356</v>
      </c>
      <c r="G57" s="476" t="s">
        <v>356</v>
      </c>
      <c r="H57" s="476" t="s">
        <v>356</v>
      </c>
      <c r="I57" s="454" t="s">
        <v>356</v>
      </c>
    </row>
    <row r="58" spans="1:9">
      <c r="A58" s="438" t="s">
        <v>1110</v>
      </c>
      <c r="B58" s="439" t="s">
        <v>1111</v>
      </c>
      <c r="C58" s="476" t="s">
        <v>356</v>
      </c>
      <c r="D58" s="476" t="s">
        <v>356</v>
      </c>
      <c r="E58" s="476" t="s">
        <v>356</v>
      </c>
      <c r="F58" s="476" t="s">
        <v>356</v>
      </c>
      <c r="G58" s="476" t="s">
        <v>356</v>
      </c>
      <c r="H58" s="476" t="s">
        <v>356</v>
      </c>
      <c r="I58" s="454" t="s">
        <v>356</v>
      </c>
    </row>
    <row r="59" spans="1:9">
      <c r="A59" s="438" t="s">
        <v>1112</v>
      </c>
      <c r="B59" s="439" t="s">
        <v>1113</v>
      </c>
      <c r="C59" s="476" t="s">
        <v>356</v>
      </c>
      <c r="D59" s="476" t="s">
        <v>356</v>
      </c>
      <c r="E59" s="476" t="s">
        <v>356</v>
      </c>
      <c r="F59" s="476" t="s">
        <v>356</v>
      </c>
      <c r="G59" s="476" t="s">
        <v>356</v>
      </c>
      <c r="H59" s="476" t="s">
        <v>356</v>
      </c>
      <c r="I59" s="454" t="s">
        <v>356</v>
      </c>
    </row>
    <row r="60" spans="1:9">
      <c r="A60" s="438" t="s">
        <v>1114</v>
      </c>
      <c r="B60" s="439" t="s">
        <v>1115</v>
      </c>
      <c r="C60" s="476" t="s">
        <v>356</v>
      </c>
      <c r="D60" s="476" t="s">
        <v>356</v>
      </c>
      <c r="E60" s="476" t="s">
        <v>356</v>
      </c>
      <c r="F60" s="476" t="s">
        <v>356</v>
      </c>
      <c r="G60" s="476" t="s">
        <v>356</v>
      </c>
      <c r="H60" s="476" t="s">
        <v>356</v>
      </c>
      <c r="I60" s="454" t="s">
        <v>356</v>
      </c>
    </row>
    <row r="61" spans="1:9">
      <c r="A61" s="438" t="s">
        <v>1116</v>
      </c>
      <c r="B61" s="439" t="s">
        <v>1117</v>
      </c>
      <c r="C61" s="476" t="s">
        <v>356</v>
      </c>
      <c r="D61" s="476" t="s">
        <v>356</v>
      </c>
      <c r="E61" s="476" t="s">
        <v>356</v>
      </c>
      <c r="F61" s="476" t="s">
        <v>356</v>
      </c>
      <c r="G61" s="476" t="s">
        <v>356</v>
      </c>
      <c r="H61" s="476" t="s">
        <v>356</v>
      </c>
      <c r="I61" s="454" t="s">
        <v>356</v>
      </c>
    </row>
    <row r="62" spans="1:9">
      <c r="A62" s="438" t="s">
        <v>1118</v>
      </c>
      <c r="B62" s="439" t="s">
        <v>1119</v>
      </c>
      <c r="C62" s="476" t="s">
        <v>356</v>
      </c>
      <c r="D62" s="476" t="s">
        <v>356</v>
      </c>
      <c r="E62" s="476" t="s">
        <v>356</v>
      </c>
      <c r="F62" s="476" t="s">
        <v>356</v>
      </c>
      <c r="G62" s="476" t="s">
        <v>356</v>
      </c>
      <c r="H62" s="476" t="s">
        <v>356</v>
      </c>
      <c r="I62" s="454" t="s">
        <v>356</v>
      </c>
    </row>
    <row r="63" spans="1:9">
      <c r="A63" s="438" t="s">
        <v>1120</v>
      </c>
      <c r="B63" s="439" t="s">
        <v>1121</v>
      </c>
      <c r="C63" s="476" t="s">
        <v>356</v>
      </c>
      <c r="D63" s="476" t="s">
        <v>356</v>
      </c>
      <c r="E63" s="476" t="s">
        <v>356</v>
      </c>
      <c r="F63" s="476" t="s">
        <v>356</v>
      </c>
      <c r="G63" s="476" t="s">
        <v>356</v>
      </c>
      <c r="H63" s="476" t="s">
        <v>356</v>
      </c>
      <c r="I63" s="454" t="s">
        <v>356</v>
      </c>
    </row>
    <row r="64" spans="1:9">
      <c r="A64" s="438" t="s">
        <v>1122</v>
      </c>
      <c r="B64" s="439" t="s">
        <v>1123</v>
      </c>
      <c r="C64" s="476" t="s">
        <v>356</v>
      </c>
      <c r="D64" s="476" t="s">
        <v>356</v>
      </c>
      <c r="E64" s="476" t="s">
        <v>356</v>
      </c>
      <c r="F64" s="476" t="s">
        <v>356</v>
      </c>
      <c r="G64" s="476" t="s">
        <v>356</v>
      </c>
      <c r="H64" s="476" t="s">
        <v>356</v>
      </c>
      <c r="I64" s="454">
        <v>21886734</v>
      </c>
    </row>
    <row r="65" spans="1:9">
      <c r="A65" s="438" t="s">
        <v>1124</v>
      </c>
      <c r="B65" s="439" t="s">
        <v>1125</v>
      </c>
      <c r="C65" s="476" t="s">
        <v>356</v>
      </c>
      <c r="D65" s="476" t="s">
        <v>356</v>
      </c>
      <c r="E65" s="476" t="s">
        <v>356</v>
      </c>
      <c r="F65" s="476" t="s">
        <v>356</v>
      </c>
      <c r="G65" s="476" t="s">
        <v>356</v>
      </c>
      <c r="H65" s="476" t="s">
        <v>356</v>
      </c>
      <c r="I65" s="454">
        <v>14565131</v>
      </c>
    </row>
    <row r="66" spans="1:9">
      <c r="A66" s="438" t="s">
        <v>1126</v>
      </c>
      <c r="B66" s="439" t="s">
        <v>1127</v>
      </c>
      <c r="C66" s="476" t="s">
        <v>356</v>
      </c>
      <c r="D66" s="476" t="s">
        <v>356</v>
      </c>
      <c r="E66" s="476" t="s">
        <v>356</v>
      </c>
      <c r="F66" s="476" t="s">
        <v>356</v>
      </c>
      <c r="G66" s="476" t="s">
        <v>356</v>
      </c>
      <c r="H66" s="476" t="s">
        <v>356</v>
      </c>
      <c r="I66" s="454">
        <v>21469807</v>
      </c>
    </row>
    <row r="67" spans="1:9">
      <c r="A67" s="438" t="s">
        <v>1128</v>
      </c>
      <c r="B67" s="439" t="s">
        <v>1129</v>
      </c>
      <c r="C67" s="476" t="s">
        <v>356</v>
      </c>
      <c r="D67" s="476" t="s">
        <v>356</v>
      </c>
      <c r="E67" s="476" t="s">
        <v>356</v>
      </c>
      <c r="F67" s="476" t="s">
        <v>356</v>
      </c>
      <c r="G67" s="476" t="s">
        <v>356</v>
      </c>
      <c r="H67" s="476" t="s">
        <v>356</v>
      </c>
      <c r="I67" s="454" t="s">
        <v>356</v>
      </c>
    </row>
    <row r="68" spans="1:9">
      <c r="A68" s="438" t="s">
        <v>1130</v>
      </c>
      <c r="B68" s="439" t="s">
        <v>1131</v>
      </c>
      <c r="C68" s="476" t="s">
        <v>356</v>
      </c>
      <c r="D68" s="476" t="s">
        <v>356</v>
      </c>
      <c r="E68" s="476" t="s">
        <v>356</v>
      </c>
      <c r="F68" s="476" t="s">
        <v>356</v>
      </c>
      <c r="G68" s="476" t="s">
        <v>356</v>
      </c>
      <c r="H68" s="476" t="s">
        <v>356</v>
      </c>
      <c r="I68" s="454" t="s">
        <v>356</v>
      </c>
    </row>
    <row r="69" spans="1:9">
      <c r="A69" s="438" t="s">
        <v>1132</v>
      </c>
      <c r="B69" s="439" t="s">
        <v>1133</v>
      </c>
      <c r="C69" s="476" t="s">
        <v>356</v>
      </c>
      <c r="D69" s="476" t="s">
        <v>356</v>
      </c>
      <c r="E69" s="476" t="s">
        <v>356</v>
      </c>
      <c r="F69" s="476" t="s">
        <v>356</v>
      </c>
      <c r="G69" s="476" t="s">
        <v>356</v>
      </c>
      <c r="H69" s="476" t="s">
        <v>356</v>
      </c>
      <c r="I69" s="454">
        <v>18152475</v>
      </c>
    </row>
    <row r="70" spans="1:9">
      <c r="A70" s="438" t="s">
        <v>1134</v>
      </c>
      <c r="B70" s="439" t="s">
        <v>1135</v>
      </c>
      <c r="C70" s="476" t="s">
        <v>356</v>
      </c>
      <c r="D70" s="476" t="s">
        <v>356</v>
      </c>
      <c r="E70" s="476" t="s">
        <v>356</v>
      </c>
      <c r="F70" s="476" t="s">
        <v>356</v>
      </c>
      <c r="G70" s="476" t="s">
        <v>356</v>
      </c>
      <c r="H70" s="476" t="s">
        <v>356</v>
      </c>
      <c r="I70" s="454">
        <v>11464594</v>
      </c>
    </row>
    <row r="71" spans="1:9">
      <c r="A71" s="438" t="s">
        <v>1136</v>
      </c>
      <c r="B71" s="439" t="s">
        <v>1137</v>
      </c>
      <c r="C71" s="476" t="s">
        <v>356</v>
      </c>
      <c r="D71" s="476" t="s">
        <v>356</v>
      </c>
      <c r="E71" s="476" t="s">
        <v>356</v>
      </c>
      <c r="F71" s="476" t="s">
        <v>356</v>
      </c>
      <c r="G71" s="476" t="s">
        <v>356</v>
      </c>
      <c r="H71" s="476" t="s">
        <v>356</v>
      </c>
      <c r="I71" s="454">
        <v>8668777</v>
      </c>
    </row>
    <row r="72" spans="1:9">
      <c r="A72" s="438" t="s">
        <v>1138</v>
      </c>
      <c r="B72" s="439" t="s">
        <v>1139</v>
      </c>
      <c r="C72" s="476" t="s">
        <v>356</v>
      </c>
      <c r="D72" s="476" t="s">
        <v>356</v>
      </c>
      <c r="E72" s="476" t="s">
        <v>356</v>
      </c>
      <c r="F72" s="476" t="s">
        <v>356</v>
      </c>
      <c r="G72" s="476" t="s">
        <v>356</v>
      </c>
      <c r="H72" s="476" t="s">
        <v>356</v>
      </c>
      <c r="I72" s="454" t="s">
        <v>356</v>
      </c>
    </row>
    <row r="73" spans="1:9">
      <c r="A73" s="438" t="s">
        <v>1140</v>
      </c>
      <c r="B73" s="439" t="s">
        <v>1141</v>
      </c>
      <c r="C73" s="476" t="s">
        <v>356</v>
      </c>
      <c r="D73" s="476" t="s">
        <v>356</v>
      </c>
      <c r="E73" s="476" t="s">
        <v>356</v>
      </c>
      <c r="F73" s="476" t="s">
        <v>356</v>
      </c>
      <c r="G73" s="476" t="s">
        <v>356</v>
      </c>
      <c r="H73" s="476" t="s">
        <v>356</v>
      </c>
      <c r="I73" s="454">
        <v>11569606</v>
      </c>
    </row>
    <row r="74" spans="1:9">
      <c r="A74" s="438" t="s">
        <v>1142</v>
      </c>
      <c r="B74" s="439" t="s">
        <v>1143</v>
      </c>
      <c r="C74" s="476" t="s">
        <v>356</v>
      </c>
      <c r="D74" s="476" t="s">
        <v>356</v>
      </c>
      <c r="E74" s="476" t="s">
        <v>356</v>
      </c>
      <c r="F74" s="476" t="s">
        <v>356</v>
      </c>
      <c r="G74" s="476" t="s">
        <v>356</v>
      </c>
      <c r="H74" s="476" t="s">
        <v>356</v>
      </c>
      <c r="I74" s="454">
        <v>17860395</v>
      </c>
    </row>
    <row r="75" spans="1:9">
      <c r="A75" s="438" t="s">
        <v>1144</v>
      </c>
      <c r="B75" s="439" t="s">
        <v>1145</v>
      </c>
      <c r="C75" s="476" t="s">
        <v>356</v>
      </c>
      <c r="D75" s="476" t="s">
        <v>356</v>
      </c>
      <c r="E75" s="476" t="s">
        <v>356</v>
      </c>
      <c r="F75" s="476" t="s">
        <v>356</v>
      </c>
      <c r="G75" s="476" t="s">
        <v>356</v>
      </c>
      <c r="H75" s="476" t="s">
        <v>356</v>
      </c>
      <c r="I75" s="454" t="s">
        <v>356</v>
      </c>
    </row>
    <row r="76" spans="1:9">
      <c r="A76" s="438" t="s">
        <v>1146</v>
      </c>
      <c r="B76" s="439" t="s">
        <v>1147</v>
      </c>
      <c r="C76" s="476" t="s">
        <v>356</v>
      </c>
      <c r="D76" s="476" t="s">
        <v>356</v>
      </c>
      <c r="E76" s="476" t="s">
        <v>356</v>
      </c>
      <c r="F76" s="476" t="s">
        <v>356</v>
      </c>
      <c r="G76" s="476" t="s">
        <v>356</v>
      </c>
      <c r="H76" s="476" t="s">
        <v>356</v>
      </c>
      <c r="I76" s="454">
        <v>13542646</v>
      </c>
    </row>
    <row r="77" spans="1:9">
      <c r="A77" s="438" t="s">
        <v>1148</v>
      </c>
      <c r="B77" s="439" t="s">
        <v>1149</v>
      </c>
      <c r="C77" s="476" t="s">
        <v>356</v>
      </c>
      <c r="D77" s="476" t="s">
        <v>356</v>
      </c>
      <c r="E77" s="476" t="s">
        <v>356</v>
      </c>
      <c r="F77" s="476" t="s">
        <v>356</v>
      </c>
      <c r="G77" s="476" t="s">
        <v>356</v>
      </c>
      <c r="H77" s="476" t="s">
        <v>356</v>
      </c>
      <c r="I77" s="454">
        <v>20381964</v>
      </c>
    </row>
    <row r="78" spans="1:9">
      <c r="A78" s="438" t="s">
        <v>1150</v>
      </c>
      <c r="B78" s="439" t="s">
        <v>1151</v>
      </c>
      <c r="C78" s="476" t="s">
        <v>356</v>
      </c>
      <c r="D78" s="476" t="s">
        <v>356</v>
      </c>
      <c r="E78" s="476" t="s">
        <v>356</v>
      </c>
      <c r="F78" s="476" t="s">
        <v>356</v>
      </c>
      <c r="G78" s="476" t="s">
        <v>356</v>
      </c>
      <c r="H78" s="476" t="s">
        <v>356</v>
      </c>
      <c r="I78" s="454" t="s">
        <v>356</v>
      </c>
    </row>
    <row r="79" spans="1:9">
      <c r="A79" s="438" t="s">
        <v>1152</v>
      </c>
      <c r="B79" s="439" t="s">
        <v>1153</v>
      </c>
      <c r="C79" s="476" t="s">
        <v>356</v>
      </c>
      <c r="D79" s="476" t="s">
        <v>356</v>
      </c>
      <c r="E79" s="476" t="s">
        <v>356</v>
      </c>
      <c r="F79" s="476" t="s">
        <v>356</v>
      </c>
      <c r="G79" s="476" t="s">
        <v>356</v>
      </c>
      <c r="H79" s="476" t="s">
        <v>356</v>
      </c>
      <c r="I79" s="454">
        <v>48555341</v>
      </c>
    </row>
    <row r="80" spans="1:9">
      <c r="A80" s="438" t="s">
        <v>1154</v>
      </c>
      <c r="B80" s="439" t="s">
        <v>1155</v>
      </c>
      <c r="C80" s="476" t="s">
        <v>356</v>
      </c>
      <c r="D80" s="476" t="s">
        <v>356</v>
      </c>
      <c r="E80" s="476" t="s">
        <v>356</v>
      </c>
      <c r="F80" s="476" t="s">
        <v>356</v>
      </c>
      <c r="G80" s="476" t="s">
        <v>356</v>
      </c>
      <c r="H80" s="476" t="s">
        <v>356</v>
      </c>
      <c r="I80" s="454">
        <v>21441540</v>
      </c>
    </row>
    <row r="81" spans="1:9">
      <c r="A81" s="438"/>
      <c r="B81" s="439"/>
      <c r="C81" s="501"/>
      <c r="D81" s="501"/>
      <c r="E81" s="501"/>
      <c r="F81" s="501"/>
      <c r="G81" s="501"/>
      <c r="H81" s="476"/>
      <c r="I81" s="454"/>
    </row>
    <row r="82" spans="1:9" ht="3" customHeight="1">
      <c r="A82" s="438"/>
      <c r="B82" s="439"/>
      <c r="C82" s="502" t="s">
        <v>356</v>
      </c>
      <c r="D82" s="502" t="s">
        <v>356</v>
      </c>
      <c r="E82" s="502" t="s">
        <v>356</v>
      </c>
      <c r="F82" s="502" t="s">
        <v>356</v>
      </c>
      <c r="G82" s="502" t="s">
        <v>356</v>
      </c>
      <c r="H82" s="502" t="s">
        <v>356</v>
      </c>
      <c r="I82" s="503">
        <v>0</v>
      </c>
    </row>
    <row r="83" spans="1:9" ht="3" customHeight="1">
      <c r="A83" s="481"/>
      <c r="B83" s="482"/>
      <c r="C83" s="483"/>
      <c r="D83" s="483"/>
      <c r="E83" s="483"/>
      <c r="F83" s="483"/>
      <c r="G83" s="483"/>
      <c r="H83" s="504"/>
      <c r="I83" s="452"/>
    </row>
    <row r="84" spans="1:9" ht="9" customHeight="1">
      <c r="A84" s="485">
        <v>50000</v>
      </c>
      <c r="B84" s="486" t="s">
        <v>1156</v>
      </c>
      <c r="C84" s="505">
        <v>0</v>
      </c>
      <c r="D84" s="505">
        <v>0</v>
      </c>
      <c r="E84" s="505">
        <v>0</v>
      </c>
      <c r="F84" s="505">
        <v>0</v>
      </c>
      <c r="G84" s="505">
        <v>0</v>
      </c>
      <c r="H84" s="487">
        <v>0</v>
      </c>
      <c r="I84" s="506">
        <v>13156594559</v>
      </c>
    </row>
    <row r="85" spans="1:9" ht="3" customHeight="1">
      <c r="A85" s="442"/>
      <c r="B85" s="443"/>
      <c r="C85" s="475"/>
      <c r="D85" s="475"/>
      <c r="E85" s="475"/>
      <c r="F85" s="475"/>
      <c r="G85" s="475"/>
      <c r="H85" s="475"/>
      <c r="I85" s="459"/>
    </row>
    <row r="86" spans="1:9">
      <c r="A86" s="446" t="s">
        <v>517</v>
      </c>
      <c r="B86" s="446"/>
      <c r="C86" s="446"/>
      <c r="D86" s="446"/>
      <c r="E86" s="446"/>
      <c r="F86" s="446"/>
      <c r="G86" s="446"/>
      <c r="H86" s="446"/>
      <c r="I86" s="447"/>
    </row>
    <row r="87" spans="1:9">
      <c r="A87" s="448" t="s">
        <v>518</v>
      </c>
      <c r="B87" s="448"/>
      <c r="C87" s="448"/>
      <c r="D87" s="448"/>
      <c r="E87" s="448"/>
      <c r="F87" s="448"/>
      <c r="G87" s="448"/>
      <c r="H87" s="448"/>
      <c r="I87" s="448"/>
    </row>
    <row r="88" spans="1:9">
      <c r="A88" s="448" t="s">
        <v>519</v>
      </c>
      <c r="B88" s="448"/>
      <c r="C88" s="448"/>
      <c r="D88" s="448"/>
      <c r="E88" s="448"/>
      <c r="F88" s="448"/>
      <c r="H88" s="449"/>
      <c r="I88" s="447"/>
    </row>
    <row r="89" spans="1:9">
      <c r="A89" s="447" t="s">
        <v>520</v>
      </c>
      <c r="B89" s="447"/>
      <c r="C89" s="447"/>
      <c r="D89" s="447"/>
      <c r="E89" s="447"/>
      <c r="F89" s="447"/>
    </row>
    <row r="90" spans="1:9">
      <c r="A90" s="447" t="s">
        <v>2465</v>
      </c>
    </row>
    <row r="91" spans="1:9">
      <c r="A91" s="422" t="s">
        <v>2466</v>
      </c>
    </row>
    <row r="92" spans="1:9" ht="11.25">
      <c r="A92" s="2769" t="s">
        <v>1464</v>
      </c>
    </row>
  </sheetData>
  <mergeCells count="9">
    <mergeCell ref="I6:I7"/>
    <mergeCell ref="A7:A9"/>
    <mergeCell ref="B7:B9"/>
    <mergeCell ref="C6:C7"/>
    <mergeCell ref="D6:D7"/>
    <mergeCell ref="E6:E7"/>
    <mergeCell ref="F6:F7"/>
    <mergeCell ref="G6:G7"/>
    <mergeCell ref="H6:H7"/>
  </mergeCells>
  <hyperlinks>
    <hyperlink ref="A92" location="'Inhaltsverzeichnis '!A1" display="Zurück zum Inhaltsverzeichnis"/>
  </hyperlinks>
  <pageMargins left="0.78740157480314965" right="0.19685039370078741" top="0.39370078740157483" bottom="0.78740157480314965" header="0.31496062992125984" footer="0.31496062992125984"/>
  <pageSetup paperSize="9" orientation="portrait" r:id="rId1"/>
  <headerFooter>
    <oddFooter>&amp;R&amp;A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D88"/>
  <sheetViews>
    <sheetView showGridLines="0" showRowColHeaders="0" showZeros="0" zoomScale="140" zoomScaleNormal="140" workbookViewId="0">
      <pane ySplit="6" topLeftCell="A54" activePane="bottomLeft" state="frozen"/>
      <selection pane="bottomLeft"/>
    </sheetView>
  </sheetViews>
  <sheetFormatPr baseColWidth="10" defaultColWidth="11.42578125" defaultRowHeight="12.75"/>
  <cols>
    <col min="1" max="1" width="0.5703125" style="510" customWidth="1"/>
    <col min="2" max="2" width="5.42578125" style="510" customWidth="1"/>
    <col min="3" max="3" width="2.7109375" style="510" customWidth="1"/>
    <col min="4" max="4" width="0.42578125" style="510" customWidth="1"/>
    <col min="5" max="16" width="5.42578125" style="510" customWidth="1"/>
    <col min="17" max="18" width="6.7109375" style="510" customWidth="1"/>
    <col min="19" max="23" width="11.42578125" style="510"/>
    <col min="24" max="24" width="11.42578125" style="511"/>
    <col min="25" max="25" width="12.140625" style="511" bestFit="1" customWidth="1"/>
    <col min="26" max="30" width="11.42578125" style="511"/>
    <col min="31" max="16384" width="11.42578125" style="510"/>
  </cols>
  <sheetData>
    <row r="1" spans="1:30" ht="15.75" customHeight="1">
      <c r="A1" s="507"/>
      <c r="B1" s="508" t="s">
        <v>1158</v>
      </c>
      <c r="C1" s="509"/>
      <c r="D1" s="509"/>
      <c r="E1" s="507"/>
      <c r="F1" s="507"/>
      <c r="G1" s="507"/>
      <c r="H1" s="507"/>
      <c r="I1" s="507"/>
      <c r="J1" s="507"/>
      <c r="K1" s="507"/>
      <c r="L1" s="507"/>
      <c r="M1" s="507"/>
      <c r="N1" s="507"/>
      <c r="O1" s="507"/>
      <c r="P1" s="507"/>
      <c r="Q1" s="507"/>
      <c r="R1" s="507"/>
    </row>
    <row r="2" spans="1:30" ht="15.75" customHeight="1">
      <c r="A2" s="512"/>
      <c r="B2" s="513" t="s">
        <v>342</v>
      </c>
      <c r="C2" s="3016">
        <v>45846</v>
      </c>
      <c r="D2" s="3016"/>
      <c r="E2" s="3016"/>
      <c r="F2" s="514"/>
      <c r="G2" s="514"/>
      <c r="H2" s="514"/>
      <c r="I2" s="514" t="s">
        <v>1159</v>
      </c>
      <c r="K2" s="514"/>
      <c r="L2" s="514"/>
      <c r="M2" s="514"/>
      <c r="N2" s="514"/>
      <c r="O2" s="514"/>
      <c r="P2" s="514"/>
      <c r="Q2" s="514"/>
      <c r="R2" s="515" t="s">
        <v>2414</v>
      </c>
    </row>
    <row r="3" spans="1:30" ht="3" customHeight="1">
      <c r="A3" s="516"/>
      <c r="B3" s="516"/>
      <c r="C3" s="516"/>
      <c r="D3" s="516"/>
      <c r="E3" s="516"/>
      <c r="F3" s="516"/>
      <c r="G3" s="516"/>
      <c r="H3" s="516"/>
      <c r="I3" s="516"/>
      <c r="J3" s="516"/>
      <c r="K3" s="516"/>
      <c r="L3" s="516"/>
      <c r="M3" s="516"/>
      <c r="N3" s="516"/>
      <c r="O3" s="516"/>
      <c r="P3" s="516"/>
      <c r="Q3" s="516"/>
      <c r="R3" s="516"/>
    </row>
    <row r="4" spans="1:30" ht="12" customHeight="1">
      <c r="A4" s="3017" t="s">
        <v>1160</v>
      </c>
      <c r="B4" s="2957"/>
      <c r="C4" s="2957"/>
      <c r="D4" s="3018"/>
      <c r="E4" s="517" t="s">
        <v>1161</v>
      </c>
      <c r="F4" s="517"/>
      <c r="G4" s="517"/>
      <c r="H4" s="517"/>
      <c r="I4" s="517"/>
      <c r="J4" s="517"/>
      <c r="K4" s="517"/>
      <c r="L4" s="517"/>
      <c r="M4" s="517"/>
      <c r="N4" s="517"/>
      <c r="O4" s="517"/>
      <c r="P4" s="518"/>
      <c r="Q4" s="3023" t="s">
        <v>1162</v>
      </c>
      <c r="R4" s="3026" t="s">
        <v>1163</v>
      </c>
    </row>
    <row r="5" spans="1:30" ht="12" customHeight="1">
      <c r="A5" s="3019"/>
      <c r="B5" s="2959"/>
      <c r="C5" s="2959"/>
      <c r="D5" s="3015"/>
      <c r="E5" s="3015" t="s">
        <v>1164</v>
      </c>
      <c r="F5" s="3015" t="s">
        <v>1165</v>
      </c>
      <c r="G5" s="3015" t="s">
        <v>1166</v>
      </c>
      <c r="H5" s="3015" t="s">
        <v>1167</v>
      </c>
      <c r="I5" s="3015" t="s">
        <v>348</v>
      </c>
      <c r="J5" s="3015" t="s">
        <v>1168</v>
      </c>
      <c r="K5" s="3015" t="s">
        <v>1169</v>
      </c>
      <c r="L5" s="3015" t="s">
        <v>1170</v>
      </c>
      <c r="M5" s="3015" t="s">
        <v>1171</v>
      </c>
      <c r="N5" s="3015" t="s">
        <v>1172</v>
      </c>
      <c r="O5" s="3015" t="s">
        <v>1173</v>
      </c>
      <c r="P5" s="3015" t="s">
        <v>1174</v>
      </c>
      <c r="Q5" s="3024" t="s">
        <v>2</v>
      </c>
      <c r="R5" s="3027" t="s">
        <v>2</v>
      </c>
    </row>
    <row r="6" spans="1:30" ht="12" customHeight="1">
      <c r="A6" s="3020"/>
      <c r="B6" s="3021"/>
      <c r="C6" s="3021"/>
      <c r="D6" s="3022"/>
      <c r="E6" s="2883"/>
      <c r="F6" s="2883"/>
      <c r="G6" s="2883"/>
      <c r="H6" s="2883"/>
      <c r="I6" s="2883"/>
      <c r="J6" s="2883"/>
      <c r="K6" s="2883"/>
      <c r="L6" s="2883"/>
      <c r="M6" s="2883"/>
      <c r="N6" s="2883"/>
      <c r="O6" s="2883"/>
      <c r="P6" s="2883"/>
      <c r="Q6" s="3025" t="s">
        <v>2</v>
      </c>
      <c r="R6" s="3028" t="s">
        <v>2</v>
      </c>
    </row>
    <row r="7" spans="1:30" ht="3" customHeight="1">
      <c r="A7" s="519"/>
      <c r="B7" s="520"/>
      <c r="C7" s="520"/>
      <c r="D7" s="520"/>
      <c r="E7" s="521"/>
      <c r="F7" s="521"/>
      <c r="G7" s="521"/>
      <c r="H7" s="521"/>
      <c r="I7" s="521"/>
      <c r="J7" s="521"/>
      <c r="K7" s="521"/>
      <c r="L7" s="521"/>
      <c r="M7" s="521"/>
      <c r="N7" s="521"/>
      <c r="O7" s="521"/>
      <c r="P7" s="521"/>
      <c r="Q7" s="521"/>
      <c r="R7" s="522"/>
    </row>
    <row r="8" spans="1:30" ht="12" customHeight="1">
      <c r="A8" s="523"/>
      <c r="B8" s="524" t="s">
        <v>1175</v>
      </c>
      <c r="C8" s="524"/>
      <c r="D8" s="524"/>
      <c r="E8" s="524"/>
      <c r="F8" s="524"/>
      <c r="G8" s="524"/>
      <c r="H8" s="524"/>
      <c r="I8" s="524"/>
      <c r="J8" s="524"/>
      <c r="K8" s="524"/>
      <c r="L8" s="524"/>
      <c r="M8" s="524"/>
      <c r="N8" s="524"/>
      <c r="O8" s="524"/>
      <c r="P8" s="524"/>
      <c r="Q8" s="524"/>
      <c r="R8" s="525"/>
    </row>
    <row r="9" spans="1:30" s="529" customFormat="1" ht="11.1" customHeight="1">
      <c r="A9" s="526"/>
      <c r="B9" s="527" t="s">
        <v>1176</v>
      </c>
      <c r="C9" s="527"/>
      <c r="D9" s="527"/>
      <c r="E9" s="527"/>
      <c r="F9" s="527"/>
      <c r="G9" s="527"/>
      <c r="H9" s="527"/>
      <c r="I9" s="527"/>
      <c r="J9" s="527"/>
      <c r="K9" s="527"/>
      <c r="L9" s="527"/>
      <c r="M9" s="527"/>
      <c r="N9" s="527"/>
      <c r="O9" s="527"/>
      <c r="P9" s="527"/>
      <c r="Q9" s="527"/>
      <c r="R9" s="528"/>
      <c r="X9" s="530"/>
      <c r="Y9" s="530"/>
      <c r="Z9" s="530"/>
      <c r="AA9" s="530"/>
      <c r="AB9" s="530"/>
      <c r="AC9" s="530"/>
      <c r="AD9" s="530"/>
    </row>
    <row r="10" spans="1:30" ht="8.1" customHeight="1">
      <c r="A10" s="519"/>
      <c r="B10" s="3012">
        <v>2024</v>
      </c>
      <c r="C10" s="3012"/>
      <c r="D10" s="531"/>
      <c r="E10" s="532">
        <v>251011.99100000001</v>
      </c>
      <c r="F10" s="532">
        <v>238910.77100000001</v>
      </c>
      <c r="G10" s="532">
        <v>257619.712</v>
      </c>
      <c r="H10" s="532">
        <v>251891.45199999999</v>
      </c>
      <c r="I10" s="532">
        <v>263132.82500000001</v>
      </c>
      <c r="J10" s="532">
        <v>252073.99600000001</v>
      </c>
      <c r="K10" s="532">
        <v>254355.348</v>
      </c>
      <c r="L10" s="532">
        <v>246206.79500000001</v>
      </c>
      <c r="M10" s="532">
        <v>227534.698</v>
      </c>
      <c r="N10" s="532">
        <v>231651.33600000001</v>
      </c>
      <c r="O10" s="532">
        <v>226141.95300000001</v>
      </c>
      <c r="P10" s="532">
        <v>239855.16399999999</v>
      </c>
      <c r="Q10" s="533">
        <v>1262566.7509999999</v>
      </c>
      <c r="R10" s="3013">
        <v>511986.14</v>
      </c>
    </row>
    <row r="11" spans="1:30" ht="8.1" customHeight="1">
      <c r="A11" s="519"/>
      <c r="B11" s="3012" t="s">
        <v>352</v>
      </c>
      <c r="C11" s="3012"/>
      <c r="D11" s="531"/>
      <c r="E11" s="532">
        <v>245471.74400000001</v>
      </c>
      <c r="F11" s="532">
        <v>223208.024</v>
      </c>
      <c r="G11" s="532">
        <v>250377.307</v>
      </c>
      <c r="H11" s="532">
        <v>249750.905</v>
      </c>
      <c r="I11" s="532">
        <v>262235.23499999999</v>
      </c>
      <c r="J11" s="532">
        <v>0</v>
      </c>
      <c r="K11" s="532">
        <v>0</v>
      </c>
      <c r="L11" s="532">
        <v>0</v>
      </c>
      <c r="M11" s="532">
        <v>0</v>
      </c>
      <c r="N11" s="532">
        <v>0</v>
      </c>
      <c r="O11" s="532">
        <v>0</v>
      </c>
      <c r="P11" s="532">
        <v>0</v>
      </c>
      <c r="Q11" s="533">
        <v>1231043.2150000001</v>
      </c>
      <c r="R11" s="3013"/>
    </row>
    <row r="12" spans="1:30" ht="3" customHeight="1">
      <c r="A12" s="519"/>
      <c r="B12" s="534"/>
      <c r="C12" s="534"/>
      <c r="D12" s="531"/>
      <c r="E12" s="535"/>
      <c r="F12" s="535"/>
      <c r="G12" s="535"/>
      <c r="H12" s="535"/>
      <c r="I12" s="535"/>
      <c r="J12" s="535"/>
      <c r="K12" s="535"/>
      <c r="L12" s="535"/>
      <c r="M12" s="535"/>
      <c r="N12" s="535"/>
      <c r="O12" s="535"/>
      <c r="P12" s="535"/>
      <c r="Q12" s="536"/>
      <c r="R12" s="3013"/>
    </row>
    <row r="13" spans="1:30" ht="8.1" customHeight="1">
      <c r="A13" s="519"/>
      <c r="B13" s="537" t="s">
        <v>1177</v>
      </c>
      <c r="C13" s="538" t="s">
        <v>1178</v>
      </c>
      <c r="D13" s="531"/>
      <c r="E13" s="539">
        <v>-2.2071642784587056</v>
      </c>
      <c r="F13" s="539">
        <v>-6.5726408793850482</v>
      </c>
      <c r="G13" s="539">
        <v>-2.8112775003801005</v>
      </c>
      <c r="H13" s="539">
        <v>-0.84978945613445944</v>
      </c>
      <c r="I13" s="539">
        <v>-0.34111669648208931</v>
      </c>
      <c r="J13" s="539">
        <v>-100</v>
      </c>
      <c r="K13" s="539">
        <v>-100</v>
      </c>
      <c r="L13" s="539">
        <v>-100</v>
      </c>
      <c r="M13" s="539">
        <v>-100</v>
      </c>
      <c r="N13" s="539">
        <v>-100</v>
      </c>
      <c r="O13" s="539">
        <v>-100</v>
      </c>
      <c r="P13" s="539">
        <v>-100</v>
      </c>
      <c r="Q13" s="540">
        <v>-2.4967817325327104</v>
      </c>
      <c r="R13" s="3013"/>
    </row>
    <row r="14" spans="1:30" s="529" customFormat="1" ht="11.1" customHeight="1">
      <c r="A14" s="526"/>
      <c r="B14" s="527" t="s">
        <v>1179</v>
      </c>
      <c r="C14" s="527"/>
      <c r="D14" s="527"/>
      <c r="E14" s="527"/>
      <c r="F14" s="527"/>
      <c r="G14" s="527"/>
      <c r="H14" s="527"/>
      <c r="I14" s="527"/>
      <c r="J14" s="527"/>
      <c r="K14" s="527"/>
      <c r="L14" s="527"/>
      <c r="M14" s="527"/>
      <c r="N14" s="527"/>
      <c r="O14" s="527"/>
      <c r="P14" s="527"/>
      <c r="Q14" s="527"/>
      <c r="R14" s="528"/>
      <c r="X14" s="530"/>
      <c r="Y14" s="530"/>
      <c r="Z14" s="530"/>
      <c r="AA14" s="530"/>
      <c r="AB14" s="530"/>
      <c r="AC14" s="530"/>
      <c r="AD14" s="530"/>
    </row>
    <row r="15" spans="1:30" ht="7.5" customHeight="1">
      <c r="A15" s="519"/>
      <c r="B15" s="3012">
        <v>2024</v>
      </c>
      <c r="C15" s="3012"/>
      <c r="D15" s="541"/>
      <c r="E15" s="532">
        <v>4567.3999999999996</v>
      </c>
      <c r="F15" s="532">
        <v>4282.7169999999996</v>
      </c>
      <c r="G15" s="532">
        <v>4557.43</v>
      </c>
      <c r="H15" s="532">
        <v>4621.8059999999996</v>
      </c>
      <c r="I15" s="532">
        <v>4920.9809999999998</v>
      </c>
      <c r="J15" s="532">
        <v>4659.4319999999998</v>
      </c>
      <c r="K15" s="532">
        <v>4618.18</v>
      </c>
      <c r="L15" s="532">
        <v>4491.5060000000003</v>
      </c>
      <c r="M15" s="532">
        <v>4231.7489999999998</v>
      </c>
      <c r="N15" s="532">
        <v>4328.6120000000001</v>
      </c>
      <c r="O15" s="532">
        <v>4124.5</v>
      </c>
      <c r="P15" s="532">
        <v>4382.0370000000003</v>
      </c>
      <c r="Q15" s="533">
        <v>22950.333999999999</v>
      </c>
      <c r="R15" s="3013">
        <v>9707.6949999999997</v>
      </c>
    </row>
    <row r="16" spans="1:30" ht="8.1" customHeight="1">
      <c r="A16" s="519"/>
      <c r="B16" s="3012" t="s">
        <v>352</v>
      </c>
      <c r="C16" s="3012"/>
      <c r="D16" s="531"/>
      <c r="E16" s="532">
        <v>4493.4530000000004</v>
      </c>
      <c r="F16" s="532">
        <v>4067.489</v>
      </c>
      <c r="G16" s="532">
        <v>4568.4880000000003</v>
      </c>
      <c r="H16" s="532">
        <v>4660.4260000000004</v>
      </c>
      <c r="I16" s="532">
        <v>5047.2690000000002</v>
      </c>
      <c r="J16" s="532">
        <v>0</v>
      </c>
      <c r="K16" s="532">
        <v>0</v>
      </c>
      <c r="L16" s="532">
        <v>0</v>
      </c>
      <c r="M16" s="532">
        <v>0</v>
      </c>
      <c r="N16" s="532">
        <v>0</v>
      </c>
      <c r="O16" s="532">
        <v>0</v>
      </c>
      <c r="P16" s="532">
        <v>0</v>
      </c>
      <c r="Q16" s="542">
        <v>22837.125</v>
      </c>
      <c r="R16" s="3013">
        <v>9707.6949999999997</v>
      </c>
    </row>
    <row r="17" spans="1:30" ht="3" customHeight="1">
      <c r="A17" s="519"/>
      <c r="B17" s="521"/>
      <c r="C17" s="538"/>
      <c r="D17" s="531"/>
      <c r="E17" s="535"/>
      <c r="F17" s="535"/>
      <c r="G17" s="535"/>
      <c r="H17" s="535"/>
      <c r="I17" s="535"/>
      <c r="J17" s="535"/>
      <c r="K17" s="535"/>
      <c r="L17" s="535"/>
      <c r="M17" s="535"/>
      <c r="N17" s="535"/>
      <c r="O17" s="535"/>
      <c r="P17" s="535"/>
      <c r="Q17" s="543"/>
      <c r="R17" s="3013">
        <v>0</v>
      </c>
    </row>
    <row r="18" spans="1:30" ht="7.5" customHeight="1">
      <c r="A18" s="519"/>
      <c r="B18" s="537" t="s">
        <v>1177</v>
      </c>
      <c r="C18" s="538" t="s">
        <v>1178</v>
      </c>
      <c r="D18" s="531"/>
      <c r="E18" s="539">
        <v>-1.6190173840696929</v>
      </c>
      <c r="F18" s="539">
        <v>-5.0255013347834847</v>
      </c>
      <c r="G18" s="539">
        <v>0.24263674922050882</v>
      </c>
      <c r="H18" s="539">
        <v>0.8356040906952984</v>
      </c>
      <c r="I18" s="539">
        <v>2.5663175696065537</v>
      </c>
      <c r="J18" s="539">
        <v>-100</v>
      </c>
      <c r="K18" s="539">
        <v>-100</v>
      </c>
      <c r="L18" s="539">
        <v>-100</v>
      </c>
      <c r="M18" s="539">
        <v>-100</v>
      </c>
      <c r="N18" s="539">
        <v>-100</v>
      </c>
      <c r="O18" s="539">
        <v>-100</v>
      </c>
      <c r="P18" s="539">
        <v>-100</v>
      </c>
      <c r="Q18" s="544">
        <v>-0.49327822418618439</v>
      </c>
      <c r="R18" s="3013">
        <v>-696.59807833969808</v>
      </c>
    </row>
    <row r="19" spans="1:30" ht="12" customHeight="1">
      <c r="A19" s="523"/>
      <c r="B19" s="524" t="s">
        <v>1180</v>
      </c>
      <c r="C19" s="524"/>
      <c r="D19" s="524"/>
      <c r="E19" s="524"/>
      <c r="F19" s="524"/>
      <c r="G19" s="524"/>
      <c r="H19" s="524"/>
      <c r="I19" s="524"/>
      <c r="J19" s="524"/>
      <c r="K19" s="524"/>
      <c r="L19" s="524"/>
      <c r="M19" s="524"/>
      <c r="N19" s="524"/>
      <c r="O19" s="524"/>
      <c r="P19" s="524"/>
      <c r="Q19" s="524"/>
      <c r="R19" s="525"/>
    </row>
    <row r="20" spans="1:30" s="529" customFormat="1" ht="11.1" customHeight="1">
      <c r="A20" s="526"/>
      <c r="B20" s="527" t="s">
        <v>1176</v>
      </c>
      <c r="C20" s="527"/>
      <c r="D20" s="527"/>
      <c r="E20" s="527"/>
      <c r="F20" s="527"/>
      <c r="G20" s="527"/>
      <c r="H20" s="527"/>
      <c r="I20" s="527"/>
      <c r="J20" s="527"/>
      <c r="K20" s="527"/>
      <c r="L20" s="527"/>
      <c r="M20" s="527"/>
      <c r="N20" s="527"/>
      <c r="O20" s="527"/>
      <c r="P20" s="527"/>
      <c r="Q20" s="527"/>
      <c r="R20" s="528"/>
      <c r="X20" s="530"/>
      <c r="Y20" s="530"/>
      <c r="Z20" s="530"/>
      <c r="AA20" s="530"/>
      <c r="AB20" s="530"/>
      <c r="AC20" s="530"/>
      <c r="AD20" s="530"/>
    </row>
    <row r="21" spans="1:30" ht="8.1" customHeight="1">
      <c r="A21" s="519"/>
      <c r="B21" s="3012">
        <v>2024</v>
      </c>
      <c r="C21" s="3012"/>
      <c r="D21" s="531"/>
      <c r="E21" s="532">
        <v>605596.88899999997</v>
      </c>
      <c r="F21" s="532">
        <v>583015.73899999994</v>
      </c>
      <c r="G21" s="532">
        <v>628399.48899999994</v>
      </c>
      <c r="H21" s="532">
        <v>613325.31999999995</v>
      </c>
      <c r="I21" s="532">
        <v>642689.57299999997</v>
      </c>
      <c r="J21" s="532">
        <v>615545.06599999999</v>
      </c>
      <c r="K21" s="532">
        <v>617791.87899999996</v>
      </c>
      <c r="L21" s="532">
        <v>585491.91</v>
      </c>
      <c r="M21" s="532">
        <v>551280.68700000003</v>
      </c>
      <c r="N21" s="532">
        <v>561663.30900000001</v>
      </c>
      <c r="O21" s="532">
        <v>545784.174</v>
      </c>
      <c r="P21" s="532">
        <v>583021.12100000004</v>
      </c>
      <c r="Q21" s="533">
        <v>3073027.01</v>
      </c>
      <c r="R21" s="3013">
        <v>1240058.652</v>
      </c>
    </row>
    <row r="22" spans="1:30" ht="8.1" customHeight="1">
      <c r="A22" s="519"/>
      <c r="B22" s="3012" t="s">
        <v>352</v>
      </c>
      <c r="C22" s="3012"/>
      <c r="D22" s="531"/>
      <c r="E22" s="532">
        <v>595376.57400000002</v>
      </c>
      <c r="F22" s="532">
        <v>545366.25800000003</v>
      </c>
      <c r="G22" s="532">
        <v>616869.80200000003</v>
      </c>
      <c r="H22" s="532">
        <v>609837.15099999995</v>
      </c>
      <c r="I22" s="532">
        <v>630221.50100000005</v>
      </c>
      <c r="J22" s="532">
        <v>0</v>
      </c>
      <c r="K22" s="532">
        <v>0</v>
      </c>
      <c r="L22" s="532">
        <v>0</v>
      </c>
      <c r="M22" s="532">
        <v>0</v>
      </c>
      <c r="N22" s="532">
        <v>0</v>
      </c>
      <c r="O22" s="532">
        <v>0</v>
      </c>
      <c r="P22" s="532">
        <v>0</v>
      </c>
      <c r="Q22" s="533">
        <v>2997671.2860000003</v>
      </c>
      <c r="R22" s="3013">
        <v>1240058.652</v>
      </c>
    </row>
    <row r="23" spans="1:30" ht="3" customHeight="1">
      <c r="A23" s="519"/>
      <c r="B23" s="534"/>
      <c r="C23" s="534"/>
      <c r="D23" s="531"/>
      <c r="E23" s="521"/>
      <c r="F23" s="521"/>
      <c r="G23" s="521"/>
      <c r="H23" s="521"/>
      <c r="I23" s="521"/>
      <c r="J23" s="521"/>
      <c r="K23" s="521"/>
      <c r="L23" s="521"/>
      <c r="M23" s="521"/>
      <c r="N23" s="535"/>
      <c r="O23" s="535"/>
      <c r="P23" s="535"/>
      <c r="Q23" s="536"/>
      <c r="R23" s="3013">
        <v>0</v>
      </c>
    </row>
    <row r="24" spans="1:30" ht="8.1" customHeight="1">
      <c r="A24" s="519"/>
      <c r="B24" s="537" t="s">
        <v>1177</v>
      </c>
      <c r="C24" s="538" t="s">
        <v>1178</v>
      </c>
      <c r="D24" s="531"/>
      <c r="E24" s="539">
        <v>-1.6876432467934848</v>
      </c>
      <c r="F24" s="539">
        <v>-6.4577126278918371</v>
      </c>
      <c r="G24" s="539">
        <v>-1.8347702698402344</v>
      </c>
      <c r="H24" s="539">
        <v>-0.56873063711114469</v>
      </c>
      <c r="I24" s="539">
        <v>-1.9399835509700978</v>
      </c>
      <c r="J24" s="539">
        <v>-100</v>
      </c>
      <c r="K24" s="539">
        <v>-100</v>
      </c>
      <c r="L24" s="539">
        <v>-100</v>
      </c>
      <c r="M24" s="539">
        <v>-100</v>
      </c>
      <c r="N24" s="539">
        <v>-100</v>
      </c>
      <c r="O24" s="539">
        <v>-100</v>
      </c>
      <c r="P24" s="539">
        <v>-100</v>
      </c>
      <c r="Q24" s="540">
        <v>-2.4521660159439875</v>
      </c>
      <c r="R24" s="3013">
        <v>-702.50871418808129</v>
      </c>
    </row>
    <row r="25" spans="1:30" s="529" customFormat="1" ht="11.1" customHeight="1">
      <c r="A25" s="526"/>
      <c r="B25" s="527" t="s">
        <v>1179</v>
      </c>
      <c r="C25" s="527"/>
      <c r="D25" s="527"/>
      <c r="E25" s="527"/>
      <c r="F25" s="527"/>
      <c r="G25" s="527"/>
      <c r="H25" s="527"/>
      <c r="I25" s="527"/>
      <c r="J25" s="527"/>
      <c r="K25" s="527"/>
      <c r="L25" s="527"/>
      <c r="M25" s="527"/>
      <c r="N25" s="527"/>
      <c r="O25" s="527"/>
      <c r="P25" s="527"/>
      <c r="Q25" s="527"/>
      <c r="R25" s="528"/>
      <c r="X25" s="530"/>
      <c r="Y25" s="530"/>
      <c r="Z25" s="530"/>
      <c r="AA25" s="530"/>
      <c r="AB25" s="530"/>
      <c r="AC25" s="530"/>
      <c r="AD25" s="530"/>
    </row>
    <row r="26" spans="1:30" ht="7.5" customHeight="1">
      <c r="A26" s="519"/>
      <c r="B26" s="3012">
        <v>2024</v>
      </c>
      <c r="C26" s="3012"/>
      <c r="D26" s="541"/>
      <c r="E26" s="532">
        <v>10510.112999999999</v>
      </c>
      <c r="F26" s="532">
        <v>9985.6790000000001</v>
      </c>
      <c r="G26" s="532">
        <v>11278.882</v>
      </c>
      <c r="H26" s="532">
        <v>11298.509</v>
      </c>
      <c r="I26" s="532">
        <v>11999.749</v>
      </c>
      <c r="J26" s="532">
        <v>11528.821</v>
      </c>
      <c r="K26" s="532">
        <v>11539.887000000001</v>
      </c>
      <c r="L26" s="532">
        <v>10675.806</v>
      </c>
      <c r="M26" s="532">
        <v>10428.128000000001</v>
      </c>
      <c r="N26" s="532">
        <v>10509.428</v>
      </c>
      <c r="O26" s="532">
        <v>10031.114</v>
      </c>
      <c r="P26" s="532">
        <v>10574.687</v>
      </c>
      <c r="Q26" s="533">
        <v>55072.932000000001</v>
      </c>
      <c r="R26" s="3013">
        <v>23864</v>
      </c>
    </row>
    <row r="27" spans="1:30" ht="7.5" customHeight="1">
      <c r="A27" s="519"/>
      <c r="B27" s="3012" t="s">
        <v>352</v>
      </c>
      <c r="C27" s="3012"/>
      <c r="D27" s="531"/>
      <c r="E27" s="532">
        <v>11172.377</v>
      </c>
      <c r="F27" s="532">
        <v>10014.044</v>
      </c>
      <c r="G27" s="532">
        <v>11138.084999999999</v>
      </c>
      <c r="H27" s="532">
        <v>11530.266</v>
      </c>
      <c r="I27" s="532">
        <v>12333.734</v>
      </c>
      <c r="J27" s="532">
        <v>0</v>
      </c>
      <c r="K27" s="532">
        <v>0</v>
      </c>
      <c r="L27" s="532">
        <v>0</v>
      </c>
      <c r="M27" s="532">
        <v>0</v>
      </c>
      <c r="N27" s="532">
        <v>0</v>
      </c>
      <c r="O27" s="532">
        <v>0</v>
      </c>
      <c r="P27" s="532">
        <v>0</v>
      </c>
      <c r="Q27" s="542">
        <v>56188.505999999994</v>
      </c>
      <c r="R27" s="3013">
        <v>23864</v>
      </c>
    </row>
    <row r="28" spans="1:30" ht="3" customHeight="1">
      <c r="A28" s="519"/>
      <c r="B28" s="521"/>
      <c r="C28" s="538"/>
      <c r="D28" s="531"/>
      <c r="E28" s="535"/>
      <c r="F28" s="535"/>
      <c r="G28" s="535"/>
      <c r="H28" s="535"/>
      <c r="I28" s="535"/>
      <c r="J28" s="535"/>
      <c r="K28" s="535"/>
      <c r="L28" s="535"/>
      <c r="M28" s="535"/>
      <c r="N28" s="535"/>
      <c r="O28" s="535"/>
      <c r="P28" s="535"/>
      <c r="Q28" s="543"/>
      <c r="R28" s="3013">
        <v>0</v>
      </c>
    </row>
    <row r="29" spans="1:30" ht="7.5" customHeight="1">
      <c r="A29" s="519"/>
      <c r="B29" s="537" t="s">
        <v>1177</v>
      </c>
      <c r="C29" s="538" t="s">
        <v>1178</v>
      </c>
      <c r="D29" s="531"/>
      <c r="E29" s="539">
        <v>6.3012072277434186</v>
      </c>
      <c r="F29" s="539">
        <v>0.28405679774004966</v>
      </c>
      <c r="G29" s="539">
        <v>-1.2483240803476718</v>
      </c>
      <c r="H29" s="539">
        <v>2.0512175544578355</v>
      </c>
      <c r="I29" s="539">
        <v>2.7832665499920211</v>
      </c>
      <c r="J29" s="539">
        <v>-100</v>
      </c>
      <c r="K29" s="539">
        <v>-100</v>
      </c>
      <c r="L29" s="539">
        <v>-100</v>
      </c>
      <c r="M29" s="539">
        <v>-100</v>
      </c>
      <c r="N29" s="539">
        <v>-100</v>
      </c>
      <c r="O29" s="539">
        <v>-100</v>
      </c>
      <c r="P29" s="539">
        <v>-100</v>
      </c>
      <c r="Q29" s="540">
        <v>2.0256303041937116</v>
      </c>
      <c r="R29" s="3013">
        <v>-695.16551589555013</v>
      </c>
    </row>
    <row r="30" spans="1:30" ht="12" customHeight="1">
      <c r="A30" s="523"/>
      <c r="B30" s="524" t="s">
        <v>1181</v>
      </c>
      <c r="C30" s="524"/>
      <c r="D30" s="524"/>
      <c r="E30" s="524"/>
      <c r="F30" s="524"/>
      <c r="G30" s="524"/>
      <c r="H30" s="524"/>
      <c r="I30" s="524"/>
      <c r="J30" s="524"/>
      <c r="K30" s="524"/>
      <c r="L30" s="524"/>
      <c r="M30" s="524"/>
      <c r="N30" s="524"/>
      <c r="O30" s="524"/>
      <c r="P30" s="524"/>
      <c r="Q30" s="524"/>
      <c r="R30" s="525"/>
    </row>
    <row r="31" spans="1:30" s="529" customFormat="1" ht="11.1" customHeight="1">
      <c r="A31" s="526"/>
      <c r="B31" s="527" t="s">
        <v>1176</v>
      </c>
      <c r="C31" s="527"/>
      <c r="D31" s="527"/>
      <c r="E31" s="527"/>
      <c r="F31" s="527"/>
      <c r="G31" s="527"/>
      <c r="H31" s="527"/>
      <c r="I31" s="527"/>
      <c r="J31" s="527"/>
      <c r="K31" s="527"/>
      <c r="L31" s="527"/>
      <c r="M31" s="527"/>
      <c r="N31" s="527"/>
      <c r="O31" s="527"/>
      <c r="P31" s="527"/>
      <c r="Q31" s="527"/>
      <c r="R31" s="528"/>
      <c r="X31" s="530"/>
      <c r="Y31" s="530"/>
      <c r="Z31" s="530"/>
      <c r="AA31" s="530"/>
      <c r="AB31" s="530"/>
      <c r="AC31" s="530"/>
      <c r="AD31" s="530"/>
    </row>
    <row r="32" spans="1:30" ht="7.5" customHeight="1">
      <c r="A32" s="519"/>
      <c r="B32" s="3012">
        <v>2024</v>
      </c>
      <c r="C32" s="3012"/>
      <c r="D32" s="531"/>
      <c r="E32" s="532">
        <v>272254.011</v>
      </c>
      <c r="F32" s="532">
        <v>262009.91399999999</v>
      </c>
      <c r="G32" s="532">
        <v>283106.391</v>
      </c>
      <c r="H32" s="532">
        <v>274542.70799999998</v>
      </c>
      <c r="I32" s="532">
        <v>285361.45799999998</v>
      </c>
      <c r="J32" s="532">
        <v>272197.304</v>
      </c>
      <c r="K32" s="532">
        <v>270827.15700000001</v>
      </c>
      <c r="L32" s="532">
        <v>256655.30600000001</v>
      </c>
      <c r="M32" s="532">
        <v>246757.698</v>
      </c>
      <c r="N32" s="532">
        <v>251833.995</v>
      </c>
      <c r="O32" s="532">
        <v>244318.334</v>
      </c>
      <c r="P32" s="532">
        <v>259593.61199999999</v>
      </c>
      <c r="Q32" s="533">
        <v>1377274.4820000003</v>
      </c>
      <c r="R32" s="3013">
        <v>545862.20200000005</v>
      </c>
    </row>
    <row r="33" spans="1:30" ht="7.5" customHeight="1">
      <c r="A33" s="519"/>
      <c r="B33" s="3012" t="s">
        <v>352</v>
      </c>
      <c r="C33" s="3012"/>
      <c r="D33" s="531"/>
      <c r="E33" s="532">
        <v>262890.56900000002</v>
      </c>
      <c r="F33" s="532">
        <v>243318.51199999999</v>
      </c>
      <c r="G33" s="532">
        <v>275230.76299999998</v>
      </c>
      <c r="H33" s="532">
        <v>269813.99200000003</v>
      </c>
      <c r="I33" s="532">
        <v>276048.21000000002</v>
      </c>
      <c r="J33" s="532">
        <v>0</v>
      </c>
      <c r="K33" s="532">
        <v>0</v>
      </c>
      <c r="L33" s="532">
        <v>0</v>
      </c>
      <c r="M33" s="532">
        <v>0</v>
      </c>
      <c r="N33" s="532">
        <v>0</v>
      </c>
      <c r="O33" s="532">
        <v>0</v>
      </c>
      <c r="P33" s="532">
        <v>0</v>
      </c>
      <c r="Q33" s="533">
        <v>1327302.0460000001</v>
      </c>
      <c r="R33" s="3013">
        <v>545862.20200000005</v>
      </c>
    </row>
    <row r="34" spans="1:30" ht="3" customHeight="1">
      <c r="A34" s="519"/>
      <c r="B34" s="534"/>
      <c r="C34" s="534"/>
      <c r="D34" s="531"/>
      <c r="E34" s="521"/>
      <c r="F34" s="521"/>
      <c r="G34" s="521"/>
      <c r="H34" s="521"/>
      <c r="I34" s="521"/>
      <c r="J34" s="521"/>
      <c r="K34" s="521"/>
      <c r="L34" s="521"/>
      <c r="M34" s="521"/>
      <c r="N34" s="535"/>
      <c r="O34" s="535"/>
      <c r="P34" s="535"/>
      <c r="Q34" s="536"/>
      <c r="R34" s="3013">
        <v>0</v>
      </c>
    </row>
    <row r="35" spans="1:30" ht="8.1" customHeight="1">
      <c r="A35" s="519"/>
      <c r="B35" s="537" t="s">
        <v>1177</v>
      </c>
      <c r="C35" s="538" t="s">
        <v>1178</v>
      </c>
      <c r="D35" s="531"/>
      <c r="E35" s="539">
        <v>-3.4392301386516522</v>
      </c>
      <c r="F35" s="539">
        <v>-7.133852957945706</v>
      </c>
      <c r="G35" s="539">
        <v>-2.7818616076385325</v>
      </c>
      <c r="H35" s="539">
        <v>-1.7223972308162558</v>
      </c>
      <c r="I35" s="539">
        <v>-3.2636670927017519</v>
      </c>
      <c r="J35" s="539">
        <v>-100</v>
      </c>
      <c r="K35" s="539">
        <v>-100</v>
      </c>
      <c r="L35" s="539">
        <v>-100</v>
      </c>
      <c r="M35" s="539">
        <v>-100</v>
      </c>
      <c r="N35" s="539">
        <v>-100</v>
      </c>
      <c r="O35" s="539">
        <v>-100</v>
      </c>
      <c r="P35" s="539">
        <v>-100</v>
      </c>
      <c r="Q35" s="540">
        <v>-3.6283570670265419</v>
      </c>
      <c r="R35" s="3013">
        <v>-704.98606432351801</v>
      </c>
    </row>
    <row r="36" spans="1:30" s="529" customFormat="1" ht="11.1" customHeight="1">
      <c r="A36" s="526"/>
      <c r="B36" s="527" t="s">
        <v>1179</v>
      </c>
      <c r="C36" s="527"/>
      <c r="D36" s="527"/>
      <c r="E36" s="527"/>
      <c r="F36" s="527"/>
      <c r="G36" s="527"/>
      <c r="H36" s="527"/>
      <c r="I36" s="527"/>
      <c r="J36" s="527"/>
      <c r="K36" s="527"/>
      <c r="L36" s="527"/>
      <c r="M36" s="527"/>
      <c r="N36" s="527"/>
      <c r="O36" s="527"/>
      <c r="P36" s="527"/>
      <c r="Q36" s="527"/>
      <c r="R36" s="528"/>
      <c r="X36" s="530"/>
      <c r="Y36" s="530"/>
      <c r="Z36" s="530"/>
      <c r="AA36" s="530"/>
      <c r="AB36" s="530"/>
      <c r="AC36" s="530"/>
      <c r="AD36" s="530"/>
    </row>
    <row r="37" spans="1:30" ht="7.5" customHeight="1">
      <c r="A37" s="519"/>
      <c r="B37" s="3012">
        <v>2024</v>
      </c>
      <c r="C37" s="3012"/>
      <c r="D37" s="541"/>
      <c r="E37" s="532">
        <v>8058.0839999999998</v>
      </c>
      <c r="F37" s="532">
        <v>7863.5720000000001</v>
      </c>
      <c r="G37" s="532">
        <v>8427.5069999999996</v>
      </c>
      <c r="H37" s="532">
        <v>8321.7000000000007</v>
      </c>
      <c r="I37" s="532">
        <v>8891.4689999999991</v>
      </c>
      <c r="J37" s="532">
        <v>8207.9349999999995</v>
      </c>
      <c r="K37" s="532">
        <v>8120.3119999999999</v>
      </c>
      <c r="L37" s="532">
        <v>7672.509</v>
      </c>
      <c r="M37" s="532">
        <v>7341.6</v>
      </c>
      <c r="N37" s="532">
        <v>7346.2920000000004</v>
      </c>
      <c r="O37" s="532">
        <v>7053.3909999999996</v>
      </c>
      <c r="P37" s="532">
        <v>7670.9279999999999</v>
      </c>
      <c r="Q37" s="533">
        <v>41562.332000000002</v>
      </c>
      <c r="R37" s="3013">
        <v>15570.542000000001</v>
      </c>
    </row>
    <row r="38" spans="1:30" ht="7.5" customHeight="1">
      <c r="A38" s="519"/>
      <c r="B38" s="3012" t="s">
        <v>352</v>
      </c>
      <c r="C38" s="3012"/>
      <c r="D38" s="531"/>
      <c r="E38" s="532">
        <v>7477.2579999999998</v>
      </c>
      <c r="F38" s="532">
        <v>6812.3879999999999</v>
      </c>
      <c r="G38" s="532">
        <v>7740.9960000000001</v>
      </c>
      <c r="H38" s="532">
        <v>7648.0020000000004</v>
      </c>
      <c r="I38" s="532">
        <v>7922.54</v>
      </c>
      <c r="J38" s="532">
        <v>0</v>
      </c>
      <c r="K38" s="532">
        <v>0</v>
      </c>
      <c r="L38" s="532">
        <v>0</v>
      </c>
      <c r="M38" s="532">
        <v>0</v>
      </c>
      <c r="N38" s="532">
        <v>0</v>
      </c>
      <c r="O38" s="532">
        <v>0</v>
      </c>
      <c r="P38" s="532">
        <v>0</v>
      </c>
      <c r="Q38" s="533">
        <v>37601.184000000001</v>
      </c>
      <c r="R38" s="3013">
        <v>15570.542000000001</v>
      </c>
    </row>
    <row r="39" spans="1:30" ht="3" customHeight="1">
      <c r="A39" s="519"/>
      <c r="B39" s="521"/>
      <c r="C39" s="538"/>
      <c r="D39" s="531"/>
      <c r="E39" s="535"/>
      <c r="F39" s="535"/>
      <c r="G39" s="535"/>
      <c r="H39" s="535"/>
      <c r="I39" s="535"/>
      <c r="J39" s="535"/>
      <c r="K39" s="535"/>
      <c r="L39" s="535"/>
      <c r="M39" s="535"/>
      <c r="N39" s="535"/>
      <c r="O39" s="535"/>
      <c r="P39" s="535"/>
      <c r="Q39" s="536"/>
      <c r="R39" s="3013">
        <v>0</v>
      </c>
    </row>
    <row r="40" spans="1:30" ht="7.5" customHeight="1">
      <c r="A40" s="519"/>
      <c r="B40" s="537" t="s">
        <v>1177</v>
      </c>
      <c r="C40" s="538" t="s">
        <v>1178</v>
      </c>
      <c r="D40" s="531"/>
      <c r="E40" s="539">
        <v>-7.2079913785957075</v>
      </c>
      <c r="F40" s="539">
        <v>-13.367767218256532</v>
      </c>
      <c r="G40" s="539">
        <v>-8.1460745152748046</v>
      </c>
      <c r="H40" s="539">
        <v>-8.0956775658819708</v>
      </c>
      <c r="I40" s="539">
        <v>-10.897288175890836</v>
      </c>
      <c r="J40" s="539">
        <v>-100</v>
      </c>
      <c r="K40" s="539">
        <v>-100</v>
      </c>
      <c r="L40" s="539">
        <v>-100</v>
      </c>
      <c r="M40" s="539">
        <v>-100</v>
      </c>
      <c r="N40" s="539">
        <v>-100</v>
      </c>
      <c r="O40" s="539">
        <v>-100</v>
      </c>
      <c r="P40" s="539">
        <v>-100</v>
      </c>
      <c r="Q40" s="540">
        <v>-9.5306201779053339</v>
      </c>
      <c r="R40" s="3013">
        <v>-718.99296574177288</v>
      </c>
    </row>
    <row r="41" spans="1:30" ht="12" customHeight="1">
      <c r="A41" s="523"/>
      <c r="B41" s="524" t="s">
        <v>1182</v>
      </c>
      <c r="C41" s="524"/>
      <c r="D41" s="524"/>
      <c r="E41" s="524"/>
      <c r="F41" s="524"/>
      <c r="G41" s="524"/>
      <c r="H41" s="524"/>
      <c r="I41" s="524"/>
      <c r="J41" s="524"/>
      <c r="K41" s="524"/>
      <c r="L41" s="524"/>
      <c r="M41" s="524"/>
      <c r="N41" s="524"/>
      <c r="O41" s="524"/>
      <c r="P41" s="524"/>
      <c r="Q41" s="524"/>
      <c r="R41" s="525"/>
    </row>
    <row r="42" spans="1:30" s="529" customFormat="1" ht="11.1" customHeight="1">
      <c r="A42" s="526"/>
      <c r="B42" s="527" t="s">
        <v>1176</v>
      </c>
      <c r="C42" s="527"/>
      <c r="D42" s="527"/>
      <c r="E42" s="527"/>
      <c r="F42" s="527"/>
      <c r="G42" s="527"/>
      <c r="H42" s="527"/>
      <c r="I42" s="527"/>
      <c r="J42" s="527"/>
      <c r="K42" s="527"/>
      <c r="L42" s="527"/>
      <c r="M42" s="527"/>
      <c r="N42" s="527"/>
      <c r="O42" s="527"/>
      <c r="P42" s="527"/>
      <c r="Q42" s="527"/>
      <c r="R42" s="528"/>
      <c r="X42" s="530"/>
      <c r="Y42" s="530"/>
      <c r="Z42" s="530"/>
      <c r="AA42" s="530"/>
      <c r="AB42" s="530"/>
      <c r="AC42" s="530"/>
      <c r="AD42" s="530"/>
    </row>
    <row r="43" spans="1:30" ht="7.5" customHeight="1">
      <c r="A43" s="519"/>
      <c r="B43" s="3012">
        <v>2024</v>
      </c>
      <c r="C43" s="3012"/>
      <c r="D43" s="531"/>
      <c r="E43" s="532">
        <v>145798.74600000001</v>
      </c>
      <c r="F43" s="532">
        <v>140484.49100000001</v>
      </c>
      <c r="G43" s="532">
        <v>151556.88</v>
      </c>
      <c r="H43" s="532">
        <v>147291.18700000001</v>
      </c>
      <c r="I43" s="532">
        <v>153037.79300000001</v>
      </c>
      <c r="J43" s="532">
        <v>146253.342</v>
      </c>
      <c r="K43" s="532">
        <v>147463.035</v>
      </c>
      <c r="L43" s="532">
        <v>139741.93299999999</v>
      </c>
      <c r="M43" s="532">
        <v>130610.284</v>
      </c>
      <c r="N43" s="532">
        <v>132578.34899999999</v>
      </c>
      <c r="O43" s="532">
        <v>127344.474</v>
      </c>
      <c r="P43" s="532">
        <v>134525.872</v>
      </c>
      <c r="Q43" s="533">
        <v>738169.09700000007</v>
      </c>
      <c r="R43" s="3013">
        <v>287441.505</v>
      </c>
    </row>
    <row r="44" spans="1:30" ht="7.5" customHeight="1">
      <c r="A44" s="519"/>
      <c r="B44" s="3012" t="s">
        <v>352</v>
      </c>
      <c r="C44" s="3012"/>
      <c r="D44" s="531"/>
      <c r="E44" s="532">
        <v>138405.28700000001</v>
      </c>
      <c r="F44" s="532">
        <v>127689.499</v>
      </c>
      <c r="G44" s="532">
        <v>144569.95800000001</v>
      </c>
      <c r="H44" s="532">
        <v>141191.82500000001</v>
      </c>
      <c r="I44" s="532">
        <v>146249.68</v>
      </c>
      <c r="J44" s="532">
        <v>0</v>
      </c>
      <c r="K44" s="532">
        <v>0</v>
      </c>
      <c r="L44" s="532">
        <v>0</v>
      </c>
      <c r="M44" s="532">
        <v>0</v>
      </c>
      <c r="N44" s="532">
        <v>0</v>
      </c>
      <c r="O44" s="532">
        <v>0</v>
      </c>
      <c r="P44" s="532">
        <v>0</v>
      </c>
      <c r="Q44" s="533">
        <v>698106.24900000007</v>
      </c>
      <c r="R44" s="3013">
        <v>287441.505</v>
      </c>
    </row>
    <row r="45" spans="1:30" ht="3" customHeight="1">
      <c r="A45" s="519"/>
      <c r="B45" s="534"/>
      <c r="C45" s="534"/>
      <c r="D45" s="531"/>
      <c r="E45" s="521"/>
      <c r="F45" s="521"/>
      <c r="G45" s="521"/>
      <c r="H45" s="521"/>
      <c r="I45" s="521"/>
      <c r="J45" s="521"/>
      <c r="K45" s="521"/>
      <c r="L45" s="521"/>
      <c r="M45" s="521"/>
      <c r="N45" s="535"/>
      <c r="O45" s="535"/>
      <c r="P45" s="535"/>
      <c r="Q45" s="536"/>
      <c r="R45" s="3013">
        <v>0</v>
      </c>
    </row>
    <row r="46" spans="1:30" ht="7.5" customHeight="1">
      <c r="A46" s="519"/>
      <c r="B46" s="537" t="s">
        <v>1177</v>
      </c>
      <c r="C46" s="538" t="s">
        <v>1178</v>
      </c>
      <c r="D46" s="531"/>
      <c r="E46" s="539">
        <v>-5.0710031484084226</v>
      </c>
      <c r="F46" s="539">
        <v>-9.1077612261128564</v>
      </c>
      <c r="G46" s="539">
        <v>-4.610098861892638</v>
      </c>
      <c r="H46" s="539">
        <v>-4.1410230470883391</v>
      </c>
      <c r="I46" s="539">
        <v>-4.4355795172764942</v>
      </c>
      <c r="J46" s="539">
        <v>-100</v>
      </c>
      <c r="K46" s="539">
        <v>-100</v>
      </c>
      <c r="L46" s="539">
        <v>-100</v>
      </c>
      <c r="M46" s="539">
        <v>-100</v>
      </c>
      <c r="N46" s="539">
        <v>-100</v>
      </c>
      <c r="O46" s="539">
        <v>-100</v>
      </c>
      <c r="P46" s="539">
        <v>-100</v>
      </c>
      <c r="Q46" s="540">
        <v>-5.4273266332632772</v>
      </c>
      <c r="R46" s="3013">
        <v>-708.57660256436486</v>
      </c>
    </row>
    <row r="47" spans="1:30" s="529" customFormat="1" ht="11.1" customHeight="1">
      <c r="A47" s="526"/>
      <c r="B47" s="527" t="s">
        <v>1179</v>
      </c>
      <c r="C47" s="527"/>
      <c r="D47" s="527"/>
      <c r="E47" s="527"/>
      <c r="F47" s="527"/>
      <c r="G47" s="527"/>
      <c r="H47" s="527"/>
      <c r="I47" s="527"/>
      <c r="J47" s="527"/>
      <c r="K47" s="527"/>
      <c r="L47" s="527"/>
      <c r="M47" s="527"/>
      <c r="N47" s="527"/>
      <c r="O47" s="527"/>
      <c r="P47" s="527"/>
      <c r="Q47" s="527"/>
      <c r="R47" s="528"/>
      <c r="X47" s="530"/>
      <c r="Y47" s="530"/>
      <c r="Z47" s="530"/>
      <c r="AA47" s="530"/>
      <c r="AB47" s="530"/>
      <c r="AC47" s="530"/>
      <c r="AD47" s="530"/>
    </row>
    <row r="48" spans="1:30" ht="7.5" customHeight="1">
      <c r="A48" s="519"/>
      <c r="B48" s="3012">
        <v>2024</v>
      </c>
      <c r="C48" s="3012"/>
      <c r="D48" s="541"/>
      <c r="E48" s="532">
        <v>8105.0140000000001</v>
      </c>
      <c r="F48" s="532">
        <v>7875.5389999999998</v>
      </c>
      <c r="G48" s="532">
        <v>8586</v>
      </c>
      <c r="H48" s="532">
        <v>8510.4689999999991</v>
      </c>
      <c r="I48" s="532">
        <v>8985.0300000000007</v>
      </c>
      <c r="J48" s="532">
        <v>8348.6579999999994</v>
      </c>
      <c r="K48" s="532">
        <v>8466.7829999999994</v>
      </c>
      <c r="L48" s="532">
        <v>8044.1130000000003</v>
      </c>
      <c r="M48" s="532">
        <v>7482.9030000000002</v>
      </c>
      <c r="N48" s="532">
        <v>7399.3689999999997</v>
      </c>
      <c r="O48" s="532">
        <v>6923.59</v>
      </c>
      <c r="P48" s="532">
        <v>7422.4520000000002</v>
      </c>
      <c r="Q48" s="533">
        <v>42062.051999999996</v>
      </c>
      <c r="R48" s="3013">
        <v>16933.894</v>
      </c>
    </row>
    <row r="49" spans="1:30" ht="7.5" customHeight="1">
      <c r="A49" s="519"/>
      <c r="B49" s="3012" t="s">
        <v>352</v>
      </c>
      <c r="C49" s="3012"/>
      <c r="D49" s="531"/>
      <c r="E49" s="532">
        <v>7717.8810000000003</v>
      </c>
      <c r="F49" s="532">
        <v>7112.9350000000004</v>
      </c>
      <c r="G49" s="532">
        <v>8066.9719999999998</v>
      </c>
      <c r="H49" s="532">
        <v>8224.3019999999997</v>
      </c>
      <c r="I49" s="532">
        <v>8709.5920000000006</v>
      </c>
      <c r="J49" s="532">
        <v>0</v>
      </c>
      <c r="K49" s="532">
        <v>0</v>
      </c>
      <c r="L49" s="532">
        <v>0</v>
      </c>
      <c r="M49" s="532">
        <v>0</v>
      </c>
      <c r="N49" s="532">
        <v>0</v>
      </c>
      <c r="O49" s="532">
        <v>0</v>
      </c>
      <c r="P49" s="532">
        <v>0</v>
      </c>
      <c r="Q49" s="542">
        <v>39831.682000000001</v>
      </c>
      <c r="R49" s="3013">
        <v>16933.894</v>
      </c>
    </row>
    <row r="50" spans="1:30" ht="3" customHeight="1">
      <c r="A50" s="519"/>
      <c r="B50" s="521"/>
      <c r="C50" s="538"/>
      <c r="D50" s="531"/>
      <c r="E50" s="535"/>
      <c r="F50" s="535"/>
      <c r="G50" s="535"/>
      <c r="H50" s="535"/>
      <c r="I50" s="535"/>
      <c r="J50" s="535"/>
      <c r="K50" s="535"/>
      <c r="L50" s="535"/>
      <c r="M50" s="535"/>
      <c r="N50" s="535"/>
      <c r="O50" s="535"/>
      <c r="P50" s="535"/>
      <c r="Q50" s="543"/>
      <c r="R50" s="3013">
        <v>0</v>
      </c>
    </row>
    <row r="51" spans="1:30" ht="7.5" customHeight="1">
      <c r="A51" s="519"/>
      <c r="B51" s="537" t="s">
        <v>1177</v>
      </c>
      <c r="C51" s="538" t="s">
        <v>1178</v>
      </c>
      <c r="D51" s="531"/>
      <c r="E51" s="539">
        <v>-4.7764630634814438</v>
      </c>
      <c r="F51" s="539">
        <v>-9.6831975563831207</v>
      </c>
      <c r="G51" s="539">
        <v>-6.0450500815280748</v>
      </c>
      <c r="H51" s="539">
        <v>-3.3625291391108902</v>
      </c>
      <c r="I51" s="539">
        <v>-3.0655212058279204</v>
      </c>
      <c r="J51" s="539">
        <v>-100</v>
      </c>
      <c r="K51" s="539">
        <v>-100</v>
      </c>
      <c r="L51" s="539">
        <v>-100</v>
      </c>
      <c r="M51" s="539">
        <v>-100</v>
      </c>
      <c r="N51" s="539">
        <v>-100</v>
      </c>
      <c r="O51" s="539">
        <v>-100</v>
      </c>
      <c r="P51" s="539">
        <v>-100</v>
      </c>
      <c r="Q51" s="540">
        <v>-5.3025705926092144</v>
      </c>
      <c r="R51" s="3013">
        <v>-706.42805034493881</v>
      </c>
    </row>
    <row r="52" spans="1:30" ht="12" customHeight="1">
      <c r="A52" s="523"/>
      <c r="B52" s="524" t="s">
        <v>247</v>
      </c>
      <c r="C52" s="524"/>
      <c r="D52" s="524"/>
      <c r="E52" s="524"/>
      <c r="F52" s="524"/>
      <c r="G52" s="524"/>
      <c r="H52" s="524"/>
      <c r="I52" s="524"/>
      <c r="J52" s="524"/>
      <c r="K52" s="524"/>
      <c r="L52" s="524"/>
      <c r="M52" s="524"/>
      <c r="N52" s="524"/>
      <c r="O52" s="524"/>
      <c r="P52" s="524"/>
      <c r="Q52" s="524"/>
      <c r="R52" s="525"/>
    </row>
    <row r="53" spans="1:30" s="529" customFormat="1" ht="11.1" customHeight="1">
      <c r="A53" s="526"/>
      <c r="B53" s="527" t="s">
        <v>1176</v>
      </c>
      <c r="C53" s="527"/>
      <c r="D53" s="527"/>
      <c r="E53" s="527"/>
      <c r="F53" s="527"/>
      <c r="G53" s="527"/>
      <c r="H53" s="527"/>
      <c r="I53" s="527"/>
      <c r="J53" s="527"/>
      <c r="K53" s="527"/>
      <c r="L53" s="527"/>
      <c r="M53" s="527"/>
      <c r="N53" s="527"/>
      <c r="O53" s="527"/>
      <c r="P53" s="527"/>
      <c r="Q53" s="527"/>
      <c r="R53" s="528"/>
      <c r="X53" s="530"/>
      <c r="Y53" s="530"/>
      <c r="Z53" s="530"/>
      <c r="AA53" s="530"/>
      <c r="AB53" s="530"/>
      <c r="AC53" s="530"/>
      <c r="AD53" s="530"/>
    </row>
    <row r="54" spans="1:30" ht="7.5" customHeight="1">
      <c r="A54" s="519"/>
      <c r="B54" s="3012">
        <v>2024</v>
      </c>
      <c r="C54" s="3012"/>
      <c r="D54" s="531"/>
      <c r="E54" s="532">
        <v>178476.07</v>
      </c>
      <c r="F54" s="532">
        <v>173081.84099999999</v>
      </c>
      <c r="G54" s="532">
        <v>187392.06</v>
      </c>
      <c r="H54" s="532">
        <v>183572.26</v>
      </c>
      <c r="I54" s="532">
        <v>191426.50200000001</v>
      </c>
      <c r="J54" s="532">
        <v>182373.29800000001</v>
      </c>
      <c r="K54" s="532">
        <v>183161.95600000001</v>
      </c>
      <c r="L54" s="532">
        <v>176821.97700000001</v>
      </c>
      <c r="M54" s="532">
        <v>166607.766</v>
      </c>
      <c r="N54" s="532">
        <v>168458.44899999999</v>
      </c>
      <c r="O54" s="532">
        <v>161638.21900000001</v>
      </c>
      <c r="P54" s="532">
        <v>170217.09700000001</v>
      </c>
      <c r="Q54" s="533">
        <v>913948.73299999989</v>
      </c>
      <c r="R54" s="3013">
        <v>375320.84399999998</v>
      </c>
    </row>
    <row r="55" spans="1:30" ht="7.5" customHeight="1">
      <c r="A55" s="519"/>
      <c r="B55" s="3012" t="s">
        <v>2472</v>
      </c>
      <c r="C55" s="3012"/>
      <c r="D55" s="531"/>
      <c r="E55" s="532">
        <v>175347.728</v>
      </c>
      <c r="F55" s="532">
        <v>163581.01500000001</v>
      </c>
      <c r="G55" s="532">
        <v>185780.399</v>
      </c>
      <c r="H55" s="532">
        <v>184272.19699999999</v>
      </c>
      <c r="I55" s="532">
        <v>191048.647</v>
      </c>
      <c r="J55" s="532">
        <v>0</v>
      </c>
      <c r="K55" s="532">
        <v>0</v>
      </c>
      <c r="L55" s="532">
        <v>0</v>
      </c>
      <c r="M55" s="532">
        <v>0</v>
      </c>
      <c r="N55" s="532">
        <v>0</v>
      </c>
      <c r="O55" s="532">
        <v>0</v>
      </c>
      <c r="P55" s="532">
        <v>0</v>
      </c>
      <c r="Q55" s="533">
        <v>900029.98599999992</v>
      </c>
      <c r="R55" s="3013">
        <v>375320.84399999998</v>
      </c>
    </row>
    <row r="56" spans="1:30" ht="3" customHeight="1">
      <c r="A56" s="519"/>
      <c r="B56" s="534"/>
      <c r="C56" s="534"/>
      <c r="D56" s="531"/>
      <c r="E56" s="521"/>
      <c r="F56" s="521"/>
      <c r="G56" s="521"/>
      <c r="H56" s="521"/>
      <c r="I56" s="521"/>
      <c r="J56" s="521"/>
      <c r="K56" s="521"/>
      <c r="L56" s="521"/>
      <c r="M56" s="521"/>
      <c r="N56" s="535"/>
      <c r="O56" s="535"/>
      <c r="P56" s="535"/>
      <c r="Q56" s="536"/>
      <c r="R56" s="3013">
        <v>0</v>
      </c>
    </row>
    <row r="57" spans="1:30" ht="7.5" customHeight="1">
      <c r="A57" s="519"/>
      <c r="B57" s="537" t="s">
        <v>1177</v>
      </c>
      <c r="C57" s="538" t="s">
        <v>1178</v>
      </c>
      <c r="D57" s="531"/>
      <c r="E57" s="539">
        <v>-1.7528075332452175</v>
      </c>
      <c r="F57" s="539">
        <v>-5.4892101592563733</v>
      </c>
      <c r="G57" s="539">
        <v>-0.86004764556192015</v>
      </c>
      <c r="H57" s="539">
        <v>0.38128691121413283</v>
      </c>
      <c r="I57" s="539">
        <v>-0.1973890741627855</v>
      </c>
      <c r="J57" s="539">
        <v>-100</v>
      </c>
      <c r="K57" s="539">
        <v>-100</v>
      </c>
      <c r="L57" s="539">
        <v>-100</v>
      </c>
      <c r="M57" s="539">
        <v>-100</v>
      </c>
      <c r="N57" s="539">
        <v>-100</v>
      </c>
      <c r="O57" s="539">
        <v>-100</v>
      </c>
      <c r="P57" s="539">
        <v>-100</v>
      </c>
      <c r="Q57" s="540">
        <v>-1.5229242623174457</v>
      </c>
      <c r="R57" s="3013">
        <v>-699.81610216294871</v>
      </c>
    </row>
    <row r="58" spans="1:30" s="529" customFormat="1" ht="11.1" customHeight="1">
      <c r="A58" s="526"/>
      <c r="B58" s="527" t="s">
        <v>1179</v>
      </c>
      <c r="C58" s="527"/>
      <c r="D58" s="527"/>
      <c r="E58" s="527"/>
      <c r="F58" s="527"/>
      <c r="G58" s="527"/>
      <c r="H58" s="527"/>
      <c r="I58" s="527"/>
      <c r="J58" s="527"/>
      <c r="K58" s="527"/>
      <c r="L58" s="527"/>
      <c r="M58" s="527"/>
      <c r="N58" s="527"/>
      <c r="O58" s="527"/>
      <c r="P58" s="527"/>
      <c r="Q58" s="527"/>
      <c r="R58" s="528"/>
      <c r="X58" s="530"/>
      <c r="Y58" s="530"/>
      <c r="Z58" s="530"/>
      <c r="AA58" s="530"/>
      <c r="AB58" s="530"/>
      <c r="AC58" s="530"/>
      <c r="AD58" s="530"/>
    </row>
    <row r="59" spans="1:30" ht="7.5" customHeight="1">
      <c r="A59" s="545"/>
      <c r="B59" s="3012">
        <v>2024</v>
      </c>
      <c r="C59" s="3012"/>
      <c r="D59" s="527"/>
      <c r="E59" s="546">
        <v>15823.477999999999</v>
      </c>
      <c r="F59" s="546">
        <v>15318.326999999999</v>
      </c>
      <c r="G59" s="546">
        <v>16785.859</v>
      </c>
      <c r="H59" s="546">
        <v>16959.047999999999</v>
      </c>
      <c r="I59" s="546">
        <v>18332.445</v>
      </c>
      <c r="J59" s="546">
        <v>16957.308000000001</v>
      </c>
      <c r="K59" s="546">
        <v>17225.324000000001</v>
      </c>
      <c r="L59" s="546">
        <v>16608.530999999999</v>
      </c>
      <c r="M59" s="546">
        <v>15630.306</v>
      </c>
      <c r="N59" s="546">
        <v>15948.098</v>
      </c>
      <c r="O59" s="546">
        <v>14866.593999999999</v>
      </c>
      <c r="P59" s="546">
        <v>15536.696</v>
      </c>
      <c r="Q59" s="533">
        <v>83219.157000000007</v>
      </c>
      <c r="R59" s="3013">
        <v>36307.221000000005</v>
      </c>
    </row>
    <row r="60" spans="1:30" ht="7.5" customHeight="1">
      <c r="A60" s="519"/>
      <c r="B60" s="3012" t="s">
        <v>2472</v>
      </c>
      <c r="C60" s="3012"/>
      <c r="D60" s="531"/>
      <c r="E60" s="532">
        <v>16475.595000000001</v>
      </c>
      <c r="F60" s="532">
        <v>15218.072</v>
      </c>
      <c r="G60" s="532">
        <v>17179.044999999998</v>
      </c>
      <c r="H60" s="532">
        <v>17533.309000000001</v>
      </c>
      <c r="I60" s="532">
        <v>18773.912</v>
      </c>
      <c r="J60" s="532">
        <v>0</v>
      </c>
      <c r="K60" s="532">
        <v>0</v>
      </c>
      <c r="L60" s="532">
        <v>0</v>
      </c>
      <c r="M60" s="532">
        <v>0</v>
      </c>
      <c r="N60" s="532">
        <v>0</v>
      </c>
      <c r="O60" s="532">
        <v>0</v>
      </c>
      <c r="P60" s="532">
        <v>0</v>
      </c>
      <c r="Q60" s="542">
        <v>85179.933000000005</v>
      </c>
      <c r="R60" s="3013">
        <v>36307.221000000005</v>
      </c>
    </row>
    <row r="61" spans="1:30" ht="3" customHeight="1">
      <c r="A61" s="519"/>
      <c r="B61" s="521"/>
      <c r="C61" s="538"/>
      <c r="D61" s="531"/>
      <c r="E61" s="535"/>
      <c r="F61" s="535"/>
      <c r="G61" s="535"/>
      <c r="H61" s="535"/>
      <c r="I61" s="535"/>
      <c r="J61" s="535"/>
      <c r="K61" s="535"/>
      <c r="L61" s="535"/>
      <c r="M61" s="535"/>
      <c r="N61" s="535"/>
      <c r="O61" s="535"/>
      <c r="P61" s="535"/>
      <c r="Q61" s="543"/>
      <c r="R61" s="3013">
        <v>0</v>
      </c>
    </row>
    <row r="62" spans="1:30" ht="7.5" customHeight="1">
      <c r="A62" s="519"/>
      <c r="B62" s="537" t="s">
        <v>1177</v>
      </c>
      <c r="C62" s="538" t="s">
        <v>1178</v>
      </c>
      <c r="D62" s="531"/>
      <c r="E62" s="539">
        <v>4.1211988919250331</v>
      </c>
      <c r="F62" s="539">
        <v>-0.65447747655471744</v>
      </c>
      <c r="G62" s="539">
        <v>2.3423644866789175</v>
      </c>
      <c r="H62" s="539">
        <v>3.3861629497127552</v>
      </c>
      <c r="I62" s="539">
        <v>2.4081185024692502</v>
      </c>
      <c r="J62" s="539">
        <v>-100</v>
      </c>
      <c r="K62" s="539">
        <v>-100</v>
      </c>
      <c r="L62" s="539">
        <v>-100</v>
      </c>
      <c r="M62" s="539">
        <v>-100</v>
      </c>
      <c r="N62" s="539">
        <v>-100</v>
      </c>
      <c r="O62" s="539">
        <v>-100</v>
      </c>
      <c r="P62" s="539">
        <v>-100</v>
      </c>
      <c r="Q62" s="540">
        <v>2.356159411708532</v>
      </c>
      <c r="R62" s="3013">
        <v>-694.20571854781792</v>
      </c>
    </row>
    <row r="63" spans="1:30" ht="12" customHeight="1">
      <c r="A63" s="519"/>
      <c r="B63" s="524" t="s">
        <v>248</v>
      </c>
      <c r="C63" s="524"/>
      <c r="D63" s="524"/>
      <c r="E63" s="524"/>
      <c r="F63" s="524"/>
      <c r="G63" s="524"/>
      <c r="H63" s="524"/>
      <c r="I63" s="524"/>
      <c r="J63" s="524"/>
      <c r="K63" s="524"/>
      <c r="L63" s="524"/>
      <c r="M63" s="524"/>
      <c r="N63" s="524"/>
      <c r="O63" s="524"/>
      <c r="P63" s="524"/>
      <c r="Q63" s="524"/>
      <c r="R63" s="525"/>
    </row>
    <row r="64" spans="1:30" s="529" customFormat="1" ht="11.1" customHeight="1">
      <c r="A64" s="526"/>
      <c r="B64" s="527" t="s">
        <v>1176</v>
      </c>
      <c r="C64" s="527"/>
      <c r="D64" s="527"/>
      <c r="E64" s="527"/>
      <c r="F64" s="527"/>
      <c r="G64" s="527"/>
      <c r="H64" s="527"/>
      <c r="I64" s="527"/>
      <c r="J64" s="527"/>
      <c r="K64" s="527"/>
      <c r="L64" s="527"/>
      <c r="M64" s="527"/>
      <c r="N64" s="527"/>
      <c r="O64" s="527"/>
      <c r="P64" s="527"/>
      <c r="Q64" s="527"/>
      <c r="R64" s="528"/>
      <c r="X64" s="530"/>
      <c r="Y64" s="530"/>
      <c r="Z64" s="530"/>
      <c r="AA64" s="530"/>
      <c r="AB64" s="530"/>
      <c r="AC64" s="530"/>
      <c r="AD64" s="530"/>
    </row>
    <row r="65" spans="1:30" ht="7.5" customHeight="1">
      <c r="A65" s="519"/>
      <c r="B65" s="3012">
        <v>2024</v>
      </c>
      <c r="C65" s="3012"/>
      <c r="D65" s="531"/>
      <c r="E65" s="532">
        <v>594539.19900000002</v>
      </c>
      <c r="F65" s="532">
        <v>578993.11</v>
      </c>
      <c r="G65" s="532">
        <v>627543.09100000001</v>
      </c>
      <c r="H65" s="532">
        <v>613782.09600000002</v>
      </c>
      <c r="I65" s="532">
        <v>638491.10600000003</v>
      </c>
      <c r="J65" s="532">
        <v>608344.402</v>
      </c>
      <c r="K65" s="532">
        <v>611702.48199999996</v>
      </c>
      <c r="L65" s="532">
        <v>593083.41599999997</v>
      </c>
      <c r="M65" s="532">
        <v>559264.11300000001</v>
      </c>
      <c r="N65" s="532">
        <v>561316.51100000006</v>
      </c>
      <c r="O65" s="532">
        <v>535612.56099999999</v>
      </c>
      <c r="P65" s="532">
        <v>565615.40700000001</v>
      </c>
      <c r="Q65" s="533">
        <v>3053348.602</v>
      </c>
      <c r="R65" s="3013">
        <v>1236083.223</v>
      </c>
    </row>
    <row r="66" spans="1:30" ht="7.5" customHeight="1">
      <c r="A66" s="519"/>
      <c r="B66" s="3012" t="s">
        <v>352</v>
      </c>
      <c r="C66" s="3012"/>
      <c r="D66" s="531"/>
      <c r="E66" s="532">
        <v>583727.36899999995</v>
      </c>
      <c r="F66" s="532">
        <v>542801.83700000006</v>
      </c>
      <c r="G66" s="532">
        <v>614577.37399999995</v>
      </c>
      <c r="H66" s="532">
        <v>606661.63100000005</v>
      </c>
      <c r="I66" s="532">
        <v>629421.59199999995</v>
      </c>
      <c r="J66" s="532">
        <v>0</v>
      </c>
      <c r="K66" s="532">
        <v>0</v>
      </c>
      <c r="L66" s="532">
        <v>0</v>
      </c>
      <c r="M66" s="532">
        <v>0</v>
      </c>
      <c r="N66" s="532">
        <v>0</v>
      </c>
      <c r="O66" s="532">
        <v>0</v>
      </c>
      <c r="P66" s="532">
        <v>0</v>
      </c>
      <c r="Q66" s="533">
        <v>2977189.8030000003</v>
      </c>
      <c r="R66" s="3013">
        <v>1236083.223</v>
      </c>
    </row>
    <row r="67" spans="1:30" ht="3" customHeight="1">
      <c r="A67" s="519"/>
      <c r="B67" s="534"/>
      <c r="C67" s="534"/>
      <c r="D67" s="531"/>
      <c r="E67" s="521"/>
      <c r="F67" s="521"/>
      <c r="G67" s="521"/>
      <c r="H67" s="521"/>
      <c r="I67" s="521"/>
      <c r="J67" s="521"/>
      <c r="K67" s="521"/>
      <c r="L67" s="521"/>
      <c r="M67" s="521"/>
      <c r="N67" s="535"/>
      <c r="O67" s="535"/>
      <c r="P67" s="535"/>
      <c r="Q67" s="536"/>
      <c r="R67" s="3013">
        <v>0</v>
      </c>
    </row>
    <row r="68" spans="1:30" ht="7.5" customHeight="1">
      <c r="A68" s="519"/>
      <c r="B68" s="537" t="s">
        <v>1177</v>
      </c>
      <c r="C68" s="538" t="s">
        <v>1178</v>
      </c>
      <c r="D68" s="531"/>
      <c r="E68" s="539">
        <v>-1.8185226505140974</v>
      </c>
      <c r="F68" s="539">
        <v>-6.250726023320027</v>
      </c>
      <c r="G68" s="539">
        <v>-2.0661078395969525</v>
      </c>
      <c r="H68" s="539">
        <v>-1.1600965629991151</v>
      </c>
      <c r="I68" s="539">
        <v>-1.420460506774873</v>
      </c>
      <c r="J68" s="539">
        <v>-100</v>
      </c>
      <c r="K68" s="539">
        <v>-100</v>
      </c>
      <c r="L68" s="539">
        <v>-100</v>
      </c>
      <c r="M68" s="539">
        <v>-100</v>
      </c>
      <c r="N68" s="539">
        <v>-100</v>
      </c>
      <c r="O68" s="539">
        <v>-100</v>
      </c>
      <c r="P68" s="539">
        <v>-100</v>
      </c>
      <c r="Q68" s="540">
        <v>-2.4942713370531777</v>
      </c>
      <c r="R68" s="3013">
        <v>-702.58055706977393</v>
      </c>
    </row>
    <row r="69" spans="1:30" s="529" customFormat="1" ht="11.1" customHeight="1">
      <c r="A69" s="526"/>
      <c r="B69" s="527" t="s">
        <v>1179</v>
      </c>
      <c r="C69" s="527"/>
      <c r="D69" s="527"/>
      <c r="E69" s="527"/>
      <c r="F69" s="527"/>
      <c r="G69" s="527"/>
      <c r="H69" s="527"/>
      <c r="I69" s="527"/>
      <c r="J69" s="527"/>
      <c r="K69" s="527"/>
      <c r="L69" s="527"/>
      <c r="M69" s="527"/>
      <c r="N69" s="527"/>
      <c r="O69" s="527"/>
      <c r="P69" s="527"/>
      <c r="Q69" s="527"/>
      <c r="R69" s="528"/>
      <c r="X69" s="530"/>
      <c r="Y69" s="530"/>
      <c r="Z69" s="530"/>
      <c r="AA69" s="530"/>
      <c r="AB69" s="530"/>
      <c r="AC69" s="530"/>
      <c r="AD69" s="530"/>
    </row>
    <row r="70" spans="1:30" ht="7.5" customHeight="1">
      <c r="A70" s="545"/>
      <c r="B70" s="3012">
        <v>2024</v>
      </c>
      <c r="C70" s="3012"/>
      <c r="D70" s="541"/>
      <c r="E70" s="532">
        <v>57099.51</v>
      </c>
      <c r="F70" s="532">
        <v>56080.976999999999</v>
      </c>
      <c r="G70" s="532">
        <v>61078.552000000003</v>
      </c>
      <c r="H70" s="532">
        <v>61639.32</v>
      </c>
      <c r="I70" s="532">
        <v>65632.380999999994</v>
      </c>
      <c r="J70" s="532">
        <v>60353.046999999999</v>
      </c>
      <c r="K70" s="532">
        <v>60162.364999999998</v>
      </c>
      <c r="L70" s="532">
        <v>58486.245000000003</v>
      </c>
      <c r="M70" s="532">
        <v>54506.123</v>
      </c>
      <c r="N70" s="532">
        <v>54321.637999999999</v>
      </c>
      <c r="O70" s="532">
        <v>51345.472000000002</v>
      </c>
      <c r="P70" s="532">
        <v>55530.002999999997</v>
      </c>
      <c r="Q70" s="533">
        <v>301530.74</v>
      </c>
      <c r="R70" s="3013">
        <v>126156.542</v>
      </c>
    </row>
    <row r="71" spans="1:30" ht="7.5" customHeight="1">
      <c r="A71" s="519"/>
      <c r="B71" s="3012" t="s">
        <v>2472</v>
      </c>
      <c r="C71" s="3012"/>
      <c r="D71" s="531"/>
      <c r="E71" s="532">
        <v>57724.055999999997</v>
      </c>
      <c r="F71" s="532">
        <v>53876.752</v>
      </c>
      <c r="G71" s="532">
        <v>60805.874000000003</v>
      </c>
      <c r="H71" s="532">
        <v>61317.955999999998</v>
      </c>
      <c r="I71" s="532">
        <v>64838.586000000003</v>
      </c>
      <c r="J71" s="532">
        <v>0</v>
      </c>
      <c r="K71" s="532">
        <v>0</v>
      </c>
      <c r="L71" s="532">
        <v>0</v>
      </c>
      <c r="M71" s="532">
        <v>0</v>
      </c>
      <c r="N71" s="532">
        <v>0</v>
      </c>
      <c r="O71" s="532">
        <v>0</v>
      </c>
      <c r="P71" s="532">
        <v>0</v>
      </c>
      <c r="Q71" s="542">
        <v>298563.22399999999</v>
      </c>
      <c r="R71" s="3013">
        <v>126156.542</v>
      </c>
    </row>
    <row r="72" spans="1:30" ht="3" customHeight="1">
      <c r="A72" s="519"/>
      <c r="B72" s="521"/>
      <c r="C72" s="538"/>
      <c r="D72" s="531"/>
      <c r="E72" s="535"/>
      <c r="F72" s="535"/>
      <c r="G72" s="535"/>
      <c r="H72" s="535"/>
      <c r="I72" s="535"/>
      <c r="J72" s="535"/>
      <c r="K72" s="535"/>
      <c r="L72" s="535"/>
      <c r="M72" s="535"/>
      <c r="N72" s="535"/>
      <c r="O72" s="535"/>
      <c r="P72" s="535"/>
      <c r="Q72" s="543"/>
      <c r="R72" s="3013">
        <v>0</v>
      </c>
    </row>
    <row r="73" spans="1:30" ht="7.5" customHeight="1">
      <c r="A73" s="519"/>
      <c r="B73" s="537" t="s">
        <v>1177</v>
      </c>
      <c r="C73" s="538" t="s">
        <v>1178</v>
      </c>
      <c r="D73" s="531"/>
      <c r="E73" s="539">
        <v>1.0937852181218233</v>
      </c>
      <c r="F73" s="539">
        <v>-3.9304325957088793</v>
      </c>
      <c r="G73" s="539">
        <v>-0.44643821942602813</v>
      </c>
      <c r="H73" s="539">
        <v>-0.52136201372761093</v>
      </c>
      <c r="I73" s="539">
        <v>-1.2094563505169589</v>
      </c>
      <c r="J73" s="539">
        <v>-100</v>
      </c>
      <c r="K73" s="539">
        <v>-100</v>
      </c>
      <c r="L73" s="539">
        <v>-100</v>
      </c>
      <c r="M73" s="539">
        <v>-100</v>
      </c>
      <c r="N73" s="539">
        <v>-100</v>
      </c>
      <c r="O73" s="539">
        <v>-100</v>
      </c>
      <c r="P73" s="539">
        <v>-100</v>
      </c>
      <c r="Q73" s="540">
        <v>-0.98415040536166032</v>
      </c>
      <c r="R73" s="3013">
        <v>-701.73081836424456</v>
      </c>
    </row>
    <row r="74" spans="1:30" ht="12" customHeight="1">
      <c r="A74" s="519"/>
      <c r="B74" s="524" t="s">
        <v>1183</v>
      </c>
      <c r="C74" s="524"/>
      <c r="D74" s="524"/>
      <c r="E74" s="524"/>
      <c r="F74" s="524"/>
      <c r="G74" s="524"/>
      <c r="H74" s="524"/>
      <c r="I74" s="524"/>
      <c r="J74" s="524"/>
      <c r="K74" s="524"/>
      <c r="L74" s="524"/>
      <c r="M74" s="524"/>
      <c r="N74" s="524"/>
      <c r="O74" s="524"/>
      <c r="P74" s="524"/>
      <c r="Q74" s="524"/>
      <c r="R74" s="525"/>
    </row>
    <row r="75" spans="1:30" s="529" customFormat="1" ht="11.1" customHeight="1">
      <c r="A75" s="526"/>
      <c r="B75" s="527" t="s">
        <v>1176</v>
      </c>
      <c r="C75" s="527"/>
      <c r="D75" s="527"/>
      <c r="E75" s="527"/>
      <c r="F75" s="527"/>
      <c r="G75" s="527"/>
      <c r="H75" s="527"/>
      <c r="I75" s="527"/>
      <c r="J75" s="527"/>
      <c r="K75" s="527"/>
      <c r="L75" s="527"/>
      <c r="M75" s="527"/>
      <c r="N75" s="527"/>
      <c r="O75" s="527"/>
      <c r="P75" s="527"/>
      <c r="Q75" s="527"/>
      <c r="R75" s="528"/>
      <c r="X75" s="530"/>
      <c r="Y75" s="530"/>
      <c r="Z75" s="530"/>
      <c r="AA75" s="530"/>
      <c r="AB75" s="530"/>
      <c r="AC75" s="530"/>
      <c r="AD75" s="530"/>
    </row>
    <row r="76" spans="1:30" ht="7.5" customHeight="1">
      <c r="A76" s="519"/>
      <c r="B76" s="3012">
        <v>2024</v>
      </c>
      <c r="C76" s="3012"/>
      <c r="D76" s="531"/>
      <c r="E76" s="547">
        <v>2047676.9060000002</v>
      </c>
      <c r="F76" s="547">
        <v>1976495.8659999999</v>
      </c>
      <c r="G76" s="547">
        <v>2135617.6230000001</v>
      </c>
      <c r="H76" s="547">
        <v>2084405.023</v>
      </c>
      <c r="I76" s="547">
        <v>2174139.2570000002</v>
      </c>
      <c r="J76" s="547">
        <v>2076787.4079999998</v>
      </c>
      <c r="K76" s="547">
        <v>2085301.8569999998</v>
      </c>
      <c r="L76" s="547">
        <v>1998001.3370000001</v>
      </c>
      <c r="M76" s="547">
        <v>1882055.2460000003</v>
      </c>
      <c r="N76" s="547">
        <v>1907501.949</v>
      </c>
      <c r="O76" s="547">
        <v>1840839.7150000001</v>
      </c>
      <c r="P76" s="547">
        <v>1952828.273</v>
      </c>
      <c r="Q76" s="533">
        <v>10418334.675000001</v>
      </c>
      <c r="R76" s="3013">
        <v>4196752.5659999996</v>
      </c>
    </row>
    <row r="77" spans="1:30" ht="7.5" customHeight="1">
      <c r="A77" s="519"/>
      <c r="B77" s="3012" t="s">
        <v>2472</v>
      </c>
      <c r="C77" s="3012"/>
      <c r="D77" s="531"/>
      <c r="E77" s="547">
        <v>2001219.2710000002</v>
      </c>
      <c r="F77" s="547">
        <v>1845965.1450000003</v>
      </c>
      <c r="G77" s="547">
        <v>2087405.6030000001</v>
      </c>
      <c r="H77" s="547">
        <v>2061527.7009999999</v>
      </c>
      <c r="I77" s="547">
        <v>2135224.8650000002</v>
      </c>
      <c r="J77" s="547">
        <v>0</v>
      </c>
      <c r="K77" s="547">
        <v>0</v>
      </c>
      <c r="L77" s="547">
        <v>0</v>
      </c>
      <c r="M77" s="547">
        <v>0</v>
      </c>
      <c r="N77" s="547">
        <v>0</v>
      </c>
      <c r="O77" s="547">
        <v>0</v>
      </c>
      <c r="P77" s="547">
        <v>0</v>
      </c>
      <c r="Q77" s="533">
        <v>10131342.585000001</v>
      </c>
      <c r="R77" s="3013">
        <v>4196752.5659999996</v>
      </c>
    </row>
    <row r="78" spans="1:30" ht="3" customHeight="1">
      <c r="A78" s="519"/>
      <c r="B78" s="534"/>
      <c r="C78" s="534"/>
      <c r="D78" s="531"/>
      <c r="E78" s="521"/>
      <c r="F78" s="521"/>
      <c r="G78" s="521"/>
      <c r="H78" s="521"/>
      <c r="I78" s="521"/>
      <c r="J78" s="521"/>
      <c r="K78" s="521"/>
      <c r="L78" s="521"/>
      <c r="M78" s="521"/>
      <c r="N78" s="535"/>
      <c r="O78" s="535"/>
      <c r="P78" s="535"/>
      <c r="Q78" s="536"/>
      <c r="R78" s="3013">
        <v>0</v>
      </c>
    </row>
    <row r="79" spans="1:30" ht="7.5" customHeight="1">
      <c r="A79" s="519"/>
      <c r="B79" s="537" t="s">
        <v>1177</v>
      </c>
      <c r="C79" s="538" t="s">
        <v>1178</v>
      </c>
      <c r="D79" s="531"/>
      <c r="E79" s="539">
        <v>-2.268797136104439</v>
      </c>
      <c r="F79" s="539">
        <v>-6.6041484450036165</v>
      </c>
      <c r="G79" s="539">
        <v>-2.2575211723657844</v>
      </c>
      <c r="H79" s="539">
        <v>-1.0975468657753282</v>
      </c>
      <c r="I79" s="539">
        <v>-1.7898757807122365</v>
      </c>
      <c r="J79" s="539">
        <v>-100</v>
      </c>
      <c r="K79" s="539">
        <v>-100</v>
      </c>
      <c r="L79" s="539">
        <v>-100</v>
      </c>
      <c r="M79" s="539">
        <v>-100</v>
      </c>
      <c r="N79" s="539">
        <v>-100</v>
      </c>
      <c r="O79" s="539">
        <v>-100</v>
      </c>
      <c r="P79" s="539">
        <v>-100</v>
      </c>
      <c r="Q79" s="540">
        <v>-2.7546829599232439</v>
      </c>
      <c r="R79" s="3013">
        <v>-702.88742264648749</v>
      </c>
    </row>
    <row r="80" spans="1:30" s="529" customFormat="1" ht="11.1" customHeight="1">
      <c r="A80" s="526"/>
      <c r="B80" s="527" t="s">
        <v>1179</v>
      </c>
      <c r="C80" s="527"/>
      <c r="D80" s="527"/>
      <c r="E80" s="527"/>
      <c r="F80" s="527"/>
      <c r="G80" s="527"/>
      <c r="H80" s="527"/>
      <c r="I80" s="527"/>
      <c r="J80" s="527"/>
      <c r="K80" s="527"/>
      <c r="L80" s="527"/>
      <c r="M80" s="527"/>
      <c r="N80" s="527"/>
      <c r="O80" s="527"/>
      <c r="P80" s="527"/>
      <c r="Q80" s="527"/>
      <c r="R80" s="528"/>
      <c r="X80" s="530"/>
      <c r="Y80" s="530"/>
      <c r="Z80" s="530"/>
      <c r="AA80" s="530"/>
      <c r="AB80" s="530"/>
      <c r="AC80" s="530"/>
      <c r="AD80" s="530"/>
    </row>
    <row r="81" spans="1:18" ht="7.5" customHeight="1">
      <c r="A81" s="545"/>
      <c r="B81" s="3012">
        <v>2024</v>
      </c>
      <c r="C81" s="3012"/>
      <c r="D81" s="527"/>
      <c r="E81" s="532">
        <v>104163.59899999999</v>
      </c>
      <c r="F81" s="532">
        <v>101406.811</v>
      </c>
      <c r="G81" s="532">
        <v>110714.23000000001</v>
      </c>
      <c r="H81" s="532">
        <v>111350.85199999998</v>
      </c>
      <c r="I81" s="532">
        <v>118762.05499999999</v>
      </c>
      <c r="J81" s="532">
        <v>110055.201</v>
      </c>
      <c r="K81" s="532">
        <v>110132.851</v>
      </c>
      <c r="L81" s="532">
        <v>105978.71</v>
      </c>
      <c r="M81" s="532">
        <v>99620.809000000008</v>
      </c>
      <c r="N81" s="532">
        <v>99853.437000000005</v>
      </c>
      <c r="O81" s="532">
        <v>94344.660999999993</v>
      </c>
      <c r="P81" s="532">
        <v>101116.803</v>
      </c>
      <c r="Q81" s="533">
        <v>546397.54700000002</v>
      </c>
      <c r="R81" s="3013">
        <v>228539.894</v>
      </c>
    </row>
    <row r="82" spans="1:18" ht="7.5" customHeight="1">
      <c r="A82" s="519"/>
      <c r="B82" s="3012" t="s">
        <v>2472</v>
      </c>
      <c r="C82" s="3012"/>
      <c r="D82" s="531"/>
      <c r="E82" s="532">
        <v>105060.62</v>
      </c>
      <c r="F82" s="532">
        <v>97101.68</v>
      </c>
      <c r="G82" s="532">
        <v>109499.45999999999</v>
      </c>
      <c r="H82" s="532">
        <v>110914.261</v>
      </c>
      <c r="I82" s="532">
        <v>117625.633</v>
      </c>
      <c r="J82" s="532">
        <v>0</v>
      </c>
      <c r="K82" s="532">
        <v>0</v>
      </c>
      <c r="L82" s="532">
        <v>0</v>
      </c>
      <c r="M82" s="532">
        <v>0</v>
      </c>
      <c r="N82" s="532">
        <v>0</v>
      </c>
      <c r="O82" s="532">
        <v>0</v>
      </c>
      <c r="P82" s="532">
        <v>0</v>
      </c>
      <c r="Q82" s="533">
        <v>540201.65399999998</v>
      </c>
      <c r="R82" s="3013">
        <v>228539.894</v>
      </c>
    </row>
    <row r="83" spans="1:18" ht="3" customHeight="1">
      <c r="A83" s="521"/>
      <c r="B83" s="520"/>
      <c r="C83" s="520"/>
      <c r="D83" s="548"/>
      <c r="E83" s="535"/>
      <c r="F83" s="535"/>
      <c r="G83" s="535"/>
      <c r="H83" s="535"/>
      <c r="I83" s="535"/>
      <c r="J83" s="535"/>
      <c r="K83" s="535"/>
      <c r="L83" s="535"/>
      <c r="M83" s="535"/>
      <c r="N83" s="535"/>
      <c r="O83" s="535"/>
      <c r="P83" s="535"/>
      <c r="Q83" s="536"/>
      <c r="R83" s="3013">
        <v>0</v>
      </c>
    </row>
    <row r="84" spans="1:18" ht="7.5" customHeight="1">
      <c r="A84" s="549"/>
      <c r="B84" s="550" t="s">
        <v>1177</v>
      </c>
      <c r="C84" s="551" t="s">
        <v>1178</v>
      </c>
      <c r="D84" s="552"/>
      <c r="E84" s="553">
        <v>0.86116552098013699</v>
      </c>
      <c r="F84" s="553">
        <v>-4.2454061591582786</v>
      </c>
      <c r="G84" s="553">
        <v>-1.0972121650487168</v>
      </c>
      <c r="H84" s="553">
        <v>-0.39208590878135396</v>
      </c>
      <c r="I84" s="553">
        <v>-0.95688980794412259</v>
      </c>
      <c r="J84" s="553">
        <v>-100</v>
      </c>
      <c r="K84" s="553">
        <v>-100</v>
      </c>
      <c r="L84" s="553">
        <v>-100</v>
      </c>
      <c r="M84" s="553">
        <v>-100</v>
      </c>
      <c r="N84" s="553">
        <v>-100</v>
      </c>
      <c r="O84" s="553">
        <v>-100</v>
      </c>
      <c r="P84" s="554">
        <v>-100</v>
      </c>
      <c r="Q84" s="555">
        <v>-1.1339532971951769</v>
      </c>
      <c r="R84" s="3014">
        <v>-701.34897571672548</v>
      </c>
    </row>
    <row r="85" spans="1:18" ht="2.25" customHeight="1">
      <c r="A85" s="521"/>
      <c r="B85" s="537"/>
      <c r="C85" s="538"/>
      <c r="D85" s="521"/>
      <c r="E85" s="539"/>
      <c r="F85" s="539"/>
      <c r="G85" s="539"/>
      <c r="H85" s="539"/>
      <c r="I85" s="539"/>
      <c r="J85" s="539"/>
      <c r="K85" s="539"/>
      <c r="L85" s="539"/>
      <c r="M85" s="539"/>
      <c r="N85" s="539"/>
      <c r="O85" s="539"/>
      <c r="P85" s="539"/>
      <c r="Q85" s="539"/>
      <c r="R85" s="547"/>
    </row>
    <row r="86" spans="1:18" ht="16.5" customHeight="1">
      <c r="A86" s="556"/>
      <c r="B86" s="3011" t="s">
        <v>1184</v>
      </c>
      <c r="C86" s="3011"/>
      <c r="D86" s="3011"/>
      <c r="E86" s="3011"/>
      <c r="F86" s="3011"/>
      <c r="G86" s="3011"/>
      <c r="H86" s="3011"/>
      <c r="I86" s="3011"/>
      <c r="J86" s="3011"/>
      <c r="K86" s="3011"/>
      <c r="L86" s="3011"/>
      <c r="M86" s="3011"/>
      <c r="N86" s="3011"/>
      <c r="O86" s="3011"/>
      <c r="P86" s="3011"/>
      <c r="Q86" s="3011"/>
      <c r="R86" s="3011"/>
    </row>
    <row r="87" spans="1:18" ht="32.1" customHeight="1">
      <c r="B87" s="3011" t="s">
        <v>2467</v>
      </c>
      <c r="C87" s="3011"/>
      <c r="D87" s="3011"/>
      <c r="E87" s="3011"/>
      <c r="F87" s="3011"/>
      <c r="G87" s="3011"/>
      <c r="H87" s="3011"/>
      <c r="I87" s="3011"/>
      <c r="J87" s="3011"/>
      <c r="K87" s="3011"/>
      <c r="L87" s="3011"/>
      <c r="M87" s="3011"/>
      <c r="N87" s="3011"/>
      <c r="O87" s="3011"/>
      <c r="P87" s="3011"/>
      <c r="Q87" s="3011"/>
      <c r="R87" s="3011"/>
    </row>
    <row r="88" spans="1:18">
      <c r="B88" s="2769" t="s">
        <v>1464</v>
      </c>
      <c r="R88" s="557" t="s">
        <v>324</v>
      </c>
    </row>
  </sheetData>
  <mergeCells count="60">
    <mergeCell ref="P5:P6"/>
    <mergeCell ref="C2:E2"/>
    <mergeCell ref="A4:D6"/>
    <mergeCell ref="Q4:Q6"/>
    <mergeCell ref="R4:R6"/>
    <mergeCell ref="E5:E6"/>
    <mergeCell ref="F5:F6"/>
    <mergeCell ref="G5:G6"/>
    <mergeCell ref="H5:H6"/>
    <mergeCell ref="I5:I6"/>
    <mergeCell ref="J5:J6"/>
    <mergeCell ref="K5:K6"/>
    <mergeCell ref="L5:L6"/>
    <mergeCell ref="M5:M6"/>
    <mergeCell ref="N5:N6"/>
    <mergeCell ref="O5:O6"/>
    <mergeCell ref="B10:C10"/>
    <mergeCell ref="R10:R13"/>
    <mergeCell ref="B11:C11"/>
    <mergeCell ref="B15:C15"/>
    <mergeCell ref="R15:R18"/>
    <mergeCell ref="B16:C16"/>
    <mergeCell ref="B21:C21"/>
    <mergeCell ref="R21:R24"/>
    <mergeCell ref="B22:C22"/>
    <mergeCell ref="B26:C26"/>
    <mergeCell ref="R26:R29"/>
    <mergeCell ref="B27:C27"/>
    <mergeCell ref="B32:C32"/>
    <mergeCell ref="R32:R35"/>
    <mergeCell ref="B33:C33"/>
    <mergeCell ref="B37:C37"/>
    <mergeCell ref="R37:R40"/>
    <mergeCell ref="B38:C38"/>
    <mergeCell ref="B43:C43"/>
    <mergeCell ref="R43:R46"/>
    <mergeCell ref="B44:C44"/>
    <mergeCell ref="B48:C48"/>
    <mergeCell ref="R48:R51"/>
    <mergeCell ref="B49:C49"/>
    <mergeCell ref="B54:C54"/>
    <mergeCell ref="R54:R57"/>
    <mergeCell ref="B55:C55"/>
    <mergeCell ref="B59:C59"/>
    <mergeCell ref="R59:R62"/>
    <mergeCell ref="B60:C60"/>
    <mergeCell ref="B65:C65"/>
    <mergeCell ref="R65:R68"/>
    <mergeCell ref="B66:C66"/>
    <mergeCell ref="B70:C70"/>
    <mergeCell ref="R70:R73"/>
    <mergeCell ref="B71:C71"/>
    <mergeCell ref="B86:R86"/>
    <mergeCell ref="B87:R87"/>
    <mergeCell ref="B76:C76"/>
    <mergeCell ref="R76:R79"/>
    <mergeCell ref="B77:C77"/>
    <mergeCell ref="B81:C81"/>
    <mergeCell ref="R81:R84"/>
    <mergeCell ref="B82:C82"/>
  </mergeCells>
  <hyperlinks>
    <hyperlink ref="B88" location="'Inhaltsverzeichnis '!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R179"/>
  <sheetViews>
    <sheetView showGridLines="0" showRowColHeaders="0" showZeros="0" zoomScale="140" zoomScaleNormal="140" workbookViewId="0">
      <pane ySplit="6" topLeftCell="A84" activePane="bottomLeft" state="frozen"/>
      <selection pane="bottomLeft"/>
    </sheetView>
  </sheetViews>
  <sheetFormatPr baseColWidth="10" defaultColWidth="11.42578125" defaultRowHeight="12.75"/>
  <cols>
    <col min="1" max="1" width="2.5703125" style="510" customWidth="1"/>
    <col min="2" max="2" width="5.42578125" style="510" customWidth="1"/>
    <col min="3" max="3" width="2.7109375" style="510" customWidth="1"/>
    <col min="4" max="4" width="0.42578125" style="510" customWidth="1"/>
    <col min="5" max="16" width="5.42578125" style="510" customWidth="1"/>
    <col min="17" max="18" width="6.7109375" style="510" customWidth="1"/>
    <col min="19" max="16384" width="11.42578125" style="510"/>
  </cols>
  <sheetData>
    <row r="1" spans="1:18" ht="15.75" customHeight="1">
      <c r="A1" s="507"/>
      <c r="B1" s="509" t="s">
        <v>1185</v>
      </c>
      <c r="C1" s="509"/>
      <c r="D1" s="509"/>
      <c r="E1" s="507"/>
      <c r="F1" s="507"/>
      <c r="G1" s="507"/>
      <c r="H1" s="507"/>
      <c r="I1" s="507"/>
      <c r="J1" s="507"/>
      <c r="K1" s="507"/>
      <c r="L1" s="507"/>
      <c r="M1" s="507"/>
      <c r="N1" s="507"/>
      <c r="O1" s="507"/>
      <c r="P1" s="507"/>
      <c r="Q1" s="507"/>
      <c r="R1" s="507"/>
    </row>
    <row r="2" spans="1:18" ht="15.75" customHeight="1">
      <c r="A2" s="512"/>
      <c r="B2" s="513" t="s">
        <v>342</v>
      </c>
      <c r="C2" s="3016">
        <v>45846</v>
      </c>
      <c r="D2" s="3016"/>
      <c r="E2" s="3016"/>
      <c r="F2" s="514"/>
      <c r="G2" s="514"/>
      <c r="H2" s="514"/>
      <c r="I2" s="514" t="s">
        <v>1159</v>
      </c>
      <c r="K2" s="514"/>
      <c r="L2" s="514"/>
      <c r="M2" s="514"/>
      <c r="N2" s="514"/>
      <c r="O2" s="514"/>
      <c r="P2" s="514"/>
      <c r="Q2" s="514"/>
      <c r="R2" s="513" t="s">
        <v>2414</v>
      </c>
    </row>
    <row r="3" spans="1:18" ht="3" customHeight="1">
      <c r="A3" s="516"/>
      <c r="B3" s="516"/>
      <c r="C3" s="516"/>
      <c r="D3" s="516"/>
      <c r="E3" s="516"/>
      <c r="F3" s="516"/>
      <c r="G3" s="516"/>
      <c r="H3" s="516"/>
      <c r="I3" s="516"/>
      <c r="J3" s="516"/>
      <c r="K3" s="516"/>
      <c r="L3" s="516"/>
      <c r="M3" s="516"/>
      <c r="N3" s="516"/>
      <c r="O3" s="516"/>
      <c r="P3" s="516"/>
      <c r="Q3" s="516"/>
      <c r="R3" s="516"/>
    </row>
    <row r="4" spans="1:18" ht="12" customHeight="1">
      <c r="A4" s="3017" t="s">
        <v>1160</v>
      </c>
      <c r="B4" s="2957"/>
      <c r="C4" s="2957"/>
      <c r="D4" s="3018"/>
      <c r="E4" s="517" t="s">
        <v>1161</v>
      </c>
      <c r="F4" s="517"/>
      <c r="G4" s="517"/>
      <c r="H4" s="517"/>
      <c r="I4" s="517"/>
      <c r="J4" s="517"/>
      <c r="K4" s="517"/>
      <c r="L4" s="517"/>
      <c r="M4" s="517"/>
      <c r="N4" s="517"/>
      <c r="O4" s="517"/>
      <c r="P4" s="518"/>
      <c r="Q4" s="3023" t="s">
        <v>1162</v>
      </c>
      <c r="R4" s="3026" t="s">
        <v>1163</v>
      </c>
    </row>
    <row r="5" spans="1:18" ht="12" customHeight="1">
      <c r="A5" s="3019"/>
      <c r="B5" s="2959"/>
      <c r="C5" s="2959"/>
      <c r="D5" s="3015"/>
      <c r="E5" s="3015" t="s">
        <v>1164</v>
      </c>
      <c r="F5" s="3015" t="s">
        <v>1165</v>
      </c>
      <c r="G5" s="3015" t="s">
        <v>1166</v>
      </c>
      <c r="H5" s="3015" t="s">
        <v>1167</v>
      </c>
      <c r="I5" s="3015" t="s">
        <v>348</v>
      </c>
      <c r="J5" s="3015" t="s">
        <v>1168</v>
      </c>
      <c r="K5" s="3015" t="s">
        <v>1169</v>
      </c>
      <c r="L5" s="3015" t="s">
        <v>1170</v>
      </c>
      <c r="M5" s="3015" t="s">
        <v>1171</v>
      </c>
      <c r="N5" s="3015" t="s">
        <v>1172</v>
      </c>
      <c r="O5" s="3015" t="s">
        <v>1173</v>
      </c>
      <c r="P5" s="3015" t="s">
        <v>1174</v>
      </c>
      <c r="Q5" s="3024" t="s">
        <v>2</v>
      </c>
      <c r="R5" s="3027" t="s">
        <v>2</v>
      </c>
    </row>
    <row r="6" spans="1:18" ht="12" customHeight="1">
      <c r="A6" s="3020"/>
      <c r="B6" s="3021"/>
      <c r="C6" s="3021"/>
      <c r="D6" s="3022"/>
      <c r="E6" s="2883"/>
      <c r="F6" s="2883"/>
      <c r="G6" s="2883"/>
      <c r="H6" s="2883"/>
      <c r="I6" s="2883"/>
      <c r="J6" s="2883"/>
      <c r="K6" s="2883"/>
      <c r="L6" s="2883"/>
      <c r="M6" s="2883"/>
      <c r="N6" s="2883"/>
      <c r="O6" s="2883"/>
      <c r="P6" s="2883"/>
      <c r="Q6" s="3025" t="s">
        <v>2</v>
      </c>
      <c r="R6" s="3028" t="s">
        <v>2</v>
      </c>
    </row>
    <row r="7" spans="1:18" ht="3" customHeight="1">
      <c r="A7" s="519"/>
      <c r="B7" s="520"/>
      <c r="C7" s="520"/>
      <c r="D7" s="520"/>
      <c r="E7" s="521"/>
      <c r="F7" s="521"/>
      <c r="G7" s="521"/>
      <c r="H7" s="521"/>
      <c r="I7" s="521"/>
      <c r="J7" s="521"/>
      <c r="K7" s="521"/>
      <c r="L7" s="521"/>
      <c r="M7" s="521"/>
      <c r="N7" s="521"/>
      <c r="O7" s="521"/>
      <c r="P7" s="521"/>
      <c r="Q7" s="521"/>
      <c r="R7" s="522"/>
    </row>
    <row r="8" spans="1:18" ht="12" customHeight="1">
      <c r="A8" s="523"/>
      <c r="B8" s="524" t="s">
        <v>1186</v>
      </c>
      <c r="C8" s="524"/>
      <c r="D8" s="524"/>
      <c r="E8" s="524"/>
      <c r="F8" s="524"/>
      <c r="G8" s="524"/>
      <c r="H8" s="524"/>
      <c r="I8" s="524"/>
      <c r="J8" s="524"/>
      <c r="K8" s="524"/>
      <c r="L8" s="524"/>
      <c r="M8" s="524"/>
      <c r="N8" s="524"/>
      <c r="O8" s="524"/>
      <c r="P8" s="524"/>
      <c r="Q8" s="524"/>
      <c r="R8" s="525"/>
    </row>
    <row r="9" spans="1:18" ht="11.1" customHeight="1">
      <c r="A9" s="545"/>
      <c r="B9" s="527" t="s">
        <v>1176</v>
      </c>
      <c r="C9" s="527"/>
      <c r="D9" s="527"/>
      <c r="E9" s="527"/>
      <c r="F9" s="527"/>
      <c r="G9" s="527"/>
      <c r="H9" s="527"/>
      <c r="I9" s="527"/>
      <c r="J9" s="527"/>
      <c r="K9" s="527"/>
      <c r="L9" s="527"/>
      <c r="M9" s="527"/>
      <c r="N9" s="527"/>
      <c r="O9" s="527"/>
      <c r="P9" s="527"/>
      <c r="Q9" s="527"/>
      <c r="R9" s="528"/>
    </row>
    <row r="10" spans="1:18" ht="7.5" customHeight="1">
      <c r="A10" s="519"/>
      <c r="B10" s="3012">
        <v>2024</v>
      </c>
      <c r="C10" s="3012"/>
      <c r="D10" s="531"/>
      <c r="E10" s="532">
        <v>92898.432000000001</v>
      </c>
      <c r="F10" s="532">
        <v>90194.53</v>
      </c>
      <c r="G10" s="532">
        <v>98291.570999999996</v>
      </c>
      <c r="H10" s="532">
        <v>95757.346999999994</v>
      </c>
      <c r="I10" s="532">
        <v>99547.271999999997</v>
      </c>
      <c r="J10" s="532">
        <v>94975.343999999997</v>
      </c>
      <c r="K10" s="532">
        <v>95067.686000000002</v>
      </c>
      <c r="L10" s="532">
        <v>92583.357000000004</v>
      </c>
      <c r="M10" s="532">
        <v>87173.957999999999</v>
      </c>
      <c r="N10" s="532">
        <v>90099.239000000001</v>
      </c>
      <c r="O10" s="532">
        <v>85990.285999999993</v>
      </c>
      <c r="P10" s="532">
        <v>90944.683999999994</v>
      </c>
      <c r="Q10" s="533">
        <v>476689.152</v>
      </c>
      <c r="R10" s="3013">
        <v>194157.22899999999</v>
      </c>
    </row>
    <row r="11" spans="1:18" ht="7.5" customHeight="1">
      <c r="A11" s="519"/>
      <c r="B11" s="3012" t="s">
        <v>352</v>
      </c>
      <c r="C11" s="3012"/>
      <c r="D11" s="531"/>
      <c r="E11" s="532">
        <v>92254.895000000004</v>
      </c>
      <c r="F11" s="532">
        <v>85604.778999999995</v>
      </c>
      <c r="G11" s="532">
        <v>96932.644</v>
      </c>
      <c r="H11" s="532">
        <v>94821.047000000006</v>
      </c>
      <c r="I11" s="532">
        <v>99336.182000000001</v>
      </c>
      <c r="J11" s="532">
        <v>0</v>
      </c>
      <c r="K11" s="532">
        <v>0</v>
      </c>
      <c r="L11" s="532">
        <v>0</v>
      </c>
      <c r="M11" s="532">
        <v>0</v>
      </c>
      <c r="N11" s="532">
        <v>0</v>
      </c>
      <c r="O11" s="532">
        <v>0</v>
      </c>
      <c r="P11" s="532">
        <v>0</v>
      </c>
      <c r="Q11" s="533">
        <v>468949.54700000002</v>
      </c>
      <c r="R11" s="3013">
        <v>0</v>
      </c>
    </row>
    <row r="12" spans="1:18" ht="3" customHeight="1">
      <c r="A12" s="519"/>
      <c r="B12" s="534"/>
      <c r="C12" s="534"/>
      <c r="D12" s="531"/>
      <c r="E12" s="535"/>
      <c r="F12" s="535"/>
      <c r="G12" s="535"/>
      <c r="H12" s="535"/>
      <c r="I12" s="535"/>
      <c r="J12" s="535"/>
      <c r="K12" s="535"/>
      <c r="L12" s="535"/>
      <c r="M12" s="535"/>
      <c r="N12" s="535"/>
      <c r="O12" s="535"/>
      <c r="P12" s="535"/>
      <c r="Q12" s="536"/>
      <c r="R12" s="3013">
        <v>-701.18983399118952</v>
      </c>
    </row>
    <row r="13" spans="1:18" ht="7.5" customHeight="1">
      <c r="A13" s="519"/>
      <c r="B13" s="537" t="s">
        <v>1177</v>
      </c>
      <c r="C13" s="538" t="s">
        <v>1178</v>
      </c>
      <c r="D13" s="531"/>
      <c r="E13" s="539">
        <v>-0.69273182135087552</v>
      </c>
      <c r="F13" s="539">
        <v>-5.0887243383828178</v>
      </c>
      <c r="G13" s="539">
        <v>-1.3825468309993738</v>
      </c>
      <c r="H13" s="539">
        <v>-0.97778398142126832</v>
      </c>
      <c r="I13" s="539">
        <v>-0.21205000976823385</v>
      </c>
      <c r="J13" s="539">
        <v>-100</v>
      </c>
      <c r="K13" s="539">
        <v>-100</v>
      </c>
      <c r="L13" s="539">
        <v>-100</v>
      </c>
      <c r="M13" s="539">
        <v>-100</v>
      </c>
      <c r="N13" s="539">
        <v>-100</v>
      </c>
      <c r="O13" s="539">
        <v>-100</v>
      </c>
      <c r="P13" s="539">
        <v>-100</v>
      </c>
      <c r="Q13" s="540">
        <v>-1.6236167673477837</v>
      </c>
      <c r="R13" s="3013">
        <v>0</v>
      </c>
    </row>
    <row r="14" spans="1:18" ht="11.1" customHeight="1">
      <c r="A14" s="545"/>
      <c r="B14" s="527" t="s">
        <v>1179</v>
      </c>
      <c r="C14" s="527"/>
      <c r="D14" s="527"/>
      <c r="E14" s="527"/>
      <c r="F14" s="527"/>
      <c r="G14" s="527"/>
      <c r="H14" s="527"/>
      <c r="I14" s="527"/>
      <c r="J14" s="527"/>
      <c r="K14" s="527"/>
      <c r="L14" s="527"/>
      <c r="M14" s="527"/>
      <c r="N14" s="527"/>
      <c r="O14" s="527"/>
      <c r="P14" s="527"/>
      <c r="Q14" s="527"/>
      <c r="R14" s="528"/>
    </row>
    <row r="15" spans="1:18" ht="7.5" customHeight="1">
      <c r="A15" s="545"/>
      <c r="B15" s="3012">
        <v>2024</v>
      </c>
      <c r="C15" s="3012"/>
      <c r="D15" s="531"/>
      <c r="E15" s="532">
        <v>3339.6080000000002</v>
      </c>
      <c r="F15" s="532">
        <v>3279.241</v>
      </c>
      <c r="G15" s="532">
        <v>3397.491</v>
      </c>
      <c r="H15" s="532">
        <v>3335.29</v>
      </c>
      <c r="I15" s="532">
        <v>3528.8969999999999</v>
      </c>
      <c r="J15" s="532">
        <v>3228.9259999999999</v>
      </c>
      <c r="K15" s="532">
        <v>3286.27</v>
      </c>
      <c r="L15" s="532">
        <v>3221.1959999999999</v>
      </c>
      <c r="M15" s="532">
        <v>3050.1660000000002</v>
      </c>
      <c r="N15" s="532">
        <v>3059.768</v>
      </c>
      <c r="O15" s="532">
        <v>2918.9859999999999</v>
      </c>
      <c r="P15" s="532">
        <v>3153.9050000000002</v>
      </c>
      <c r="Q15" s="533">
        <v>16880.527000000002</v>
      </c>
      <c r="R15" s="3013">
        <v>6578.9059999999999</v>
      </c>
    </row>
    <row r="16" spans="1:18" ht="7.5" customHeight="1">
      <c r="A16" s="519"/>
      <c r="B16" s="3012" t="s">
        <v>352</v>
      </c>
      <c r="C16" s="3012"/>
      <c r="D16" s="531"/>
      <c r="E16" s="532">
        <v>3141.779</v>
      </c>
      <c r="F16" s="532">
        <v>2884.6709999999998</v>
      </c>
      <c r="G16" s="532">
        <v>3248.6109999999999</v>
      </c>
      <c r="H16" s="532">
        <v>3216.8490000000002</v>
      </c>
      <c r="I16" s="532">
        <v>3362.0569999999998</v>
      </c>
      <c r="J16" s="532">
        <v>0</v>
      </c>
      <c r="K16" s="532">
        <v>0</v>
      </c>
      <c r="L16" s="532">
        <v>0</v>
      </c>
      <c r="M16" s="532">
        <v>0</v>
      </c>
      <c r="N16" s="532">
        <v>0</v>
      </c>
      <c r="O16" s="532">
        <v>0</v>
      </c>
      <c r="P16" s="532">
        <v>0</v>
      </c>
      <c r="Q16" s="533">
        <v>15853.967000000001</v>
      </c>
      <c r="R16" s="3013">
        <v>0</v>
      </c>
    </row>
    <row r="17" spans="1:18" ht="3" customHeight="1">
      <c r="A17" s="519"/>
      <c r="B17" s="534"/>
      <c r="C17" s="534"/>
      <c r="D17" s="531"/>
      <c r="E17" s="535"/>
      <c r="F17" s="535"/>
      <c r="G17" s="535"/>
      <c r="H17" s="535"/>
      <c r="I17" s="535"/>
      <c r="J17" s="535"/>
      <c r="K17" s="535"/>
      <c r="L17" s="535"/>
      <c r="M17" s="535"/>
      <c r="N17" s="535"/>
      <c r="O17" s="535"/>
      <c r="P17" s="535"/>
      <c r="Q17" s="536"/>
      <c r="R17" s="3013">
        <v>-708.27896836390596</v>
      </c>
    </row>
    <row r="18" spans="1:18" ht="7.5" customHeight="1">
      <c r="A18" s="519"/>
      <c r="B18" s="537" t="s">
        <v>1177</v>
      </c>
      <c r="C18" s="538" t="s">
        <v>1178</v>
      </c>
      <c r="D18" s="531"/>
      <c r="E18" s="539">
        <v>-5.9237191909948734</v>
      </c>
      <c r="F18" s="539">
        <v>-12.032357487601558</v>
      </c>
      <c r="G18" s="539">
        <v>-4.3820572298793508</v>
      </c>
      <c r="H18" s="539">
        <v>-3.5511454776046349</v>
      </c>
      <c r="I18" s="539">
        <v>-4.7278228863013112</v>
      </c>
      <c r="J18" s="539">
        <v>-100</v>
      </c>
      <c r="K18" s="539">
        <v>-100</v>
      </c>
      <c r="L18" s="539">
        <v>-100</v>
      </c>
      <c r="M18" s="539">
        <v>-100</v>
      </c>
      <c r="N18" s="539">
        <v>-100</v>
      </c>
      <c r="O18" s="539">
        <v>-100</v>
      </c>
      <c r="P18" s="539">
        <v>-100</v>
      </c>
      <c r="Q18" s="540">
        <v>-6.0813267263516195</v>
      </c>
      <c r="R18" s="3013">
        <v>0</v>
      </c>
    </row>
    <row r="19" spans="1:18" ht="12" customHeight="1">
      <c r="A19" s="523"/>
      <c r="B19" s="524" t="s">
        <v>1187</v>
      </c>
      <c r="C19" s="524"/>
      <c r="D19" s="524"/>
      <c r="E19" s="524"/>
      <c r="F19" s="524"/>
      <c r="G19" s="524"/>
      <c r="H19" s="524"/>
      <c r="I19" s="524"/>
      <c r="J19" s="524"/>
      <c r="K19" s="524"/>
      <c r="L19" s="524"/>
      <c r="M19" s="524"/>
      <c r="N19" s="524"/>
      <c r="O19" s="524"/>
      <c r="P19" s="524"/>
      <c r="Q19" s="524"/>
      <c r="R19" s="525"/>
    </row>
    <row r="20" spans="1:18" ht="11.1" customHeight="1">
      <c r="A20" s="545"/>
      <c r="B20" s="527" t="s">
        <v>1176</v>
      </c>
      <c r="C20" s="527"/>
      <c r="D20" s="527"/>
      <c r="E20" s="527"/>
      <c r="F20" s="527"/>
      <c r="G20" s="527"/>
      <c r="H20" s="527"/>
      <c r="I20" s="527"/>
      <c r="J20" s="527"/>
      <c r="K20" s="527"/>
      <c r="L20" s="527"/>
      <c r="M20" s="527"/>
      <c r="N20" s="527"/>
      <c r="O20" s="527"/>
      <c r="P20" s="527"/>
      <c r="Q20" s="527"/>
      <c r="R20" s="528"/>
    </row>
    <row r="21" spans="1:18" ht="7.5" customHeight="1">
      <c r="A21" s="519"/>
      <c r="B21" s="3012">
        <v>2024</v>
      </c>
      <c r="C21" s="3012"/>
      <c r="D21" s="531"/>
      <c r="E21" s="532">
        <v>116437.789</v>
      </c>
      <c r="F21" s="532">
        <v>113228.317</v>
      </c>
      <c r="G21" s="532">
        <v>122959.333</v>
      </c>
      <c r="H21" s="532">
        <v>119211.757</v>
      </c>
      <c r="I21" s="532">
        <v>124029.004</v>
      </c>
      <c r="J21" s="532">
        <v>119278.387</v>
      </c>
      <c r="K21" s="532">
        <v>120432.54</v>
      </c>
      <c r="L21" s="532">
        <v>117812.727</v>
      </c>
      <c r="M21" s="532">
        <v>110109.827</v>
      </c>
      <c r="N21" s="532">
        <v>111125.863</v>
      </c>
      <c r="O21" s="532">
        <v>107781.467</v>
      </c>
      <c r="P21" s="532">
        <v>113728.79700000001</v>
      </c>
      <c r="Q21" s="533">
        <v>595866.19999999995</v>
      </c>
      <c r="R21" s="3013">
        <v>253440.65700000001</v>
      </c>
    </row>
    <row r="22" spans="1:18" ht="7.5" customHeight="1">
      <c r="A22" s="519"/>
      <c r="B22" s="3012" t="s">
        <v>352</v>
      </c>
      <c r="C22" s="3012"/>
      <c r="D22" s="531"/>
      <c r="E22" s="532">
        <v>115190.701</v>
      </c>
      <c r="F22" s="532">
        <v>106425.65700000001</v>
      </c>
      <c r="G22" s="532">
        <v>124084.302</v>
      </c>
      <c r="H22" s="532">
        <v>124075.986</v>
      </c>
      <c r="I22" s="532">
        <v>129364.671</v>
      </c>
      <c r="J22" s="532">
        <v>0</v>
      </c>
      <c r="K22" s="532">
        <v>0</v>
      </c>
      <c r="L22" s="532">
        <v>0</v>
      </c>
      <c r="M22" s="532">
        <v>0</v>
      </c>
      <c r="N22" s="532">
        <v>0</v>
      </c>
      <c r="O22" s="532">
        <v>0</v>
      </c>
      <c r="P22" s="532">
        <v>0</v>
      </c>
      <c r="Q22" s="533">
        <v>599141.31700000004</v>
      </c>
      <c r="R22" s="3013">
        <v>0</v>
      </c>
    </row>
    <row r="23" spans="1:18" ht="3" customHeight="1">
      <c r="A23" s="519"/>
      <c r="B23" s="534"/>
      <c r="C23" s="534"/>
      <c r="D23" s="531"/>
      <c r="E23" s="535"/>
      <c r="F23" s="535"/>
      <c r="G23" s="535"/>
      <c r="H23" s="535"/>
      <c r="I23" s="535"/>
      <c r="J23" s="535"/>
      <c r="K23" s="535"/>
      <c r="L23" s="535"/>
      <c r="M23" s="535"/>
      <c r="N23" s="535"/>
      <c r="O23" s="535"/>
      <c r="P23" s="535"/>
      <c r="Q23" s="536"/>
      <c r="R23" s="3013">
        <v>-691.61772240832636</v>
      </c>
    </row>
    <row r="24" spans="1:18" ht="7.5" customHeight="1">
      <c r="A24" s="519"/>
      <c r="B24" s="537" t="s">
        <v>1177</v>
      </c>
      <c r="C24" s="538" t="s">
        <v>1178</v>
      </c>
      <c r="D24" s="531"/>
      <c r="E24" s="539">
        <v>-1.0710337345893919</v>
      </c>
      <c r="F24" s="539">
        <v>-6.0079140803620561</v>
      </c>
      <c r="G24" s="539">
        <v>0.91491143661293961</v>
      </c>
      <c r="H24" s="539">
        <v>4.0803265738294527</v>
      </c>
      <c r="I24" s="539">
        <v>4.3019510178441749</v>
      </c>
      <c r="J24" s="539">
        <v>-100</v>
      </c>
      <c r="K24" s="539">
        <v>-100</v>
      </c>
      <c r="L24" s="539">
        <v>-100</v>
      </c>
      <c r="M24" s="539">
        <v>-100</v>
      </c>
      <c r="N24" s="539">
        <v>-100</v>
      </c>
      <c r="O24" s="539">
        <v>-100</v>
      </c>
      <c r="P24" s="539">
        <v>-100</v>
      </c>
      <c r="Q24" s="540">
        <v>0.54963966742870696</v>
      </c>
      <c r="R24" s="3013">
        <v>0</v>
      </c>
    </row>
    <row r="25" spans="1:18" ht="11.1" customHeight="1">
      <c r="A25" s="545"/>
      <c r="B25" s="527" t="s">
        <v>1179</v>
      </c>
      <c r="C25" s="527"/>
      <c r="D25" s="527"/>
      <c r="E25" s="527"/>
      <c r="F25" s="527"/>
      <c r="G25" s="527"/>
      <c r="H25" s="527"/>
      <c r="I25" s="527"/>
      <c r="J25" s="527"/>
      <c r="K25" s="527"/>
      <c r="L25" s="527"/>
      <c r="M25" s="527"/>
      <c r="N25" s="527"/>
      <c r="O25" s="527"/>
      <c r="P25" s="527"/>
      <c r="Q25" s="527"/>
      <c r="R25" s="528"/>
    </row>
    <row r="26" spans="1:18" ht="7.5" customHeight="1">
      <c r="A26" s="545"/>
      <c r="B26" s="3012">
        <v>2024</v>
      </c>
      <c r="C26" s="3012"/>
      <c r="D26" s="531"/>
      <c r="E26" s="532">
        <v>2226.15</v>
      </c>
      <c r="F26" s="532">
        <v>2107.2399999999998</v>
      </c>
      <c r="G26" s="532">
        <v>2318.8510000000001</v>
      </c>
      <c r="H26" s="532">
        <v>2269.482</v>
      </c>
      <c r="I26" s="532">
        <v>2347.8780000000002</v>
      </c>
      <c r="J26" s="532">
        <v>2141.904</v>
      </c>
      <c r="K26" s="532">
        <v>2104.8690000000001</v>
      </c>
      <c r="L26" s="532">
        <v>2075.502</v>
      </c>
      <c r="M26" s="532">
        <v>1895.7180000000001</v>
      </c>
      <c r="N26" s="532">
        <v>1906.825</v>
      </c>
      <c r="O26" s="532">
        <v>1858.412</v>
      </c>
      <c r="P26" s="532">
        <v>2054.7719999999999</v>
      </c>
      <c r="Q26" s="533">
        <v>11269.601000000001</v>
      </c>
      <c r="R26" s="3013">
        <v>4148.7669999999998</v>
      </c>
    </row>
    <row r="27" spans="1:18" ht="7.5" customHeight="1">
      <c r="A27" s="519"/>
      <c r="B27" s="3012" t="s">
        <v>352</v>
      </c>
      <c r="C27" s="3012"/>
      <c r="D27" s="531"/>
      <c r="E27" s="532">
        <v>2042.12</v>
      </c>
      <c r="F27" s="532">
        <v>1818.624</v>
      </c>
      <c r="G27" s="532">
        <v>2086.0819999999999</v>
      </c>
      <c r="H27" s="532">
        <v>2016.3820000000001</v>
      </c>
      <c r="I27" s="532">
        <v>2132.3850000000002</v>
      </c>
      <c r="J27" s="532">
        <v>0</v>
      </c>
      <c r="K27" s="532">
        <v>0</v>
      </c>
      <c r="L27" s="532">
        <v>0</v>
      </c>
      <c r="M27" s="532">
        <v>0</v>
      </c>
      <c r="N27" s="532">
        <v>0</v>
      </c>
      <c r="O27" s="532">
        <v>0</v>
      </c>
      <c r="P27" s="532">
        <v>0</v>
      </c>
      <c r="Q27" s="533">
        <v>10095.592999999999</v>
      </c>
      <c r="R27" s="3013">
        <v>0</v>
      </c>
    </row>
    <row r="28" spans="1:18" ht="3" customHeight="1">
      <c r="A28" s="519"/>
      <c r="B28" s="534"/>
      <c r="C28" s="534"/>
      <c r="D28" s="531"/>
      <c r="E28" s="535"/>
      <c r="F28" s="535"/>
      <c r="G28" s="535"/>
      <c r="H28" s="535"/>
      <c r="I28" s="535"/>
      <c r="J28" s="535"/>
      <c r="K28" s="535"/>
      <c r="L28" s="535"/>
      <c r="M28" s="535"/>
      <c r="N28" s="535"/>
      <c r="O28" s="535"/>
      <c r="P28" s="535"/>
      <c r="Q28" s="536"/>
      <c r="R28" s="3013">
        <v>-720.33052724267964</v>
      </c>
    </row>
    <row r="29" spans="1:18" ht="7.5" customHeight="1">
      <c r="A29" s="519"/>
      <c r="B29" s="537" t="s">
        <v>1177</v>
      </c>
      <c r="C29" s="538" t="s">
        <v>1178</v>
      </c>
      <c r="D29" s="531"/>
      <c r="E29" s="539">
        <v>-8.2667385396312056</v>
      </c>
      <c r="F29" s="539">
        <v>-13.696399081262683</v>
      </c>
      <c r="G29" s="539">
        <v>-10.038118016207179</v>
      </c>
      <c r="H29" s="539">
        <v>-11.15232462738193</v>
      </c>
      <c r="I29" s="539">
        <v>-9.178202615297721</v>
      </c>
      <c r="J29" s="539">
        <v>-100</v>
      </c>
      <c r="K29" s="539">
        <v>-100</v>
      </c>
      <c r="L29" s="539">
        <v>-100</v>
      </c>
      <c r="M29" s="539">
        <v>-100</v>
      </c>
      <c r="N29" s="539">
        <v>-100</v>
      </c>
      <c r="O29" s="539">
        <v>-100</v>
      </c>
      <c r="P29" s="539">
        <v>-100</v>
      </c>
      <c r="Q29" s="540">
        <v>-10.417476182164762</v>
      </c>
      <c r="R29" s="3013">
        <v>0</v>
      </c>
    </row>
    <row r="30" spans="1:18" ht="12" customHeight="1">
      <c r="A30" s="519"/>
      <c r="B30" s="524" t="s">
        <v>255</v>
      </c>
      <c r="C30" s="524"/>
      <c r="D30" s="524"/>
      <c r="E30" s="524"/>
      <c r="F30" s="524"/>
      <c r="G30" s="524"/>
      <c r="H30" s="524"/>
      <c r="I30" s="524"/>
      <c r="J30" s="524"/>
      <c r="K30" s="524"/>
      <c r="L30" s="524"/>
      <c r="M30" s="524"/>
      <c r="N30" s="524"/>
      <c r="O30" s="524"/>
      <c r="P30" s="524"/>
      <c r="Q30" s="524"/>
      <c r="R30" s="525"/>
    </row>
    <row r="31" spans="1:18" ht="11.1" customHeight="1">
      <c r="A31" s="545"/>
      <c r="B31" s="527" t="s">
        <v>1176</v>
      </c>
      <c r="C31" s="527"/>
      <c r="D31" s="527"/>
      <c r="E31" s="527"/>
      <c r="F31" s="527"/>
      <c r="G31" s="527"/>
      <c r="H31" s="527"/>
      <c r="I31" s="527"/>
      <c r="J31" s="527"/>
      <c r="K31" s="527"/>
      <c r="L31" s="527"/>
      <c r="M31" s="527"/>
      <c r="N31" s="527"/>
      <c r="O31" s="527"/>
      <c r="P31" s="527"/>
      <c r="Q31" s="527"/>
      <c r="R31" s="528"/>
    </row>
    <row r="32" spans="1:18" ht="7.5" customHeight="1">
      <c r="A32" s="519"/>
      <c r="B32" s="3012">
        <v>2024</v>
      </c>
      <c r="C32" s="3012"/>
      <c r="D32" s="531"/>
      <c r="E32" s="532">
        <v>131282.486</v>
      </c>
      <c r="F32" s="532">
        <v>127439.626</v>
      </c>
      <c r="G32" s="532">
        <v>138215.79</v>
      </c>
      <c r="H32" s="532">
        <v>134765.27299999999</v>
      </c>
      <c r="I32" s="532">
        <v>138979.97</v>
      </c>
      <c r="J32" s="532">
        <v>132615.54399999999</v>
      </c>
      <c r="K32" s="532">
        <v>133119.674</v>
      </c>
      <c r="L32" s="532">
        <v>131654.19500000001</v>
      </c>
      <c r="M32" s="532">
        <v>125863.853</v>
      </c>
      <c r="N32" s="532">
        <v>128311.18700000001</v>
      </c>
      <c r="O32" s="532">
        <v>123358.007</v>
      </c>
      <c r="P32" s="532">
        <v>128904.951</v>
      </c>
      <c r="Q32" s="533">
        <v>670683.14500000002</v>
      </c>
      <c r="R32" s="3013">
        <v>271870.76399999997</v>
      </c>
    </row>
    <row r="33" spans="1:18" ht="7.5" customHeight="1">
      <c r="A33" s="519"/>
      <c r="B33" s="3012" t="s">
        <v>352</v>
      </c>
      <c r="C33" s="3012"/>
      <c r="D33" s="531"/>
      <c r="E33" s="532">
        <v>131097.989</v>
      </c>
      <c r="F33" s="532">
        <v>120799.43799999999</v>
      </c>
      <c r="G33" s="532">
        <v>136451.19899999999</v>
      </c>
      <c r="H33" s="532">
        <v>134109.25099999999</v>
      </c>
      <c r="I33" s="532">
        <v>137761.51300000001</v>
      </c>
      <c r="J33" s="532">
        <v>0</v>
      </c>
      <c r="K33" s="532">
        <v>0</v>
      </c>
      <c r="L33" s="532">
        <v>0</v>
      </c>
      <c r="M33" s="532">
        <v>0</v>
      </c>
      <c r="N33" s="532">
        <v>0</v>
      </c>
      <c r="O33" s="532">
        <v>0</v>
      </c>
      <c r="P33" s="532">
        <v>0</v>
      </c>
      <c r="Q33" s="533">
        <v>660219.39</v>
      </c>
      <c r="R33" s="3013">
        <v>0</v>
      </c>
    </row>
    <row r="34" spans="1:18" ht="3" customHeight="1">
      <c r="A34" s="519"/>
      <c r="B34" s="534"/>
      <c r="C34" s="534"/>
      <c r="D34" s="531"/>
      <c r="E34" s="535"/>
      <c r="F34" s="535"/>
      <c r="G34" s="535"/>
      <c r="H34" s="535"/>
      <c r="I34" s="535"/>
      <c r="J34" s="535"/>
      <c r="K34" s="535"/>
      <c r="L34" s="535"/>
      <c r="M34" s="535"/>
      <c r="N34" s="535"/>
      <c r="O34" s="535"/>
      <c r="P34" s="535"/>
      <c r="Q34" s="536"/>
      <c r="R34" s="3013">
        <v>-701.36350271551146</v>
      </c>
    </row>
    <row r="35" spans="1:18" ht="7.5" customHeight="1">
      <c r="A35" s="519"/>
      <c r="B35" s="537" t="s">
        <v>1177</v>
      </c>
      <c r="C35" s="538" t="s">
        <v>1178</v>
      </c>
      <c r="D35" s="531"/>
      <c r="E35" s="539">
        <v>-0.14053435886337695</v>
      </c>
      <c r="F35" s="539">
        <v>-5.2104578524108405</v>
      </c>
      <c r="G35" s="539">
        <v>-1.2766927714988441</v>
      </c>
      <c r="H35" s="539">
        <v>-0.48678861059406131</v>
      </c>
      <c r="I35" s="539">
        <v>-0.87671410491741142</v>
      </c>
      <c r="J35" s="539">
        <v>-100</v>
      </c>
      <c r="K35" s="539">
        <v>-100</v>
      </c>
      <c r="L35" s="539">
        <v>-100</v>
      </c>
      <c r="M35" s="539">
        <v>-100</v>
      </c>
      <c r="N35" s="539">
        <v>-100</v>
      </c>
      <c r="O35" s="539">
        <v>-100</v>
      </c>
      <c r="P35" s="539">
        <v>-100</v>
      </c>
      <c r="Q35" s="540">
        <v>-1.5601637044270831</v>
      </c>
      <c r="R35" s="3013">
        <v>0</v>
      </c>
    </row>
    <row r="36" spans="1:18" ht="3" customHeight="1">
      <c r="A36" s="519"/>
      <c r="B36" s="3012"/>
      <c r="C36" s="3012"/>
      <c r="D36" s="531"/>
      <c r="E36" s="532"/>
      <c r="F36" s="532"/>
      <c r="G36" s="532"/>
      <c r="H36" s="532"/>
      <c r="I36" s="532"/>
      <c r="J36" s="532"/>
      <c r="K36" s="532"/>
      <c r="L36" s="532"/>
      <c r="M36" s="532"/>
      <c r="N36" s="532"/>
      <c r="O36" s="532"/>
      <c r="P36" s="532"/>
      <c r="Q36" s="533"/>
      <c r="R36" s="558"/>
    </row>
    <row r="37" spans="1:18" ht="12" customHeight="1">
      <c r="A37" s="523"/>
      <c r="B37" s="524" t="s">
        <v>1188</v>
      </c>
      <c r="C37" s="524"/>
      <c r="D37" s="524"/>
      <c r="E37" s="524"/>
      <c r="F37" s="524"/>
      <c r="G37" s="524"/>
      <c r="H37" s="524"/>
      <c r="I37" s="524"/>
      <c r="J37" s="524"/>
      <c r="K37" s="524"/>
      <c r="L37" s="524"/>
      <c r="M37" s="524"/>
      <c r="N37" s="524"/>
      <c r="O37" s="524"/>
      <c r="P37" s="524"/>
      <c r="Q37" s="524"/>
      <c r="R37" s="525"/>
    </row>
    <row r="38" spans="1:18" ht="11.1" customHeight="1">
      <c r="A38" s="545"/>
      <c r="B38" s="527" t="s">
        <v>1176</v>
      </c>
      <c r="C38" s="527"/>
      <c r="D38" s="527"/>
      <c r="E38" s="527"/>
      <c r="F38" s="527"/>
      <c r="G38" s="527"/>
      <c r="H38" s="527"/>
      <c r="I38" s="527"/>
      <c r="J38" s="527"/>
      <c r="K38" s="527"/>
      <c r="L38" s="527"/>
      <c r="M38" s="527"/>
      <c r="N38" s="527"/>
      <c r="O38" s="527"/>
      <c r="P38" s="527"/>
      <c r="Q38" s="527"/>
      <c r="R38" s="528"/>
    </row>
    <row r="39" spans="1:18" ht="7.5" customHeight="1">
      <c r="A39" s="519"/>
      <c r="B39" s="3012">
        <v>2024</v>
      </c>
      <c r="C39" s="3012"/>
      <c r="D39" s="531"/>
      <c r="E39" s="532">
        <v>76104.873000000007</v>
      </c>
      <c r="F39" s="532">
        <v>74393.573000000004</v>
      </c>
      <c r="G39" s="532">
        <v>80604.297000000006</v>
      </c>
      <c r="H39" s="532">
        <v>78803.373000000007</v>
      </c>
      <c r="I39" s="532">
        <v>81406.267000000007</v>
      </c>
      <c r="J39" s="532">
        <v>77775.573999999993</v>
      </c>
      <c r="K39" s="532">
        <v>77337.527000000002</v>
      </c>
      <c r="L39" s="532">
        <v>75075.823000000004</v>
      </c>
      <c r="M39" s="532">
        <v>70834.332999999999</v>
      </c>
      <c r="N39" s="532">
        <v>71816.710000000006</v>
      </c>
      <c r="O39" s="532">
        <v>69995.061000000002</v>
      </c>
      <c r="P39" s="532">
        <v>73749.664000000004</v>
      </c>
      <c r="Q39" s="533">
        <v>391312.38300000003</v>
      </c>
      <c r="R39" s="3013">
        <v>156327.30499999999</v>
      </c>
    </row>
    <row r="40" spans="1:18" ht="7.5" customHeight="1">
      <c r="A40" s="519"/>
      <c r="B40" s="3012" t="s">
        <v>352</v>
      </c>
      <c r="C40" s="3012"/>
      <c r="D40" s="531"/>
      <c r="E40" s="532">
        <v>74956.532999999996</v>
      </c>
      <c r="F40" s="532">
        <v>68510.433000000005</v>
      </c>
      <c r="G40" s="532">
        <v>77800.002999999997</v>
      </c>
      <c r="H40" s="532">
        <v>76921.438999999998</v>
      </c>
      <c r="I40" s="532">
        <v>79405.865999999995</v>
      </c>
      <c r="J40" s="532">
        <v>0</v>
      </c>
      <c r="K40" s="532">
        <v>0</v>
      </c>
      <c r="L40" s="532">
        <v>0</v>
      </c>
      <c r="M40" s="532">
        <v>0</v>
      </c>
      <c r="N40" s="532">
        <v>0</v>
      </c>
      <c r="O40" s="532">
        <v>0</v>
      </c>
      <c r="P40" s="532">
        <v>0</v>
      </c>
      <c r="Q40" s="533">
        <v>377594.27399999998</v>
      </c>
      <c r="R40" s="3013">
        <v>0</v>
      </c>
    </row>
    <row r="41" spans="1:18" ht="3" customHeight="1">
      <c r="A41" s="519"/>
      <c r="B41" s="534"/>
      <c r="C41" s="534"/>
      <c r="D41" s="531"/>
      <c r="E41" s="535"/>
      <c r="F41" s="535"/>
      <c r="G41" s="535"/>
      <c r="H41" s="535"/>
      <c r="I41" s="535"/>
      <c r="J41" s="535"/>
      <c r="K41" s="535"/>
      <c r="L41" s="535"/>
      <c r="M41" s="535"/>
      <c r="N41" s="535"/>
      <c r="O41" s="535"/>
      <c r="P41" s="535"/>
      <c r="Q41" s="536"/>
      <c r="R41" s="3013">
        <v>-704.84544479108774</v>
      </c>
    </row>
    <row r="42" spans="1:18" ht="7.5" customHeight="1">
      <c r="A42" s="519"/>
      <c r="B42" s="537" t="s">
        <v>1177</v>
      </c>
      <c r="C42" s="538" t="s">
        <v>1178</v>
      </c>
      <c r="D42" s="531"/>
      <c r="E42" s="539">
        <v>-1.5088915528444602</v>
      </c>
      <c r="F42" s="539">
        <v>-7.9081293756383957</v>
      </c>
      <c r="G42" s="539">
        <v>-3.4790874734631245</v>
      </c>
      <c r="H42" s="539">
        <v>-2.388138893496361</v>
      </c>
      <c r="I42" s="539">
        <v>-2.4573058975914108</v>
      </c>
      <c r="J42" s="539">
        <v>-100</v>
      </c>
      <c r="K42" s="539">
        <v>-100</v>
      </c>
      <c r="L42" s="539">
        <v>-100</v>
      </c>
      <c r="M42" s="539">
        <v>-100</v>
      </c>
      <c r="N42" s="539">
        <v>-100</v>
      </c>
      <c r="O42" s="539">
        <v>-100</v>
      </c>
      <c r="P42" s="539">
        <v>-100</v>
      </c>
      <c r="Q42" s="540">
        <v>-3.5056669801323466</v>
      </c>
      <c r="R42" s="3013">
        <v>0</v>
      </c>
    </row>
    <row r="43" spans="1:18" ht="3" customHeight="1">
      <c r="A43" s="519"/>
      <c r="B43" s="3012"/>
      <c r="C43" s="3012"/>
      <c r="D43" s="531"/>
      <c r="E43" s="532"/>
      <c r="F43" s="532"/>
      <c r="G43" s="532"/>
      <c r="H43" s="532"/>
      <c r="I43" s="532"/>
      <c r="J43" s="532"/>
      <c r="K43" s="532"/>
      <c r="L43" s="532"/>
      <c r="M43" s="532"/>
      <c r="N43" s="532"/>
      <c r="O43" s="532"/>
      <c r="P43" s="532"/>
      <c r="Q43" s="533"/>
      <c r="R43" s="558"/>
    </row>
    <row r="44" spans="1:18" ht="12" customHeight="1">
      <c r="A44" s="519"/>
      <c r="B44" s="524" t="s">
        <v>1189</v>
      </c>
      <c r="C44" s="524"/>
      <c r="D44" s="524"/>
      <c r="E44" s="524"/>
      <c r="F44" s="524"/>
      <c r="G44" s="524"/>
      <c r="H44" s="524"/>
      <c r="I44" s="524"/>
      <c r="J44" s="524"/>
      <c r="K44" s="524"/>
      <c r="L44" s="524"/>
      <c r="M44" s="524"/>
      <c r="N44" s="524"/>
      <c r="O44" s="524"/>
      <c r="P44" s="524"/>
      <c r="Q44" s="524"/>
      <c r="R44" s="525"/>
    </row>
    <row r="45" spans="1:18" ht="11.1" customHeight="1">
      <c r="A45" s="545"/>
      <c r="B45" s="527" t="s">
        <v>1179</v>
      </c>
      <c r="C45" s="527"/>
      <c r="D45" s="527"/>
      <c r="E45" s="527"/>
      <c r="F45" s="527"/>
      <c r="G45" s="527"/>
      <c r="H45" s="527"/>
      <c r="I45" s="527"/>
      <c r="J45" s="527"/>
      <c r="K45" s="527"/>
      <c r="L45" s="527"/>
      <c r="M45" s="527"/>
      <c r="N45" s="527"/>
      <c r="O45" s="527"/>
      <c r="P45" s="527"/>
      <c r="Q45" s="527"/>
      <c r="R45" s="528"/>
    </row>
    <row r="46" spans="1:18" ht="7.5" customHeight="1">
      <c r="A46" s="545"/>
      <c r="B46" s="3012">
        <v>2024</v>
      </c>
      <c r="C46" s="3012"/>
      <c r="D46" s="531"/>
      <c r="E46" s="532">
        <v>5743.8139999999994</v>
      </c>
      <c r="F46" s="532">
        <v>5607.0059999999994</v>
      </c>
      <c r="G46" s="532">
        <v>6144.8549999999996</v>
      </c>
      <c r="H46" s="532">
        <v>5892.8580000000002</v>
      </c>
      <c r="I46" s="532">
        <v>5927.6729999999998</v>
      </c>
      <c r="J46" s="532">
        <v>5621.4879999999994</v>
      </c>
      <c r="K46" s="532">
        <v>5720.1090000000004</v>
      </c>
      <c r="L46" s="532">
        <v>5637.7219999999998</v>
      </c>
      <c r="M46" s="532">
        <v>5050.8639999999996</v>
      </c>
      <c r="N46" s="532">
        <v>5215.3180000000002</v>
      </c>
      <c r="O46" s="532">
        <v>5288.9609999999993</v>
      </c>
      <c r="P46" s="532">
        <v>5885.1189999999997</v>
      </c>
      <c r="Q46" s="533">
        <v>29316.205999999998</v>
      </c>
      <c r="R46" s="3013">
        <v>12395.329999999998</v>
      </c>
    </row>
    <row r="47" spans="1:18" ht="7.5" customHeight="1">
      <c r="A47" s="519"/>
      <c r="B47" s="3012" t="s">
        <v>352</v>
      </c>
      <c r="C47" s="3012"/>
      <c r="D47" s="531"/>
      <c r="E47" s="532">
        <v>5952.2830000000004</v>
      </c>
      <c r="F47" s="532">
        <v>5419.3360000000002</v>
      </c>
      <c r="G47" s="532">
        <v>6104.8519999999999</v>
      </c>
      <c r="H47" s="532">
        <v>6105.1219999999994</v>
      </c>
      <c r="I47" s="532">
        <v>6290.2079999999996</v>
      </c>
      <c r="J47" s="532">
        <v>0</v>
      </c>
      <c r="K47" s="532">
        <v>0</v>
      </c>
      <c r="L47" s="532">
        <v>0</v>
      </c>
      <c r="M47" s="532">
        <v>0</v>
      </c>
      <c r="N47" s="532">
        <v>0</v>
      </c>
      <c r="O47" s="532">
        <v>0</v>
      </c>
      <c r="P47" s="532">
        <v>0</v>
      </c>
      <c r="Q47" s="533">
        <v>29871.800999999999</v>
      </c>
      <c r="R47" s="3013">
        <v>0</v>
      </c>
    </row>
    <row r="48" spans="1:18" ht="3" customHeight="1">
      <c r="A48" s="519"/>
      <c r="B48" s="534"/>
      <c r="C48" s="534"/>
      <c r="D48" s="531"/>
      <c r="E48" s="535"/>
      <c r="F48" s="535"/>
      <c r="G48" s="535"/>
      <c r="H48" s="535"/>
      <c r="I48" s="535"/>
      <c r="J48" s="535"/>
      <c r="K48" s="535"/>
      <c r="L48" s="535"/>
      <c r="M48" s="535"/>
      <c r="N48" s="535"/>
      <c r="O48" s="535"/>
      <c r="P48" s="535"/>
      <c r="Q48" s="536"/>
      <c r="R48" s="3013">
        <v>-690.28196974547018</v>
      </c>
    </row>
    <row r="49" spans="1:18" ht="7.5" customHeight="1">
      <c r="A49" s="519"/>
      <c r="B49" s="537" t="s">
        <v>1177</v>
      </c>
      <c r="C49" s="538" t="s">
        <v>1178</v>
      </c>
      <c r="D49" s="531"/>
      <c r="E49" s="539">
        <v>3.6294524857525232</v>
      </c>
      <c r="F49" s="539">
        <v>-3.3470625856294731</v>
      </c>
      <c r="G49" s="539">
        <v>-0.65099990154365628</v>
      </c>
      <c r="H49" s="539">
        <v>3.6020552336404421</v>
      </c>
      <c r="I49" s="539">
        <v>6.1159750208893087</v>
      </c>
      <c r="J49" s="539">
        <v>-100</v>
      </c>
      <c r="K49" s="539">
        <v>-100</v>
      </c>
      <c r="L49" s="539">
        <v>-100</v>
      </c>
      <c r="M49" s="539">
        <v>-100</v>
      </c>
      <c r="N49" s="539">
        <v>-100</v>
      </c>
      <c r="O49" s="539">
        <v>-100</v>
      </c>
      <c r="P49" s="539">
        <v>-100</v>
      </c>
      <c r="Q49" s="540">
        <v>1.895180433648207</v>
      </c>
      <c r="R49" s="3013">
        <v>0</v>
      </c>
    </row>
    <row r="50" spans="1:18" ht="12" customHeight="1">
      <c r="A50" s="523"/>
      <c r="B50" s="524" t="s">
        <v>1190</v>
      </c>
      <c r="C50" s="524"/>
      <c r="D50" s="524"/>
      <c r="E50" s="524"/>
      <c r="F50" s="524"/>
      <c r="G50" s="524"/>
      <c r="H50" s="524"/>
      <c r="I50" s="524"/>
      <c r="J50" s="524"/>
      <c r="K50" s="524"/>
      <c r="L50" s="524"/>
      <c r="M50" s="524"/>
      <c r="N50" s="524"/>
      <c r="O50" s="524"/>
      <c r="P50" s="524"/>
      <c r="Q50" s="524"/>
      <c r="R50" s="525"/>
    </row>
    <row r="51" spans="1:18" ht="11.1" customHeight="1">
      <c r="A51" s="545"/>
      <c r="B51" s="527" t="s">
        <v>1176</v>
      </c>
      <c r="C51" s="527"/>
      <c r="D51" s="527"/>
      <c r="E51" s="527"/>
      <c r="F51" s="527"/>
      <c r="G51" s="527"/>
      <c r="H51" s="527"/>
      <c r="I51" s="527"/>
      <c r="J51" s="527"/>
      <c r="K51" s="527"/>
      <c r="L51" s="527"/>
      <c r="M51" s="527"/>
      <c r="N51" s="527"/>
      <c r="O51" s="527"/>
      <c r="P51" s="527"/>
      <c r="Q51" s="527"/>
      <c r="R51" s="528"/>
    </row>
    <row r="52" spans="1:18" ht="7.5" customHeight="1">
      <c r="A52" s="519"/>
      <c r="B52" s="3012">
        <v>2024</v>
      </c>
      <c r="C52" s="3012"/>
      <c r="D52" s="531"/>
      <c r="E52" s="532">
        <v>65661.918999999994</v>
      </c>
      <c r="F52" s="532">
        <v>62896.9</v>
      </c>
      <c r="G52" s="532">
        <v>68106.930999999997</v>
      </c>
      <c r="H52" s="532">
        <v>66490.964999999997</v>
      </c>
      <c r="I52" s="532">
        <v>68560.903999999995</v>
      </c>
      <c r="J52" s="532">
        <v>65510.775999999998</v>
      </c>
      <c r="K52" s="532">
        <v>66129.697</v>
      </c>
      <c r="L52" s="532">
        <v>64410.080999999998</v>
      </c>
      <c r="M52" s="532">
        <v>60824.917000000001</v>
      </c>
      <c r="N52" s="532">
        <v>61282.453000000001</v>
      </c>
      <c r="O52" s="532">
        <v>58234.171999999999</v>
      </c>
      <c r="P52" s="532">
        <v>61820.036</v>
      </c>
      <c r="Q52" s="533">
        <v>331717.61899999995</v>
      </c>
      <c r="R52" s="3013">
        <v>130815.114</v>
      </c>
    </row>
    <row r="53" spans="1:18" ht="7.5" customHeight="1">
      <c r="A53" s="519"/>
      <c r="B53" s="3012" t="s">
        <v>352</v>
      </c>
      <c r="C53" s="3012"/>
      <c r="D53" s="531"/>
      <c r="E53" s="532">
        <v>63022.239000000001</v>
      </c>
      <c r="F53" s="532">
        <v>57935.358999999997</v>
      </c>
      <c r="G53" s="532">
        <v>65354.701999999997</v>
      </c>
      <c r="H53" s="532">
        <v>64325.273000000001</v>
      </c>
      <c r="I53" s="532">
        <v>66489.841</v>
      </c>
      <c r="J53" s="532">
        <v>0</v>
      </c>
      <c r="K53" s="532">
        <v>0</v>
      </c>
      <c r="L53" s="532">
        <v>0</v>
      </c>
      <c r="M53" s="532">
        <v>0</v>
      </c>
      <c r="N53" s="532">
        <v>0</v>
      </c>
      <c r="O53" s="532">
        <v>0</v>
      </c>
      <c r="P53" s="532">
        <v>0</v>
      </c>
      <c r="Q53" s="533">
        <v>317127.41399999999</v>
      </c>
      <c r="R53" s="3013">
        <v>0</v>
      </c>
    </row>
    <row r="54" spans="1:18" ht="3" customHeight="1">
      <c r="A54" s="519"/>
      <c r="B54" s="534"/>
      <c r="C54" s="534"/>
      <c r="D54" s="531"/>
      <c r="E54" s="535"/>
      <c r="F54" s="535"/>
      <c r="G54" s="535"/>
      <c r="H54" s="535"/>
      <c r="I54" s="535"/>
      <c r="J54" s="535"/>
      <c r="K54" s="535"/>
      <c r="L54" s="535"/>
      <c r="M54" s="535"/>
      <c r="N54" s="535"/>
      <c r="O54" s="535"/>
      <c r="P54" s="535"/>
      <c r="Q54" s="536"/>
      <c r="R54" s="3013">
        <v>-706.2778860722949</v>
      </c>
    </row>
    <row r="55" spans="1:18" ht="7.5" customHeight="1">
      <c r="A55" s="519"/>
      <c r="B55" s="537" t="s">
        <v>1177</v>
      </c>
      <c r="C55" s="538" t="s">
        <v>1178</v>
      </c>
      <c r="D55" s="531"/>
      <c r="E55" s="539">
        <v>-4.0201079106445121</v>
      </c>
      <c r="F55" s="539">
        <v>-7.8883712869791793</v>
      </c>
      <c r="G55" s="539">
        <v>-4.0410409918485328</v>
      </c>
      <c r="H55" s="539">
        <v>-3.2571222270574651</v>
      </c>
      <c r="I55" s="539">
        <v>-3.0207638452375107</v>
      </c>
      <c r="J55" s="539">
        <v>-100</v>
      </c>
      <c r="K55" s="539">
        <v>-100</v>
      </c>
      <c r="L55" s="539">
        <v>-100</v>
      </c>
      <c r="M55" s="539">
        <v>-100</v>
      </c>
      <c r="N55" s="539">
        <v>-100</v>
      </c>
      <c r="O55" s="539">
        <v>-100</v>
      </c>
      <c r="P55" s="539">
        <v>-100</v>
      </c>
      <c r="Q55" s="540">
        <v>-4.3983810820732998</v>
      </c>
      <c r="R55" s="3013">
        <v>0</v>
      </c>
    </row>
    <row r="56" spans="1:18" ht="11.1" customHeight="1">
      <c r="A56" s="545"/>
      <c r="B56" s="527" t="s">
        <v>1179</v>
      </c>
      <c r="C56" s="527"/>
      <c r="D56" s="527"/>
      <c r="E56" s="527"/>
      <c r="F56" s="527"/>
      <c r="G56" s="527"/>
      <c r="H56" s="527"/>
      <c r="I56" s="527"/>
      <c r="J56" s="527"/>
      <c r="K56" s="527"/>
      <c r="L56" s="527"/>
      <c r="M56" s="527"/>
      <c r="N56" s="527"/>
      <c r="O56" s="527"/>
      <c r="P56" s="527"/>
      <c r="Q56" s="527"/>
      <c r="R56" s="528"/>
    </row>
    <row r="57" spans="1:18" ht="7.5" customHeight="1">
      <c r="A57" s="545"/>
      <c r="B57" s="3012">
        <v>2024</v>
      </c>
      <c r="C57" s="3012"/>
      <c r="D57" s="531"/>
      <c r="E57" s="532">
        <v>836.95500000000004</v>
      </c>
      <c r="F57" s="532">
        <v>850.20299999999997</v>
      </c>
      <c r="G57" s="532">
        <v>853.81799999999998</v>
      </c>
      <c r="H57" s="532">
        <v>839.97</v>
      </c>
      <c r="I57" s="532">
        <v>890.97299999999996</v>
      </c>
      <c r="J57" s="532">
        <v>855.81700000000001</v>
      </c>
      <c r="K57" s="532">
        <v>837.00599999999997</v>
      </c>
      <c r="L57" s="532">
        <v>832.28899999999999</v>
      </c>
      <c r="M57" s="532">
        <v>772.02599999999995</v>
      </c>
      <c r="N57" s="532">
        <v>755.81200000000001</v>
      </c>
      <c r="O57" s="532">
        <v>702.12099999999998</v>
      </c>
      <c r="P57" s="532">
        <v>790.90099999999995</v>
      </c>
      <c r="Q57" s="533">
        <v>4271.9189999999999</v>
      </c>
      <c r="R57" s="3013">
        <v>1488.701</v>
      </c>
    </row>
    <row r="58" spans="1:18" ht="7.5" customHeight="1">
      <c r="A58" s="519"/>
      <c r="B58" s="3012" t="s">
        <v>352</v>
      </c>
      <c r="C58" s="3012"/>
      <c r="D58" s="531"/>
      <c r="E58" s="532">
        <v>795.24800000000005</v>
      </c>
      <c r="F58" s="532">
        <v>727.971</v>
      </c>
      <c r="G58" s="532">
        <v>758.80399999999997</v>
      </c>
      <c r="H58" s="532">
        <v>719.14599999999996</v>
      </c>
      <c r="I58" s="532">
        <v>769.55499999999995</v>
      </c>
      <c r="J58" s="532">
        <v>0</v>
      </c>
      <c r="K58" s="532">
        <v>0</v>
      </c>
      <c r="L58" s="532">
        <v>0</v>
      </c>
      <c r="M58" s="532">
        <v>0</v>
      </c>
      <c r="N58" s="532">
        <v>0</v>
      </c>
      <c r="O58" s="532">
        <v>0</v>
      </c>
      <c r="P58" s="532">
        <v>0</v>
      </c>
      <c r="Q58" s="533">
        <v>3770.7239999999997</v>
      </c>
      <c r="R58" s="3013">
        <v>0</v>
      </c>
    </row>
    <row r="59" spans="1:18" ht="3" customHeight="1">
      <c r="A59" s="519"/>
      <c r="B59" s="534"/>
      <c r="C59" s="534"/>
      <c r="D59" s="531"/>
      <c r="E59" s="535"/>
      <c r="F59" s="535"/>
      <c r="G59" s="535"/>
      <c r="H59" s="535"/>
      <c r="I59" s="535"/>
      <c r="J59" s="535"/>
      <c r="K59" s="535"/>
      <c r="L59" s="535"/>
      <c r="M59" s="535"/>
      <c r="N59" s="535"/>
      <c r="O59" s="535"/>
      <c r="P59" s="535"/>
      <c r="Q59" s="536"/>
      <c r="R59" s="3013">
        <v>-728.01189670023825</v>
      </c>
    </row>
    <row r="60" spans="1:18" ht="7.5" customHeight="1">
      <c r="A60" s="519"/>
      <c r="B60" s="537" t="s">
        <v>1177</v>
      </c>
      <c r="C60" s="538" t="s">
        <v>1178</v>
      </c>
      <c r="D60" s="531"/>
      <c r="E60" s="539">
        <v>-4.9831830863069086</v>
      </c>
      <c r="F60" s="539">
        <v>-14.376801775575942</v>
      </c>
      <c r="G60" s="539">
        <v>-11.128132693384316</v>
      </c>
      <c r="H60" s="539">
        <v>-14.384323249639877</v>
      </c>
      <c r="I60" s="539">
        <v>-13.627573450598391</v>
      </c>
      <c r="J60" s="539">
        <v>-100</v>
      </c>
      <c r="K60" s="539">
        <v>-100</v>
      </c>
      <c r="L60" s="539">
        <v>-100</v>
      </c>
      <c r="M60" s="539">
        <v>-100</v>
      </c>
      <c r="N60" s="539">
        <v>-100</v>
      </c>
      <c r="O60" s="539">
        <v>-100</v>
      </c>
      <c r="P60" s="539">
        <v>-100</v>
      </c>
      <c r="Q60" s="540">
        <v>-11.73231514923387</v>
      </c>
      <c r="R60" s="3013">
        <v>0</v>
      </c>
    </row>
    <row r="61" spans="1:18" ht="12" customHeight="1">
      <c r="A61" s="523"/>
      <c r="B61" s="524" t="s">
        <v>1191</v>
      </c>
      <c r="C61" s="524"/>
      <c r="D61" s="524"/>
      <c r="E61" s="524"/>
      <c r="F61" s="524"/>
      <c r="G61" s="524"/>
      <c r="H61" s="524"/>
      <c r="I61" s="524"/>
      <c r="J61" s="524"/>
      <c r="K61" s="524"/>
      <c r="L61" s="524"/>
      <c r="M61" s="524"/>
      <c r="N61" s="524"/>
      <c r="O61" s="524"/>
      <c r="P61" s="524"/>
      <c r="Q61" s="524"/>
      <c r="R61" s="525"/>
    </row>
    <row r="62" spans="1:18" ht="11.1" customHeight="1">
      <c r="A62" s="545"/>
      <c r="B62" s="527" t="s">
        <v>1176</v>
      </c>
      <c r="C62" s="527"/>
      <c r="D62" s="527"/>
      <c r="E62" s="527"/>
      <c r="F62" s="527"/>
      <c r="G62" s="527"/>
      <c r="H62" s="527"/>
      <c r="I62" s="527"/>
      <c r="J62" s="527"/>
      <c r="K62" s="527"/>
      <c r="L62" s="527"/>
      <c r="M62" s="527"/>
      <c r="N62" s="527"/>
      <c r="O62" s="527"/>
      <c r="P62" s="527"/>
      <c r="Q62" s="527"/>
      <c r="R62" s="528"/>
    </row>
    <row r="63" spans="1:18" ht="7.5" customHeight="1">
      <c r="A63" s="519"/>
      <c r="B63" s="3012">
        <v>2024</v>
      </c>
      <c r="C63" s="3012"/>
      <c r="D63" s="531"/>
      <c r="E63" s="532">
        <v>482385.49900000007</v>
      </c>
      <c r="F63" s="532">
        <v>468152.946</v>
      </c>
      <c r="G63" s="532">
        <v>508177.92200000002</v>
      </c>
      <c r="H63" s="532">
        <v>495028.71499999997</v>
      </c>
      <c r="I63" s="532">
        <v>512523.41700000002</v>
      </c>
      <c r="J63" s="532">
        <v>490155.62500000006</v>
      </c>
      <c r="K63" s="532">
        <v>492087.12400000001</v>
      </c>
      <c r="L63" s="532">
        <v>481536.18299999996</v>
      </c>
      <c r="M63" s="532">
        <v>454806.88800000004</v>
      </c>
      <c r="N63" s="532">
        <v>462635.45199999999</v>
      </c>
      <c r="O63" s="532">
        <v>445358.99300000002</v>
      </c>
      <c r="P63" s="532">
        <v>469148.13200000004</v>
      </c>
      <c r="Q63" s="533">
        <v>2466268.4989999998</v>
      </c>
      <c r="R63" s="3013">
        <v>1006611.069</v>
      </c>
    </row>
    <row r="64" spans="1:18" ht="7.5" customHeight="1">
      <c r="A64" s="519"/>
      <c r="B64" s="3012" t="s">
        <v>352</v>
      </c>
      <c r="C64" s="3012"/>
      <c r="D64" s="531"/>
      <c r="E64" s="532">
        <v>476522.35700000002</v>
      </c>
      <c r="F64" s="532">
        <v>439275.66599999997</v>
      </c>
      <c r="G64" s="532">
        <v>500622.85000000003</v>
      </c>
      <c r="H64" s="532">
        <v>494252.99599999998</v>
      </c>
      <c r="I64" s="532">
        <v>512358.07300000003</v>
      </c>
      <c r="J64" s="532">
        <v>0</v>
      </c>
      <c r="K64" s="532">
        <v>0</v>
      </c>
      <c r="L64" s="532">
        <v>0</v>
      </c>
      <c r="M64" s="532">
        <v>0</v>
      </c>
      <c r="N64" s="532">
        <v>0</v>
      </c>
      <c r="O64" s="532">
        <v>0</v>
      </c>
      <c r="P64" s="532">
        <v>0</v>
      </c>
      <c r="Q64" s="533">
        <v>2423031.9420000003</v>
      </c>
      <c r="R64" s="3013">
        <v>0</v>
      </c>
    </row>
    <row r="65" spans="1:18" ht="3" customHeight="1">
      <c r="A65" s="519"/>
      <c r="B65" s="534"/>
      <c r="C65" s="534"/>
      <c r="D65" s="531"/>
      <c r="E65" s="535"/>
      <c r="F65" s="535"/>
      <c r="G65" s="535"/>
      <c r="H65" s="535"/>
      <c r="I65" s="535"/>
      <c r="J65" s="535"/>
      <c r="K65" s="535"/>
      <c r="L65" s="535"/>
      <c r="M65" s="535"/>
      <c r="N65" s="535"/>
      <c r="O65" s="535"/>
      <c r="P65" s="535"/>
      <c r="Q65" s="536"/>
      <c r="R65" s="3013">
        <v>-700.18896258865539</v>
      </c>
    </row>
    <row r="66" spans="1:18" ht="7.5" customHeight="1">
      <c r="A66" s="519"/>
      <c r="B66" s="537" t="s">
        <v>1177</v>
      </c>
      <c r="C66" s="538" t="s">
        <v>1178</v>
      </c>
      <c r="D66" s="531"/>
      <c r="E66" s="539">
        <v>-1.2154473988448018</v>
      </c>
      <c r="F66" s="539">
        <v>-6.1683431123810664</v>
      </c>
      <c r="G66" s="539">
        <v>-1.4866981962274224</v>
      </c>
      <c r="H66" s="539">
        <v>-0.15670181880255996</v>
      </c>
      <c r="I66" s="539">
        <v>-3.2260769852783255E-2</v>
      </c>
      <c r="J66" s="539">
        <v>-100</v>
      </c>
      <c r="K66" s="539">
        <v>-100</v>
      </c>
      <c r="L66" s="539">
        <v>-100</v>
      </c>
      <c r="M66" s="539">
        <v>-100</v>
      </c>
      <c r="N66" s="539">
        <v>-100</v>
      </c>
      <c r="O66" s="539">
        <v>-100</v>
      </c>
      <c r="P66" s="539">
        <v>-100</v>
      </c>
      <c r="Q66" s="544">
        <v>-1.7531163787532051</v>
      </c>
      <c r="R66" s="3013">
        <v>0</v>
      </c>
    </row>
    <row r="67" spans="1:18" ht="11.1" customHeight="1">
      <c r="A67" s="545"/>
      <c r="B67" s="527" t="s">
        <v>1179</v>
      </c>
      <c r="C67" s="527"/>
      <c r="D67" s="527"/>
      <c r="E67" s="527"/>
      <c r="F67" s="527"/>
      <c r="G67" s="527"/>
      <c r="H67" s="527"/>
      <c r="I67" s="527"/>
      <c r="J67" s="527"/>
      <c r="K67" s="527"/>
      <c r="L67" s="527"/>
      <c r="M67" s="527"/>
      <c r="N67" s="527"/>
      <c r="O67" s="527"/>
      <c r="P67" s="527"/>
      <c r="Q67" s="527"/>
      <c r="R67" s="528"/>
    </row>
    <row r="68" spans="1:18" ht="7.5" customHeight="1">
      <c r="A68" s="545"/>
      <c r="B68" s="3012">
        <v>2024</v>
      </c>
      <c r="C68" s="3012"/>
      <c r="D68" s="531"/>
      <c r="E68" s="532">
        <v>12146.527</v>
      </c>
      <c r="F68" s="532">
        <v>11843.689999999999</v>
      </c>
      <c r="G68" s="532">
        <v>12715.014999999999</v>
      </c>
      <c r="H68" s="532">
        <v>12337.6</v>
      </c>
      <c r="I68" s="532">
        <v>12695.421</v>
      </c>
      <c r="J68" s="532">
        <v>11848.134999999998</v>
      </c>
      <c r="K68" s="532">
        <v>11948.253999999999</v>
      </c>
      <c r="L68" s="532">
        <v>11766.709000000001</v>
      </c>
      <c r="M68" s="532">
        <v>10768.773999999999</v>
      </c>
      <c r="N68" s="532">
        <v>10937.723</v>
      </c>
      <c r="O68" s="532">
        <v>10768.48</v>
      </c>
      <c r="P68" s="532">
        <v>11884.696999999998</v>
      </c>
      <c r="Q68" s="533">
        <v>61738.252999999997</v>
      </c>
      <c r="R68" s="3013">
        <v>24611.703999999998</v>
      </c>
    </row>
    <row r="69" spans="1:18" ht="7.5" customHeight="1">
      <c r="A69" s="519"/>
      <c r="B69" s="3012" t="s">
        <v>352</v>
      </c>
      <c r="C69" s="3012"/>
      <c r="D69" s="531"/>
      <c r="E69" s="532">
        <v>11931.43</v>
      </c>
      <c r="F69" s="532">
        <v>10850.602000000001</v>
      </c>
      <c r="G69" s="532">
        <v>12198.348999999998</v>
      </c>
      <c r="H69" s="532">
        <v>12057.499</v>
      </c>
      <c r="I69" s="532">
        <v>12554.205</v>
      </c>
      <c r="J69" s="532">
        <v>0</v>
      </c>
      <c r="K69" s="532">
        <v>0</v>
      </c>
      <c r="L69" s="532">
        <v>0</v>
      </c>
      <c r="M69" s="532">
        <v>0</v>
      </c>
      <c r="N69" s="532">
        <v>0</v>
      </c>
      <c r="O69" s="532">
        <v>0</v>
      </c>
      <c r="P69" s="532">
        <v>0</v>
      </c>
      <c r="Q69" s="533">
        <v>59592.084999999992</v>
      </c>
      <c r="R69" s="3013">
        <v>0</v>
      </c>
    </row>
    <row r="70" spans="1:18" ht="3" customHeight="1">
      <c r="A70" s="519"/>
      <c r="B70" s="534"/>
      <c r="C70" s="534"/>
      <c r="D70" s="531"/>
      <c r="E70" s="535"/>
      <c r="F70" s="535"/>
      <c r="G70" s="535"/>
      <c r="H70" s="535"/>
      <c r="I70" s="535"/>
      <c r="J70" s="535"/>
      <c r="K70" s="535"/>
      <c r="L70" s="535"/>
      <c r="M70" s="535"/>
      <c r="N70" s="535"/>
      <c r="O70" s="535"/>
      <c r="P70" s="535"/>
      <c r="Q70" s="536"/>
      <c r="R70" s="3013">
        <v>-703.38264184947434</v>
      </c>
    </row>
    <row r="71" spans="1:18" ht="7.5" customHeight="1">
      <c r="A71" s="519"/>
      <c r="B71" s="537" t="s">
        <v>1177</v>
      </c>
      <c r="C71" s="538" t="s">
        <v>1178</v>
      </c>
      <c r="D71" s="531"/>
      <c r="E71" s="539">
        <v>-1.7708518657226051</v>
      </c>
      <c r="F71" s="539">
        <v>-8.3849543512199034</v>
      </c>
      <c r="G71" s="539">
        <v>-4.0634320919007934</v>
      </c>
      <c r="H71" s="539">
        <v>-2.2703037867980953</v>
      </c>
      <c r="I71" s="539">
        <v>-1.1123380626763009</v>
      </c>
      <c r="J71" s="539">
        <v>-100</v>
      </c>
      <c r="K71" s="539">
        <v>-100</v>
      </c>
      <c r="L71" s="539">
        <v>-100</v>
      </c>
      <c r="M71" s="539">
        <v>-100</v>
      </c>
      <c r="N71" s="539">
        <v>-100</v>
      </c>
      <c r="O71" s="539">
        <v>-100</v>
      </c>
      <c r="P71" s="539">
        <v>-100</v>
      </c>
      <c r="Q71" s="540">
        <v>-3.4762370098162734</v>
      </c>
      <c r="R71" s="3013">
        <v>0</v>
      </c>
    </row>
    <row r="72" spans="1:18" ht="12" customHeight="1">
      <c r="A72" s="523"/>
      <c r="B72" s="524" t="s">
        <v>1192</v>
      </c>
      <c r="C72" s="524"/>
      <c r="D72" s="524"/>
      <c r="E72" s="524"/>
      <c r="F72" s="524"/>
      <c r="G72" s="524"/>
      <c r="H72" s="524"/>
      <c r="I72" s="524"/>
      <c r="J72" s="524"/>
      <c r="K72" s="524"/>
      <c r="L72" s="524"/>
      <c r="M72" s="524"/>
      <c r="N72" s="524"/>
      <c r="O72" s="524"/>
      <c r="P72" s="524"/>
      <c r="Q72" s="524"/>
      <c r="R72" s="525"/>
    </row>
    <row r="73" spans="1:18" ht="11.1" customHeight="1">
      <c r="A73" s="545"/>
      <c r="B73" s="527" t="s">
        <v>1176</v>
      </c>
      <c r="C73" s="527"/>
      <c r="D73" s="527"/>
      <c r="E73" s="527"/>
      <c r="F73" s="527"/>
      <c r="G73" s="527"/>
      <c r="H73" s="527"/>
      <c r="I73" s="527"/>
      <c r="J73" s="527"/>
      <c r="K73" s="527"/>
      <c r="L73" s="527"/>
      <c r="M73" s="527"/>
      <c r="N73" s="527"/>
      <c r="O73" s="527"/>
      <c r="P73" s="527"/>
      <c r="Q73" s="527"/>
      <c r="R73" s="528"/>
    </row>
    <row r="74" spans="1:18" ht="7.5" customHeight="1">
      <c r="A74" s="519"/>
      <c r="B74" s="3012">
        <v>2024</v>
      </c>
      <c r="C74" s="3012"/>
      <c r="D74" s="531"/>
      <c r="E74" s="547">
        <v>2530062.4050000003</v>
      </c>
      <c r="F74" s="547">
        <v>2444648.8119999999</v>
      </c>
      <c r="G74" s="547">
        <v>2643795.5449999999</v>
      </c>
      <c r="H74" s="547">
        <v>2579433.7379999999</v>
      </c>
      <c r="I74" s="547">
        <v>2686662.6740000001</v>
      </c>
      <c r="J74" s="547">
        <v>2566943.0329999998</v>
      </c>
      <c r="K74" s="547">
        <v>2577388.9809999997</v>
      </c>
      <c r="L74" s="547">
        <v>2479537.52</v>
      </c>
      <c r="M74" s="547">
        <v>2336862.1340000005</v>
      </c>
      <c r="N74" s="547">
        <v>2370137.4010000001</v>
      </c>
      <c r="O74" s="547">
        <v>2286198.7080000001</v>
      </c>
      <c r="P74" s="547">
        <v>2421976.4050000003</v>
      </c>
      <c r="Q74" s="533">
        <v>12884603.174000001</v>
      </c>
      <c r="R74" s="3013">
        <v>5203363.6349999998</v>
      </c>
    </row>
    <row r="75" spans="1:18" ht="7.5" customHeight="1">
      <c r="A75" s="519"/>
      <c r="B75" s="3012" t="s">
        <v>352</v>
      </c>
      <c r="C75" s="3012"/>
      <c r="D75" s="531"/>
      <c r="E75" s="547">
        <v>2477741.628</v>
      </c>
      <c r="F75" s="547">
        <v>2285240.8110000002</v>
      </c>
      <c r="G75" s="547">
        <v>2588028.4530000002</v>
      </c>
      <c r="H75" s="547">
        <v>2555780.6969999997</v>
      </c>
      <c r="I75" s="547">
        <v>2647582.9380000001</v>
      </c>
      <c r="J75" s="547">
        <v>0</v>
      </c>
      <c r="K75" s="547">
        <v>0</v>
      </c>
      <c r="L75" s="547">
        <v>0</v>
      </c>
      <c r="M75" s="547">
        <v>0</v>
      </c>
      <c r="N75" s="547">
        <v>0</v>
      </c>
      <c r="O75" s="547">
        <v>0</v>
      </c>
      <c r="P75" s="547">
        <v>0</v>
      </c>
      <c r="Q75" s="533">
        <v>12554374.527000003</v>
      </c>
      <c r="R75" s="3013">
        <v>0</v>
      </c>
    </row>
    <row r="76" spans="1:18" ht="3" customHeight="1">
      <c r="A76" s="519"/>
      <c r="B76" s="534"/>
      <c r="C76" s="534"/>
      <c r="D76" s="531"/>
      <c r="E76" s="535"/>
      <c r="F76" s="535"/>
      <c r="G76" s="535"/>
      <c r="H76" s="535"/>
      <c r="I76" s="535"/>
      <c r="J76" s="535"/>
      <c r="K76" s="535"/>
      <c r="L76" s="535"/>
      <c r="M76" s="535"/>
      <c r="N76" s="535"/>
      <c r="O76" s="535"/>
      <c r="P76" s="535"/>
      <c r="Q76" s="536"/>
      <c r="R76" s="3013">
        <v>-702.37156870228443</v>
      </c>
    </row>
    <row r="77" spans="1:18" ht="7.5" customHeight="1">
      <c r="A77" s="519"/>
      <c r="B77" s="537" t="s">
        <v>1177</v>
      </c>
      <c r="C77" s="538" t="s">
        <v>1178</v>
      </c>
      <c r="D77" s="531"/>
      <c r="E77" s="539">
        <v>-2.0679638927720561</v>
      </c>
      <c r="F77" s="539">
        <v>-6.5206912427468779</v>
      </c>
      <c r="G77" s="539">
        <v>-2.1093572120381054</v>
      </c>
      <c r="H77" s="539">
        <v>-0.91698579620579324</v>
      </c>
      <c r="I77" s="539">
        <v>-1.4545829060786701</v>
      </c>
      <c r="J77" s="539">
        <v>-100</v>
      </c>
      <c r="K77" s="539">
        <v>-100</v>
      </c>
      <c r="L77" s="539">
        <v>-100</v>
      </c>
      <c r="M77" s="539">
        <v>-100</v>
      </c>
      <c r="N77" s="539">
        <v>-100</v>
      </c>
      <c r="O77" s="539">
        <v>-100</v>
      </c>
      <c r="P77" s="539">
        <v>-100</v>
      </c>
      <c r="Q77" s="544">
        <v>-2.5629710324829489</v>
      </c>
      <c r="R77" s="3013">
        <v>0</v>
      </c>
    </row>
    <row r="78" spans="1:18" ht="11.1" customHeight="1">
      <c r="A78" s="545"/>
      <c r="B78" s="527" t="s">
        <v>1179</v>
      </c>
      <c r="C78" s="527"/>
      <c r="D78" s="527"/>
      <c r="E78" s="527"/>
      <c r="F78" s="527"/>
      <c r="G78" s="527"/>
      <c r="H78" s="527"/>
      <c r="I78" s="527"/>
      <c r="J78" s="527"/>
      <c r="K78" s="527"/>
      <c r="L78" s="527"/>
      <c r="M78" s="527"/>
      <c r="N78" s="527"/>
      <c r="O78" s="527"/>
      <c r="P78" s="527"/>
      <c r="Q78" s="527"/>
      <c r="R78" s="528"/>
    </row>
    <row r="79" spans="1:18" ht="7.5" customHeight="1">
      <c r="A79" s="519"/>
      <c r="B79" s="3012">
        <v>2024</v>
      </c>
      <c r="C79" s="3012"/>
      <c r="D79" s="531"/>
      <c r="E79" s="547">
        <v>116310.12599999999</v>
      </c>
      <c r="F79" s="547">
        <v>113250.501</v>
      </c>
      <c r="G79" s="547">
        <v>123429.24500000001</v>
      </c>
      <c r="H79" s="547">
        <v>123688.45199999999</v>
      </c>
      <c r="I79" s="547">
        <v>131457.476</v>
      </c>
      <c r="J79" s="547">
        <v>121903.336</v>
      </c>
      <c r="K79" s="547">
        <v>122081.105</v>
      </c>
      <c r="L79" s="547">
        <v>117745.41900000001</v>
      </c>
      <c r="M79" s="547">
        <v>110389.58300000001</v>
      </c>
      <c r="N79" s="547">
        <v>110791.16</v>
      </c>
      <c r="O79" s="547">
        <v>105113.14099999999</v>
      </c>
      <c r="P79" s="547">
        <v>113001.5</v>
      </c>
      <c r="Q79" s="533">
        <v>608135.79999999993</v>
      </c>
      <c r="R79" s="3013">
        <v>253151.598</v>
      </c>
    </row>
    <row r="80" spans="1:18" ht="7.5" customHeight="1">
      <c r="A80" s="519"/>
      <c r="B80" s="3012" t="s">
        <v>352</v>
      </c>
      <c r="C80" s="3012"/>
      <c r="D80" s="531"/>
      <c r="E80" s="547">
        <v>116992.04999999999</v>
      </c>
      <c r="F80" s="547">
        <v>107952.28199999999</v>
      </c>
      <c r="G80" s="547">
        <v>121697.80899999999</v>
      </c>
      <c r="H80" s="547">
        <v>122971.76</v>
      </c>
      <c r="I80" s="547">
        <v>130179.838</v>
      </c>
      <c r="J80" s="547">
        <v>0</v>
      </c>
      <c r="K80" s="547">
        <v>0</v>
      </c>
      <c r="L80" s="547">
        <v>0</v>
      </c>
      <c r="M80" s="547">
        <v>0</v>
      </c>
      <c r="N80" s="547">
        <v>0</v>
      </c>
      <c r="O80" s="547">
        <v>0</v>
      </c>
      <c r="P80" s="547">
        <v>0</v>
      </c>
      <c r="Q80" s="533">
        <v>599793.73900000006</v>
      </c>
      <c r="R80" s="3013">
        <v>0</v>
      </c>
    </row>
    <row r="81" spans="1:18" ht="3" customHeight="1">
      <c r="A81" s="519"/>
      <c r="B81" s="534"/>
      <c r="C81" s="534"/>
      <c r="D81" s="531"/>
      <c r="E81" s="535"/>
      <c r="F81" s="535"/>
      <c r="G81" s="535"/>
      <c r="H81" s="535"/>
      <c r="I81" s="535"/>
      <c r="J81" s="535"/>
      <c r="K81" s="535"/>
      <c r="L81" s="535"/>
      <c r="M81" s="535"/>
      <c r="N81" s="535"/>
      <c r="O81" s="535"/>
      <c r="P81" s="535"/>
      <c r="Q81" s="536"/>
      <c r="R81" s="3013">
        <v>-701.55133535894902</v>
      </c>
    </row>
    <row r="82" spans="1:18" ht="7.5" customHeight="1">
      <c r="A82" s="519"/>
      <c r="B82" s="537" t="s">
        <v>1177</v>
      </c>
      <c r="C82" s="538" t="s">
        <v>1178</v>
      </c>
      <c r="D82" s="531"/>
      <c r="E82" s="539">
        <v>0.58629804940628105</v>
      </c>
      <c r="F82" s="539">
        <v>-4.678318376710763</v>
      </c>
      <c r="G82" s="539">
        <v>-1.4027761411001336</v>
      </c>
      <c r="H82" s="539">
        <v>-0.57943323601462282</v>
      </c>
      <c r="I82" s="539">
        <v>-0.97190212293440936</v>
      </c>
      <c r="J82" s="539">
        <v>-100</v>
      </c>
      <c r="K82" s="539">
        <v>-100</v>
      </c>
      <c r="L82" s="539">
        <v>-100</v>
      </c>
      <c r="M82" s="539">
        <v>-100</v>
      </c>
      <c r="N82" s="539">
        <v>-100</v>
      </c>
      <c r="O82" s="539">
        <v>-100</v>
      </c>
      <c r="P82" s="539">
        <v>-100</v>
      </c>
      <c r="Q82" s="540">
        <v>-1.3717431205332531</v>
      </c>
      <c r="R82" s="3013">
        <v>0</v>
      </c>
    </row>
    <row r="83" spans="1:18" ht="3" customHeight="1">
      <c r="A83" s="519"/>
      <c r="B83" s="3012"/>
      <c r="C83" s="3012"/>
      <c r="D83" s="531"/>
      <c r="E83" s="532"/>
      <c r="F83" s="532"/>
      <c r="G83" s="532"/>
      <c r="H83" s="532"/>
      <c r="I83" s="532"/>
      <c r="J83" s="532"/>
      <c r="K83" s="532"/>
      <c r="L83" s="532"/>
      <c r="M83" s="532"/>
      <c r="N83" s="532"/>
      <c r="O83" s="532"/>
      <c r="P83" s="532"/>
      <c r="Q83" s="533"/>
      <c r="R83" s="558"/>
    </row>
    <row r="84" spans="1:18" ht="11.1" customHeight="1">
      <c r="A84" s="519"/>
      <c r="B84" s="559" t="s">
        <v>1193</v>
      </c>
      <c r="C84" s="559"/>
      <c r="D84" s="559"/>
      <c r="E84" s="559"/>
      <c r="F84" s="559"/>
      <c r="G84" s="559"/>
      <c r="H84" s="559"/>
      <c r="I84" s="559"/>
      <c r="J84" s="559"/>
      <c r="K84" s="559"/>
      <c r="L84" s="559"/>
      <c r="M84" s="559"/>
      <c r="N84" s="559"/>
      <c r="O84" s="559"/>
      <c r="P84" s="559"/>
      <c r="Q84" s="559"/>
      <c r="R84" s="560"/>
    </row>
    <row r="85" spans="1:18" ht="3" customHeight="1">
      <c r="A85" s="519"/>
      <c r="B85" s="561"/>
      <c r="C85" s="561"/>
      <c r="D85" s="561"/>
      <c r="E85" s="561"/>
      <c r="F85" s="561"/>
      <c r="G85" s="561"/>
      <c r="H85" s="561"/>
      <c r="I85" s="561"/>
      <c r="J85" s="561"/>
      <c r="K85" s="561"/>
      <c r="L85" s="561"/>
      <c r="M85" s="561"/>
      <c r="N85" s="561"/>
      <c r="O85" s="561"/>
      <c r="P85" s="561"/>
      <c r="Q85" s="561"/>
      <c r="R85" s="562"/>
    </row>
    <row r="86" spans="1:18" ht="7.5" customHeight="1">
      <c r="A86" s="519"/>
      <c r="B86" s="3012">
        <v>2024</v>
      </c>
      <c r="C86" s="3012"/>
      <c r="D86" s="531"/>
      <c r="E86" s="547">
        <v>2646372.5310000004</v>
      </c>
      <c r="F86" s="547">
        <v>2557899.3130000001</v>
      </c>
      <c r="G86" s="547">
        <v>2767224.79</v>
      </c>
      <c r="H86" s="547">
        <v>2703122.19</v>
      </c>
      <c r="I86" s="547">
        <v>2818120.15</v>
      </c>
      <c r="J86" s="547">
        <v>2688846.3689999999</v>
      </c>
      <c r="K86" s="547">
        <v>2699470.0859999997</v>
      </c>
      <c r="L86" s="547">
        <v>2597282.9390000002</v>
      </c>
      <c r="M86" s="547">
        <v>2447251.7170000006</v>
      </c>
      <c r="N86" s="547">
        <v>2480928.5610000002</v>
      </c>
      <c r="O86" s="547">
        <v>2391311.8489999999</v>
      </c>
      <c r="P86" s="547">
        <v>2534977.9050000003</v>
      </c>
      <c r="Q86" s="533">
        <v>13492738.974000001</v>
      </c>
      <c r="R86" s="3013">
        <v>5456515.2329999991</v>
      </c>
    </row>
    <row r="87" spans="1:18" ht="7.5" customHeight="1">
      <c r="A87" s="519"/>
      <c r="B87" s="3012" t="s">
        <v>2472</v>
      </c>
      <c r="C87" s="3012"/>
      <c r="D87" s="531"/>
      <c r="E87" s="547">
        <v>2594733.6779999998</v>
      </c>
      <c r="F87" s="547">
        <v>2393193.0930000003</v>
      </c>
      <c r="G87" s="547">
        <v>2709726.2620000001</v>
      </c>
      <c r="H87" s="547">
        <v>2678752.4569999995</v>
      </c>
      <c r="I87" s="547">
        <v>2777762.7760000001</v>
      </c>
      <c r="J87" s="547">
        <v>0</v>
      </c>
      <c r="K87" s="547">
        <v>0</v>
      </c>
      <c r="L87" s="547">
        <v>0</v>
      </c>
      <c r="M87" s="547">
        <v>0</v>
      </c>
      <c r="N87" s="547">
        <v>0</v>
      </c>
      <c r="O87" s="547">
        <v>0</v>
      </c>
      <c r="P87" s="547">
        <v>0</v>
      </c>
      <c r="Q87" s="533">
        <v>13154168.265999999</v>
      </c>
      <c r="R87" s="3013">
        <v>0</v>
      </c>
    </row>
    <row r="88" spans="1:18" ht="3" customHeight="1">
      <c r="A88" s="519"/>
      <c r="B88" s="534"/>
      <c r="C88" s="534"/>
      <c r="D88" s="531"/>
      <c r="E88" s="535"/>
      <c r="F88" s="535"/>
      <c r="G88" s="535"/>
      <c r="H88" s="535"/>
      <c r="I88" s="535"/>
      <c r="J88" s="535"/>
      <c r="K88" s="535"/>
      <c r="L88" s="535"/>
      <c r="M88" s="535"/>
      <c r="N88" s="535"/>
      <c r="O88" s="535"/>
      <c r="P88" s="535"/>
      <c r="Q88" s="536"/>
      <c r="R88" s="3013">
        <v>-702.33360738115289</v>
      </c>
    </row>
    <row r="89" spans="1:18" ht="7.5" customHeight="1">
      <c r="A89" s="519"/>
      <c r="B89" s="537" t="s">
        <v>1177</v>
      </c>
      <c r="C89" s="538" t="s">
        <v>1178</v>
      </c>
      <c r="D89" s="531"/>
      <c r="E89" s="539">
        <v>-1.9513070210295638</v>
      </c>
      <c r="F89" s="539">
        <v>-6.4391205378145315</v>
      </c>
      <c r="G89" s="539">
        <v>-2.0778408825977692</v>
      </c>
      <c r="H89" s="539">
        <v>-0.90154019267625074</v>
      </c>
      <c r="I89" s="539">
        <v>-1.4320671884766796</v>
      </c>
      <c r="J89" s="539">
        <v>-100</v>
      </c>
      <c r="K89" s="539">
        <v>-100</v>
      </c>
      <c r="L89" s="539">
        <v>-100</v>
      </c>
      <c r="M89" s="539">
        <v>-100</v>
      </c>
      <c r="N89" s="539">
        <v>-100</v>
      </c>
      <c r="O89" s="539">
        <v>-100</v>
      </c>
      <c r="P89" s="539">
        <v>-100</v>
      </c>
      <c r="Q89" s="540">
        <v>-2.5092807965262978</v>
      </c>
      <c r="R89" s="3013">
        <v>0</v>
      </c>
    </row>
    <row r="90" spans="1:18" ht="3" customHeight="1">
      <c r="A90" s="519"/>
      <c r="B90" s="521"/>
      <c r="C90" s="538"/>
      <c r="D90" s="531"/>
      <c r="E90" s="539"/>
      <c r="F90" s="539"/>
      <c r="G90" s="539"/>
      <c r="H90" s="539"/>
      <c r="I90" s="539"/>
      <c r="J90" s="539"/>
      <c r="K90" s="539"/>
      <c r="L90" s="539"/>
      <c r="M90" s="539"/>
      <c r="N90" s="539"/>
      <c r="O90" s="539"/>
      <c r="P90" s="539"/>
      <c r="Q90" s="521"/>
      <c r="R90" s="522"/>
    </row>
    <row r="91" spans="1:18" ht="11.1" customHeight="1">
      <c r="A91" s="519"/>
      <c r="B91" s="559" t="s">
        <v>1194</v>
      </c>
      <c r="C91" s="559"/>
      <c r="D91" s="559"/>
      <c r="E91" s="559"/>
      <c r="F91" s="559"/>
      <c r="G91" s="559"/>
      <c r="H91" s="559"/>
      <c r="I91" s="559"/>
      <c r="J91" s="559"/>
      <c r="K91" s="559"/>
      <c r="L91" s="559"/>
      <c r="M91" s="559"/>
      <c r="N91" s="559"/>
      <c r="O91" s="559"/>
      <c r="P91" s="559"/>
      <c r="Q91" s="559"/>
      <c r="R91" s="560"/>
    </row>
    <row r="92" spans="1:18" ht="3" customHeight="1">
      <c r="A92" s="519"/>
      <c r="B92" s="521"/>
      <c r="C92" s="538"/>
      <c r="D92" s="521"/>
      <c r="E92" s="539"/>
      <c r="F92" s="539"/>
      <c r="G92" s="539"/>
      <c r="H92" s="539"/>
      <c r="I92" s="539"/>
      <c r="J92" s="539"/>
      <c r="K92" s="539"/>
      <c r="L92" s="539"/>
      <c r="M92" s="539"/>
      <c r="N92" s="539"/>
      <c r="O92" s="539"/>
      <c r="P92" s="539"/>
      <c r="Q92" s="539"/>
      <c r="R92" s="563"/>
    </row>
    <row r="93" spans="1:18" ht="7.5" customHeight="1">
      <c r="A93" s="519"/>
      <c r="B93" s="3012">
        <v>2024</v>
      </c>
      <c r="C93" s="3012"/>
      <c r="D93" s="531"/>
      <c r="E93" s="547">
        <v>71508.229000000007</v>
      </c>
      <c r="F93" s="547">
        <v>69008.514999999999</v>
      </c>
      <c r="G93" s="547">
        <v>78732.845000000001</v>
      </c>
      <c r="H93" s="547">
        <v>77183.695999999996</v>
      </c>
      <c r="I93" s="547">
        <v>79669.152000000002</v>
      </c>
      <c r="J93" s="547">
        <v>73121.565000000002</v>
      </c>
      <c r="K93" s="547">
        <v>73771.069000000003</v>
      </c>
      <c r="L93" s="547">
        <v>70823.504000000001</v>
      </c>
      <c r="M93" s="547">
        <v>65886.899999999994</v>
      </c>
      <c r="N93" s="547">
        <v>68105.376000000004</v>
      </c>
      <c r="O93" s="547">
        <v>66066.574999999997</v>
      </c>
      <c r="P93" s="547">
        <v>69966.975000000006</v>
      </c>
      <c r="Q93" s="533">
        <v>376102.43700000003</v>
      </c>
      <c r="R93" s="3013">
        <v>144459.666</v>
      </c>
    </row>
    <row r="94" spans="1:18" ht="7.5" customHeight="1">
      <c r="A94" s="519"/>
      <c r="B94" s="3012" t="s">
        <v>2472</v>
      </c>
      <c r="C94" s="3012"/>
      <c r="D94" s="531"/>
      <c r="E94" s="547">
        <v>69518.687999999995</v>
      </c>
      <c r="F94" s="547">
        <v>63099.752999999997</v>
      </c>
      <c r="G94" s="547">
        <v>71088.811000000002</v>
      </c>
      <c r="H94" s="547">
        <v>70843.400999999998</v>
      </c>
      <c r="I94" s="547">
        <v>73616.264999999999</v>
      </c>
      <c r="J94" s="547">
        <v>0</v>
      </c>
      <c r="K94" s="547">
        <v>0</v>
      </c>
      <c r="L94" s="547">
        <v>0</v>
      </c>
      <c r="M94" s="547">
        <v>0</v>
      </c>
      <c r="N94" s="547">
        <v>0</v>
      </c>
      <c r="O94" s="547">
        <v>0</v>
      </c>
      <c r="P94" s="547">
        <v>0</v>
      </c>
      <c r="Q94" s="533">
        <v>348166.91800000001</v>
      </c>
      <c r="R94" s="3013">
        <v>0</v>
      </c>
    </row>
    <row r="95" spans="1:18" ht="3" customHeight="1">
      <c r="A95" s="519"/>
      <c r="B95" s="534"/>
      <c r="C95" s="534"/>
      <c r="D95" s="531"/>
      <c r="E95" s="535"/>
      <c r="F95" s="535"/>
      <c r="G95" s="535"/>
      <c r="H95" s="535"/>
      <c r="I95" s="535"/>
      <c r="J95" s="535"/>
      <c r="K95" s="535"/>
      <c r="L95" s="535"/>
      <c r="M95" s="535"/>
      <c r="N95" s="535"/>
      <c r="O95" s="535"/>
      <c r="P95" s="535"/>
      <c r="Q95" s="536"/>
      <c r="R95" s="3013">
        <v>-715.81208129414836</v>
      </c>
    </row>
    <row r="96" spans="1:18" ht="7.5" customHeight="1">
      <c r="A96" s="519"/>
      <c r="B96" s="537" t="s">
        <v>1177</v>
      </c>
      <c r="C96" s="538" t="s">
        <v>1178</v>
      </c>
      <c r="D96" s="531"/>
      <c r="E96" s="539">
        <v>-2.782254612962106</v>
      </c>
      <c r="F96" s="539">
        <v>-8.5623665427375215</v>
      </c>
      <c r="G96" s="539">
        <v>-9.7088248239981567</v>
      </c>
      <c r="H96" s="539">
        <v>-8.2145522028382771</v>
      </c>
      <c r="I96" s="539">
        <v>-7.5975290913100224</v>
      </c>
      <c r="J96" s="539">
        <v>-100</v>
      </c>
      <c r="K96" s="539">
        <v>-100</v>
      </c>
      <c r="L96" s="539">
        <v>-100</v>
      </c>
      <c r="M96" s="539">
        <v>-100</v>
      </c>
      <c r="N96" s="539">
        <v>-100</v>
      </c>
      <c r="O96" s="539">
        <v>-100</v>
      </c>
      <c r="P96" s="539">
        <v>-100</v>
      </c>
      <c r="Q96" s="544">
        <v>-7.4276357321237043</v>
      </c>
      <c r="R96" s="3013">
        <v>0</v>
      </c>
    </row>
    <row r="97" spans="1:18" ht="3" customHeight="1">
      <c r="A97" s="519"/>
      <c r="B97" s="521"/>
      <c r="C97" s="538"/>
      <c r="D97" s="531"/>
      <c r="E97" s="539"/>
      <c r="F97" s="539"/>
      <c r="G97" s="539"/>
      <c r="H97" s="539"/>
      <c r="I97" s="539"/>
      <c r="J97" s="539"/>
      <c r="K97" s="539"/>
      <c r="L97" s="539"/>
      <c r="M97" s="539"/>
      <c r="N97" s="539"/>
      <c r="O97" s="539"/>
      <c r="P97" s="539"/>
      <c r="Q97" s="521"/>
      <c r="R97" s="522"/>
    </row>
    <row r="98" spans="1:18" ht="11.1" customHeight="1">
      <c r="A98" s="519"/>
      <c r="B98" s="559" t="s">
        <v>1195</v>
      </c>
      <c r="C98" s="559"/>
      <c r="D98" s="559"/>
      <c r="E98" s="559"/>
      <c r="F98" s="559"/>
      <c r="G98" s="559"/>
      <c r="H98" s="559"/>
      <c r="I98" s="559"/>
      <c r="J98" s="559"/>
      <c r="K98" s="559"/>
      <c r="L98" s="559"/>
      <c r="M98" s="559"/>
      <c r="N98" s="559"/>
      <c r="O98" s="559"/>
      <c r="P98" s="559"/>
      <c r="Q98" s="559"/>
      <c r="R98" s="560"/>
    </row>
    <row r="99" spans="1:18" ht="3" customHeight="1">
      <c r="A99" s="519"/>
      <c r="B99" s="521"/>
      <c r="C99" s="538"/>
      <c r="D99" s="531"/>
      <c r="E99" s="539"/>
      <c r="F99" s="539"/>
      <c r="G99" s="539"/>
      <c r="H99" s="539"/>
      <c r="I99" s="539"/>
      <c r="J99" s="539"/>
      <c r="K99" s="539"/>
      <c r="L99" s="539"/>
      <c r="M99" s="539"/>
      <c r="N99" s="539"/>
      <c r="O99" s="539"/>
      <c r="P99" s="539"/>
      <c r="Q99" s="540"/>
      <c r="R99" s="564"/>
    </row>
    <row r="100" spans="1:18" ht="7.5" customHeight="1">
      <c r="A100" s="519"/>
      <c r="B100" s="3012">
        <v>2024</v>
      </c>
      <c r="C100" s="3012"/>
      <c r="D100" s="531"/>
      <c r="E100" s="547">
        <v>2717880.7600000002</v>
      </c>
      <c r="F100" s="547">
        <v>2626907.8280000002</v>
      </c>
      <c r="G100" s="547">
        <v>2845957.6350000002</v>
      </c>
      <c r="H100" s="547">
        <v>2780305.8859999999</v>
      </c>
      <c r="I100" s="547">
        <v>2897789.3020000001</v>
      </c>
      <c r="J100" s="547">
        <v>2761967.9339999999</v>
      </c>
      <c r="K100" s="547">
        <v>2773241.1549999998</v>
      </c>
      <c r="L100" s="547">
        <v>2668106.4430000004</v>
      </c>
      <c r="M100" s="547">
        <v>2513138.6170000006</v>
      </c>
      <c r="N100" s="547">
        <v>2549033.9370000004</v>
      </c>
      <c r="O100" s="547">
        <v>2457378.4240000001</v>
      </c>
      <c r="P100" s="547">
        <v>2604944.8800000004</v>
      </c>
      <c r="Q100" s="533">
        <v>13868841.411000002</v>
      </c>
      <c r="R100" s="3013">
        <v>5600974.8990000002</v>
      </c>
    </row>
    <row r="101" spans="1:18" ht="7.5" customHeight="1">
      <c r="A101" s="519"/>
      <c r="B101" s="3012" t="s">
        <v>2472</v>
      </c>
      <c r="C101" s="3012"/>
      <c r="D101" s="531"/>
      <c r="E101" s="547">
        <v>2664252.3659999999</v>
      </c>
      <c r="F101" s="547">
        <v>2456292.8460000004</v>
      </c>
      <c r="G101" s="547">
        <v>2780815.0730000003</v>
      </c>
      <c r="H101" s="547">
        <v>2749595.8579999995</v>
      </c>
      <c r="I101" s="547">
        <v>2851379.0410000002</v>
      </c>
      <c r="J101" s="547">
        <v>0</v>
      </c>
      <c r="K101" s="547">
        <v>0</v>
      </c>
      <c r="L101" s="547">
        <v>0</v>
      </c>
      <c r="M101" s="547">
        <v>0</v>
      </c>
      <c r="N101" s="547">
        <v>0</v>
      </c>
      <c r="O101" s="547">
        <v>0</v>
      </c>
      <c r="P101" s="547">
        <v>0</v>
      </c>
      <c r="Q101" s="533">
        <v>13502335.184</v>
      </c>
      <c r="R101" s="3013">
        <v>0</v>
      </c>
    </row>
    <row r="102" spans="1:18" ht="3" customHeight="1">
      <c r="A102" s="519"/>
      <c r="B102" s="534"/>
      <c r="C102" s="534"/>
      <c r="D102" s="531"/>
      <c r="E102" s="535"/>
      <c r="F102" s="535"/>
      <c r="G102" s="535"/>
      <c r="H102" s="535"/>
      <c r="I102" s="535"/>
      <c r="J102" s="535"/>
      <c r="K102" s="535"/>
      <c r="L102" s="535"/>
      <c r="M102" s="535"/>
      <c r="N102" s="535"/>
      <c r="O102" s="535"/>
      <c r="P102" s="535"/>
      <c r="Q102" s="536"/>
      <c r="R102" s="3013">
        <v>-702.70613045434834</v>
      </c>
    </row>
    <row r="103" spans="1:18" ht="7.5" customHeight="1">
      <c r="A103" s="519"/>
      <c r="B103" s="537" t="s">
        <v>1177</v>
      </c>
      <c r="C103" s="538" t="s">
        <v>1178</v>
      </c>
      <c r="D103" s="531"/>
      <c r="E103" s="539">
        <v>-1.973169492542425</v>
      </c>
      <c r="F103" s="539">
        <v>-6.4948979245266401</v>
      </c>
      <c r="G103" s="539">
        <v>-2.2889505170023483</v>
      </c>
      <c r="H103" s="539">
        <v>-1.1045557308869576</v>
      </c>
      <c r="I103" s="539">
        <v>-1.6015747234613826</v>
      </c>
      <c r="J103" s="539">
        <v>-100</v>
      </c>
      <c r="K103" s="539">
        <v>-100</v>
      </c>
      <c r="L103" s="539">
        <v>-100</v>
      </c>
      <c r="M103" s="539">
        <v>-100</v>
      </c>
      <c r="N103" s="539">
        <v>-100</v>
      </c>
      <c r="O103" s="539">
        <v>-100</v>
      </c>
      <c r="P103" s="539">
        <v>-100</v>
      </c>
      <c r="Q103" s="540">
        <v>-2.6426592974760581</v>
      </c>
      <c r="R103" s="3013">
        <v>0</v>
      </c>
    </row>
    <row r="104" spans="1:18" ht="3" customHeight="1">
      <c r="A104" s="549"/>
      <c r="B104" s="565"/>
      <c r="C104" s="551"/>
      <c r="D104" s="552"/>
      <c r="E104" s="553"/>
      <c r="F104" s="553"/>
      <c r="G104" s="553"/>
      <c r="H104" s="553"/>
      <c r="I104" s="553"/>
      <c r="J104" s="553"/>
      <c r="K104" s="553"/>
      <c r="L104" s="553"/>
      <c r="M104" s="553"/>
      <c r="N104" s="553"/>
      <c r="O104" s="553"/>
      <c r="P104" s="553"/>
      <c r="Q104" s="555"/>
      <c r="R104" s="566"/>
    </row>
    <row r="105" spans="1:18" ht="3" customHeight="1">
      <c r="A105" s="521"/>
      <c r="B105" s="521"/>
      <c r="C105" s="538"/>
      <c r="D105" s="521"/>
      <c r="E105" s="539"/>
      <c r="F105" s="539"/>
      <c r="G105" s="539"/>
      <c r="H105" s="539"/>
      <c r="I105" s="539"/>
      <c r="J105" s="539"/>
      <c r="K105" s="539"/>
      <c r="L105" s="539"/>
      <c r="M105" s="539"/>
      <c r="N105" s="539"/>
      <c r="O105" s="539"/>
      <c r="P105" s="539"/>
      <c r="Q105" s="539"/>
      <c r="R105" s="539"/>
    </row>
    <row r="106" spans="1:18" ht="16.5" customHeight="1">
      <c r="B106" s="3029" t="s">
        <v>1184</v>
      </c>
      <c r="C106" s="3029"/>
      <c r="D106" s="3029"/>
      <c r="E106" s="3029"/>
      <c r="F106" s="3029"/>
      <c r="G106" s="3029"/>
      <c r="H106" s="3029"/>
      <c r="I106" s="3029"/>
      <c r="J106" s="3029"/>
      <c r="K106" s="3029"/>
      <c r="L106" s="3029"/>
      <c r="M106" s="3029"/>
      <c r="N106" s="3029"/>
      <c r="O106" s="3029"/>
      <c r="P106" s="3029"/>
      <c r="Q106" s="3029"/>
      <c r="R106" s="3029"/>
    </row>
    <row r="107" spans="1:18" ht="32.1" customHeight="1">
      <c r="B107" s="3011" t="s">
        <v>2471</v>
      </c>
      <c r="C107" s="3011"/>
      <c r="D107" s="3011"/>
      <c r="E107" s="3011"/>
      <c r="F107" s="3011"/>
      <c r="G107" s="3011"/>
      <c r="H107" s="3011"/>
      <c r="I107" s="3011"/>
      <c r="J107" s="3011"/>
      <c r="K107" s="3011"/>
      <c r="L107" s="3011"/>
      <c r="M107" s="3011"/>
      <c r="N107" s="3011"/>
      <c r="O107" s="3011"/>
      <c r="P107" s="3011"/>
      <c r="Q107" s="3011"/>
      <c r="R107" s="3011"/>
    </row>
    <row r="108" spans="1:18" ht="12" customHeight="1">
      <c r="B108" s="2770" t="s">
        <v>1196</v>
      </c>
      <c r="C108" s="2757"/>
      <c r="D108" s="2757"/>
      <c r="E108" s="2757"/>
      <c r="F108" s="2757"/>
      <c r="G108" s="2757"/>
      <c r="H108" s="2757"/>
      <c r="I108" s="2757"/>
      <c r="J108" s="2757"/>
      <c r="K108" s="2757"/>
      <c r="L108" s="2757"/>
      <c r="M108" s="2757"/>
      <c r="N108" s="2757"/>
      <c r="O108" s="2757"/>
      <c r="P108" s="2757"/>
      <c r="Q108" s="2757"/>
      <c r="R108" s="2757"/>
    </row>
    <row r="109" spans="1:18">
      <c r="B109" s="2769" t="s">
        <v>1464</v>
      </c>
    </row>
    <row r="123" spans="8:12">
      <c r="H123" s="511" t="s">
        <v>1197</v>
      </c>
    </row>
    <row r="124" spans="8:12">
      <c r="J124" s="567" t="s">
        <v>1198</v>
      </c>
      <c r="K124" s="568">
        <v>12554374.527000003</v>
      </c>
      <c r="L124" s="569">
        <v>0.95440276216092612</v>
      </c>
    </row>
    <row r="125" spans="8:12">
      <c r="J125" s="567" t="s">
        <v>1199</v>
      </c>
      <c r="K125" s="568">
        <v>599793.73900000006</v>
      </c>
      <c r="L125" s="569">
        <v>4.5597237839073872E-2</v>
      </c>
    </row>
    <row r="126" spans="8:12">
      <c r="J126" s="567" t="s">
        <v>1200</v>
      </c>
      <c r="K126" s="568">
        <v>13154168.266000003</v>
      </c>
    </row>
    <row r="147" spans="9:11">
      <c r="J147" s="3030" t="s">
        <v>1201</v>
      </c>
      <c r="K147" s="3030"/>
    </row>
    <row r="148" spans="9:11">
      <c r="I148" s="570"/>
      <c r="J148" s="571">
        <v>2024</v>
      </c>
      <c r="K148" s="571" t="s">
        <v>352</v>
      </c>
    </row>
    <row r="149" spans="9:11">
      <c r="I149" s="570" t="s">
        <v>1202</v>
      </c>
      <c r="J149" s="572">
        <v>1262566.7509999999</v>
      </c>
      <c r="K149" s="572">
        <v>1231043.2150000001</v>
      </c>
    </row>
    <row r="150" spans="9:11">
      <c r="I150" s="570" t="s">
        <v>1203</v>
      </c>
      <c r="J150" s="572">
        <v>3073027.01</v>
      </c>
      <c r="K150" s="572">
        <v>2997671.2860000003</v>
      </c>
    </row>
    <row r="151" spans="9:11">
      <c r="I151" s="570" t="s">
        <v>253</v>
      </c>
      <c r="J151" s="572">
        <v>1377274.4820000003</v>
      </c>
      <c r="K151" s="572">
        <v>1327302.0460000001</v>
      </c>
    </row>
    <row r="152" spans="9:11">
      <c r="I152" s="570" t="s">
        <v>1204</v>
      </c>
      <c r="J152" s="572">
        <v>738169.09700000007</v>
      </c>
      <c r="K152" s="572">
        <v>698106.24900000007</v>
      </c>
    </row>
    <row r="153" spans="9:11">
      <c r="I153" s="570" t="s">
        <v>247</v>
      </c>
      <c r="J153" s="572">
        <v>913948.73299999989</v>
      </c>
      <c r="K153" s="572">
        <v>900029.98599999992</v>
      </c>
    </row>
    <row r="154" spans="9:11">
      <c r="I154" s="570" t="s">
        <v>248</v>
      </c>
      <c r="J154" s="572">
        <v>3053348.602</v>
      </c>
      <c r="K154" s="572">
        <v>2977189.8030000003</v>
      </c>
    </row>
    <row r="155" spans="9:11">
      <c r="I155" s="570" t="s">
        <v>1205</v>
      </c>
      <c r="J155" s="572">
        <v>476689.152</v>
      </c>
      <c r="K155" s="572">
        <v>468949.54700000002</v>
      </c>
    </row>
    <row r="156" spans="9:11">
      <c r="I156" s="570" t="s">
        <v>251</v>
      </c>
      <c r="J156" s="572">
        <v>595866.19999999995</v>
      </c>
      <c r="K156" s="572">
        <v>599141.31700000004</v>
      </c>
    </row>
    <row r="157" spans="9:11">
      <c r="I157" s="570" t="s">
        <v>255</v>
      </c>
      <c r="J157" s="572">
        <v>670683.14500000002</v>
      </c>
      <c r="K157" s="572">
        <v>660219.39</v>
      </c>
    </row>
    <row r="158" spans="9:11">
      <c r="I158" s="570" t="s">
        <v>256</v>
      </c>
      <c r="J158" s="572">
        <v>391312.38300000003</v>
      </c>
      <c r="K158" s="572">
        <v>377594.27399999998</v>
      </c>
    </row>
    <row r="159" spans="9:11">
      <c r="I159" s="570" t="s">
        <v>258</v>
      </c>
      <c r="J159" s="572">
        <v>331717.61899999995</v>
      </c>
      <c r="K159" s="572">
        <v>317127.41399999999</v>
      </c>
    </row>
    <row r="160" spans="9:11">
      <c r="I160" s="573" t="s">
        <v>1156</v>
      </c>
      <c r="J160" s="574">
        <v>12884603.173999999</v>
      </c>
      <c r="K160" s="574">
        <v>12554374.527000003</v>
      </c>
    </row>
    <row r="165" spans="9:11" ht="6" customHeight="1"/>
    <row r="167" spans="9:11">
      <c r="J167" s="3030" t="s">
        <v>1206</v>
      </c>
      <c r="K167" s="3030"/>
    </row>
    <row r="168" spans="9:11">
      <c r="I168" s="570"/>
      <c r="J168" s="571">
        <v>2024</v>
      </c>
      <c r="K168" s="571" t="s">
        <v>352</v>
      </c>
    </row>
    <row r="169" spans="9:11">
      <c r="I169" s="570" t="s">
        <v>1202</v>
      </c>
      <c r="J169" s="572">
        <v>22950.333999999999</v>
      </c>
      <c r="K169" s="572">
        <v>22837.125</v>
      </c>
    </row>
    <row r="170" spans="9:11">
      <c r="I170" s="570" t="s">
        <v>1203</v>
      </c>
      <c r="J170" s="572">
        <v>55072.932000000001</v>
      </c>
      <c r="K170" s="572">
        <v>56188.505999999994</v>
      </c>
    </row>
    <row r="171" spans="9:11">
      <c r="I171" s="570" t="s">
        <v>253</v>
      </c>
      <c r="J171" s="572">
        <v>41562.332000000002</v>
      </c>
      <c r="K171" s="572">
        <v>37601.184000000001</v>
      </c>
    </row>
    <row r="172" spans="9:11">
      <c r="I172" s="570" t="s">
        <v>1204</v>
      </c>
      <c r="J172" s="572">
        <v>42062.051999999996</v>
      </c>
      <c r="K172" s="572">
        <v>39831.682000000001</v>
      </c>
    </row>
    <row r="173" spans="9:11">
      <c r="I173" s="570" t="s">
        <v>247</v>
      </c>
      <c r="J173" s="572">
        <v>83219.157000000007</v>
      </c>
      <c r="K173" s="572">
        <v>85179.933000000005</v>
      </c>
    </row>
    <row r="174" spans="9:11">
      <c r="I174" s="570" t="s">
        <v>248</v>
      </c>
      <c r="J174" s="572">
        <v>301530.74</v>
      </c>
      <c r="K174" s="572">
        <v>298563.22399999999</v>
      </c>
    </row>
    <row r="175" spans="9:11">
      <c r="I175" s="570" t="s">
        <v>1205</v>
      </c>
      <c r="J175" s="572">
        <v>16880.527000000002</v>
      </c>
      <c r="K175" s="572">
        <v>15853.967000000001</v>
      </c>
    </row>
    <row r="176" spans="9:11">
      <c r="I176" s="570" t="s">
        <v>251</v>
      </c>
      <c r="J176" s="572">
        <v>11269.601000000001</v>
      </c>
      <c r="K176" s="572">
        <v>10095.592999999999</v>
      </c>
    </row>
    <row r="177" spans="9:11">
      <c r="I177" s="570" t="s">
        <v>1189</v>
      </c>
      <c r="J177" s="572">
        <v>29316.205999999998</v>
      </c>
      <c r="K177" s="572">
        <v>29871.800999999999</v>
      </c>
    </row>
    <row r="178" spans="9:11">
      <c r="I178" s="570" t="s">
        <v>258</v>
      </c>
      <c r="J178" s="572">
        <v>4271.9189999999999</v>
      </c>
      <c r="K178" s="572">
        <v>3770.7239999999997</v>
      </c>
    </row>
    <row r="179" spans="9:11">
      <c r="I179" s="573" t="s">
        <v>1156</v>
      </c>
      <c r="J179" s="574">
        <v>608135.80000000005</v>
      </c>
      <c r="K179" s="574">
        <v>599793.73899999994</v>
      </c>
    </row>
  </sheetData>
  <mergeCells count="71">
    <mergeCell ref="P5:P6"/>
    <mergeCell ref="C2:E2"/>
    <mergeCell ref="A4:D6"/>
    <mergeCell ref="Q4:Q6"/>
    <mergeCell ref="R4:R6"/>
    <mergeCell ref="E5:E6"/>
    <mergeCell ref="F5:F6"/>
    <mergeCell ref="G5:G6"/>
    <mergeCell ref="H5:H6"/>
    <mergeCell ref="I5:I6"/>
    <mergeCell ref="J5:J6"/>
    <mergeCell ref="K5:K6"/>
    <mergeCell ref="L5:L6"/>
    <mergeCell ref="M5:M6"/>
    <mergeCell ref="N5:N6"/>
    <mergeCell ref="O5:O6"/>
    <mergeCell ref="B10:C10"/>
    <mergeCell ref="R10:R13"/>
    <mergeCell ref="B11:C11"/>
    <mergeCell ref="B15:C15"/>
    <mergeCell ref="R15:R18"/>
    <mergeCell ref="B16:C16"/>
    <mergeCell ref="B21:C21"/>
    <mergeCell ref="R21:R24"/>
    <mergeCell ref="B22:C22"/>
    <mergeCell ref="B26:C26"/>
    <mergeCell ref="R26:R29"/>
    <mergeCell ref="B27:C27"/>
    <mergeCell ref="B32:C32"/>
    <mergeCell ref="R32:R35"/>
    <mergeCell ref="B33:C33"/>
    <mergeCell ref="B36:C36"/>
    <mergeCell ref="B39:C39"/>
    <mergeCell ref="R39:R42"/>
    <mergeCell ref="B40:C40"/>
    <mergeCell ref="B43:C43"/>
    <mergeCell ref="B46:C46"/>
    <mergeCell ref="R46:R49"/>
    <mergeCell ref="B47:C47"/>
    <mergeCell ref="B52:C52"/>
    <mergeCell ref="R52:R55"/>
    <mergeCell ref="B53:C53"/>
    <mergeCell ref="B57:C57"/>
    <mergeCell ref="R57:R60"/>
    <mergeCell ref="B58:C58"/>
    <mergeCell ref="B63:C63"/>
    <mergeCell ref="R63:R66"/>
    <mergeCell ref="B64:C64"/>
    <mergeCell ref="B68:C68"/>
    <mergeCell ref="R68:R71"/>
    <mergeCell ref="B69:C69"/>
    <mergeCell ref="B74:C74"/>
    <mergeCell ref="R74:R77"/>
    <mergeCell ref="B75:C75"/>
    <mergeCell ref="B79:C79"/>
    <mergeCell ref="R79:R82"/>
    <mergeCell ref="B80:C80"/>
    <mergeCell ref="B83:C83"/>
    <mergeCell ref="B86:C86"/>
    <mergeCell ref="R86:R89"/>
    <mergeCell ref="B87:C87"/>
    <mergeCell ref="B106:R106"/>
    <mergeCell ref="B107:R107"/>
    <mergeCell ref="J147:K147"/>
    <mergeCell ref="J167:K167"/>
    <mergeCell ref="B93:C93"/>
    <mergeCell ref="R93:R96"/>
    <mergeCell ref="B94:C94"/>
    <mergeCell ref="B100:C100"/>
    <mergeCell ref="R100:R103"/>
    <mergeCell ref="B101:C101"/>
  </mergeCells>
  <hyperlinks>
    <hyperlink ref="B109" location="'Inhaltsverzeichnis '!A1" display="Zurück zum Inhaltsverzeichnis"/>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B1:S32"/>
  <sheetViews>
    <sheetView showGridLines="0" showRowColHeaders="0" showZeros="0" zoomScale="140" zoomScaleNormal="140" workbookViewId="0"/>
  </sheetViews>
  <sheetFormatPr baseColWidth="10" defaultColWidth="11.42578125" defaultRowHeight="12.75"/>
  <cols>
    <col min="1" max="1" width="6.140625" style="510" customWidth="1"/>
    <col min="2" max="2" width="0.5703125" style="510" customWidth="1"/>
    <col min="3" max="3" width="5.42578125" style="510" customWidth="1"/>
    <col min="4" max="4" width="2.7109375" style="510" customWidth="1"/>
    <col min="5" max="5" width="0.42578125" style="510" customWidth="1"/>
    <col min="6" max="14" width="5.42578125" style="510" customWidth="1"/>
    <col min="15" max="15" width="5.5703125" style="510" customWidth="1"/>
    <col min="16" max="16" width="5.140625" style="510" customWidth="1"/>
    <col min="17" max="17" width="5.42578125" style="510" customWidth="1"/>
    <col min="18" max="18" width="6.140625" style="510" customWidth="1"/>
    <col min="19" max="19" width="6" style="510" customWidth="1"/>
    <col min="20" max="20" width="3.140625" style="510" customWidth="1"/>
    <col min="21" max="16384" width="11.42578125" style="510"/>
  </cols>
  <sheetData>
    <row r="1" spans="2:19" ht="12.75" customHeight="1">
      <c r="B1" s="516"/>
      <c r="C1" s="508" t="s">
        <v>1208</v>
      </c>
      <c r="D1" s="508"/>
      <c r="E1" s="508"/>
      <c r="F1" s="507"/>
      <c r="G1" s="507"/>
      <c r="H1" s="507"/>
      <c r="I1" s="507"/>
      <c r="J1" s="507"/>
      <c r="K1" s="507"/>
      <c r="L1" s="507"/>
      <c r="M1" s="507"/>
      <c r="N1" s="507"/>
      <c r="O1" s="507"/>
      <c r="P1" s="507"/>
      <c r="Q1" s="507"/>
      <c r="R1" s="507"/>
      <c r="S1" s="507"/>
    </row>
    <row r="2" spans="2:19" ht="15.75" customHeight="1">
      <c r="B2" s="507"/>
      <c r="C2" s="508" t="s">
        <v>1209</v>
      </c>
      <c r="D2" s="509"/>
      <c r="E2" s="509"/>
      <c r="F2" s="507"/>
      <c r="G2" s="507"/>
      <c r="H2" s="507"/>
      <c r="I2" s="507"/>
      <c r="J2" s="507"/>
      <c r="K2" s="507"/>
      <c r="L2" s="507"/>
      <c r="M2" s="507"/>
      <c r="N2" s="507"/>
      <c r="O2" s="507"/>
      <c r="P2" s="507"/>
      <c r="Q2" s="507"/>
      <c r="R2" s="507"/>
      <c r="S2" s="507"/>
    </row>
    <row r="3" spans="2:19" ht="15.75" customHeight="1">
      <c r="B3" s="575"/>
      <c r="C3" s="513" t="s">
        <v>342</v>
      </c>
      <c r="D3" s="3016">
        <v>45846</v>
      </c>
      <c r="E3" s="3031"/>
      <c r="F3" s="3031"/>
      <c r="H3" s="514"/>
      <c r="I3" s="514"/>
      <c r="J3" s="514"/>
      <c r="K3" s="514"/>
      <c r="L3" s="512" t="s">
        <v>1210</v>
      </c>
      <c r="M3" s="514"/>
      <c r="N3" s="514"/>
      <c r="O3" s="514"/>
      <c r="P3" s="514"/>
      <c r="Q3" s="576"/>
      <c r="R3" s="576"/>
      <c r="S3" s="576"/>
    </row>
    <row r="4" spans="2:19" ht="3" customHeight="1">
      <c r="B4" s="516"/>
      <c r="C4" s="516"/>
      <c r="D4" s="516"/>
      <c r="E4" s="516"/>
      <c r="F4" s="516"/>
      <c r="G4" s="516"/>
      <c r="H4" s="516"/>
      <c r="I4" s="516"/>
      <c r="J4" s="516"/>
      <c r="K4" s="516"/>
      <c r="L4" s="516"/>
      <c r="M4" s="516"/>
      <c r="N4" s="516"/>
      <c r="O4" s="516"/>
      <c r="P4" s="516"/>
      <c r="Q4" s="516"/>
      <c r="R4" s="516"/>
      <c r="S4" s="516"/>
    </row>
    <row r="5" spans="2:19" ht="12" customHeight="1">
      <c r="B5" s="3017" t="s">
        <v>1160</v>
      </c>
      <c r="C5" s="2957"/>
      <c r="D5" s="2957"/>
      <c r="E5" s="3018"/>
      <c r="F5" s="517" t="s">
        <v>1161</v>
      </c>
      <c r="G5" s="517"/>
      <c r="H5" s="517"/>
      <c r="I5" s="517"/>
      <c r="J5" s="517"/>
      <c r="K5" s="517"/>
      <c r="L5" s="517"/>
      <c r="M5" s="517"/>
      <c r="N5" s="517"/>
      <c r="O5" s="517"/>
      <c r="P5" s="517"/>
      <c r="Q5" s="518"/>
      <c r="R5" s="3023" t="s">
        <v>1162</v>
      </c>
      <c r="S5" s="3026" t="s">
        <v>1163</v>
      </c>
    </row>
    <row r="6" spans="2:19" ht="12" customHeight="1">
      <c r="B6" s="3019"/>
      <c r="C6" s="2959"/>
      <c r="D6" s="2959"/>
      <c r="E6" s="3015"/>
      <c r="F6" s="3015" t="s">
        <v>1164</v>
      </c>
      <c r="G6" s="3015" t="s">
        <v>1165</v>
      </c>
      <c r="H6" s="3015" t="s">
        <v>1166</v>
      </c>
      <c r="I6" s="3015" t="s">
        <v>1167</v>
      </c>
      <c r="J6" s="3015" t="s">
        <v>348</v>
      </c>
      <c r="K6" s="3015" t="s">
        <v>1168</v>
      </c>
      <c r="L6" s="3015" t="s">
        <v>1169</v>
      </c>
      <c r="M6" s="3015" t="s">
        <v>1170</v>
      </c>
      <c r="N6" s="3015" t="s">
        <v>1171</v>
      </c>
      <c r="O6" s="3015" t="s">
        <v>1172</v>
      </c>
      <c r="P6" s="3015" t="s">
        <v>1173</v>
      </c>
      <c r="Q6" s="3015" t="s">
        <v>1174</v>
      </c>
      <c r="R6" s="3024" t="s">
        <v>2</v>
      </c>
      <c r="S6" s="3027" t="s">
        <v>2</v>
      </c>
    </row>
    <row r="7" spans="2:19" ht="12" customHeight="1">
      <c r="B7" s="3020"/>
      <c r="C7" s="3021"/>
      <c r="D7" s="3021"/>
      <c r="E7" s="3022"/>
      <c r="F7" s="2883"/>
      <c r="G7" s="2883"/>
      <c r="H7" s="2883"/>
      <c r="I7" s="2883"/>
      <c r="J7" s="2883"/>
      <c r="K7" s="2883"/>
      <c r="L7" s="2883"/>
      <c r="M7" s="2883"/>
      <c r="N7" s="2883"/>
      <c r="O7" s="2883"/>
      <c r="P7" s="2883"/>
      <c r="Q7" s="2883"/>
      <c r="R7" s="3025" t="s">
        <v>2</v>
      </c>
      <c r="S7" s="3028" t="s">
        <v>2</v>
      </c>
    </row>
    <row r="8" spans="2:19" ht="3" customHeight="1">
      <c r="B8" s="519"/>
      <c r="C8" s="520"/>
      <c r="D8" s="520"/>
      <c r="E8" s="520"/>
      <c r="F8" s="521"/>
      <c r="G8" s="521"/>
      <c r="H8" s="521"/>
      <c r="I8" s="521"/>
      <c r="J8" s="521"/>
      <c r="K8" s="521"/>
      <c r="L8" s="521"/>
      <c r="M8" s="521"/>
      <c r="N8" s="521"/>
      <c r="O8" s="521"/>
      <c r="P8" s="521"/>
      <c r="Q8" s="521"/>
      <c r="R8" s="521"/>
      <c r="S8" s="522"/>
    </row>
    <row r="9" spans="2:19" ht="12" customHeight="1">
      <c r="B9" s="519"/>
      <c r="C9" s="577" t="s">
        <v>1211</v>
      </c>
      <c r="D9" s="578"/>
      <c r="E9" s="578"/>
      <c r="F9" s="578"/>
      <c r="G9" s="578"/>
      <c r="H9" s="578"/>
      <c r="I9" s="578"/>
      <c r="J9" s="578"/>
      <c r="K9" s="578"/>
      <c r="L9" s="578"/>
      <c r="M9" s="578"/>
      <c r="N9" s="578"/>
      <c r="O9" s="578"/>
      <c r="P9" s="578"/>
      <c r="Q9" s="578"/>
      <c r="R9" s="578"/>
      <c r="S9" s="579"/>
    </row>
    <row r="10" spans="2:19" ht="8.1" customHeight="1">
      <c r="B10" s="519"/>
      <c r="C10" s="3012">
        <v>2024</v>
      </c>
      <c r="D10" s="3012"/>
      <c r="F10" s="580">
        <v>837.50300000000004</v>
      </c>
      <c r="G10" s="580">
        <v>813.97900000000004</v>
      </c>
      <c r="H10" s="580">
        <v>1010.931</v>
      </c>
      <c r="I10" s="580">
        <v>976.76099999999997</v>
      </c>
      <c r="J10" s="580">
        <v>1028.3040000000001</v>
      </c>
      <c r="K10" s="580">
        <v>1030.731</v>
      </c>
      <c r="L10" s="580">
        <v>1073.8579999999999</v>
      </c>
      <c r="M10" s="580">
        <v>1036.961</v>
      </c>
      <c r="N10" s="580">
        <v>855.39200000000005</v>
      </c>
      <c r="O10" s="580">
        <v>809.96699999999998</v>
      </c>
      <c r="P10" s="580">
        <v>702.52099999999996</v>
      </c>
      <c r="Q10" s="580">
        <v>707.68399999999997</v>
      </c>
      <c r="R10" s="581">
        <v>4667.4780000000001</v>
      </c>
      <c r="S10" s="582"/>
    </row>
    <row r="11" spans="2:19" ht="8.1" customHeight="1">
      <c r="B11" s="519"/>
      <c r="C11" s="3012" t="s">
        <v>352</v>
      </c>
      <c r="D11" s="3012"/>
      <c r="F11" s="580">
        <v>410.16800000000001</v>
      </c>
      <c r="G11" s="580">
        <v>377.49200000000002</v>
      </c>
      <c r="H11" s="580">
        <v>475.82400000000001</v>
      </c>
      <c r="I11" s="580">
        <v>540.87199999999996</v>
      </c>
      <c r="J11" s="580">
        <v>621.93700000000001</v>
      </c>
      <c r="K11" s="580">
        <v>0</v>
      </c>
      <c r="L11" s="580">
        <v>0</v>
      </c>
      <c r="M11" s="580">
        <v>0</v>
      </c>
      <c r="N11" s="580">
        <v>0</v>
      </c>
      <c r="O11" s="580">
        <v>0</v>
      </c>
      <c r="P11" s="580">
        <v>0</v>
      </c>
      <c r="Q11" s="580">
        <v>0</v>
      </c>
      <c r="R11" s="581">
        <v>2426.2930000000001</v>
      </c>
      <c r="S11" s="582">
        <v>1162.809</v>
      </c>
    </row>
    <row r="12" spans="2:19" ht="3" customHeight="1">
      <c r="B12" s="519"/>
      <c r="C12" s="521"/>
      <c r="D12" s="538"/>
      <c r="E12" s="521"/>
      <c r="F12" s="539"/>
      <c r="G12" s="539"/>
      <c r="H12" s="539"/>
      <c r="I12" s="539"/>
      <c r="J12" s="539"/>
      <c r="K12" s="539"/>
      <c r="L12" s="539"/>
      <c r="M12" s="539"/>
      <c r="N12" s="539"/>
      <c r="O12" s="539"/>
      <c r="P12" s="539"/>
      <c r="Q12" s="539"/>
      <c r="R12" s="520"/>
      <c r="S12" s="582"/>
    </row>
    <row r="13" spans="2:19" ht="8.1" customHeight="1">
      <c r="B13" s="519"/>
      <c r="C13" s="521" t="s">
        <v>1177</v>
      </c>
      <c r="D13" s="538" t="s">
        <v>1178</v>
      </c>
      <c r="E13" s="521"/>
      <c r="F13" s="583">
        <v>-51.024891851133667</v>
      </c>
      <c r="G13" s="583">
        <v>-53.623864989145908</v>
      </c>
      <c r="H13" s="583">
        <v>-52.93209922338913</v>
      </c>
      <c r="I13" s="583">
        <v>-44.625962748307927</v>
      </c>
      <c r="J13" s="583">
        <v>-39.518177503928797</v>
      </c>
      <c r="K13" s="583">
        <v>-100</v>
      </c>
      <c r="L13" s="583">
        <v>-100</v>
      </c>
      <c r="M13" s="583">
        <v>-100</v>
      </c>
      <c r="N13" s="583">
        <v>-100</v>
      </c>
      <c r="O13" s="583">
        <v>-100</v>
      </c>
      <c r="P13" s="583">
        <v>-100</v>
      </c>
      <c r="Q13" s="583">
        <v>-100</v>
      </c>
      <c r="R13" s="540">
        <v>-48.017044750934012</v>
      </c>
      <c r="S13" s="582"/>
    </row>
    <row r="14" spans="2:19" ht="3" customHeight="1">
      <c r="B14" s="549"/>
      <c r="C14" s="584"/>
      <c r="D14" s="584"/>
      <c r="E14" s="584"/>
      <c r="F14" s="565"/>
      <c r="G14" s="565"/>
      <c r="H14" s="565"/>
      <c r="I14" s="565"/>
      <c r="J14" s="565"/>
      <c r="K14" s="565"/>
      <c r="L14" s="565"/>
      <c r="M14" s="565"/>
      <c r="N14" s="565"/>
      <c r="O14" s="565"/>
      <c r="P14" s="565"/>
      <c r="Q14" s="565"/>
      <c r="R14" s="565"/>
      <c r="S14" s="566"/>
    </row>
    <row r="15" spans="2:19" ht="3" customHeight="1">
      <c r="B15" s="521"/>
      <c r="C15" s="520"/>
      <c r="D15" s="520"/>
      <c r="E15" s="520"/>
      <c r="F15" s="521"/>
      <c r="G15" s="521"/>
      <c r="H15" s="521"/>
      <c r="I15" s="521"/>
      <c r="J15" s="521"/>
      <c r="K15" s="521"/>
      <c r="L15" s="521"/>
      <c r="M15" s="521"/>
      <c r="N15" s="521"/>
      <c r="O15" s="521"/>
      <c r="P15" s="521"/>
      <c r="Q15" s="521"/>
      <c r="R15" s="521"/>
      <c r="S15" s="521"/>
    </row>
    <row r="16" spans="2:19" ht="9.9499999999999993" customHeight="1">
      <c r="B16" s="516"/>
      <c r="C16" s="516"/>
      <c r="D16" s="516"/>
      <c r="E16" s="516"/>
      <c r="F16" s="516"/>
      <c r="G16" s="516"/>
      <c r="H16" s="516"/>
      <c r="I16" s="516"/>
      <c r="J16" s="516"/>
      <c r="K16" s="516"/>
      <c r="L16" s="516"/>
      <c r="M16" s="516"/>
      <c r="N16" s="516"/>
      <c r="O16" s="516"/>
      <c r="P16" s="516"/>
      <c r="Q16" s="516"/>
      <c r="R16" s="516"/>
      <c r="S16" s="516"/>
    </row>
    <row r="17" spans="2:19" ht="9.9499999999999993" customHeight="1">
      <c r="B17" s="516"/>
      <c r="C17" s="516"/>
      <c r="D17" s="516"/>
      <c r="E17" s="516"/>
      <c r="F17" s="516"/>
      <c r="G17" s="516"/>
      <c r="H17" s="516"/>
      <c r="I17" s="516"/>
      <c r="J17" s="516"/>
      <c r="K17" s="516"/>
      <c r="L17" s="516"/>
      <c r="M17" s="516"/>
      <c r="N17" s="516"/>
      <c r="O17" s="516"/>
      <c r="P17" s="516"/>
      <c r="Q17" s="516"/>
      <c r="R17" s="516"/>
    </row>
    <row r="18" spans="2:19" ht="10.5" customHeight="1">
      <c r="C18" s="585"/>
      <c r="D18" s="585"/>
      <c r="E18" s="585"/>
      <c r="F18" s="586"/>
      <c r="G18" s="586"/>
      <c r="H18" s="586"/>
      <c r="I18" s="586"/>
      <c r="J18" s="586"/>
      <c r="K18" s="587"/>
      <c r="L18" s="587"/>
      <c r="M18" s="587"/>
      <c r="N18" s="587"/>
      <c r="O18" s="587"/>
      <c r="P18" s="587"/>
      <c r="Q18" s="587"/>
      <c r="S18" s="557" t="s">
        <v>1196</v>
      </c>
    </row>
    <row r="19" spans="2:19">
      <c r="B19" s="588"/>
    </row>
    <row r="20" spans="2:19">
      <c r="P20" s="589"/>
    </row>
    <row r="21" spans="2:19">
      <c r="J21" s="511"/>
      <c r="R21" s="590"/>
    </row>
    <row r="22" spans="2:19">
      <c r="C22" s="511"/>
      <c r="N22" s="511"/>
      <c r="O22" s="511"/>
      <c r="P22" s="511"/>
      <c r="Q22" s="511"/>
      <c r="R22" s="591"/>
      <c r="S22" s="511"/>
    </row>
    <row r="23" spans="2:19">
      <c r="C23" s="577"/>
      <c r="D23" s="578"/>
      <c r="E23" s="578"/>
      <c r="F23" s="578"/>
      <c r="G23" s="578"/>
      <c r="H23" s="578"/>
      <c r="I23" s="578"/>
      <c r="J23" s="578"/>
      <c r="K23" s="578"/>
      <c r="L23" s="578"/>
      <c r="M23" s="578"/>
      <c r="N23" s="578"/>
      <c r="O23" s="578"/>
      <c r="P23" s="578"/>
      <c r="Q23" s="578"/>
      <c r="R23" s="578"/>
      <c r="S23" s="578"/>
    </row>
    <row r="24" spans="2:19">
      <c r="C24" s="592"/>
      <c r="D24" s="592"/>
      <c r="F24" s="593"/>
      <c r="G24" s="593"/>
      <c r="H24" s="593"/>
      <c r="I24" s="593"/>
      <c r="J24" s="593"/>
      <c r="K24" s="593"/>
      <c r="L24" s="593"/>
      <c r="M24" s="593"/>
      <c r="N24" s="593"/>
      <c r="O24" s="593"/>
      <c r="P24" s="593"/>
      <c r="Q24" s="593"/>
      <c r="R24" s="511"/>
      <c r="S24" s="511"/>
    </row>
    <row r="32" spans="2:19">
      <c r="C32" s="2769" t="s">
        <v>1464</v>
      </c>
    </row>
  </sheetData>
  <mergeCells count="18">
    <mergeCell ref="R5:R7"/>
    <mergeCell ref="S5:S7"/>
    <mergeCell ref="F6:F7"/>
    <mergeCell ref="G6:G7"/>
    <mergeCell ref="H6:H7"/>
    <mergeCell ref="I6:I7"/>
    <mergeCell ref="J6:J7"/>
    <mergeCell ref="K6:K7"/>
    <mergeCell ref="O6:O7"/>
    <mergeCell ref="P6:P7"/>
    <mergeCell ref="Q6:Q7"/>
    <mergeCell ref="M6:M7"/>
    <mergeCell ref="N6:N7"/>
    <mergeCell ref="D3:F3"/>
    <mergeCell ref="B5:E7"/>
    <mergeCell ref="C10:D10"/>
    <mergeCell ref="C11:D11"/>
    <mergeCell ref="L6:L7"/>
  </mergeCells>
  <hyperlinks>
    <hyperlink ref="C32" location="'Inhaltsverzeichnis '!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AB79"/>
  <sheetViews>
    <sheetView showRowColHeaders="0" showZeros="0" zoomScaleNormal="100" workbookViewId="0"/>
  </sheetViews>
  <sheetFormatPr baseColWidth="10" defaultColWidth="9.7109375" defaultRowHeight="14.25"/>
  <cols>
    <col min="1" max="1" width="18" style="2698" customWidth="1"/>
    <col min="2" max="13" width="8.85546875" style="2698" customWidth="1"/>
    <col min="14" max="14" width="14.7109375" style="2698" customWidth="1"/>
    <col min="15" max="15" width="6.140625" style="2698" customWidth="1"/>
    <col min="16" max="29" width="5.85546875" style="2698" customWidth="1"/>
    <col min="30" max="145" width="5.7109375" style="2698" customWidth="1"/>
    <col min="146" max="16384" width="9.7109375" style="2698"/>
  </cols>
  <sheetData>
    <row r="1" spans="1:24" ht="22.5">
      <c r="A1" s="2696"/>
      <c r="B1" s="3033" t="s">
        <v>2423</v>
      </c>
      <c r="C1" s="3033"/>
      <c r="D1" s="3033"/>
      <c r="E1" s="3033"/>
      <c r="F1" s="3033"/>
      <c r="G1" s="3033"/>
      <c r="H1" s="3033"/>
      <c r="I1" s="3033"/>
      <c r="J1" s="3033"/>
      <c r="K1" s="3033"/>
      <c r="L1" s="3033"/>
      <c r="M1" s="3033"/>
      <c r="N1" s="2697"/>
    </row>
    <row r="2" spans="1:24" ht="27">
      <c r="A2" s="2696"/>
      <c r="B2" s="3033" t="s">
        <v>2468</v>
      </c>
      <c r="C2" s="3033"/>
      <c r="D2" s="3033"/>
      <c r="E2" s="3033"/>
      <c r="F2" s="3033"/>
      <c r="G2" s="3033"/>
      <c r="H2" s="3033"/>
      <c r="I2" s="3033"/>
      <c r="J2" s="3033"/>
      <c r="K2" s="3033"/>
      <c r="L2" s="3033"/>
      <c r="M2" s="3033"/>
      <c r="N2" s="2697"/>
    </row>
    <row r="3" spans="1:24" ht="14.25" customHeight="1">
      <c r="A3" s="2696" t="s">
        <v>2424</v>
      </c>
      <c r="B3" s="2696"/>
      <c r="C3" s="2696"/>
      <c r="D3" s="2696"/>
      <c r="E3" s="2696"/>
      <c r="F3" s="2696"/>
      <c r="G3" s="2696"/>
      <c r="H3" s="2696"/>
      <c r="I3" s="2696"/>
      <c r="J3" s="2696"/>
      <c r="K3" s="2696"/>
      <c r="L3" s="2696"/>
      <c r="M3" s="2696"/>
      <c r="N3" s="2696"/>
    </row>
    <row r="4" spans="1:24">
      <c r="A4" s="2696" t="s">
        <v>2425</v>
      </c>
      <c r="B4" s="2696"/>
      <c r="C4" s="2696"/>
      <c r="D4" s="2696"/>
      <c r="E4" s="2696"/>
      <c r="F4" s="2696"/>
      <c r="G4" s="2696"/>
      <c r="H4" s="2696"/>
      <c r="I4" s="2696"/>
      <c r="J4" s="2696"/>
      <c r="K4" s="2696"/>
      <c r="L4" s="2696"/>
      <c r="M4" s="2696"/>
      <c r="N4" s="2699"/>
    </row>
    <row r="5" spans="1:24">
      <c r="A5" s="2696"/>
      <c r="B5" s="3034" t="s">
        <v>1156</v>
      </c>
      <c r="C5" s="3034"/>
      <c r="D5" s="3034"/>
      <c r="E5" s="3034"/>
      <c r="F5" s="3034"/>
      <c r="G5" s="3034"/>
      <c r="H5" s="3034"/>
      <c r="I5" s="3034"/>
      <c r="J5" s="3034"/>
      <c r="K5" s="3034"/>
      <c r="L5" s="3034"/>
      <c r="M5" s="3034"/>
      <c r="N5" s="2700"/>
      <c r="P5" s="2701"/>
    </row>
    <row r="6" spans="1:24" s="2705" customFormat="1" ht="20.25" customHeight="1">
      <c r="A6" s="2702" t="s">
        <v>2426</v>
      </c>
      <c r="B6" s="2703" t="s">
        <v>1725</v>
      </c>
      <c r="C6" s="2703" t="s">
        <v>1843</v>
      </c>
      <c r="D6" s="2703" t="s">
        <v>2427</v>
      </c>
      <c r="E6" s="2703" t="s">
        <v>1845</v>
      </c>
      <c r="F6" s="2703" t="s">
        <v>348</v>
      </c>
      <c r="G6" s="2703" t="s">
        <v>1921</v>
      </c>
      <c r="H6" s="2703" t="s">
        <v>1922</v>
      </c>
      <c r="I6" s="2703" t="s">
        <v>1923</v>
      </c>
      <c r="J6" s="2703" t="s">
        <v>1924</v>
      </c>
      <c r="K6" s="2703" t="s">
        <v>1925</v>
      </c>
      <c r="L6" s="2703" t="s">
        <v>1926</v>
      </c>
      <c r="M6" s="2703" t="s">
        <v>1927</v>
      </c>
      <c r="N6" s="2704" t="s">
        <v>2428</v>
      </c>
    </row>
    <row r="7" spans="1:24">
      <c r="A7" s="2706"/>
      <c r="B7" s="3035" t="s">
        <v>1210</v>
      </c>
      <c r="C7" s="3035"/>
      <c r="D7" s="3035"/>
      <c r="E7" s="3035"/>
      <c r="F7" s="3035"/>
      <c r="G7" s="3035"/>
      <c r="H7" s="3035"/>
      <c r="I7" s="3035"/>
      <c r="J7" s="3035"/>
      <c r="K7" s="3035"/>
      <c r="L7" s="3035"/>
      <c r="M7" s="3035"/>
      <c r="N7" s="2707"/>
    </row>
    <row r="8" spans="1:24" ht="5.25" customHeight="1">
      <c r="A8" s="2696"/>
      <c r="B8" s="2708"/>
      <c r="C8" s="2708"/>
      <c r="D8" s="2708"/>
      <c r="E8" s="2708"/>
      <c r="F8" s="2708"/>
      <c r="G8" s="2708"/>
      <c r="H8" s="2708"/>
      <c r="I8" s="2708"/>
      <c r="J8" s="2708"/>
      <c r="K8" s="2708"/>
      <c r="L8" s="2708"/>
      <c r="M8" s="2708"/>
      <c r="N8" s="2708"/>
    </row>
    <row r="9" spans="1:24">
      <c r="A9" s="2696"/>
      <c r="B9" s="3032" t="s">
        <v>2429</v>
      </c>
      <c r="C9" s="3032"/>
      <c r="D9" s="3032"/>
      <c r="E9" s="3032"/>
      <c r="F9" s="3032"/>
      <c r="G9" s="3032"/>
      <c r="H9" s="3032"/>
      <c r="I9" s="3032"/>
      <c r="J9" s="3032"/>
      <c r="K9" s="3032"/>
      <c r="L9" s="3032"/>
      <c r="M9" s="3032"/>
      <c r="N9" s="2709"/>
    </row>
    <row r="10" spans="1:24">
      <c r="A10" s="2710" t="s">
        <v>181</v>
      </c>
      <c r="B10" s="2711">
        <v>35287.946000000004</v>
      </c>
      <c r="C10" s="2711">
        <v>34990.779000000002</v>
      </c>
      <c r="D10" s="2711">
        <v>34672.997000000003</v>
      </c>
      <c r="E10" s="2711">
        <v>34107.044000000002</v>
      </c>
      <c r="F10" s="2711">
        <v>36164.837</v>
      </c>
      <c r="G10" s="2711">
        <v>30890.984</v>
      </c>
      <c r="H10" s="2711">
        <v>33923.561000000002</v>
      </c>
      <c r="I10" s="2711">
        <v>31406.170999999998</v>
      </c>
      <c r="J10" s="2711">
        <v>33366.199000000001</v>
      </c>
      <c r="K10" s="2711">
        <v>38048.044000000002</v>
      </c>
      <c r="L10" s="2711">
        <v>35719.357000000004</v>
      </c>
      <c r="M10" s="2711">
        <v>35983.853999999999</v>
      </c>
      <c r="N10" s="2711">
        <v>175223.603</v>
      </c>
      <c r="X10" s="2701"/>
    </row>
    <row r="11" spans="1:24">
      <c r="A11" s="2712" t="s">
        <v>2430</v>
      </c>
      <c r="B11" s="2713">
        <v>45253.857000000004</v>
      </c>
      <c r="C11" s="2713">
        <v>39410.824000000001</v>
      </c>
      <c r="D11" s="2713">
        <v>45089.894</v>
      </c>
      <c r="E11" s="2713">
        <v>43655.214</v>
      </c>
      <c r="F11" s="2713">
        <v>43973.41</v>
      </c>
      <c r="G11" s="2713"/>
      <c r="H11" s="2713"/>
      <c r="I11" s="2713"/>
      <c r="J11" s="2713"/>
      <c r="K11" s="2713"/>
      <c r="L11" s="2713"/>
      <c r="M11" s="2713"/>
      <c r="N11" s="2713">
        <v>217383.19900000002</v>
      </c>
    </row>
    <row r="12" spans="1:24" ht="5.25" customHeight="1">
      <c r="A12" s="2710"/>
      <c r="B12" s="2711"/>
      <c r="C12" s="2711"/>
      <c r="D12" s="2711"/>
      <c r="E12" s="2711"/>
      <c r="F12" s="2711"/>
      <c r="G12" s="2711"/>
      <c r="H12" s="2711"/>
      <c r="I12" s="2711"/>
      <c r="J12" s="2711"/>
      <c r="K12" s="2711"/>
      <c r="L12" s="2711"/>
      <c r="M12" s="2711"/>
      <c r="N12" s="2711"/>
    </row>
    <row r="13" spans="1:24">
      <c r="A13" s="2714" t="s">
        <v>2431</v>
      </c>
      <c r="B13" s="2715">
        <v>28.241686268733218</v>
      </c>
      <c r="C13" s="2715">
        <v>12.63202799800483</v>
      </c>
      <c r="D13" s="2715">
        <v>30.043255274414264</v>
      </c>
      <c r="E13" s="2715">
        <v>27.994715695678593</v>
      </c>
      <c r="F13" s="2715">
        <v>21.591616740869043</v>
      </c>
      <c r="G13" s="2715"/>
      <c r="H13" s="2715"/>
      <c r="I13" s="2715"/>
      <c r="J13" s="2715"/>
      <c r="K13" s="2715"/>
      <c r="L13" s="2715"/>
      <c r="M13" s="2715"/>
      <c r="N13" s="2715">
        <v>24.060454914855285</v>
      </c>
    </row>
    <row r="14" spans="1:24" s="2716" customFormat="1">
      <c r="A14" s="2696"/>
      <c r="B14" s="3032" t="s">
        <v>2432</v>
      </c>
      <c r="C14" s="3032"/>
      <c r="D14" s="3032"/>
      <c r="E14" s="3032"/>
      <c r="F14" s="3032"/>
      <c r="G14" s="3032"/>
      <c r="H14" s="3032"/>
      <c r="I14" s="3032"/>
      <c r="J14" s="3032"/>
      <c r="K14" s="3032"/>
      <c r="L14" s="3032"/>
      <c r="M14" s="3032"/>
      <c r="N14" s="2709"/>
    </row>
    <row r="15" spans="1:24" s="2716" customFormat="1">
      <c r="A15" s="2710" t="s">
        <v>181</v>
      </c>
      <c r="B15" s="2711">
        <v>1255.8810000000001</v>
      </c>
      <c r="C15" s="2711">
        <v>1162.558</v>
      </c>
      <c r="D15" s="2711">
        <v>1065.3789999999999</v>
      </c>
      <c r="E15" s="2711">
        <v>1282.741</v>
      </c>
      <c r="F15" s="2711">
        <v>1210.8810000000001</v>
      </c>
      <c r="G15" s="2711">
        <v>1096.261</v>
      </c>
      <c r="H15" s="2711">
        <v>1107.336</v>
      </c>
      <c r="I15" s="2711">
        <v>1021.553</v>
      </c>
      <c r="J15" s="2711">
        <v>934.13800000000003</v>
      </c>
      <c r="K15" s="2711">
        <v>1039.8130000000001</v>
      </c>
      <c r="L15" s="2711">
        <v>943.54100000000005</v>
      </c>
      <c r="M15" s="2711">
        <v>1119.4690000000001</v>
      </c>
      <c r="N15" s="2711">
        <v>5977.4400000000005</v>
      </c>
    </row>
    <row r="16" spans="1:24" s="2716" customFormat="1">
      <c r="A16" s="2712" t="s">
        <v>2430</v>
      </c>
      <c r="B16" s="2713">
        <v>1297.317</v>
      </c>
      <c r="C16" s="2713">
        <v>1183.8530000000001</v>
      </c>
      <c r="D16" s="2713">
        <v>1195.2739999999999</v>
      </c>
      <c r="E16" s="2713">
        <v>1208.002</v>
      </c>
      <c r="F16" s="2713">
        <v>1236.6220000000001</v>
      </c>
      <c r="G16" s="2713"/>
      <c r="H16" s="2713"/>
      <c r="I16" s="2713"/>
      <c r="J16" s="2713"/>
      <c r="K16" s="2713"/>
      <c r="L16" s="2713"/>
      <c r="M16" s="2713"/>
      <c r="N16" s="2713">
        <v>6121.0680000000002</v>
      </c>
      <c r="P16" s="2701"/>
    </row>
    <row r="17" spans="1:28" s="2716" customFormat="1" ht="5.25" customHeight="1">
      <c r="A17" s="2710"/>
      <c r="B17" s="2711"/>
      <c r="C17" s="2711"/>
      <c r="D17" s="2711"/>
      <c r="E17" s="2711"/>
      <c r="F17" s="2711"/>
      <c r="G17" s="2711"/>
      <c r="H17" s="2711"/>
      <c r="I17" s="2711"/>
      <c r="J17" s="2711"/>
      <c r="K17" s="2711"/>
      <c r="L17" s="2711"/>
      <c r="M17" s="2711"/>
      <c r="N17" s="2711"/>
    </row>
    <row r="18" spans="1:28" s="2716" customFormat="1">
      <c r="A18" s="2714" t="s">
        <v>2431</v>
      </c>
      <c r="B18" s="2715">
        <v>3.2993571843192058</v>
      </c>
      <c r="C18" s="2715">
        <v>1.8317365671218226</v>
      </c>
      <c r="D18" s="2715">
        <v>12.192374732372244</v>
      </c>
      <c r="E18" s="2715">
        <v>-5.8265074555190779</v>
      </c>
      <c r="F18" s="2715">
        <v>2.1258075731636694</v>
      </c>
      <c r="G18" s="2715"/>
      <c r="H18" s="2715"/>
      <c r="I18" s="2715"/>
      <c r="J18" s="2715"/>
      <c r="K18" s="2715"/>
      <c r="L18" s="2715"/>
      <c r="M18" s="2715"/>
      <c r="N18" s="2715">
        <v>2.4028346583152711</v>
      </c>
    </row>
    <row r="19" spans="1:28" s="2716" customFormat="1">
      <c r="A19" s="2696"/>
      <c r="B19" s="3032" t="s">
        <v>2433</v>
      </c>
      <c r="C19" s="3032"/>
      <c r="D19" s="3032"/>
      <c r="E19" s="3032"/>
      <c r="F19" s="3032"/>
      <c r="G19" s="3032"/>
      <c r="H19" s="3032"/>
      <c r="I19" s="3032"/>
      <c r="J19" s="3032"/>
      <c r="K19" s="3032"/>
      <c r="L19" s="3032"/>
      <c r="M19" s="3032"/>
      <c r="N19" s="2709"/>
      <c r="Q19" s="2698"/>
      <c r="R19" s="2698"/>
      <c r="S19" s="2698"/>
      <c r="T19" s="2698"/>
      <c r="U19" s="2698"/>
      <c r="V19" s="2698"/>
    </row>
    <row r="20" spans="1:28" s="2716" customFormat="1">
      <c r="A20" s="2710" t="s">
        <v>181</v>
      </c>
      <c r="B20" s="2711">
        <v>5895.94</v>
      </c>
      <c r="C20" s="2711">
        <v>5590.1450000000004</v>
      </c>
      <c r="D20" s="2711">
        <v>6122.6880000000001</v>
      </c>
      <c r="E20" s="2711">
        <v>6381.0330000000004</v>
      </c>
      <c r="F20" s="2711">
        <v>6507.598</v>
      </c>
      <c r="G20" s="2711">
        <v>6019.6930000000002</v>
      </c>
      <c r="H20" s="2711">
        <v>6341.2529999999997</v>
      </c>
      <c r="I20" s="2711">
        <v>6039.9570000000003</v>
      </c>
      <c r="J20" s="2711">
        <v>5954.4260000000004</v>
      </c>
      <c r="K20" s="2711">
        <v>5962.4380000000001</v>
      </c>
      <c r="L20" s="2711">
        <v>5725.558</v>
      </c>
      <c r="M20" s="2711">
        <v>5757.335</v>
      </c>
      <c r="N20" s="2711">
        <v>30497.404000000002</v>
      </c>
    </row>
    <row r="21" spans="1:28" s="2716" customFormat="1">
      <c r="A21" s="2712" t="s">
        <v>2430</v>
      </c>
      <c r="B21" s="2713">
        <v>6428.5119999999997</v>
      </c>
      <c r="C21" s="2713">
        <v>5989.5370000000003</v>
      </c>
      <c r="D21" s="2713">
        <v>6521.09</v>
      </c>
      <c r="E21" s="2713">
        <v>6283.2089999999998</v>
      </c>
      <c r="F21" s="2713">
        <v>6608.7820000000002</v>
      </c>
      <c r="G21" s="2713"/>
      <c r="H21" s="2713"/>
      <c r="I21" s="2713"/>
      <c r="J21" s="2713"/>
      <c r="K21" s="2713"/>
      <c r="L21" s="2713"/>
      <c r="M21" s="2713"/>
      <c r="N21" s="2713">
        <v>31831.129999999997</v>
      </c>
    </row>
    <row r="22" spans="1:28" s="2716" customFormat="1" ht="5.25" customHeight="1">
      <c r="A22" s="2710"/>
      <c r="B22" s="2711"/>
      <c r="C22" s="2711"/>
      <c r="D22" s="2711"/>
      <c r="E22" s="2711"/>
      <c r="F22" s="2711"/>
      <c r="G22" s="2711"/>
      <c r="H22" s="2711"/>
      <c r="I22" s="2711"/>
      <c r="J22" s="2711"/>
      <c r="K22" s="2711"/>
      <c r="L22" s="2711"/>
      <c r="M22" s="2711"/>
      <c r="N22" s="2711"/>
    </row>
    <row r="23" spans="1:28" s="2716" customFormat="1">
      <c r="A23" s="2714" t="s">
        <v>2431</v>
      </c>
      <c r="B23" s="2715">
        <v>9.0328599002025101</v>
      </c>
      <c r="C23" s="2715">
        <v>7.1445731729677959</v>
      </c>
      <c r="D23" s="2715">
        <v>6.5069786342207863</v>
      </c>
      <c r="E23" s="2715">
        <v>-1.5330433175945046</v>
      </c>
      <c r="F23" s="2715">
        <v>1.554859412028847</v>
      </c>
      <c r="G23" s="2715"/>
      <c r="H23" s="2715"/>
      <c r="I23" s="2715"/>
      <c r="J23" s="2715"/>
      <c r="K23" s="2715"/>
      <c r="L23" s="2715"/>
      <c r="M23" s="2715"/>
      <c r="N23" s="2715">
        <v>4.3732443587657315</v>
      </c>
    </row>
    <row r="24" spans="1:28" s="2716" customFormat="1" ht="6" customHeight="1">
      <c r="A24" s="2714"/>
      <c r="B24" s="2715"/>
      <c r="C24" s="2715"/>
      <c r="D24" s="2715"/>
      <c r="E24" s="2715"/>
      <c r="F24" s="2715"/>
      <c r="G24" s="2715"/>
      <c r="H24" s="2715"/>
      <c r="I24" s="2715"/>
      <c r="J24" s="2715"/>
      <c r="K24" s="2715"/>
      <c r="L24" s="2715"/>
      <c r="M24" s="2715"/>
      <c r="N24" s="2715"/>
    </row>
    <row r="25" spans="1:28" s="2716" customFormat="1" ht="15.75" customHeight="1">
      <c r="A25" s="2717" t="s">
        <v>2434</v>
      </c>
      <c r="B25" s="2718"/>
      <c r="C25" s="2718"/>
      <c r="D25" s="2718"/>
      <c r="E25" s="2719"/>
      <c r="F25" s="2718"/>
      <c r="G25" s="2718"/>
      <c r="H25" s="2718"/>
      <c r="I25" s="2718"/>
      <c r="J25" s="2718"/>
      <c r="K25" s="2718"/>
      <c r="L25" s="2718"/>
      <c r="M25" s="2718"/>
      <c r="N25" s="2720"/>
      <c r="Q25" s="2721"/>
      <c r="R25" s="2721"/>
      <c r="S25" s="2721"/>
      <c r="T25" s="2721"/>
      <c r="U25" s="2721"/>
      <c r="V25" s="2721"/>
      <c r="W25" s="2721"/>
      <c r="X25" s="2721"/>
      <c r="Y25" s="2721"/>
      <c r="Z25" s="2721"/>
      <c r="AA25" s="2721"/>
      <c r="AB25" s="2721"/>
    </row>
    <row r="26" spans="1:28" s="2716" customFormat="1">
      <c r="A26" s="2717" t="s">
        <v>2435</v>
      </c>
      <c r="B26" s="2720"/>
      <c r="C26" s="2720"/>
      <c r="D26" s="2720"/>
      <c r="E26" s="2722"/>
      <c r="F26" s="2720"/>
      <c r="G26" s="2720"/>
      <c r="H26" s="2720"/>
      <c r="I26" s="2720"/>
      <c r="J26" s="2720"/>
      <c r="K26" s="2720"/>
      <c r="L26" s="2720"/>
      <c r="M26" s="2720"/>
      <c r="N26" s="2720"/>
    </row>
    <row r="27" spans="1:28" s="2716" customFormat="1">
      <c r="A27" s="2723" t="s">
        <v>2436</v>
      </c>
      <c r="B27" s="2720"/>
      <c r="C27" s="2720"/>
      <c r="D27" s="2720"/>
      <c r="E27" s="2722"/>
      <c r="F27" s="2720"/>
      <c r="G27" s="2720"/>
      <c r="H27" s="2720"/>
      <c r="I27" s="2720"/>
      <c r="J27" s="2720"/>
      <c r="K27" s="2720"/>
      <c r="L27" s="2720"/>
      <c r="M27" s="2720"/>
      <c r="N27" s="2724"/>
    </row>
    <row r="28" spans="1:28" s="2716" customFormat="1" ht="15" customHeight="1">
      <c r="A28" s="2725" t="s">
        <v>2469</v>
      </c>
    </row>
    <row r="29" spans="1:28" s="2716" customFormat="1">
      <c r="A29" s="2726" t="s">
        <v>1196</v>
      </c>
    </row>
    <row r="30" spans="1:28" s="2716" customFormat="1" ht="15.75">
      <c r="A30" s="2769" t="s">
        <v>1464</v>
      </c>
      <c r="B30" s="2721"/>
      <c r="C30" s="2721"/>
      <c r="D30" s="2721"/>
      <c r="E30" s="2721"/>
      <c r="F30" s="2721"/>
      <c r="G30" s="2721"/>
      <c r="H30" s="2721"/>
      <c r="I30" s="2721"/>
      <c r="J30" s="2721"/>
      <c r="K30" s="2721"/>
      <c r="L30" s="2721"/>
      <c r="M30" s="2721"/>
    </row>
    <row r="31" spans="1:28" s="2716" customFormat="1" ht="15.75">
      <c r="A31" s="2730"/>
      <c r="B31" s="2721"/>
      <c r="C31" s="2721"/>
      <c r="D31" s="2721"/>
      <c r="E31" s="2721"/>
      <c r="F31" s="2721"/>
      <c r="G31" s="2721"/>
      <c r="H31" s="2721"/>
      <c r="I31" s="2721"/>
      <c r="J31" s="2721"/>
      <c r="K31" s="2721"/>
      <c r="L31" s="2721"/>
      <c r="M31" s="2721"/>
    </row>
    <row r="32" spans="1:28" s="2716" customFormat="1" ht="15">
      <c r="A32" s="2731"/>
      <c r="B32" s="2732"/>
      <c r="C32" s="2733"/>
      <c r="D32" s="2733"/>
      <c r="E32" s="2733"/>
      <c r="F32" s="2733"/>
      <c r="G32" s="2733"/>
      <c r="H32" s="2733"/>
      <c r="I32" s="2733"/>
      <c r="J32" s="2733"/>
      <c r="K32" s="2729"/>
    </row>
    <row r="33" spans="1:11" s="2716" customFormat="1" ht="15">
      <c r="A33" s="2734"/>
      <c r="B33" s="2735"/>
      <c r="C33" s="2735"/>
      <c r="D33" s="2735"/>
      <c r="E33" s="2735"/>
      <c r="F33" s="2735"/>
      <c r="G33" s="2735"/>
      <c r="H33" s="2735"/>
      <c r="I33" s="2733"/>
      <c r="J33" s="2735"/>
      <c r="K33" s="2729"/>
    </row>
    <row r="34" spans="1:11" s="2716" customFormat="1">
      <c r="A34" s="2729"/>
      <c r="B34" s="2727"/>
      <c r="C34" s="2727"/>
      <c r="D34" s="2727"/>
      <c r="E34" s="2727"/>
      <c r="F34" s="2727"/>
      <c r="G34" s="2727"/>
      <c r="H34" s="2727"/>
      <c r="I34" s="2727"/>
      <c r="J34" s="2727"/>
      <c r="K34" s="2729"/>
    </row>
    <row r="35" spans="1:11" s="2716" customFormat="1" ht="15">
      <c r="A35" s="2736"/>
      <c r="B35" s="2732"/>
      <c r="C35" s="2732"/>
      <c r="D35" s="2737"/>
      <c r="E35" s="2728"/>
      <c r="F35" s="2737"/>
      <c r="G35" s="2728"/>
      <c r="H35" s="2737"/>
      <c r="I35" s="2737"/>
      <c r="J35" s="2728"/>
      <c r="K35" s="2729"/>
    </row>
    <row r="36" spans="1:11" s="2716" customFormat="1" ht="15">
      <c r="A36" s="2736"/>
      <c r="B36" s="2732"/>
      <c r="C36" s="2732"/>
      <c r="D36" s="2737"/>
      <c r="E36" s="2728"/>
      <c r="F36" s="2737"/>
      <c r="G36" s="2728"/>
      <c r="H36" s="2737"/>
      <c r="I36" s="2737"/>
      <c r="J36" s="2728"/>
      <c r="K36" s="2729"/>
    </row>
    <row r="37" spans="1:11" s="2716" customFormat="1" ht="15">
      <c r="A37" s="2736"/>
      <c r="B37" s="2732"/>
      <c r="C37" s="2732"/>
      <c r="D37" s="2737"/>
      <c r="E37" s="2737"/>
      <c r="F37" s="2737"/>
      <c r="G37" s="2728"/>
      <c r="H37" s="2737"/>
      <c r="I37" s="2737"/>
      <c r="J37" s="2728"/>
      <c r="K37" s="2729"/>
    </row>
    <row r="38" spans="1:11" s="2716" customFormat="1" ht="15">
      <c r="A38" s="2736"/>
      <c r="B38" s="2732"/>
      <c r="C38" s="2732"/>
      <c r="D38" s="2737"/>
      <c r="E38" s="2737"/>
      <c r="F38" s="2737"/>
      <c r="G38" s="2728"/>
      <c r="H38" s="2737"/>
      <c r="I38" s="2737"/>
      <c r="J38" s="2728"/>
      <c r="K38" s="2729"/>
    </row>
    <row r="39" spans="1:11" s="2716" customFormat="1" ht="15">
      <c r="A39" s="2736"/>
      <c r="B39" s="2738"/>
      <c r="C39" s="2738"/>
      <c r="D39" s="2737"/>
      <c r="E39" s="2737"/>
      <c r="F39" s="2737"/>
      <c r="G39" s="2728"/>
      <c r="H39" s="2737"/>
      <c r="I39" s="2738"/>
      <c r="J39" s="2728"/>
      <c r="K39" s="2729"/>
    </row>
    <row r="40" spans="1:11" s="2716" customFormat="1" ht="15">
      <c r="A40" s="2736"/>
      <c r="B40" s="2738"/>
      <c r="C40" s="2738"/>
      <c r="D40" s="2737"/>
      <c r="E40" s="2737"/>
      <c r="F40" s="2738"/>
      <c r="G40" s="2728"/>
      <c r="H40" s="2737"/>
      <c r="I40" s="2738"/>
      <c r="J40" s="2728"/>
      <c r="K40" s="2729"/>
    </row>
    <row r="41" spans="1:11" s="2716" customFormat="1" ht="15">
      <c r="A41" s="2727"/>
      <c r="B41" s="2728"/>
      <c r="C41" s="2739"/>
      <c r="D41" s="2739"/>
      <c r="E41" s="2728"/>
      <c r="F41" s="2728"/>
      <c r="G41" s="2728"/>
      <c r="H41" s="2728"/>
      <c r="I41" s="2728"/>
      <c r="J41" s="2728"/>
      <c r="K41" s="2729"/>
    </row>
    <row r="42" spans="1:11" s="2716" customFormat="1" ht="15">
      <c r="A42" s="2740"/>
      <c r="B42" s="2732"/>
      <c r="C42" s="2732"/>
      <c r="D42" s="2732"/>
      <c r="E42" s="2732"/>
      <c r="F42" s="2732"/>
      <c r="G42" s="2732"/>
      <c r="H42" s="2732"/>
      <c r="I42" s="2732"/>
      <c r="J42" s="2737"/>
      <c r="K42" s="2729"/>
    </row>
    <row r="43" spans="1:11" s="2716" customFormat="1">
      <c r="A43" s="2741"/>
      <c r="B43" s="2732"/>
      <c r="C43" s="2732"/>
      <c r="D43" s="2732"/>
      <c r="E43" s="2732"/>
      <c r="F43" s="2732"/>
      <c r="G43" s="2732"/>
      <c r="H43" s="2732"/>
      <c r="I43" s="2732"/>
      <c r="J43" s="2728"/>
      <c r="K43" s="2729"/>
    </row>
    <row r="44" spans="1:11" s="2716" customFormat="1" ht="15">
      <c r="A44" s="2729"/>
      <c r="B44" s="2742"/>
      <c r="C44" s="2742"/>
      <c r="D44" s="2742"/>
      <c r="E44" s="2742"/>
      <c r="F44" s="2742"/>
      <c r="G44" s="2742"/>
      <c r="H44" s="2742"/>
      <c r="I44" s="2742"/>
      <c r="J44" s="2743"/>
      <c r="K44" s="2729"/>
    </row>
    <row r="45" spans="1:11" s="2716" customFormat="1">
      <c r="A45" s="2729"/>
      <c r="B45" s="2729"/>
      <c r="C45" s="2729"/>
      <c r="D45" s="2729"/>
      <c r="E45" s="2729"/>
      <c r="F45" s="2729"/>
      <c r="G45" s="2729"/>
      <c r="H45" s="2729"/>
      <c r="I45" s="2729"/>
      <c r="J45" s="2729"/>
      <c r="K45" s="2729"/>
    </row>
    <row r="46" spans="1:11" s="2716" customFormat="1">
      <c r="A46" s="2729"/>
      <c r="B46" s="2729"/>
      <c r="C46" s="2729"/>
      <c r="D46" s="2729"/>
      <c r="E46" s="2729"/>
      <c r="F46" s="2729"/>
      <c r="G46" s="2729"/>
      <c r="H46" s="2729"/>
      <c r="I46" s="2729"/>
      <c r="J46" s="2729"/>
      <c r="K46" s="2729"/>
    </row>
    <row r="47" spans="1:11" s="2716" customFormat="1">
      <c r="A47" s="2729"/>
      <c r="B47" s="2729"/>
      <c r="C47" s="2729"/>
      <c r="D47" s="2729"/>
      <c r="E47" s="2729"/>
      <c r="F47" s="2729"/>
      <c r="G47" s="2729"/>
      <c r="H47" s="2729"/>
      <c r="I47" s="2729"/>
      <c r="J47" s="2729"/>
      <c r="K47" s="2729"/>
    </row>
    <row r="48" spans="1:11" s="2716" customFormat="1">
      <c r="A48" s="2729"/>
      <c r="B48" s="2729"/>
      <c r="C48" s="2729"/>
      <c r="D48" s="2729"/>
      <c r="E48" s="2729"/>
      <c r="F48" s="2729"/>
      <c r="G48" s="2729"/>
      <c r="H48" s="2729"/>
      <c r="I48" s="2729"/>
      <c r="J48" s="2729"/>
      <c r="K48" s="2729"/>
    </row>
    <row r="49" spans="1:11" s="2716" customFormat="1">
      <c r="A49" s="2729"/>
      <c r="B49" s="2729"/>
      <c r="C49" s="2729"/>
      <c r="D49" s="2729"/>
      <c r="E49" s="2729"/>
      <c r="F49" s="2729"/>
      <c r="G49" s="2729"/>
      <c r="H49" s="2729"/>
      <c r="I49" s="2729"/>
      <c r="J49" s="2729"/>
      <c r="K49" s="2729"/>
    </row>
    <row r="50" spans="1:11" s="2716" customFormat="1">
      <c r="A50" s="2729"/>
      <c r="B50" s="2729"/>
      <c r="C50" s="2729"/>
      <c r="D50" s="2729"/>
      <c r="E50" s="2729"/>
      <c r="F50" s="2729"/>
      <c r="G50" s="2729"/>
      <c r="H50" s="2729"/>
      <c r="I50" s="2729"/>
      <c r="J50" s="2729"/>
      <c r="K50" s="2729"/>
    </row>
    <row r="51" spans="1:11" s="2716" customFormat="1">
      <c r="A51" s="2729"/>
      <c r="B51" s="2729"/>
      <c r="C51" s="2729"/>
      <c r="D51" s="2729"/>
      <c r="E51" s="2729"/>
      <c r="F51" s="2729"/>
      <c r="G51" s="2729"/>
      <c r="H51" s="2729"/>
      <c r="I51" s="2729"/>
      <c r="J51" s="2729"/>
      <c r="K51" s="2729"/>
    </row>
    <row r="52" spans="1:11" s="2716" customFormat="1">
      <c r="A52" s="2729"/>
      <c r="B52" s="2729"/>
      <c r="C52" s="2729"/>
      <c r="D52" s="2729"/>
      <c r="E52" s="2729"/>
      <c r="F52" s="2729"/>
      <c r="G52" s="2729"/>
      <c r="H52" s="2729"/>
      <c r="I52" s="2729"/>
      <c r="J52" s="2729"/>
      <c r="K52" s="2729"/>
    </row>
    <row r="53" spans="1:11" s="2716" customFormat="1">
      <c r="A53" s="2729"/>
      <c r="B53" s="2729"/>
      <c r="C53" s="2729"/>
      <c r="D53" s="2729"/>
      <c r="E53" s="2729"/>
      <c r="F53" s="2729"/>
      <c r="G53" s="2729"/>
      <c r="H53" s="2729"/>
      <c r="I53" s="2729"/>
      <c r="J53" s="2729"/>
      <c r="K53" s="2729"/>
    </row>
    <row r="54" spans="1:11" s="2716" customFormat="1"/>
    <row r="55" spans="1:11" s="2716" customFormat="1"/>
    <row r="56" spans="1:11" s="2716" customFormat="1"/>
    <row r="57" spans="1:11" s="2716" customFormat="1"/>
    <row r="58" spans="1:11" s="2716" customFormat="1"/>
    <row r="59" spans="1:11" s="2716" customFormat="1"/>
    <row r="60" spans="1:11" s="2716" customFormat="1"/>
    <row r="61" spans="1:11" s="2716" customFormat="1"/>
    <row r="62" spans="1:11" s="2716" customFormat="1"/>
    <row r="63" spans="1:11" s="2716" customFormat="1"/>
    <row r="64" spans="1:11" s="2716" customFormat="1"/>
    <row r="65" s="2716" customFormat="1"/>
    <row r="66" s="2716" customFormat="1"/>
    <row r="67" s="2716" customFormat="1"/>
    <row r="68" s="2716" customFormat="1"/>
    <row r="69" s="2716" customFormat="1"/>
    <row r="70" s="2716" customFormat="1"/>
    <row r="71" s="2716" customFormat="1"/>
    <row r="72" s="2716" customFormat="1"/>
    <row r="73" s="2716" customFormat="1"/>
    <row r="74" s="2716" customFormat="1"/>
    <row r="75" s="2716" customFormat="1"/>
    <row r="76" s="2716" customFormat="1"/>
    <row r="77" s="2716" customFormat="1"/>
    <row r="78" s="2716" customFormat="1"/>
    <row r="79" s="2716" customFormat="1"/>
  </sheetData>
  <mergeCells count="7">
    <mergeCell ref="B19:M19"/>
    <mergeCell ref="B1:M1"/>
    <mergeCell ref="B2:M2"/>
    <mergeCell ref="B5:M5"/>
    <mergeCell ref="B7:M7"/>
    <mergeCell ref="B9:M9"/>
    <mergeCell ref="B14:M14"/>
  </mergeCells>
  <hyperlinks>
    <hyperlink ref="A30" location="'Inhaltsverzeichnis '!A1" display="Zurück zum Inhaltsverzeichnis"/>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pageSetUpPr fitToPage="1"/>
  </sheetPr>
  <dimension ref="A1:AB40"/>
  <sheetViews>
    <sheetView showGridLines="0" showRowColHeaders="0" zoomScale="140" zoomScaleNormal="140" workbookViewId="0"/>
  </sheetViews>
  <sheetFormatPr baseColWidth="10" defaultRowHeight="16.5"/>
  <cols>
    <col min="1" max="1" width="10.5703125" style="218" customWidth="1"/>
    <col min="2" max="2" width="6.42578125" style="218" customWidth="1"/>
    <col min="3" max="9" width="5.5703125" style="218" customWidth="1"/>
    <col min="10" max="13" width="6.140625" style="218" customWidth="1"/>
    <col min="14" max="14" width="8" style="218" customWidth="1"/>
    <col min="15" max="26" width="6.140625" style="218" customWidth="1"/>
    <col min="27" max="27" width="6.85546875" style="218" customWidth="1"/>
    <col min="28" max="16384" width="11.42578125" style="218"/>
  </cols>
  <sheetData>
    <row r="1" spans="1:28">
      <c r="A1" s="2693" t="s">
        <v>262</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row>
    <row r="2" spans="1:28">
      <c r="A2" s="2804" t="s">
        <v>2417</v>
      </c>
      <c r="B2" s="2693"/>
      <c r="C2" s="2693"/>
      <c r="D2" s="2693"/>
      <c r="E2" s="2693"/>
      <c r="F2" s="2693"/>
      <c r="G2" s="2693"/>
      <c r="H2" s="2693"/>
      <c r="I2" s="2693"/>
      <c r="J2" s="2693"/>
      <c r="K2" s="2693"/>
      <c r="L2" s="2693"/>
      <c r="M2" s="2803"/>
      <c r="N2" s="2693"/>
      <c r="O2" s="2693"/>
      <c r="P2" s="2693"/>
      <c r="Q2" s="2693"/>
      <c r="R2" s="2693"/>
      <c r="S2" s="2693"/>
      <c r="T2" s="2693"/>
      <c r="U2" s="2693"/>
      <c r="V2" s="2693"/>
      <c r="W2" s="2693"/>
      <c r="X2" s="2693"/>
      <c r="Y2" s="2693"/>
      <c r="Z2" s="2693"/>
      <c r="AA2" s="2693"/>
    </row>
    <row r="3" spans="1:28" ht="13.5" customHeight="1">
      <c r="A3" s="2802" t="s">
        <v>263</v>
      </c>
      <c r="B3" s="2801" t="s">
        <v>264</v>
      </c>
      <c r="C3" s="2801" t="s">
        <v>265</v>
      </c>
      <c r="D3" s="2801" t="s">
        <v>266</v>
      </c>
      <c r="E3" s="2801" t="s">
        <v>267</v>
      </c>
      <c r="F3" s="2801" t="s">
        <v>268</v>
      </c>
      <c r="G3" s="2801" t="s">
        <v>269</v>
      </c>
      <c r="H3" s="2801" t="s">
        <v>270</v>
      </c>
      <c r="I3" s="2801" t="s">
        <v>271</v>
      </c>
      <c r="J3" s="2801" t="s">
        <v>272</v>
      </c>
      <c r="K3" s="2801" t="s">
        <v>273</v>
      </c>
      <c r="L3" s="2801" t="s">
        <v>231</v>
      </c>
      <c r="M3" s="2801" t="s">
        <v>232</v>
      </c>
      <c r="N3" s="2801" t="s">
        <v>233</v>
      </c>
      <c r="O3" s="2801" t="s">
        <v>234</v>
      </c>
      <c r="P3" s="2801" t="s">
        <v>235</v>
      </c>
      <c r="Q3" s="2801" t="s">
        <v>236</v>
      </c>
      <c r="R3" s="2800" t="s">
        <v>237</v>
      </c>
      <c r="S3" s="2800" t="s">
        <v>238</v>
      </c>
      <c r="T3" s="2800" t="s">
        <v>239</v>
      </c>
      <c r="U3" s="2800" t="s">
        <v>240</v>
      </c>
      <c r="V3" s="2800" t="s">
        <v>241</v>
      </c>
      <c r="W3" s="2800" t="s">
        <v>242</v>
      </c>
      <c r="X3" s="2800" t="s">
        <v>243</v>
      </c>
      <c r="Y3" s="2800" t="s">
        <v>244</v>
      </c>
      <c r="Z3" s="2800" t="s">
        <v>245</v>
      </c>
      <c r="AA3" s="2800" t="s">
        <v>1326</v>
      </c>
      <c r="AB3" s="219"/>
    </row>
    <row r="4" spans="1:28" ht="12" customHeight="1">
      <c r="A4" s="220"/>
      <c r="B4" s="2794"/>
      <c r="C4" s="225"/>
      <c r="D4" s="225"/>
      <c r="E4" s="225"/>
      <c r="F4" s="225"/>
      <c r="G4" s="225"/>
      <c r="H4" s="225"/>
      <c r="I4" s="225"/>
      <c r="J4" s="225"/>
      <c r="K4" s="225"/>
      <c r="L4" s="226"/>
      <c r="M4" s="224"/>
      <c r="N4" s="227" t="s">
        <v>274</v>
      </c>
      <c r="O4" s="228"/>
      <c r="P4" s="228"/>
      <c r="Q4" s="228"/>
      <c r="R4" s="229"/>
      <c r="S4" s="229"/>
      <c r="T4" s="229"/>
      <c r="U4" s="229"/>
      <c r="V4" s="229"/>
      <c r="W4" s="229"/>
      <c r="X4" s="229"/>
      <c r="Y4" s="229"/>
      <c r="Z4" s="229"/>
      <c r="AA4" s="2799"/>
      <c r="AB4" s="219"/>
    </row>
    <row r="5" spans="1:28" ht="12" customHeight="1">
      <c r="A5" s="230" t="s">
        <v>275</v>
      </c>
      <c r="B5" s="2794" t="s">
        <v>276</v>
      </c>
      <c r="C5" s="225">
        <v>139624.62</v>
      </c>
      <c r="D5" s="225">
        <v>142546</v>
      </c>
      <c r="E5" s="225">
        <v>145152.70000000001</v>
      </c>
      <c r="F5" s="225">
        <v>132603.20000000001</v>
      </c>
      <c r="G5" s="225">
        <v>111761.2</v>
      </c>
      <c r="H5" s="225">
        <v>95826.7</v>
      </c>
      <c r="I5" s="225">
        <v>93465.5</v>
      </c>
      <c r="J5" s="225">
        <v>91497.3</v>
      </c>
      <c r="K5" s="225">
        <v>87978.85</v>
      </c>
      <c r="L5" s="231">
        <v>86607</v>
      </c>
      <c r="M5" s="225">
        <v>83565</v>
      </c>
      <c r="N5" s="232">
        <v>87556</v>
      </c>
      <c r="O5" s="232">
        <v>82405</v>
      </c>
      <c r="P5" s="232">
        <v>80266</v>
      </c>
      <c r="Q5" s="232">
        <v>79520.67</v>
      </c>
      <c r="R5" s="2793">
        <v>81266.691300000006</v>
      </c>
      <c r="S5" s="2793">
        <v>75015.939700000003</v>
      </c>
      <c r="T5" s="2793">
        <v>75837.780700000003</v>
      </c>
      <c r="U5" s="2793">
        <v>74360.152600000001</v>
      </c>
      <c r="V5" s="2793">
        <v>74595.508100000006</v>
      </c>
      <c r="W5" s="2793">
        <v>73809</v>
      </c>
      <c r="X5" s="2793">
        <v>71767</v>
      </c>
      <c r="Y5" s="2793">
        <v>65784</v>
      </c>
      <c r="Z5" s="2793">
        <v>64030</v>
      </c>
      <c r="AA5" s="2792">
        <v>66247</v>
      </c>
      <c r="AB5" s="219"/>
    </row>
    <row r="6" spans="1:28" ht="12" customHeight="1">
      <c r="A6" s="230" t="s">
        <v>277</v>
      </c>
      <c r="B6" s="2794" t="s">
        <v>276</v>
      </c>
      <c r="C6" s="225">
        <v>2557.3200000000002</v>
      </c>
      <c r="D6" s="225">
        <v>2511.4</v>
      </c>
      <c r="E6" s="225">
        <v>3068</v>
      </c>
      <c r="F6" s="225">
        <v>3116.6</v>
      </c>
      <c r="G6" s="225">
        <v>3640.3</v>
      </c>
      <c r="H6" s="225">
        <v>4028.2</v>
      </c>
      <c r="I6" s="225">
        <v>5545.2</v>
      </c>
      <c r="J6" s="225">
        <v>6519.4</v>
      </c>
      <c r="K6" s="225">
        <v>4990.66</v>
      </c>
      <c r="L6" s="231">
        <v>3777</v>
      </c>
      <c r="M6" s="225">
        <v>3967</v>
      </c>
      <c r="N6" s="232">
        <v>4216</v>
      </c>
      <c r="O6" s="232">
        <v>3795</v>
      </c>
      <c r="P6" s="232">
        <v>3559.74</v>
      </c>
      <c r="Q6" s="232">
        <v>3858.29</v>
      </c>
      <c r="R6" s="2793">
        <v>2956.0311999999999</v>
      </c>
      <c r="S6" s="2793">
        <v>3049.1902</v>
      </c>
      <c r="T6" s="2793">
        <v>2822.6880000000001</v>
      </c>
      <c r="U6" s="2793">
        <v>3007.2824999999998</v>
      </c>
      <c r="V6" s="2793">
        <v>2644.7570000000001</v>
      </c>
      <c r="W6" s="2793">
        <v>2743</v>
      </c>
      <c r="X6" s="2793">
        <v>2780</v>
      </c>
      <c r="Y6" s="2793">
        <v>2535</v>
      </c>
      <c r="Z6" s="2793">
        <v>2288</v>
      </c>
      <c r="AA6" s="2792">
        <v>2291</v>
      </c>
      <c r="AB6" s="219"/>
    </row>
    <row r="7" spans="1:28" ht="12" customHeight="1">
      <c r="A7" s="230" t="s">
        <v>278</v>
      </c>
      <c r="B7" s="2794" t="s">
        <v>279</v>
      </c>
      <c r="C7" s="225">
        <v>12757.95</v>
      </c>
      <c r="D7" s="225">
        <v>13803.2</v>
      </c>
      <c r="E7" s="225">
        <v>15473.3</v>
      </c>
      <c r="F7" s="225">
        <v>18603.099999999999</v>
      </c>
      <c r="G7" s="225">
        <v>24264.7</v>
      </c>
      <c r="H7" s="225">
        <v>33232.1</v>
      </c>
      <c r="I7" s="225">
        <v>22702.400000000001</v>
      </c>
      <c r="J7" s="225">
        <v>22381.200000000001</v>
      </c>
      <c r="K7" s="225">
        <v>21849.27</v>
      </c>
      <c r="L7" s="231">
        <v>24404</v>
      </c>
      <c r="M7" s="225">
        <v>25486</v>
      </c>
      <c r="N7" s="232">
        <v>27043</v>
      </c>
      <c r="O7" s="232">
        <v>26922</v>
      </c>
      <c r="P7" s="232">
        <v>25734.07</v>
      </c>
      <c r="Q7" s="232">
        <v>25699.62</v>
      </c>
      <c r="R7" s="2793">
        <v>25470.692999999999</v>
      </c>
      <c r="S7" s="2793">
        <v>25187.839</v>
      </c>
      <c r="T7" s="2793">
        <v>24257.928</v>
      </c>
      <c r="U7" s="2793">
        <v>24297.953000000001</v>
      </c>
      <c r="V7" s="2793">
        <v>23813.415000000001</v>
      </c>
      <c r="W7" s="2793">
        <v>26328</v>
      </c>
      <c r="X7" s="2793">
        <v>24854</v>
      </c>
      <c r="Y7" s="2793">
        <v>25080</v>
      </c>
      <c r="Z7" s="2793">
        <v>23582</v>
      </c>
      <c r="AA7" s="2792">
        <v>25152</v>
      </c>
      <c r="AB7" s="219"/>
    </row>
    <row r="8" spans="1:28" ht="12" customHeight="1">
      <c r="A8" s="230" t="s">
        <v>280</v>
      </c>
      <c r="B8" s="2794" t="s">
        <v>279</v>
      </c>
      <c r="C8" s="225">
        <v>909.42</v>
      </c>
      <c r="D8" s="225">
        <v>924.6</v>
      </c>
      <c r="E8" s="225">
        <v>847.4</v>
      </c>
      <c r="F8" s="225">
        <v>870.3</v>
      </c>
      <c r="G8" s="225">
        <v>884.4</v>
      </c>
      <c r="H8" s="225">
        <v>803.7</v>
      </c>
      <c r="I8" s="225">
        <v>922.1</v>
      </c>
      <c r="J8" s="225">
        <v>1608.6</v>
      </c>
      <c r="K8" s="225">
        <v>1882.52</v>
      </c>
      <c r="L8" s="231">
        <v>806</v>
      </c>
      <c r="M8" s="225">
        <v>756</v>
      </c>
      <c r="N8" s="232">
        <v>915</v>
      </c>
      <c r="O8" s="232">
        <v>1029</v>
      </c>
      <c r="P8" s="232">
        <v>1199.78</v>
      </c>
      <c r="Q8" s="232">
        <v>1358.62</v>
      </c>
      <c r="R8" s="2793">
        <v>1731.8790000000001</v>
      </c>
      <c r="S8" s="2793">
        <v>2520.777</v>
      </c>
      <c r="T8" s="2793">
        <v>3245.1439999999998</v>
      </c>
      <c r="U8" s="2793">
        <v>3333.2040000000002</v>
      </c>
      <c r="V8" s="2793">
        <v>4150.4179999999997</v>
      </c>
      <c r="W8" s="2793">
        <v>5989</v>
      </c>
      <c r="X8" s="2793">
        <v>8387</v>
      </c>
      <c r="Y8" s="2793">
        <v>325</v>
      </c>
      <c r="Z8" s="2793">
        <v>398</v>
      </c>
      <c r="AA8" s="2792">
        <v>314</v>
      </c>
      <c r="AB8" s="219"/>
    </row>
    <row r="9" spans="1:28" ht="12" customHeight="1">
      <c r="A9" s="230" t="s">
        <v>281</v>
      </c>
      <c r="B9" s="2794" t="s">
        <v>279</v>
      </c>
      <c r="C9" s="225">
        <v>1852.71</v>
      </c>
      <c r="D9" s="225">
        <v>2469.3000000000002</v>
      </c>
      <c r="E9" s="228" t="s">
        <v>171</v>
      </c>
      <c r="F9" s="228" t="s">
        <v>171</v>
      </c>
      <c r="G9" s="228" t="s">
        <v>171</v>
      </c>
      <c r="H9" s="228" t="s">
        <v>171</v>
      </c>
      <c r="I9" s="228" t="s">
        <v>171</v>
      </c>
      <c r="J9" s="228" t="s">
        <v>171</v>
      </c>
      <c r="K9" s="228" t="s">
        <v>171</v>
      </c>
      <c r="L9" s="226" t="s">
        <v>171</v>
      </c>
      <c r="M9" s="228" t="s">
        <v>171</v>
      </c>
      <c r="N9" s="232" t="s">
        <v>171</v>
      </c>
      <c r="O9" s="233" t="s">
        <v>171</v>
      </c>
      <c r="P9" s="233" t="s">
        <v>171</v>
      </c>
      <c r="Q9" s="233" t="s">
        <v>171</v>
      </c>
      <c r="R9" s="2793" t="s">
        <v>171</v>
      </c>
      <c r="S9" s="2793" t="s">
        <v>171</v>
      </c>
      <c r="T9" s="2793" t="s">
        <v>171</v>
      </c>
      <c r="U9" s="2793" t="s">
        <v>171</v>
      </c>
      <c r="V9" s="2793" t="s">
        <v>171</v>
      </c>
      <c r="W9" s="2793" t="s">
        <v>171</v>
      </c>
      <c r="X9" s="2793" t="s">
        <v>171</v>
      </c>
      <c r="Y9" s="2793" t="s">
        <v>171</v>
      </c>
      <c r="Z9" s="2793" t="s">
        <v>171</v>
      </c>
      <c r="AA9" s="2792" t="s">
        <v>171</v>
      </c>
      <c r="AB9" s="219"/>
    </row>
    <row r="10" spans="1:28" ht="12" customHeight="1">
      <c r="A10" s="220"/>
      <c r="B10" s="2794"/>
      <c r="C10" s="225"/>
      <c r="D10" s="225"/>
      <c r="E10" s="225"/>
      <c r="F10" s="225"/>
      <c r="G10" s="225"/>
      <c r="H10" s="225"/>
      <c r="I10" s="225"/>
      <c r="J10" s="225"/>
      <c r="K10" s="225"/>
      <c r="L10" s="226"/>
      <c r="M10" s="234" t="s">
        <v>282</v>
      </c>
      <c r="N10" s="235"/>
      <c r="O10" s="233"/>
      <c r="P10" s="233"/>
      <c r="Q10" s="233"/>
      <c r="R10" s="2793"/>
      <c r="S10" s="2793"/>
      <c r="T10" s="2793"/>
      <c r="U10" s="2793"/>
      <c r="V10" s="2793"/>
      <c r="W10" s="2793"/>
      <c r="X10" s="2793"/>
      <c r="Y10" s="2793"/>
      <c r="Z10" s="2793"/>
      <c r="AA10" s="2792"/>
      <c r="AB10" s="219"/>
    </row>
    <row r="11" spans="1:28" ht="12" customHeight="1">
      <c r="A11" s="230" t="s">
        <v>275</v>
      </c>
      <c r="B11" s="2794" t="s">
        <v>283</v>
      </c>
      <c r="C11" s="225">
        <v>19175.88</v>
      </c>
      <c r="D11" s="225">
        <v>19861.3</v>
      </c>
      <c r="E11" s="225">
        <v>21579.1</v>
      </c>
      <c r="F11" s="225">
        <v>21077.599999999999</v>
      </c>
      <c r="G11" s="225">
        <v>19968.099999999999</v>
      </c>
      <c r="H11" s="225">
        <v>19532.5</v>
      </c>
      <c r="I11" s="225">
        <v>19913.400000000001</v>
      </c>
      <c r="J11" s="225">
        <v>19992.47</v>
      </c>
      <c r="K11" s="225">
        <v>19424.98</v>
      </c>
      <c r="L11" s="231">
        <v>19625</v>
      </c>
      <c r="M11" s="225">
        <v>19199.77</v>
      </c>
      <c r="N11" s="232">
        <v>20643.150000000001</v>
      </c>
      <c r="O11" s="232">
        <v>20106</v>
      </c>
      <c r="P11" s="232">
        <v>20147.18</v>
      </c>
      <c r="Q11" s="232">
        <v>20461.55</v>
      </c>
      <c r="R11" s="2793">
        <v>21696.759400000003</v>
      </c>
      <c r="S11" s="2793">
        <v>20520.880400000002</v>
      </c>
      <c r="T11" s="2793">
        <v>21377.465699999997</v>
      </c>
      <c r="U11" s="2793">
        <v>21659.316999999999</v>
      </c>
      <c r="V11" s="2793">
        <v>22489.911999999997</v>
      </c>
      <c r="W11" s="2793">
        <v>22807</v>
      </c>
      <c r="X11" s="2793">
        <v>22718</v>
      </c>
      <c r="Y11" s="2793">
        <v>21885</v>
      </c>
      <c r="Z11" s="2793">
        <v>22525</v>
      </c>
      <c r="AA11" s="2792">
        <v>24279</v>
      </c>
      <c r="AB11" s="219"/>
    </row>
    <row r="12" spans="1:28" ht="12" customHeight="1">
      <c r="A12" s="230" t="s">
        <v>277</v>
      </c>
      <c r="B12" s="2794" t="s">
        <v>283</v>
      </c>
      <c r="C12" s="225">
        <v>507.14</v>
      </c>
      <c r="D12" s="225">
        <v>499.3</v>
      </c>
      <c r="E12" s="225">
        <v>565.5</v>
      </c>
      <c r="F12" s="225">
        <v>569.29999999999995</v>
      </c>
      <c r="G12" s="225">
        <v>653.4</v>
      </c>
      <c r="H12" s="225">
        <v>663.8</v>
      </c>
      <c r="I12" s="225">
        <v>783.3</v>
      </c>
      <c r="J12" s="225">
        <v>823</v>
      </c>
      <c r="K12" s="225">
        <v>719.93</v>
      </c>
      <c r="L12" s="231">
        <v>630</v>
      </c>
      <c r="M12" s="225">
        <v>655.68</v>
      </c>
      <c r="N12" s="232">
        <v>736.22</v>
      </c>
      <c r="O12" s="232">
        <v>747</v>
      </c>
      <c r="P12" s="232">
        <v>713.84</v>
      </c>
      <c r="Q12" s="232">
        <v>773.25</v>
      </c>
      <c r="R12" s="2793">
        <v>691.22180000000003</v>
      </c>
      <c r="S12" s="2793">
        <v>705.33979999999997</v>
      </c>
      <c r="T12" s="2793">
        <v>672.90020000000004</v>
      </c>
      <c r="U12" s="2793">
        <v>738.08549999999991</v>
      </c>
      <c r="V12" s="2793">
        <v>660.57799999999997</v>
      </c>
      <c r="W12" s="2793">
        <v>737</v>
      </c>
      <c r="X12" s="2793">
        <v>775</v>
      </c>
      <c r="Y12" s="2793">
        <v>794</v>
      </c>
      <c r="Z12" s="2793">
        <v>776</v>
      </c>
      <c r="AA12" s="2792">
        <v>802</v>
      </c>
      <c r="AB12" s="219"/>
    </row>
    <row r="13" spans="1:28" ht="12" customHeight="1">
      <c r="A13" s="230" t="s">
        <v>278</v>
      </c>
      <c r="B13" s="2794" t="s">
        <v>283</v>
      </c>
      <c r="C13" s="225">
        <v>740.93</v>
      </c>
      <c r="D13" s="225">
        <v>810.4</v>
      </c>
      <c r="E13" s="225">
        <v>1057.7</v>
      </c>
      <c r="F13" s="225">
        <v>1471.8</v>
      </c>
      <c r="G13" s="225">
        <v>2217.9</v>
      </c>
      <c r="H13" s="225">
        <v>3708.3</v>
      </c>
      <c r="I13" s="225">
        <v>2338.6999999999998</v>
      </c>
      <c r="J13" s="225">
        <v>2162.6</v>
      </c>
      <c r="K13" s="225">
        <v>2170.42</v>
      </c>
      <c r="L13" s="231">
        <v>2436</v>
      </c>
      <c r="M13" s="225">
        <v>2582.64</v>
      </c>
      <c r="N13" s="232">
        <v>3033.1019999999999</v>
      </c>
      <c r="O13" s="232">
        <v>3304</v>
      </c>
      <c r="P13" s="232">
        <v>3350.13</v>
      </c>
      <c r="Q13" s="232">
        <v>3515.57</v>
      </c>
      <c r="R13" s="2793">
        <v>3670.0637000000002</v>
      </c>
      <c r="S13" s="2793">
        <v>3654.9777999999997</v>
      </c>
      <c r="T13" s="2793">
        <v>3515.2076000000002</v>
      </c>
      <c r="U13" s="2793">
        <v>3539.0758999999998</v>
      </c>
      <c r="V13" s="2793">
        <v>3626.5596</v>
      </c>
      <c r="W13" s="2793">
        <v>4198</v>
      </c>
      <c r="X13" s="2793">
        <v>4094</v>
      </c>
      <c r="Y13" s="2793">
        <v>4436</v>
      </c>
      <c r="Z13" s="2793">
        <v>4507</v>
      </c>
      <c r="AA13" s="2792">
        <v>4929</v>
      </c>
      <c r="AB13" s="219"/>
    </row>
    <row r="14" spans="1:28" ht="12" customHeight="1">
      <c r="A14" s="230" t="s">
        <v>280</v>
      </c>
      <c r="B14" s="2794" t="s">
        <v>283</v>
      </c>
      <c r="C14" s="225">
        <v>92.28</v>
      </c>
      <c r="D14" s="225">
        <v>94.6</v>
      </c>
      <c r="E14" s="225">
        <v>86.4</v>
      </c>
      <c r="F14" s="225">
        <v>90.6</v>
      </c>
      <c r="G14" s="225">
        <v>94.2</v>
      </c>
      <c r="H14" s="225">
        <v>84.7</v>
      </c>
      <c r="I14" s="225">
        <v>94.7</v>
      </c>
      <c r="J14" s="225">
        <v>131.9</v>
      </c>
      <c r="K14" s="225">
        <v>144.94</v>
      </c>
      <c r="L14" s="231">
        <v>88</v>
      </c>
      <c r="M14" s="225">
        <v>83.67</v>
      </c>
      <c r="N14" s="232">
        <v>96.65</v>
      </c>
      <c r="O14" s="232">
        <v>105</v>
      </c>
      <c r="P14" s="232">
        <v>120.66</v>
      </c>
      <c r="Q14" s="232">
        <v>131.33000000000001</v>
      </c>
      <c r="R14" s="2793">
        <v>164.54769999999999</v>
      </c>
      <c r="S14" s="2793">
        <v>235.15180000000001</v>
      </c>
      <c r="T14" s="2793">
        <v>346.68669999999997</v>
      </c>
      <c r="U14" s="2793">
        <v>425.88929999999999</v>
      </c>
      <c r="V14" s="2793">
        <v>635.452</v>
      </c>
      <c r="W14" s="2793">
        <v>1052</v>
      </c>
      <c r="X14" s="2793">
        <v>1796</v>
      </c>
      <c r="Y14" s="2793">
        <v>17</v>
      </c>
      <c r="Z14" s="2793">
        <v>79</v>
      </c>
      <c r="AA14" s="2792">
        <v>68</v>
      </c>
      <c r="AB14" s="219"/>
    </row>
    <row r="15" spans="1:28" ht="12" customHeight="1">
      <c r="A15" s="230" t="s">
        <v>281</v>
      </c>
      <c r="B15" s="2794" t="s">
        <v>283</v>
      </c>
      <c r="C15" s="225">
        <v>248.7</v>
      </c>
      <c r="D15" s="225">
        <v>329.7</v>
      </c>
      <c r="E15" s="228" t="s">
        <v>171</v>
      </c>
      <c r="F15" s="228" t="s">
        <v>171</v>
      </c>
      <c r="G15" s="228" t="s">
        <v>171</v>
      </c>
      <c r="H15" s="228" t="s">
        <v>171</v>
      </c>
      <c r="I15" s="228" t="s">
        <v>171</v>
      </c>
      <c r="J15" s="228" t="s">
        <v>171</v>
      </c>
      <c r="K15" s="228" t="s">
        <v>171</v>
      </c>
      <c r="L15" s="226" t="s">
        <v>171</v>
      </c>
      <c r="M15" s="228" t="s">
        <v>171</v>
      </c>
      <c r="N15" s="233" t="s">
        <v>171</v>
      </c>
      <c r="O15" s="233" t="s">
        <v>171</v>
      </c>
      <c r="P15" s="233" t="s">
        <v>171</v>
      </c>
      <c r="Q15" s="233" t="s">
        <v>171</v>
      </c>
      <c r="R15" s="2793" t="s">
        <v>171</v>
      </c>
      <c r="S15" s="2793" t="s">
        <v>171</v>
      </c>
      <c r="T15" s="2793" t="s">
        <v>171</v>
      </c>
      <c r="U15" s="2793" t="s">
        <v>171</v>
      </c>
      <c r="V15" s="2793" t="s">
        <v>171</v>
      </c>
      <c r="W15" s="2793" t="s">
        <v>171</v>
      </c>
      <c r="X15" s="2793" t="s">
        <v>171</v>
      </c>
      <c r="Y15" s="2793"/>
      <c r="Z15" s="2793"/>
      <c r="AA15" s="2792"/>
      <c r="AB15" s="219"/>
    </row>
    <row r="16" spans="1:28" ht="12" customHeight="1">
      <c r="A16" s="2798" t="s">
        <v>284</v>
      </c>
      <c r="B16" s="2797" t="s">
        <v>283</v>
      </c>
      <c r="C16" s="228">
        <v>20764.93</v>
      </c>
      <c r="D16" s="228">
        <v>21595.3</v>
      </c>
      <c r="E16" s="228">
        <v>23286.6</v>
      </c>
      <c r="F16" s="228">
        <v>23209.1</v>
      </c>
      <c r="G16" s="228">
        <v>22933.7</v>
      </c>
      <c r="H16" s="228">
        <v>23989.3</v>
      </c>
      <c r="I16" s="228">
        <v>23130</v>
      </c>
      <c r="J16" s="228">
        <v>23110.01</v>
      </c>
      <c r="K16" s="228">
        <v>22460.27</v>
      </c>
      <c r="L16" s="226">
        <v>22779</v>
      </c>
      <c r="M16" s="228">
        <v>22521.759999999998</v>
      </c>
      <c r="N16" s="233">
        <v>24509.122000000003</v>
      </c>
      <c r="O16" s="233">
        <v>24261</v>
      </c>
      <c r="P16" s="233">
        <v>24331.81</v>
      </c>
      <c r="Q16" s="233">
        <v>24881.69</v>
      </c>
      <c r="R16" s="2796">
        <v>26222.592499999999</v>
      </c>
      <c r="S16" s="2796">
        <v>25116.349700000002</v>
      </c>
      <c r="T16" s="2796">
        <v>25912.260200000001</v>
      </c>
      <c r="U16" s="2796">
        <v>26362.3675</v>
      </c>
      <c r="V16" s="2796">
        <v>27412.5016</v>
      </c>
      <c r="W16" s="2796">
        <v>28793.476699999999</v>
      </c>
      <c r="X16" s="2796">
        <v>29382.212599999999</v>
      </c>
      <c r="Y16" s="2796">
        <v>27132</v>
      </c>
      <c r="Z16" s="2796">
        <v>27887</v>
      </c>
      <c r="AA16" s="2795">
        <v>30078</v>
      </c>
      <c r="AB16" s="219"/>
    </row>
    <row r="17" spans="1:28" ht="12" customHeight="1">
      <c r="A17" s="220"/>
      <c r="B17" s="2794"/>
      <c r="C17" s="225"/>
      <c r="D17" s="225"/>
      <c r="E17" s="225"/>
      <c r="F17" s="225"/>
      <c r="G17" s="225"/>
      <c r="H17" s="225"/>
      <c r="I17" s="225"/>
      <c r="J17" s="225"/>
      <c r="K17" s="225"/>
      <c r="L17" s="226"/>
      <c r="M17" s="234" t="s">
        <v>285</v>
      </c>
      <c r="N17" s="224"/>
      <c r="O17" s="233"/>
      <c r="P17" s="233"/>
      <c r="Q17" s="233"/>
      <c r="R17" s="2793"/>
      <c r="S17" s="2793"/>
      <c r="T17" s="2793"/>
      <c r="U17" s="2793"/>
      <c r="V17" s="2793"/>
      <c r="W17" s="2793"/>
      <c r="X17" s="2793"/>
      <c r="Y17" s="2793"/>
      <c r="Z17" s="2793"/>
      <c r="AA17" s="2792"/>
      <c r="AB17" s="219"/>
    </row>
    <row r="18" spans="1:28" ht="12" customHeight="1">
      <c r="A18" s="230" t="s">
        <v>275</v>
      </c>
      <c r="B18" s="2794" t="s">
        <v>286</v>
      </c>
      <c r="C18" s="225">
        <v>13.733881603402036</v>
      </c>
      <c r="D18" s="225">
        <v>13.934561834839746</v>
      </c>
      <c r="E18" s="225">
        <v>14.87</v>
      </c>
      <c r="F18" s="225">
        <v>15.892974702658014</v>
      </c>
      <c r="G18" s="225">
        <v>17.87</v>
      </c>
      <c r="H18" s="225">
        <v>20.38</v>
      </c>
      <c r="I18" s="225">
        <v>21.31</v>
      </c>
      <c r="J18" s="225">
        <v>21.85</v>
      </c>
      <c r="K18" s="225">
        <v>22.08</v>
      </c>
      <c r="L18" s="231">
        <v>23</v>
      </c>
      <c r="M18" s="225">
        <v>22.98</v>
      </c>
      <c r="N18" s="232">
        <v>23.58</v>
      </c>
      <c r="O18" s="232">
        <v>24</v>
      </c>
      <c r="P18" s="232">
        <v>25.1</v>
      </c>
      <c r="Q18" s="232">
        <v>25.73</v>
      </c>
      <c r="R18" s="2793">
        <v>26.6982</v>
      </c>
      <c r="S18" s="2793">
        <v>27.3553</v>
      </c>
      <c r="T18" s="2793">
        <v>28.188400000000001</v>
      </c>
      <c r="U18" s="2793">
        <v>29.127585464368721</v>
      </c>
      <c r="V18" s="2793">
        <v>30.149150495564488</v>
      </c>
      <c r="W18" s="2793">
        <v>30.9</v>
      </c>
      <c r="X18" s="2793">
        <v>31.65</v>
      </c>
      <c r="Y18" s="2793">
        <v>33.270000000000003</v>
      </c>
      <c r="Z18" s="2793">
        <v>35.18</v>
      </c>
      <c r="AA18" s="2792">
        <v>36.65</v>
      </c>
      <c r="AB18" s="219"/>
    </row>
    <row r="19" spans="1:28" ht="12" customHeight="1">
      <c r="A19" s="230" t="s">
        <v>277</v>
      </c>
      <c r="B19" s="2794" t="s">
        <v>286</v>
      </c>
      <c r="C19" s="225">
        <v>19.830916740963193</v>
      </c>
      <c r="D19" s="225">
        <v>19.88</v>
      </c>
      <c r="E19" s="225">
        <v>18.43</v>
      </c>
      <c r="F19" s="225">
        <v>18.27</v>
      </c>
      <c r="G19" s="225">
        <v>17.95</v>
      </c>
      <c r="H19" s="225">
        <v>16.48</v>
      </c>
      <c r="I19" s="225">
        <v>14.12</v>
      </c>
      <c r="J19" s="225">
        <v>12.62</v>
      </c>
      <c r="K19" s="225">
        <v>14.43</v>
      </c>
      <c r="L19" s="231">
        <v>17</v>
      </c>
      <c r="M19" s="225">
        <v>16.53</v>
      </c>
      <c r="N19" s="232">
        <v>17.46</v>
      </c>
      <c r="O19" s="232">
        <v>20</v>
      </c>
      <c r="P19" s="232">
        <v>20.05</v>
      </c>
      <c r="Q19" s="232">
        <v>20.04</v>
      </c>
      <c r="R19" s="2793">
        <v>23.383400000000002</v>
      </c>
      <c r="S19" s="2793">
        <v>23.132000000000001</v>
      </c>
      <c r="T19" s="2793">
        <v>23.838899999999999</v>
      </c>
      <c r="U19" s="2793">
        <v>24.54327120913981</v>
      </c>
      <c r="V19" s="2793">
        <v>24.97688823585683</v>
      </c>
      <c r="W19" s="2793">
        <v>26.87</v>
      </c>
      <c r="X19" s="2793">
        <v>27.86</v>
      </c>
      <c r="Y19" s="2793">
        <v>31.31</v>
      </c>
      <c r="Z19" s="2793">
        <v>33.93</v>
      </c>
      <c r="AA19" s="2792">
        <v>35.01</v>
      </c>
      <c r="AB19" s="219"/>
    </row>
    <row r="20" spans="1:28" ht="12" customHeight="1">
      <c r="A20" s="230" t="s">
        <v>278</v>
      </c>
      <c r="B20" s="2794" t="s">
        <v>287</v>
      </c>
      <c r="C20" s="225">
        <v>58.075944803044372</v>
      </c>
      <c r="D20" s="225">
        <v>58.71</v>
      </c>
      <c r="E20" s="225">
        <v>68.36</v>
      </c>
      <c r="F20" s="225">
        <v>79.11</v>
      </c>
      <c r="G20" s="225">
        <v>91.4</v>
      </c>
      <c r="H20" s="225">
        <v>111.59</v>
      </c>
      <c r="I20" s="225">
        <v>103.01</v>
      </c>
      <c r="J20" s="225">
        <v>96.63</v>
      </c>
      <c r="K20" s="225">
        <v>99.34</v>
      </c>
      <c r="L20" s="231">
        <v>100</v>
      </c>
      <c r="M20" s="225">
        <v>101.33</v>
      </c>
      <c r="N20" s="232">
        <v>112.16</v>
      </c>
      <c r="O20" s="232">
        <v>123</v>
      </c>
      <c r="P20" s="232">
        <v>130.18</v>
      </c>
      <c r="Q20" s="232">
        <v>136.79</v>
      </c>
      <c r="R20" s="2793">
        <v>144.08959999999999</v>
      </c>
      <c r="S20" s="2793">
        <v>145.1088</v>
      </c>
      <c r="T20" s="2793">
        <v>144.90960000000001</v>
      </c>
      <c r="U20" s="2793">
        <v>145.65325317733556</v>
      </c>
      <c r="V20" s="2793">
        <v>152.29061434489759</v>
      </c>
      <c r="W20" s="2793">
        <v>159.43</v>
      </c>
      <c r="X20" s="2793">
        <v>164.72</v>
      </c>
      <c r="Y20" s="2793">
        <v>176.89</v>
      </c>
      <c r="Z20" s="2793">
        <v>191.12</v>
      </c>
      <c r="AA20" s="2792">
        <v>195.98</v>
      </c>
      <c r="AB20" s="219"/>
    </row>
    <row r="21" spans="1:28" ht="12" customHeight="1">
      <c r="A21" s="230" t="s">
        <v>280</v>
      </c>
      <c r="B21" s="2794" t="s">
        <v>287</v>
      </c>
      <c r="C21" s="225">
        <v>101.47126740120078</v>
      </c>
      <c r="D21" s="225">
        <v>102.32</v>
      </c>
      <c r="E21" s="225">
        <v>101.96</v>
      </c>
      <c r="F21" s="225">
        <v>104.09</v>
      </c>
      <c r="G21" s="225">
        <v>106.56</v>
      </c>
      <c r="H21" s="225">
        <v>105.38</v>
      </c>
      <c r="I21" s="225">
        <v>102.68</v>
      </c>
      <c r="J21" s="225">
        <v>81.98</v>
      </c>
      <c r="K21" s="225">
        <v>76.989999999999995</v>
      </c>
      <c r="L21" s="231">
        <v>109</v>
      </c>
      <c r="M21" s="225">
        <v>110.76</v>
      </c>
      <c r="N21" s="232">
        <v>105.62</v>
      </c>
      <c r="O21" s="232">
        <v>102</v>
      </c>
      <c r="P21" s="232">
        <v>100.57</v>
      </c>
      <c r="Q21" s="232">
        <v>96.66</v>
      </c>
      <c r="R21" s="2793">
        <v>95.010999999999996</v>
      </c>
      <c r="S21" s="2793">
        <v>93.285399999999996</v>
      </c>
      <c r="T21" s="2793">
        <v>106.83240000000001</v>
      </c>
      <c r="U21" s="2793">
        <v>127.77174754380469</v>
      </c>
      <c r="V21" s="2793">
        <v>153.10554262245392</v>
      </c>
      <c r="W21" s="2793">
        <v>175.7</v>
      </c>
      <c r="X21" s="2793">
        <v>214.17</v>
      </c>
      <c r="Y21" s="2793">
        <v>53.22</v>
      </c>
      <c r="Z21" s="2793">
        <v>199.49</v>
      </c>
      <c r="AA21" s="2792">
        <v>216.68</v>
      </c>
      <c r="AB21" s="219"/>
    </row>
    <row r="22" spans="1:28" ht="12" customHeight="1">
      <c r="A22" s="230" t="s">
        <v>281</v>
      </c>
      <c r="B22" s="2794" t="s">
        <v>287</v>
      </c>
      <c r="C22" s="225">
        <v>134.23579513253557</v>
      </c>
      <c r="D22" s="225">
        <v>134</v>
      </c>
      <c r="E22" s="228" t="s">
        <v>171</v>
      </c>
      <c r="F22" s="228" t="s">
        <v>171</v>
      </c>
      <c r="G22" s="228" t="s">
        <v>171</v>
      </c>
      <c r="H22" s="228" t="s">
        <v>171</v>
      </c>
      <c r="I22" s="228" t="s">
        <v>171</v>
      </c>
      <c r="J22" s="228" t="s">
        <v>171</v>
      </c>
      <c r="K22" s="228" t="s">
        <v>171</v>
      </c>
      <c r="L22" s="226" t="s">
        <v>171</v>
      </c>
      <c r="M22" s="228" t="s">
        <v>171</v>
      </c>
      <c r="N22" s="233" t="s">
        <v>171</v>
      </c>
      <c r="O22" s="233" t="s">
        <v>171</v>
      </c>
      <c r="P22" s="233" t="s">
        <v>171</v>
      </c>
      <c r="Q22" s="233" t="s">
        <v>171</v>
      </c>
      <c r="R22" s="2793" t="s">
        <v>171</v>
      </c>
      <c r="S22" s="2793" t="s">
        <v>171</v>
      </c>
      <c r="T22" s="2793" t="s">
        <v>171</v>
      </c>
      <c r="U22" s="2793" t="s">
        <v>171</v>
      </c>
      <c r="V22" s="2793" t="s">
        <v>171</v>
      </c>
      <c r="W22" s="2793" t="s">
        <v>171</v>
      </c>
      <c r="X22" s="2793" t="s">
        <v>171</v>
      </c>
      <c r="Y22" s="2793" t="s">
        <v>171</v>
      </c>
      <c r="Z22" s="2793" t="s">
        <v>171</v>
      </c>
      <c r="AA22" s="2792" t="s">
        <v>171</v>
      </c>
      <c r="AB22" s="219"/>
    </row>
    <row r="23" spans="1:28" ht="12" customHeight="1">
      <c r="A23" s="220"/>
      <c r="B23" s="2794"/>
      <c r="C23" s="225"/>
      <c r="D23" s="225"/>
      <c r="E23" s="225"/>
      <c r="F23" s="225"/>
      <c r="G23" s="225"/>
      <c r="H23" s="225"/>
      <c r="I23" s="225"/>
      <c r="J23" s="225"/>
      <c r="K23" s="225"/>
      <c r="L23" s="226"/>
      <c r="M23" s="234" t="s">
        <v>2483</v>
      </c>
      <c r="N23" s="224"/>
      <c r="O23" s="233"/>
      <c r="P23" s="233"/>
      <c r="Q23" s="233"/>
      <c r="R23" s="2793"/>
      <c r="S23" s="2793"/>
      <c r="T23" s="2793"/>
      <c r="U23" s="2793"/>
      <c r="V23" s="2793"/>
      <c r="W23" s="2793"/>
      <c r="X23" s="2793"/>
      <c r="Y23" s="2793"/>
      <c r="Z23" s="2793"/>
      <c r="AA23" s="2792"/>
      <c r="AB23" s="219"/>
    </row>
    <row r="24" spans="1:28" ht="12" customHeight="1">
      <c r="A24" s="236" t="s">
        <v>275</v>
      </c>
      <c r="B24" s="2794" t="s">
        <v>288</v>
      </c>
      <c r="C24" s="225">
        <v>1699</v>
      </c>
      <c r="D24" s="225">
        <v>1731</v>
      </c>
      <c r="E24" s="225">
        <v>1760</v>
      </c>
      <c r="F24" s="225">
        <v>1607</v>
      </c>
      <c r="G24" s="225">
        <v>1355</v>
      </c>
      <c r="H24" s="225">
        <v>1162</v>
      </c>
      <c r="I24" s="225">
        <v>1135</v>
      </c>
      <c r="J24" s="225">
        <v>1112</v>
      </c>
      <c r="K24" s="225">
        <v>1071</v>
      </c>
      <c r="L24" s="231">
        <v>1058</v>
      </c>
      <c r="M24" s="225">
        <v>1022</v>
      </c>
      <c r="N24" s="232">
        <v>1071</v>
      </c>
      <c r="O24" s="232">
        <v>1025</v>
      </c>
      <c r="P24" s="232">
        <v>995</v>
      </c>
      <c r="Q24" s="232">
        <v>982</v>
      </c>
      <c r="R24" s="2793">
        <v>994.85938032121317</v>
      </c>
      <c r="S24" s="2793">
        <v>910.95509631127129</v>
      </c>
      <c r="T24" s="2793">
        <v>917.49977455025532</v>
      </c>
      <c r="U24" s="2793">
        <v>896.92360178208071</v>
      </c>
      <c r="V24" s="2793">
        <v>898</v>
      </c>
      <c r="W24" s="2793">
        <v>888</v>
      </c>
      <c r="X24" s="2793">
        <v>863</v>
      </c>
      <c r="Y24" s="2793">
        <v>785</v>
      </c>
      <c r="Z24" s="2793">
        <v>769</v>
      </c>
      <c r="AA24" s="2792">
        <v>795</v>
      </c>
      <c r="AB24" s="219"/>
    </row>
    <row r="25" spans="1:28" ht="12" customHeight="1">
      <c r="A25" s="236" t="s">
        <v>277</v>
      </c>
      <c r="B25" s="2794" t="s">
        <v>288</v>
      </c>
      <c r="C25" s="225">
        <v>31</v>
      </c>
      <c r="D25" s="225">
        <v>31</v>
      </c>
      <c r="E25" s="225">
        <v>37</v>
      </c>
      <c r="F25" s="225">
        <v>38</v>
      </c>
      <c r="G25" s="225">
        <v>44</v>
      </c>
      <c r="H25" s="225">
        <v>49</v>
      </c>
      <c r="I25" s="225">
        <v>67</v>
      </c>
      <c r="J25" s="225">
        <v>79</v>
      </c>
      <c r="K25" s="225">
        <v>61</v>
      </c>
      <c r="L25" s="231">
        <v>46</v>
      </c>
      <c r="M25" s="225">
        <v>49</v>
      </c>
      <c r="N25" s="232">
        <v>52</v>
      </c>
      <c r="O25" s="232">
        <v>47</v>
      </c>
      <c r="P25" s="232">
        <v>44</v>
      </c>
      <c r="Q25" s="232">
        <v>48</v>
      </c>
      <c r="R25" s="2793">
        <v>36.187462838922279</v>
      </c>
      <c r="S25" s="2793">
        <v>37.32790677287371</v>
      </c>
      <c r="T25" s="2793">
        <v>34.149411806636778</v>
      </c>
      <c r="U25" s="2793">
        <v>36.273495375750748</v>
      </c>
      <c r="V25" s="2793">
        <v>31.900754521560394</v>
      </c>
      <c r="W25" s="2793">
        <v>33</v>
      </c>
      <c r="X25" s="2793">
        <v>33</v>
      </c>
      <c r="Y25" s="2793">
        <v>30</v>
      </c>
      <c r="Z25" s="2793">
        <v>27</v>
      </c>
      <c r="AA25" s="2792">
        <v>28</v>
      </c>
      <c r="AB25" s="219"/>
    </row>
    <row r="26" spans="1:28" ht="12" customHeight="1">
      <c r="A26" s="236" t="s">
        <v>278</v>
      </c>
      <c r="B26" s="2794" t="s">
        <v>289</v>
      </c>
      <c r="C26" s="225">
        <v>155</v>
      </c>
      <c r="D26" s="225">
        <v>168</v>
      </c>
      <c r="E26" s="225">
        <v>188</v>
      </c>
      <c r="F26" s="225">
        <v>225</v>
      </c>
      <c r="G26" s="225">
        <v>294</v>
      </c>
      <c r="H26" s="225">
        <v>403</v>
      </c>
      <c r="I26" s="225">
        <v>276</v>
      </c>
      <c r="J26" s="225">
        <v>272</v>
      </c>
      <c r="K26" s="225">
        <v>266</v>
      </c>
      <c r="L26" s="231">
        <v>298</v>
      </c>
      <c r="M26" s="225">
        <v>312</v>
      </c>
      <c r="N26" s="232">
        <v>331</v>
      </c>
      <c r="O26" s="232">
        <v>335</v>
      </c>
      <c r="P26" s="232">
        <v>319</v>
      </c>
      <c r="Q26" s="232">
        <v>317</v>
      </c>
      <c r="R26" s="2793">
        <v>311.80644769312318</v>
      </c>
      <c r="S26" s="2793">
        <v>305.86819806401485</v>
      </c>
      <c r="T26" s="2793">
        <v>293.47698819272443</v>
      </c>
      <c r="U26" s="2793">
        <v>293.07911238325937</v>
      </c>
      <c r="V26" s="2793">
        <v>287.23467079774969</v>
      </c>
      <c r="W26" s="2793">
        <v>317</v>
      </c>
      <c r="X26" s="2793">
        <v>299</v>
      </c>
      <c r="Y26" s="2793">
        <v>299</v>
      </c>
      <c r="Z26" s="2793">
        <v>283</v>
      </c>
      <c r="AA26" s="2792">
        <v>302</v>
      </c>
      <c r="AB26" s="219"/>
    </row>
    <row r="27" spans="1:28" ht="12" customHeight="1">
      <c r="A27" s="236" t="s">
        <v>280</v>
      </c>
      <c r="B27" s="2794" t="s">
        <v>289</v>
      </c>
      <c r="C27" s="225">
        <v>11</v>
      </c>
      <c r="D27" s="225">
        <v>11</v>
      </c>
      <c r="E27" s="225">
        <v>10</v>
      </c>
      <c r="F27" s="225">
        <v>11</v>
      </c>
      <c r="G27" s="225">
        <v>11</v>
      </c>
      <c r="H27" s="225">
        <v>10</v>
      </c>
      <c r="I27" s="225">
        <v>11</v>
      </c>
      <c r="J27" s="225">
        <v>20</v>
      </c>
      <c r="K27" s="225">
        <v>23</v>
      </c>
      <c r="L27" s="231">
        <v>10</v>
      </c>
      <c r="M27" s="225">
        <v>9</v>
      </c>
      <c r="N27" s="232">
        <v>11</v>
      </c>
      <c r="O27" s="232">
        <v>13</v>
      </c>
      <c r="P27" s="232">
        <v>15</v>
      </c>
      <c r="Q27" s="232">
        <v>17</v>
      </c>
      <c r="R27" s="2793">
        <v>21.201503879258745</v>
      </c>
      <c r="S27" s="2793">
        <v>30.859120841725215</v>
      </c>
      <c r="T27" s="2793">
        <v>39.260364173382428</v>
      </c>
      <c r="U27" s="2793">
        <v>40.2047229950741</v>
      </c>
      <c r="V27" s="2793">
        <v>50.061864201461844</v>
      </c>
      <c r="W27" s="2793">
        <v>72</v>
      </c>
      <c r="X27" s="2793">
        <v>101</v>
      </c>
      <c r="Y27" s="2793">
        <v>4</v>
      </c>
      <c r="Z27" s="2793">
        <v>5</v>
      </c>
      <c r="AA27" s="2792">
        <v>4</v>
      </c>
      <c r="AB27" s="219"/>
    </row>
    <row r="28" spans="1:28" ht="12" customHeight="1">
      <c r="A28" s="220"/>
      <c r="B28" s="2794"/>
      <c r="C28" s="225"/>
      <c r="D28" s="225"/>
      <c r="E28" s="225"/>
      <c r="F28" s="225"/>
      <c r="G28" s="225"/>
      <c r="H28" s="225"/>
      <c r="I28" s="225"/>
      <c r="J28" s="225"/>
      <c r="K28" s="225"/>
      <c r="L28" s="226"/>
      <c r="M28" s="237" t="s">
        <v>2482</v>
      </c>
      <c r="N28" s="233"/>
      <c r="O28" s="233"/>
      <c r="P28" s="233"/>
      <c r="Q28" s="233"/>
      <c r="R28" s="2793"/>
      <c r="S28" s="2793"/>
      <c r="T28" s="2793"/>
      <c r="U28" s="2793"/>
      <c r="V28" s="2793"/>
      <c r="W28" s="2793"/>
      <c r="X28" s="2793"/>
      <c r="Y28" s="2793"/>
      <c r="Z28" s="2793"/>
      <c r="AA28" s="2792"/>
      <c r="AB28" s="219"/>
    </row>
    <row r="29" spans="1:28" ht="12.75" customHeight="1">
      <c r="A29" s="230" t="s">
        <v>275</v>
      </c>
      <c r="B29" s="2794" t="s">
        <v>288</v>
      </c>
      <c r="C29" s="225">
        <v>2013</v>
      </c>
      <c r="D29" s="225">
        <v>2047</v>
      </c>
      <c r="E29" s="225">
        <v>2075</v>
      </c>
      <c r="F29" s="225">
        <v>1888</v>
      </c>
      <c r="G29" s="225">
        <v>1586</v>
      </c>
      <c r="H29" s="225">
        <v>1356</v>
      </c>
      <c r="I29" s="225">
        <v>1320</v>
      </c>
      <c r="J29" s="225">
        <v>1292</v>
      </c>
      <c r="K29" s="225">
        <v>1241</v>
      </c>
      <c r="L29" s="226" t="s">
        <v>171</v>
      </c>
      <c r="M29" s="228" t="s">
        <v>171</v>
      </c>
      <c r="N29" s="228" t="s">
        <v>171</v>
      </c>
      <c r="O29" s="228" t="s">
        <v>171</v>
      </c>
      <c r="P29" s="228" t="s">
        <v>171</v>
      </c>
      <c r="Q29" s="228" t="s">
        <v>171</v>
      </c>
      <c r="R29" s="2793" t="s">
        <v>171</v>
      </c>
      <c r="S29" s="2793" t="s">
        <v>171</v>
      </c>
      <c r="T29" s="2793" t="s">
        <v>171</v>
      </c>
      <c r="U29" s="2793" t="s">
        <v>171</v>
      </c>
      <c r="V29" s="2793" t="s">
        <v>171</v>
      </c>
      <c r="W29" s="2793" t="s">
        <v>171</v>
      </c>
      <c r="X29" s="2793" t="s">
        <v>171</v>
      </c>
      <c r="Y29" s="2793" t="s">
        <v>171</v>
      </c>
      <c r="Z29" s="2793" t="s">
        <v>171</v>
      </c>
      <c r="AA29" s="2792" t="s">
        <v>171</v>
      </c>
      <c r="AB29" s="219"/>
    </row>
    <row r="30" spans="1:28" ht="24.75" customHeight="1">
      <c r="A30" s="230" t="s">
        <v>277</v>
      </c>
      <c r="B30" s="2794" t="s">
        <v>288</v>
      </c>
      <c r="C30" s="225">
        <v>37</v>
      </c>
      <c r="D30" s="225">
        <v>36</v>
      </c>
      <c r="E30" s="225">
        <v>44</v>
      </c>
      <c r="F30" s="225">
        <v>44</v>
      </c>
      <c r="G30" s="225">
        <v>52</v>
      </c>
      <c r="H30" s="225">
        <v>57</v>
      </c>
      <c r="I30" s="225">
        <v>78</v>
      </c>
      <c r="J30" s="225">
        <v>92</v>
      </c>
      <c r="K30" s="225">
        <v>70</v>
      </c>
      <c r="L30" s="226" t="s">
        <v>171</v>
      </c>
      <c r="M30" s="228" t="s">
        <v>171</v>
      </c>
      <c r="N30" s="228" t="s">
        <v>171</v>
      </c>
      <c r="O30" s="228" t="s">
        <v>171</v>
      </c>
      <c r="P30" s="228" t="s">
        <v>171</v>
      </c>
      <c r="Q30" s="228" t="s">
        <v>171</v>
      </c>
      <c r="R30" s="2793" t="s">
        <v>171</v>
      </c>
      <c r="S30" s="2793" t="s">
        <v>171</v>
      </c>
      <c r="T30" s="2793" t="s">
        <v>171</v>
      </c>
      <c r="U30" s="2793" t="s">
        <v>171</v>
      </c>
      <c r="V30" s="2793" t="s">
        <v>171</v>
      </c>
      <c r="W30" s="2793" t="s">
        <v>171</v>
      </c>
      <c r="X30" s="2793" t="s">
        <v>171</v>
      </c>
      <c r="Y30" s="2793" t="s">
        <v>171</v>
      </c>
      <c r="Z30" s="2793" t="s">
        <v>171</v>
      </c>
      <c r="AA30" s="2792" t="s">
        <v>171</v>
      </c>
      <c r="AB30" s="219"/>
    </row>
    <row r="31" spans="1:28">
      <c r="A31" s="230" t="s">
        <v>278</v>
      </c>
      <c r="B31" s="2794" t="s">
        <v>289</v>
      </c>
      <c r="C31" s="225">
        <v>184</v>
      </c>
      <c r="D31" s="225">
        <v>198</v>
      </c>
      <c r="E31" s="225">
        <v>221</v>
      </c>
      <c r="F31" s="225">
        <v>265</v>
      </c>
      <c r="G31" s="225">
        <v>344</v>
      </c>
      <c r="H31" s="225">
        <v>470</v>
      </c>
      <c r="I31" s="225">
        <v>321</v>
      </c>
      <c r="J31" s="225">
        <v>316</v>
      </c>
      <c r="K31" s="225">
        <v>308</v>
      </c>
      <c r="L31" s="226" t="s">
        <v>171</v>
      </c>
      <c r="M31" s="228" t="s">
        <v>171</v>
      </c>
      <c r="N31" s="228" t="s">
        <v>171</v>
      </c>
      <c r="O31" s="228" t="s">
        <v>171</v>
      </c>
      <c r="P31" s="228" t="s">
        <v>171</v>
      </c>
      <c r="Q31" s="228" t="s">
        <v>171</v>
      </c>
      <c r="R31" s="2793" t="s">
        <v>171</v>
      </c>
      <c r="S31" s="2793" t="s">
        <v>171</v>
      </c>
      <c r="T31" s="2793" t="s">
        <v>171</v>
      </c>
      <c r="U31" s="2793" t="s">
        <v>171</v>
      </c>
      <c r="V31" s="2793" t="s">
        <v>171</v>
      </c>
      <c r="W31" s="2793" t="s">
        <v>171</v>
      </c>
      <c r="X31" s="2793" t="s">
        <v>171</v>
      </c>
      <c r="Y31" s="2793" t="s">
        <v>171</v>
      </c>
      <c r="Z31" s="2793" t="s">
        <v>171</v>
      </c>
      <c r="AA31" s="2792" t="s">
        <v>171</v>
      </c>
      <c r="AB31" s="219"/>
    </row>
    <row r="32" spans="1:28">
      <c r="A32" s="230" t="s">
        <v>280</v>
      </c>
      <c r="B32" s="2794" t="s">
        <v>289</v>
      </c>
      <c r="C32" s="225">
        <v>13</v>
      </c>
      <c r="D32" s="225">
        <v>13</v>
      </c>
      <c r="E32" s="225">
        <v>12</v>
      </c>
      <c r="F32" s="225">
        <v>12</v>
      </c>
      <c r="G32" s="225">
        <v>13</v>
      </c>
      <c r="H32" s="225">
        <v>11</v>
      </c>
      <c r="I32" s="225">
        <v>13</v>
      </c>
      <c r="J32" s="225">
        <v>23</v>
      </c>
      <c r="K32" s="225">
        <v>27</v>
      </c>
      <c r="L32" s="226" t="s">
        <v>171</v>
      </c>
      <c r="M32" s="228" t="s">
        <v>171</v>
      </c>
      <c r="N32" s="228" t="s">
        <v>171</v>
      </c>
      <c r="O32" s="228" t="s">
        <v>171</v>
      </c>
      <c r="P32" s="228" t="s">
        <v>171</v>
      </c>
      <c r="Q32" s="228" t="s">
        <v>171</v>
      </c>
      <c r="R32" s="2793" t="s">
        <v>171</v>
      </c>
      <c r="S32" s="2793" t="s">
        <v>171</v>
      </c>
      <c r="T32" s="2793" t="s">
        <v>171</v>
      </c>
      <c r="U32" s="2793" t="s">
        <v>171</v>
      </c>
      <c r="V32" s="2793" t="s">
        <v>171</v>
      </c>
      <c r="W32" s="2793" t="s">
        <v>171</v>
      </c>
      <c r="X32" s="2793" t="s">
        <v>171</v>
      </c>
      <c r="Y32" s="2793" t="s">
        <v>171</v>
      </c>
      <c r="Z32" s="2793" t="s">
        <v>171</v>
      </c>
      <c r="AA32" s="2792" t="s">
        <v>171</v>
      </c>
      <c r="AB32" s="219"/>
    </row>
    <row r="33" spans="1:28" ht="12" customHeight="1">
      <c r="A33" s="2791" t="s">
        <v>2481</v>
      </c>
      <c r="B33" s="221"/>
      <c r="C33" s="225"/>
      <c r="D33" s="225"/>
      <c r="E33" s="225"/>
      <c r="F33" s="225"/>
      <c r="G33" s="225"/>
      <c r="H33" s="225"/>
      <c r="I33" s="225"/>
      <c r="J33" s="225"/>
      <c r="K33" s="225"/>
      <c r="L33" s="226"/>
      <c r="M33" s="228"/>
      <c r="N33" s="228"/>
      <c r="O33" s="228"/>
      <c r="P33" s="228"/>
      <c r="Q33" s="228"/>
      <c r="R33" s="229"/>
      <c r="S33" s="229"/>
      <c r="T33" s="229"/>
      <c r="U33" s="229"/>
      <c r="V33" s="229"/>
      <c r="W33" s="229"/>
      <c r="X33" s="229"/>
      <c r="Y33" s="229"/>
      <c r="Z33" s="229"/>
      <c r="AA33" s="229"/>
      <c r="AB33" s="219"/>
    </row>
    <row r="34" spans="1:28" ht="12" customHeight="1">
      <c r="A34" s="2790" t="s">
        <v>2480</v>
      </c>
      <c r="B34" s="221"/>
      <c r="C34" s="225"/>
      <c r="D34" s="225"/>
      <c r="E34" s="225"/>
      <c r="F34" s="225"/>
      <c r="G34" s="225"/>
      <c r="H34" s="225"/>
      <c r="I34" s="225"/>
      <c r="J34" s="225"/>
      <c r="K34" s="225"/>
      <c r="L34" s="226"/>
      <c r="M34" s="228"/>
      <c r="N34" s="228"/>
      <c r="O34" s="228"/>
      <c r="P34" s="228"/>
      <c r="Q34" s="228"/>
      <c r="R34" s="229"/>
      <c r="S34" s="229"/>
      <c r="T34" s="229"/>
      <c r="U34" s="229"/>
      <c r="V34" s="229"/>
      <c r="W34" s="229"/>
      <c r="X34" s="229"/>
      <c r="Y34" s="229"/>
      <c r="Z34" s="229"/>
      <c r="AA34" s="229"/>
      <c r="AB34" s="219"/>
    </row>
    <row r="35" spans="1:28" ht="12" customHeight="1">
      <c r="A35" s="2790" t="s">
        <v>2479</v>
      </c>
      <c r="B35" s="221"/>
      <c r="C35" s="225"/>
      <c r="D35" s="225"/>
      <c r="E35" s="225"/>
      <c r="F35" s="225"/>
      <c r="G35" s="225"/>
      <c r="H35" s="225"/>
      <c r="I35" s="225"/>
      <c r="J35" s="225"/>
      <c r="K35" s="225"/>
      <c r="L35" s="226"/>
      <c r="M35" s="228"/>
      <c r="N35" s="228"/>
      <c r="O35" s="228"/>
      <c r="P35" s="228"/>
      <c r="Q35" s="228"/>
      <c r="R35" s="229"/>
      <c r="S35" s="229"/>
      <c r="T35" s="229"/>
      <c r="U35" s="229"/>
      <c r="V35" s="229"/>
      <c r="W35" s="229"/>
      <c r="X35" s="229"/>
      <c r="Y35" s="229"/>
      <c r="Z35" s="229"/>
      <c r="AA35" s="229"/>
      <c r="AB35" s="219"/>
    </row>
    <row r="36" spans="1:28" ht="12" customHeight="1">
      <c r="A36" s="2790" t="s">
        <v>2478</v>
      </c>
      <c r="B36" s="221"/>
      <c r="C36" s="225"/>
      <c r="D36" s="225"/>
      <c r="E36" s="225"/>
      <c r="F36" s="225"/>
      <c r="G36" s="225"/>
      <c r="H36" s="225"/>
      <c r="I36" s="225"/>
      <c r="J36" s="225"/>
      <c r="K36" s="225"/>
      <c r="L36" s="226"/>
      <c r="M36" s="228"/>
      <c r="N36" s="228"/>
      <c r="O36" s="228"/>
      <c r="P36" s="228"/>
      <c r="Q36" s="228"/>
      <c r="R36" s="229"/>
      <c r="S36" s="229"/>
      <c r="T36" s="229"/>
      <c r="U36" s="229"/>
      <c r="V36" s="229"/>
      <c r="W36" s="229"/>
      <c r="X36" s="229"/>
      <c r="Y36" s="229"/>
      <c r="Z36" s="229"/>
      <c r="AA36" s="229"/>
      <c r="AB36" s="219"/>
    </row>
    <row r="37" spans="1:28" ht="12" customHeight="1">
      <c r="A37" s="2790" t="s">
        <v>2477</v>
      </c>
      <c r="B37" s="221"/>
      <c r="C37" s="225"/>
      <c r="D37" s="225"/>
      <c r="E37" s="225"/>
      <c r="F37" s="225"/>
      <c r="G37" s="225"/>
      <c r="H37" s="225"/>
      <c r="I37" s="225"/>
      <c r="J37" s="225"/>
      <c r="K37" s="225"/>
      <c r="L37" s="226"/>
      <c r="M37" s="228"/>
      <c r="N37" s="228"/>
      <c r="O37" s="228"/>
      <c r="P37" s="228"/>
      <c r="Q37" s="228"/>
      <c r="R37" s="229"/>
      <c r="S37" s="229"/>
      <c r="T37" s="229"/>
      <c r="U37" s="229"/>
      <c r="V37" s="229"/>
      <c r="W37" s="229"/>
      <c r="X37" s="229"/>
      <c r="Y37" s="229"/>
      <c r="Z37" s="229"/>
      <c r="AA37" s="229"/>
      <c r="AB37" s="219"/>
    </row>
    <row r="38" spans="1:28" ht="12" customHeight="1">
      <c r="A38" s="2789" t="s">
        <v>2476</v>
      </c>
      <c r="B38" s="2788"/>
      <c r="C38" s="2787"/>
      <c r="D38" s="2787"/>
      <c r="E38" s="222"/>
      <c r="F38" s="222"/>
      <c r="G38" s="222"/>
      <c r="H38" s="222"/>
      <c r="I38" s="222"/>
      <c r="J38" s="222"/>
      <c r="K38" s="222"/>
      <c r="L38" s="223"/>
      <c r="M38" s="224"/>
      <c r="N38" s="224"/>
      <c r="O38" s="224"/>
      <c r="P38" s="224"/>
      <c r="Q38" s="224"/>
      <c r="R38" s="224"/>
      <c r="S38" s="219"/>
      <c r="T38" s="219"/>
      <c r="U38" s="219"/>
      <c r="V38" s="219"/>
      <c r="W38" s="219"/>
      <c r="X38" s="219"/>
      <c r="Y38" s="219"/>
      <c r="Z38" s="229"/>
      <c r="AB38" s="238"/>
    </row>
    <row r="39" spans="1:28" ht="12" customHeight="1">
      <c r="A39" s="2786" t="s">
        <v>2475</v>
      </c>
      <c r="B39" s="2785"/>
      <c r="C39" s="2785"/>
      <c r="D39" s="2785"/>
    </row>
    <row r="40" spans="1:28">
      <c r="A40" s="2779" t="s">
        <v>2462</v>
      </c>
    </row>
  </sheetData>
  <dataValidations count="1">
    <dataValidation allowBlank="1" showInputMessage="1" showErrorMessage="1" prompt="Fußnoten in Zeile 33 und 34_x000a_Datenquelle in Zeile 35" sqref="A2"/>
  </dataValidations>
  <hyperlinks>
    <hyperlink ref="A40" location="'Inhaltsverzeichnis '!A1" display="Zurück zum Inhaltsverzeichnis:"/>
  </hyperlinks>
  <pageMargins left="0.78740157480314965" right="0.59055118110236227" top="0.39370078740157483" bottom="0.19685039370078741" header="0.19685039370078741" footer="0.19685039370078741"/>
  <pageSetup paperSize="9" scale="77" orientation="landscape" r:id="rId1"/>
  <headerFooter alignWithMargins="0">
    <oddFooter>&amp;L&amp;D &amp;T &amp;R&amp;A</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69"/>
  <sheetViews>
    <sheetView showRowColHeaders="0" zoomScale="140" zoomScaleNormal="140" workbookViewId="0"/>
  </sheetViews>
  <sheetFormatPr baseColWidth="10" defaultRowHeight="8.25"/>
  <cols>
    <col min="1" max="1" width="26.28515625" style="661" customWidth="1"/>
    <col min="2" max="2" width="5.140625" style="661" customWidth="1"/>
    <col min="3" max="3" width="4.85546875" style="661" customWidth="1"/>
    <col min="4" max="4" width="5.140625" style="661" customWidth="1"/>
    <col min="5" max="5" width="6" style="661" customWidth="1"/>
    <col min="6" max="6" width="5" style="661" customWidth="1"/>
    <col min="7" max="10" width="5.28515625" style="661" customWidth="1"/>
    <col min="11" max="11" width="6.140625" style="661" customWidth="1"/>
    <col min="12" max="12" width="4.85546875" style="661" customWidth="1"/>
    <col min="13" max="13" width="5.28515625" style="661" customWidth="1"/>
    <col min="14" max="14" width="10.28515625" style="661" customWidth="1"/>
    <col min="15" max="16384" width="11.42578125" style="661"/>
  </cols>
  <sheetData>
    <row r="1" spans="1:15" ht="104.1" customHeight="1">
      <c r="A1" s="2758" t="s">
        <v>1318</v>
      </c>
      <c r="B1" s="2759"/>
      <c r="C1" s="2758"/>
      <c r="D1" s="2758"/>
      <c r="E1" s="2758"/>
      <c r="F1" s="2758"/>
      <c r="G1" s="2758"/>
      <c r="H1" s="2758"/>
      <c r="I1" s="2758"/>
      <c r="J1" s="2758"/>
      <c r="K1" s="2758"/>
      <c r="L1" s="2758"/>
      <c r="M1" s="2758"/>
      <c r="N1" s="709"/>
    </row>
    <row r="2" spans="1:15" ht="12.75" customHeight="1">
      <c r="A2" s="2760" t="s">
        <v>2456</v>
      </c>
      <c r="B2" s="2758"/>
      <c r="C2" s="2758"/>
      <c r="D2" s="2758"/>
      <c r="E2" s="2758"/>
      <c r="F2" s="2758"/>
      <c r="G2" s="2758"/>
      <c r="H2" s="2758"/>
      <c r="I2" s="2758"/>
      <c r="J2" s="2758"/>
      <c r="K2" s="2758"/>
      <c r="L2" s="2758"/>
      <c r="M2" s="2758"/>
      <c r="N2" s="709"/>
    </row>
    <row r="3" spans="1:15" ht="12.75" customHeight="1">
      <c r="A3" s="754" t="s">
        <v>1317</v>
      </c>
      <c r="B3" s="753"/>
      <c r="C3" s="753"/>
      <c r="D3" s="753"/>
      <c r="E3" s="753"/>
      <c r="F3" s="753"/>
      <c r="G3" s="753"/>
      <c r="H3" s="753"/>
      <c r="I3" s="753"/>
      <c r="J3" s="753"/>
      <c r="K3" s="753"/>
      <c r="L3" s="753"/>
      <c r="M3" s="753"/>
      <c r="N3" s="709"/>
    </row>
    <row r="4" spans="1:15" ht="3.6" customHeight="1">
      <c r="B4" s="753"/>
      <c r="C4" s="753"/>
      <c r="D4" s="753"/>
      <c r="E4" s="753"/>
      <c r="F4" s="753"/>
      <c r="G4" s="753"/>
      <c r="H4" s="753"/>
      <c r="I4" s="753"/>
      <c r="J4" s="753"/>
      <c r="K4" s="753"/>
      <c r="L4" s="753"/>
      <c r="M4" s="753"/>
      <c r="N4" s="709"/>
    </row>
    <row r="5" spans="1:15" ht="16.5" customHeight="1">
      <c r="A5" s="752"/>
      <c r="B5" s="751" t="s">
        <v>1156</v>
      </c>
      <c r="C5" s="750"/>
      <c r="D5" s="750"/>
      <c r="E5" s="750"/>
      <c r="F5" s="750"/>
      <c r="G5" s="750"/>
      <c r="H5" s="750"/>
      <c r="I5" s="750"/>
      <c r="J5" s="750"/>
      <c r="K5" s="750"/>
      <c r="L5" s="750"/>
      <c r="M5" s="749"/>
      <c r="N5" s="709"/>
    </row>
    <row r="6" spans="1:15" ht="10.5" customHeight="1">
      <c r="A6" s="711"/>
      <c r="B6" s="743"/>
      <c r="C6" s="743"/>
      <c r="D6" s="729" t="s">
        <v>1316</v>
      </c>
      <c r="E6" s="748"/>
      <c r="F6" s="748"/>
      <c r="G6" s="728"/>
      <c r="H6" s="743"/>
      <c r="I6" s="743"/>
      <c r="J6" s="729" t="s">
        <v>1316</v>
      </c>
      <c r="K6" s="748"/>
      <c r="L6" s="748"/>
      <c r="M6" s="747"/>
      <c r="N6" s="746"/>
    </row>
    <row r="7" spans="1:15" ht="8.4499999999999993" customHeight="1">
      <c r="A7" s="711"/>
      <c r="B7" s="737" t="s">
        <v>1315</v>
      </c>
      <c r="C7" s="736" t="s">
        <v>1314</v>
      </c>
      <c r="D7" s="743"/>
      <c r="E7" s="745"/>
      <c r="F7" s="741"/>
      <c r="G7" s="744"/>
      <c r="H7" s="737" t="s">
        <v>1315</v>
      </c>
      <c r="I7" s="736" t="s">
        <v>1314</v>
      </c>
      <c r="J7" s="743"/>
      <c r="K7" s="742"/>
      <c r="L7" s="741"/>
      <c r="M7" s="740"/>
      <c r="N7" s="709"/>
    </row>
    <row r="8" spans="1:15" ht="8.4499999999999993" customHeight="1">
      <c r="A8" s="739" t="s">
        <v>1313</v>
      </c>
      <c r="B8" s="737" t="s">
        <v>1312</v>
      </c>
      <c r="C8" s="732" t="s">
        <v>1312</v>
      </c>
      <c r="D8" s="737"/>
      <c r="E8" s="735" t="s">
        <v>1311</v>
      </c>
      <c r="F8" s="736" t="s">
        <v>1310</v>
      </c>
      <c r="G8" s="725"/>
      <c r="H8" s="737" t="s">
        <v>1312</v>
      </c>
      <c r="I8" s="732" t="s">
        <v>1312</v>
      </c>
      <c r="J8" s="737"/>
      <c r="K8" s="732" t="s">
        <v>1311</v>
      </c>
      <c r="L8" s="736" t="s">
        <v>1310</v>
      </c>
      <c r="M8" s="730"/>
      <c r="N8" s="709"/>
    </row>
    <row r="9" spans="1:15" ht="8.4499999999999993" customHeight="1">
      <c r="A9" s="711"/>
      <c r="B9" s="733"/>
      <c r="C9" s="738"/>
      <c r="D9" s="737" t="s">
        <v>1306</v>
      </c>
      <c r="E9" s="735" t="s">
        <v>1309</v>
      </c>
      <c r="F9" s="736" t="s">
        <v>1308</v>
      </c>
      <c r="G9" s="725"/>
      <c r="H9" s="733"/>
      <c r="I9" s="738"/>
      <c r="J9" s="737" t="s">
        <v>1306</v>
      </c>
      <c r="K9" s="732" t="s">
        <v>1309</v>
      </c>
      <c r="L9" s="736" t="s">
        <v>1308</v>
      </c>
      <c r="M9" s="730"/>
      <c r="N9" s="709"/>
    </row>
    <row r="10" spans="1:15" ht="8.4499999999999993" customHeight="1">
      <c r="A10" s="711"/>
      <c r="B10" s="724"/>
      <c r="C10" s="723"/>
      <c r="D10" s="733"/>
      <c r="E10" s="735" t="s">
        <v>1307</v>
      </c>
      <c r="F10" s="731"/>
      <c r="G10" s="734"/>
      <c r="H10" s="724"/>
      <c r="I10" s="723"/>
      <c r="J10" s="733"/>
      <c r="K10" s="732" t="s">
        <v>1307</v>
      </c>
      <c r="L10" s="731"/>
      <c r="M10" s="730"/>
      <c r="N10" s="709"/>
    </row>
    <row r="11" spans="1:15" ht="21.75" customHeight="1">
      <c r="A11" s="711"/>
      <c r="B11" s="729" t="s">
        <v>1306</v>
      </c>
      <c r="C11" s="728"/>
      <c r="D11" s="724"/>
      <c r="E11" s="727"/>
      <c r="F11" s="722" t="s">
        <v>1306</v>
      </c>
      <c r="G11" s="726" t="s">
        <v>1305</v>
      </c>
      <c r="H11" s="725" t="s">
        <v>1306</v>
      </c>
      <c r="I11" s="725"/>
      <c r="J11" s="724"/>
      <c r="K11" s="723"/>
      <c r="L11" s="722" t="s">
        <v>1306</v>
      </c>
      <c r="M11" s="721" t="s">
        <v>1305</v>
      </c>
      <c r="N11" s="709"/>
    </row>
    <row r="12" spans="1:15" ht="11.25" customHeight="1">
      <c r="A12" s="711"/>
      <c r="B12" s="3036">
        <v>2023</v>
      </c>
      <c r="C12" s="3037"/>
      <c r="D12" s="3037"/>
      <c r="E12" s="3037"/>
      <c r="F12" s="3037"/>
      <c r="G12" s="3038"/>
      <c r="H12" s="3036" t="s">
        <v>2457</v>
      </c>
      <c r="I12" s="3037"/>
      <c r="J12" s="3037"/>
      <c r="K12" s="3037"/>
      <c r="L12" s="3037"/>
      <c r="M12" s="3038"/>
      <c r="N12" s="709"/>
    </row>
    <row r="13" spans="1:15" ht="8.1" customHeight="1">
      <c r="A13" s="720" t="s">
        <v>1304</v>
      </c>
      <c r="B13" s="719">
        <v>31469.479642000002</v>
      </c>
      <c r="C13" s="718" t="s">
        <v>171</v>
      </c>
      <c r="D13" s="665">
        <v>31469.479642000002</v>
      </c>
      <c r="E13" s="717">
        <v>1296905.8053600006</v>
      </c>
      <c r="F13" s="716" t="s">
        <v>171</v>
      </c>
      <c r="G13" s="715" t="s">
        <v>171</v>
      </c>
      <c r="H13" s="719">
        <v>31349.039446999999</v>
      </c>
      <c r="I13" s="718" t="s">
        <v>171</v>
      </c>
      <c r="J13" s="665">
        <v>31349.039446999999</v>
      </c>
      <c r="K13" s="717">
        <v>1284380.7324522</v>
      </c>
      <c r="L13" s="716" t="s">
        <v>171</v>
      </c>
      <c r="M13" s="715" t="s">
        <v>171</v>
      </c>
    </row>
    <row r="14" spans="1:15" ht="8.1" customHeight="1">
      <c r="A14" s="711" t="s">
        <v>1303</v>
      </c>
      <c r="B14" s="714">
        <v>1288.8604758571428</v>
      </c>
      <c r="C14" s="706" t="s">
        <v>171</v>
      </c>
      <c r="D14" s="665">
        <v>1288.8604758571428</v>
      </c>
      <c r="E14" s="665">
        <v>51846.268165714275</v>
      </c>
      <c r="F14" s="709" t="s">
        <v>171</v>
      </c>
      <c r="G14" s="713" t="s">
        <v>171</v>
      </c>
      <c r="H14" s="714">
        <v>1311.0081557142855</v>
      </c>
      <c r="I14" s="706" t="s">
        <v>171</v>
      </c>
      <c r="J14" s="665">
        <v>1311.0081557142855</v>
      </c>
      <c r="K14" s="665">
        <v>52969.771311428573</v>
      </c>
      <c r="L14" s="709" t="s">
        <v>171</v>
      </c>
      <c r="M14" s="713" t="s">
        <v>171</v>
      </c>
      <c r="N14" s="709"/>
    </row>
    <row r="15" spans="1:15" ht="8.1" customHeight="1">
      <c r="A15" s="711" t="s">
        <v>1302</v>
      </c>
      <c r="B15" s="712">
        <v>4.1239167076115812</v>
      </c>
      <c r="C15" s="706" t="s">
        <v>171</v>
      </c>
      <c r="D15" s="706" t="s">
        <v>171</v>
      </c>
      <c r="E15" s="706" t="s">
        <v>171</v>
      </c>
      <c r="F15" s="709" t="s">
        <v>171</v>
      </c>
      <c r="G15" s="708" t="s">
        <v>171</v>
      </c>
      <c r="H15" s="712">
        <v>4.0970397177647957</v>
      </c>
      <c r="I15" s="706" t="s">
        <v>171</v>
      </c>
      <c r="J15" s="706" t="s">
        <v>171</v>
      </c>
      <c r="K15" s="706" t="s">
        <v>171</v>
      </c>
      <c r="L15" s="709" t="s">
        <v>171</v>
      </c>
      <c r="M15" s="708" t="s">
        <v>171</v>
      </c>
      <c r="N15" s="706"/>
      <c r="O15" s="665"/>
    </row>
    <row r="16" spans="1:15" ht="8.1" customHeight="1">
      <c r="A16" s="711" t="s">
        <v>1301</v>
      </c>
      <c r="B16" s="710">
        <v>4.2563724676382124</v>
      </c>
      <c r="C16" s="706" t="s">
        <v>171</v>
      </c>
      <c r="D16" s="706" t="s">
        <v>171</v>
      </c>
      <c r="E16" s="706" t="s">
        <v>171</v>
      </c>
      <c r="F16" s="709" t="s">
        <v>171</v>
      </c>
      <c r="G16" s="708" t="s">
        <v>171</v>
      </c>
      <c r="H16" s="710">
        <v>4.2626939210770294</v>
      </c>
      <c r="I16" s="706" t="s">
        <v>171</v>
      </c>
      <c r="J16" s="706" t="s">
        <v>171</v>
      </c>
      <c r="K16" s="706" t="s">
        <v>171</v>
      </c>
      <c r="L16" s="709" t="s">
        <v>171</v>
      </c>
      <c r="M16" s="708" t="s">
        <v>171</v>
      </c>
      <c r="N16" s="706"/>
    </row>
    <row r="17" spans="1:15" ht="8.1" customHeight="1">
      <c r="A17" s="711" t="s">
        <v>1300</v>
      </c>
      <c r="B17" s="710">
        <v>3.4639803240461249</v>
      </c>
      <c r="C17" s="706" t="s">
        <v>171</v>
      </c>
      <c r="D17" s="706" t="s">
        <v>171</v>
      </c>
      <c r="E17" s="706" t="s">
        <v>171</v>
      </c>
      <c r="F17" s="709" t="s">
        <v>171</v>
      </c>
      <c r="G17" s="708" t="s">
        <v>171</v>
      </c>
      <c r="H17" s="710">
        <v>3.4768222529059156</v>
      </c>
      <c r="I17" s="706" t="s">
        <v>171</v>
      </c>
      <c r="J17" s="706" t="s">
        <v>171</v>
      </c>
      <c r="K17" s="706" t="s">
        <v>171</v>
      </c>
      <c r="L17" s="709" t="s">
        <v>171</v>
      </c>
      <c r="M17" s="708" t="s">
        <v>171</v>
      </c>
      <c r="N17" s="706"/>
    </row>
    <row r="18" spans="1:15" ht="3" customHeight="1">
      <c r="A18" s="707"/>
      <c r="B18" s="694"/>
      <c r="C18" s="706"/>
      <c r="D18" s="694"/>
      <c r="E18" s="694"/>
      <c r="F18" s="705"/>
      <c r="G18" s="704"/>
      <c r="H18" s="694"/>
      <c r="I18" s="706"/>
      <c r="J18" s="694"/>
      <c r="K18" s="694"/>
      <c r="L18" s="705"/>
      <c r="M18" s="704"/>
      <c r="N18" s="703"/>
    </row>
    <row r="19" spans="1:15" ht="10.5" customHeight="1">
      <c r="A19" s="702" t="s">
        <v>1299</v>
      </c>
      <c r="B19" s="701">
        <v>32758.340117857144</v>
      </c>
      <c r="C19" s="701">
        <v>12359.851267145154</v>
      </c>
      <c r="D19" s="701">
        <v>32758.340117857144</v>
      </c>
      <c r="E19" s="701">
        <v>1348752.0735257149</v>
      </c>
      <c r="F19" s="690">
        <v>100</v>
      </c>
      <c r="G19" s="700">
        <v>100</v>
      </c>
      <c r="H19" s="701">
        <v>32660.047602714283</v>
      </c>
      <c r="I19" s="701">
        <v>12421.636846844089</v>
      </c>
      <c r="J19" s="701">
        <v>32660.047602714283</v>
      </c>
      <c r="K19" s="701">
        <v>1337350.5037636287</v>
      </c>
      <c r="L19" s="690">
        <v>100</v>
      </c>
      <c r="M19" s="700">
        <v>100</v>
      </c>
      <c r="N19" s="690"/>
      <c r="O19" s="665"/>
    </row>
    <row r="20" spans="1:15" ht="8.1" customHeight="1">
      <c r="A20" s="680" t="s">
        <v>1298</v>
      </c>
      <c r="C20" s="662"/>
      <c r="D20" s="663"/>
      <c r="G20" s="696"/>
      <c r="I20" s="662"/>
      <c r="J20" s="663"/>
      <c r="M20" s="696"/>
      <c r="N20" s="699"/>
      <c r="O20" s="665"/>
    </row>
    <row r="21" spans="1:15" ht="9.75" customHeight="1">
      <c r="A21" s="680" t="s">
        <v>1297</v>
      </c>
      <c r="B21" s="665">
        <v>2383.3399503478145</v>
      </c>
      <c r="C21" s="665">
        <v>1766.1624105578082</v>
      </c>
      <c r="D21" s="665">
        <v>4149.5023609056225</v>
      </c>
      <c r="E21" s="665">
        <v>110943.96091000001</v>
      </c>
      <c r="F21" s="690">
        <v>12.667010434523378</v>
      </c>
      <c r="G21" s="689">
        <v>8.2256749099918824</v>
      </c>
      <c r="H21" s="665">
        <v>2360.7031773317008</v>
      </c>
      <c r="I21" s="665">
        <v>1749.3875406566199</v>
      </c>
      <c r="J21" s="665">
        <v>4110.0907179883206</v>
      </c>
      <c r="K21" s="665">
        <v>109281.13012</v>
      </c>
      <c r="L21" s="690">
        <v>12.584460279986679</v>
      </c>
      <c r="M21" s="689">
        <v>8.1714651329218775</v>
      </c>
      <c r="N21" s="690"/>
      <c r="O21" s="665"/>
    </row>
    <row r="22" spans="1:15" ht="8.1" customHeight="1">
      <c r="A22" s="680" t="s">
        <v>1296</v>
      </c>
      <c r="B22" s="692" t="s">
        <v>171</v>
      </c>
      <c r="C22" s="665">
        <v>86.368009806188724</v>
      </c>
      <c r="D22" s="665">
        <v>86.368009806188724</v>
      </c>
      <c r="E22" s="665">
        <v>482.87594000000007</v>
      </c>
      <c r="F22" s="690">
        <v>0.2636519722777651</v>
      </c>
      <c r="G22" s="689">
        <v>3.5801682865089855E-2</v>
      </c>
      <c r="H22" s="692" t="s">
        <v>171</v>
      </c>
      <c r="I22" s="665">
        <v>84.370379033018324</v>
      </c>
      <c r="J22" s="665">
        <v>84.370379033018324</v>
      </c>
      <c r="K22" s="665">
        <v>477.21883999999983</v>
      </c>
      <c r="L22" s="690">
        <v>0.25832901427249161</v>
      </c>
      <c r="M22" s="689">
        <v>3.5683901763747819E-2</v>
      </c>
      <c r="N22" s="690"/>
      <c r="O22" s="665"/>
    </row>
    <row r="23" spans="1:15" ht="8.1" customHeight="1">
      <c r="A23" s="680" t="s">
        <v>1295</v>
      </c>
      <c r="B23" s="665">
        <v>3439.1680876803089</v>
      </c>
      <c r="C23" s="691" t="s">
        <v>171</v>
      </c>
      <c r="D23" s="665">
        <v>521.45074299999999</v>
      </c>
      <c r="E23" s="665">
        <v>147513.70641999997</v>
      </c>
      <c r="F23" s="690">
        <v>1.5918106385242277</v>
      </c>
      <c r="G23" s="689">
        <v>10.937051316954845</v>
      </c>
      <c r="H23" s="665">
        <v>3478.9870020049702</v>
      </c>
      <c r="I23" s="691" t="s">
        <v>171</v>
      </c>
      <c r="J23" s="665">
        <v>527.48813399999995</v>
      </c>
      <c r="K23" s="665">
        <v>147859.73624</v>
      </c>
      <c r="L23" s="690">
        <v>1.6150868498922883</v>
      </c>
      <c r="M23" s="689">
        <v>11.056169330619523</v>
      </c>
      <c r="N23" s="690"/>
      <c r="O23" s="665"/>
    </row>
    <row r="24" spans="1:15" ht="8.1" customHeight="1">
      <c r="A24" s="680" t="s">
        <v>1294</v>
      </c>
      <c r="B24" s="665">
        <v>1849.691523868428</v>
      </c>
      <c r="C24" s="691" t="s">
        <v>171</v>
      </c>
      <c r="D24" s="665">
        <v>1438.6887541729654</v>
      </c>
      <c r="E24" s="665">
        <v>103125.25775</v>
      </c>
      <c r="F24" s="690">
        <v>4.3918243384643016</v>
      </c>
      <c r="G24" s="689">
        <v>7.6459758449471513</v>
      </c>
      <c r="H24" s="665">
        <v>1939.5790868345505</v>
      </c>
      <c r="I24" s="691" t="s">
        <v>171</v>
      </c>
      <c r="J24" s="665">
        <v>1508.6032368370345</v>
      </c>
      <c r="K24" s="665">
        <v>106597.4678</v>
      </c>
      <c r="L24" s="690">
        <v>4.6191091182355137</v>
      </c>
      <c r="M24" s="689">
        <v>7.9707950533542906</v>
      </c>
      <c r="N24" s="690"/>
      <c r="O24" s="665"/>
    </row>
    <row r="25" spans="1:15" ht="8.1" customHeight="1">
      <c r="A25" s="680" t="s">
        <v>1293</v>
      </c>
      <c r="B25" s="665">
        <v>254.05123475235567</v>
      </c>
      <c r="C25" s="665">
        <v>342.42243185889077</v>
      </c>
      <c r="D25" s="665">
        <v>596.47366661124647</v>
      </c>
      <c r="E25" s="665">
        <v>12046.800920000001</v>
      </c>
      <c r="F25" s="690">
        <v>1.8208299457947756</v>
      </c>
      <c r="G25" s="689">
        <v>0.89318127152227289</v>
      </c>
      <c r="H25" s="665">
        <v>260.77056752295124</v>
      </c>
      <c r="I25" s="665">
        <v>351.47907065074435</v>
      </c>
      <c r="J25" s="665">
        <v>612.24963817369553</v>
      </c>
      <c r="K25" s="665">
        <v>13309.03385</v>
      </c>
      <c r="L25" s="690">
        <v>1.8746134286797955</v>
      </c>
      <c r="M25" s="689">
        <v>0.99517918545251605</v>
      </c>
      <c r="N25" s="690"/>
    </row>
    <row r="26" spans="1:15">
      <c r="A26" s="680" t="s">
        <v>1292</v>
      </c>
      <c r="B26" s="665">
        <v>820.01902705394298</v>
      </c>
      <c r="C26" s="691" t="s">
        <v>171</v>
      </c>
      <c r="D26" s="665">
        <v>497.89728830972575</v>
      </c>
      <c r="E26" s="665">
        <v>27312.41825981596</v>
      </c>
      <c r="F26" s="690">
        <v>1.5199100031271524</v>
      </c>
      <c r="G26" s="689">
        <v>2.0250139959688616</v>
      </c>
      <c r="H26" s="665">
        <v>854.94167115559651</v>
      </c>
      <c r="I26" s="691" t="s">
        <v>171</v>
      </c>
      <c r="J26" s="665">
        <v>519.10153994921257</v>
      </c>
      <c r="K26" s="665">
        <v>26786.645277333486</v>
      </c>
      <c r="L26" s="690">
        <v>1.5894083997173096</v>
      </c>
      <c r="M26" s="689">
        <v>2.002963710855858</v>
      </c>
      <c r="N26" s="690"/>
    </row>
    <row r="27" spans="1:15" s="698" customFormat="1" ht="8.1" customHeight="1">
      <c r="A27" s="680" t="s">
        <v>1291</v>
      </c>
      <c r="B27" s="665">
        <v>8746.269823702849</v>
      </c>
      <c r="C27" s="665">
        <v>2194.9528522228875</v>
      </c>
      <c r="D27" s="665">
        <v>7290.3808228057496</v>
      </c>
      <c r="E27" s="665">
        <v>401425.02019981592</v>
      </c>
      <c r="F27" s="690">
        <v>22.255037332711602</v>
      </c>
      <c r="G27" s="689">
        <v>29.762699022250104</v>
      </c>
      <c r="H27" s="665">
        <v>8894.9815048497676</v>
      </c>
      <c r="I27" s="665">
        <v>2185.2369903403824</v>
      </c>
      <c r="J27" s="665">
        <v>7361.9036459812814</v>
      </c>
      <c r="K27" s="665">
        <v>404311.23212733353</v>
      </c>
      <c r="L27" s="690">
        <v>22.541007090784078</v>
      </c>
      <c r="M27" s="689">
        <v>30.232256314967813</v>
      </c>
      <c r="N27" s="690"/>
    </row>
    <row r="28" spans="1:15" ht="8.1" customHeight="1">
      <c r="A28" s="680"/>
      <c r="B28" s="694"/>
      <c r="C28" s="665"/>
      <c r="D28" s="665"/>
      <c r="E28" s="665"/>
      <c r="F28" s="690"/>
      <c r="G28" s="689"/>
      <c r="H28" s="694"/>
      <c r="I28" s="665"/>
      <c r="J28" s="665"/>
      <c r="K28" s="665"/>
      <c r="L28" s="690"/>
      <c r="M28" s="689"/>
      <c r="N28" s="690"/>
    </row>
    <row r="29" spans="1:15" ht="8.1" customHeight="1">
      <c r="A29" s="680" t="s">
        <v>1290</v>
      </c>
      <c r="B29" s="665">
        <v>447.76834995594328</v>
      </c>
      <c r="C29" s="665">
        <v>183.57049867821644</v>
      </c>
      <c r="D29" s="665">
        <v>631.33884863415972</v>
      </c>
      <c r="E29" s="665">
        <v>17862.094979999998</v>
      </c>
      <c r="F29" s="690">
        <v>1.9272614130103798</v>
      </c>
      <c r="G29" s="689">
        <v>1.3243423554714147</v>
      </c>
      <c r="H29" s="665">
        <v>440.65583456753245</v>
      </c>
      <c r="I29" s="665">
        <v>180.65459808623507</v>
      </c>
      <c r="J29" s="665">
        <v>621.31043265376752</v>
      </c>
      <c r="K29" s="665">
        <v>17936.09851</v>
      </c>
      <c r="L29" s="690">
        <v>1.9023561759969148</v>
      </c>
      <c r="M29" s="689">
        <v>1.3411666170927867</v>
      </c>
      <c r="N29" s="690"/>
    </row>
    <row r="30" spans="1:15" ht="8.1" customHeight="1">
      <c r="A30" s="680" t="s">
        <v>1289</v>
      </c>
      <c r="B30" s="665">
        <v>1049.0318407887708</v>
      </c>
      <c r="C30" s="665">
        <v>4993.0992610211997</v>
      </c>
      <c r="D30" s="665">
        <v>6042.1311018099705</v>
      </c>
      <c r="E30" s="665">
        <v>50730.211559999996</v>
      </c>
      <c r="F30" s="690">
        <v>18.444558179906984</v>
      </c>
      <c r="G30" s="689">
        <v>3.7612703294971275</v>
      </c>
      <c r="H30" s="665">
        <v>1066.4166732977246</v>
      </c>
      <c r="I30" s="665">
        <v>4763.0353475606589</v>
      </c>
      <c r="J30" s="665">
        <v>5829.4520208583835</v>
      </c>
      <c r="K30" s="665">
        <v>51942.988010000015</v>
      </c>
      <c r="L30" s="690">
        <v>17.848877906638183</v>
      </c>
      <c r="M30" s="689">
        <v>3.884022016952164</v>
      </c>
      <c r="N30" s="690"/>
    </row>
    <row r="31" spans="1:15" ht="8.1" customHeight="1">
      <c r="A31" s="680" t="s">
        <v>1282</v>
      </c>
      <c r="C31" s="662"/>
      <c r="D31" s="697"/>
      <c r="F31" s="690"/>
      <c r="G31" s="696"/>
      <c r="I31" s="662"/>
      <c r="J31" s="697"/>
      <c r="L31" s="690"/>
      <c r="M31" s="696"/>
      <c r="N31" s="690"/>
    </row>
    <row r="32" spans="1:15" ht="8.4499999999999993" customHeight="1">
      <c r="A32" s="695" t="s">
        <v>1288</v>
      </c>
      <c r="B32" s="662">
        <v>920.86516338904494</v>
      </c>
      <c r="C32" s="692" t="s">
        <v>171</v>
      </c>
      <c r="D32" s="662">
        <v>939.41287929441717</v>
      </c>
      <c r="E32" s="678" t="s">
        <v>356</v>
      </c>
      <c r="F32" s="690">
        <v>2.8677059823990496</v>
      </c>
      <c r="G32" s="689">
        <v>2.8572519261647131</v>
      </c>
      <c r="H32" s="662">
        <v>939.0311957616882</v>
      </c>
      <c r="I32" s="692" t="s">
        <v>171</v>
      </c>
      <c r="J32" s="662">
        <v>954.24855049810196</v>
      </c>
      <c r="K32" s="678" t="s">
        <v>356</v>
      </c>
      <c r="L32" s="690">
        <v>2.9217610522367918</v>
      </c>
      <c r="M32" s="689">
        <v>2.9512959847791733</v>
      </c>
      <c r="N32" s="690"/>
    </row>
    <row r="33" spans="1:15">
      <c r="A33" s="680" t="s">
        <v>1287</v>
      </c>
      <c r="B33" s="692" t="s">
        <v>171</v>
      </c>
      <c r="C33" s="662">
        <v>4034.2598203999992</v>
      </c>
      <c r="D33" s="665">
        <v>4034.2598203999992</v>
      </c>
      <c r="E33" s="665">
        <v>1713.0965200000003</v>
      </c>
      <c r="F33" s="690">
        <v>12.315214403066941</v>
      </c>
      <c r="G33" s="689">
        <v>0.12701344847773752</v>
      </c>
      <c r="H33" s="692" t="s">
        <v>171</v>
      </c>
      <c r="I33" s="662">
        <v>3812.8963243999997</v>
      </c>
      <c r="J33" s="665">
        <v>3812.8963243999997</v>
      </c>
      <c r="K33" s="665">
        <v>1486.0841499999983</v>
      </c>
      <c r="L33" s="690">
        <v>11.674497143363382</v>
      </c>
      <c r="M33" s="689">
        <v>0.11112151569972099</v>
      </c>
      <c r="N33" s="690"/>
    </row>
    <row r="34" spans="1:15" ht="8.1" customHeight="1">
      <c r="A34" s="680" t="s">
        <v>1286</v>
      </c>
      <c r="B34" s="662">
        <v>29.620411252662397</v>
      </c>
      <c r="C34" s="662">
        <v>207.96712622259062</v>
      </c>
      <c r="D34" s="662">
        <v>237.58753747525301</v>
      </c>
      <c r="E34" s="665">
        <v>917.98575000000096</v>
      </c>
      <c r="F34" s="690">
        <v>0.7252734315000896</v>
      </c>
      <c r="G34" s="689">
        <v>6.8061860146048481E-2</v>
      </c>
      <c r="H34" s="662">
        <v>28.559333544763199</v>
      </c>
      <c r="I34" s="662">
        <v>200.51722015179578</v>
      </c>
      <c r="J34" s="662">
        <v>229.07655369655899</v>
      </c>
      <c r="K34" s="665">
        <v>896.658870000001</v>
      </c>
      <c r="L34" s="690">
        <v>0.70139687633988967</v>
      </c>
      <c r="M34" s="689">
        <v>6.7047409596555696E-2</v>
      </c>
      <c r="N34" s="690"/>
    </row>
    <row r="35" spans="1:15" ht="8.1" customHeight="1">
      <c r="A35" s="680" t="s">
        <v>1285</v>
      </c>
      <c r="B35" s="662">
        <v>98.546266147063335</v>
      </c>
      <c r="C35" s="662">
        <v>732.32459849323811</v>
      </c>
      <c r="D35" s="662">
        <v>830.87086464030142</v>
      </c>
      <c r="E35" s="678" t="s">
        <v>356</v>
      </c>
      <c r="F35" s="690">
        <v>2.5363643629409025</v>
      </c>
      <c r="G35" s="689">
        <v>0.70894309470862871</v>
      </c>
      <c r="H35" s="662">
        <v>98.826143991273199</v>
      </c>
      <c r="I35" s="662">
        <v>734.40444827245017</v>
      </c>
      <c r="J35" s="662">
        <v>833.23059226372334</v>
      </c>
      <c r="K35" s="678" t="s">
        <v>356</v>
      </c>
      <c r="L35" s="690">
        <v>2.5512228346981218</v>
      </c>
      <c r="M35" s="689">
        <v>0.75455710687671429</v>
      </c>
      <c r="N35" s="690"/>
    </row>
    <row r="36" spans="1:15" ht="9">
      <c r="A36" s="680" t="s">
        <v>1284</v>
      </c>
      <c r="B36" s="662">
        <v>9055.633691947216</v>
      </c>
      <c r="C36" s="691" t="s">
        <v>171</v>
      </c>
      <c r="D36" s="665">
        <v>457.85710683996331</v>
      </c>
      <c r="E36" s="665">
        <v>389173.80222211103</v>
      </c>
      <c r="F36" s="690">
        <v>1.3976810338762475</v>
      </c>
      <c r="G36" s="689">
        <v>28.854361736385581</v>
      </c>
      <c r="H36" s="662">
        <v>9044.8098521970096</v>
      </c>
      <c r="I36" s="691" t="s">
        <v>171</v>
      </c>
      <c r="J36" s="665">
        <v>457.69058479766863</v>
      </c>
      <c r="K36" s="665">
        <v>396286.97575000004</v>
      </c>
      <c r="L36" s="690">
        <v>1.4013775802324038</v>
      </c>
      <c r="M36" s="689">
        <v>29.632244847910279</v>
      </c>
      <c r="N36" s="690"/>
    </row>
    <row r="37" spans="1:15" ht="8.1" customHeight="1">
      <c r="A37" s="680" t="s">
        <v>1283</v>
      </c>
      <c r="B37" s="662">
        <v>7149.960161865949</v>
      </c>
      <c r="C37" s="662">
        <v>3516.5740338022979</v>
      </c>
      <c r="D37" s="662">
        <v>10666.534195668246</v>
      </c>
      <c r="E37" s="662">
        <v>300113.19456565648</v>
      </c>
      <c r="F37" s="690">
        <v>32.561278005211662</v>
      </c>
      <c r="G37" s="689">
        <v>22.25117576880853</v>
      </c>
      <c r="H37" s="662">
        <v>7262.4696314099056</v>
      </c>
      <c r="I37" s="662">
        <v>3541.2166924847538</v>
      </c>
      <c r="J37" s="662">
        <v>10803.686323894661</v>
      </c>
      <c r="K37" s="662">
        <v>322700.10159000009</v>
      </c>
      <c r="L37" s="690">
        <v>33.079211810446957</v>
      </c>
      <c r="M37" s="689">
        <v>24.129807457494781</v>
      </c>
      <c r="N37" s="690"/>
    </row>
    <row r="38" spans="1:15" ht="8.1" customHeight="1">
      <c r="A38" s="680" t="s">
        <v>1282</v>
      </c>
      <c r="B38" s="694"/>
      <c r="C38" s="665"/>
      <c r="D38" s="665"/>
      <c r="E38" s="665"/>
      <c r="F38" s="690"/>
      <c r="G38" s="689"/>
      <c r="H38" s="694"/>
      <c r="I38" s="665"/>
      <c r="J38" s="665"/>
      <c r="K38" s="665"/>
      <c r="L38" s="690"/>
      <c r="M38" s="689"/>
      <c r="N38" s="690"/>
    </row>
    <row r="39" spans="1:15" ht="8.1" customHeight="1">
      <c r="A39" s="680" t="s">
        <v>1281</v>
      </c>
      <c r="B39" s="662">
        <v>926.46860044999994</v>
      </c>
      <c r="C39" s="662">
        <v>729.502835</v>
      </c>
      <c r="D39" s="662">
        <v>1655.9714354499999</v>
      </c>
      <c r="E39" s="662">
        <v>43915.275111210729</v>
      </c>
      <c r="F39" s="690">
        <v>5.0551139938476339</v>
      </c>
      <c r="G39" s="689">
        <v>3.2559931490161635</v>
      </c>
      <c r="H39" s="662">
        <v>891.98692569999992</v>
      </c>
      <c r="I39" s="662">
        <v>702.35190999999998</v>
      </c>
      <c r="J39" s="662">
        <v>1594.3388356999999</v>
      </c>
      <c r="K39" s="662">
        <v>52907.913979999983</v>
      </c>
      <c r="L39" s="690">
        <v>4.8816182238739261</v>
      </c>
      <c r="M39" s="689">
        <v>3.956174079353489</v>
      </c>
      <c r="N39" s="690"/>
    </row>
    <row r="40" spans="1:15" ht="8.1" customHeight="1">
      <c r="A40" s="680" t="s">
        <v>1280</v>
      </c>
      <c r="B40" s="662">
        <v>4833.4435447082551</v>
      </c>
      <c r="C40" s="662">
        <v>2635.0548919749053</v>
      </c>
      <c r="D40" s="662">
        <v>7468.4984366831604</v>
      </c>
      <c r="E40" s="662">
        <v>201274.97776956361</v>
      </c>
      <c r="F40" s="690">
        <v>22.798769442569988</v>
      </c>
      <c r="G40" s="689">
        <v>14.923052332621763</v>
      </c>
      <c r="H40" s="662">
        <v>4916.4123338851468</v>
      </c>
      <c r="I40" s="662">
        <v>2680.2870979124632</v>
      </c>
      <c r="J40" s="662">
        <v>7596.6994317976096</v>
      </c>
      <c r="K40" s="662">
        <v>210656.99559000001</v>
      </c>
      <c r="L40" s="690">
        <v>23.259915368789205</v>
      </c>
      <c r="M40" s="689">
        <v>15.751816371038117</v>
      </c>
      <c r="N40" s="690"/>
    </row>
    <row r="41" spans="1:15" ht="8.1" customHeight="1">
      <c r="A41" s="680" t="s">
        <v>1279</v>
      </c>
      <c r="B41" s="662">
        <v>380.55696763626264</v>
      </c>
      <c r="C41" s="662">
        <v>98.243075333049362</v>
      </c>
      <c r="D41" s="662">
        <v>478.80004296931202</v>
      </c>
      <c r="E41" s="662">
        <v>14750.506073119688</v>
      </c>
      <c r="F41" s="690">
        <v>1.461612649623568</v>
      </c>
      <c r="G41" s="689">
        <v>1.093641030301516</v>
      </c>
      <c r="H41" s="662">
        <v>395.93634939061047</v>
      </c>
      <c r="I41" s="662">
        <v>102.21335544551931</v>
      </c>
      <c r="J41" s="662">
        <v>498.14970483612979</v>
      </c>
      <c r="K41" s="662">
        <v>15754.739740000008</v>
      </c>
      <c r="L41" s="690">
        <v>1.5252571303500795</v>
      </c>
      <c r="M41" s="689">
        <v>1.1780561412780233</v>
      </c>
      <c r="N41" s="690"/>
    </row>
    <row r="42" spans="1:15" ht="8.1" customHeight="1">
      <c r="A42" s="680" t="s">
        <v>1278</v>
      </c>
      <c r="B42" s="662">
        <v>1009.491049071431</v>
      </c>
      <c r="C42" s="662">
        <v>53.773231494343008</v>
      </c>
      <c r="D42" s="662">
        <v>1063.264280565774</v>
      </c>
      <c r="E42" s="662">
        <v>40172.435611762397</v>
      </c>
      <c r="F42" s="690">
        <v>3.2457819191704709</v>
      </c>
      <c r="G42" s="689">
        <v>2.9784892568690817</v>
      </c>
      <c r="H42" s="662">
        <v>1058.1340224341479</v>
      </c>
      <c r="I42" s="662">
        <v>56.364329126771302</v>
      </c>
      <c r="J42" s="662">
        <v>1114.4983515609192</v>
      </c>
      <c r="K42" s="662">
        <v>43380.452280000056</v>
      </c>
      <c r="L42" s="690">
        <v>3.4124210874337382</v>
      </c>
      <c r="M42" s="689">
        <v>3.243760865825148</v>
      </c>
      <c r="N42" s="690"/>
    </row>
    <row r="43" spans="1:15" ht="8.1" customHeight="1">
      <c r="A43" s="680" t="s">
        <v>1277</v>
      </c>
      <c r="B43" s="662">
        <v>3866.5935523600006</v>
      </c>
      <c r="C43" s="662">
        <v>1192.6181411500002</v>
      </c>
      <c r="D43" s="662">
        <v>5059.2116935100003</v>
      </c>
      <c r="E43" s="662">
        <v>179826.59768864169</v>
      </c>
      <c r="F43" s="690">
        <v>15.444041655676369</v>
      </c>
      <c r="G43" s="689">
        <v>13.332813436836075</v>
      </c>
      <c r="H43" s="662">
        <v>4038.40091424</v>
      </c>
      <c r="I43" s="662">
        <v>1245.6106715999999</v>
      </c>
      <c r="J43" s="662">
        <v>5284.0115858400004</v>
      </c>
      <c r="K43" s="662">
        <v>183227.94669847353</v>
      </c>
      <c r="L43" s="690">
        <v>16.178823895531806</v>
      </c>
      <c r="M43" s="689">
        <v>13.700817114348531</v>
      </c>
      <c r="N43" s="690"/>
    </row>
    <row r="44" spans="1:15" ht="8.1" customHeight="1">
      <c r="A44" s="680" t="s">
        <v>1276</v>
      </c>
      <c r="B44" s="692" t="s">
        <v>171</v>
      </c>
      <c r="C44" s="662">
        <v>237.20244839999998</v>
      </c>
      <c r="D44" s="662">
        <v>237.20244839999998</v>
      </c>
      <c r="E44" s="662">
        <v>141.18321</v>
      </c>
      <c r="F44" s="690">
        <v>0.72409788635992822</v>
      </c>
      <c r="G44" s="689">
        <v>1.0467691784965269E-2</v>
      </c>
      <c r="H44" s="692" t="s">
        <v>171</v>
      </c>
      <c r="I44" s="662">
        <v>244.25096459999997</v>
      </c>
      <c r="J44" s="662">
        <v>244.25096459999997</v>
      </c>
      <c r="K44" s="662">
        <v>120.61099000000002</v>
      </c>
      <c r="L44" s="690">
        <v>0.74785856888861657</v>
      </c>
      <c r="M44" s="689">
        <v>9.0186521529375761E-3</v>
      </c>
      <c r="N44" s="690"/>
    </row>
    <row r="45" spans="1:15" ht="8.1" customHeight="1">
      <c r="A45" s="680" t="s">
        <v>1275</v>
      </c>
      <c r="B45" s="692" t="s">
        <v>171</v>
      </c>
      <c r="C45" s="662">
        <v>502.81526544656998</v>
      </c>
      <c r="D45" s="662">
        <v>502.81526544656998</v>
      </c>
      <c r="E45" s="662">
        <v>333.90964497749911</v>
      </c>
      <c r="F45" s="690">
        <v>1.5349229040224679</v>
      </c>
      <c r="G45" s="689">
        <v>2.475693283678447E-2</v>
      </c>
      <c r="H45" s="692" t="s">
        <v>171</v>
      </c>
      <c r="I45" s="662">
        <v>509.3483928092391</v>
      </c>
      <c r="J45" s="662">
        <v>509.3483928092391</v>
      </c>
      <c r="K45" s="662">
        <v>339.66484469714214</v>
      </c>
      <c r="L45" s="690">
        <v>1.5595457759434148</v>
      </c>
      <c r="M45" s="689">
        <v>2.5398341253190009E-2</v>
      </c>
      <c r="N45" s="690"/>
    </row>
    <row r="46" spans="1:15">
      <c r="A46" s="693" t="s">
        <v>1274</v>
      </c>
      <c r="B46" s="692" t="s">
        <v>171</v>
      </c>
      <c r="C46" s="662">
        <v>95.242598000000001</v>
      </c>
      <c r="D46" s="662">
        <v>95.242598000000001</v>
      </c>
      <c r="E46" s="662">
        <v>325.75657000000001</v>
      </c>
      <c r="F46" s="690">
        <v>0.29074305247866206</v>
      </c>
      <c r="G46" s="689">
        <v>2.4152442572225579E-2</v>
      </c>
      <c r="H46" s="692" t="s">
        <v>171</v>
      </c>
      <c r="I46" s="662">
        <v>89.423976999999994</v>
      </c>
      <c r="J46" s="662">
        <v>89.423976999999994</v>
      </c>
      <c r="K46" s="662">
        <v>271.30766</v>
      </c>
      <c r="L46" s="690">
        <v>0.2738023474055446</v>
      </c>
      <c r="M46" s="689">
        <v>2.0286952391050397E-2</v>
      </c>
      <c r="N46" s="690"/>
    </row>
    <row r="47" spans="1:15" ht="8.1" customHeight="1">
      <c r="A47" s="680" t="s">
        <v>1273</v>
      </c>
      <c r="B47" s="662">
        <v>952.94572900000003</v>
      </c>
      <c r="C47" s="691" t="s">
        <v>171</v>
      </c>
      <c r="D47" s="662">
        <v>952.94572900000003</v>
      </c>
      <c r="E47" s="662">
        <v>39177.087639999998</v>
      </c>
      <c r="F47" s="690">
        <v>2.9090171405862306</v>
      </c>
      <c r="G47" s="689">
        <v>2.9046915596273268</v>
      </c>
      <c r="H47" s="662">
        <v>932.66903400000001</v>
      </c>
      <c r="I47" s="691" t="s">
        <v>171</v>
      </c>
      <c r="J47" s="662">
        <v>932.66903400000001</v>
      </c>
      <c r="K47" s="662">
        <v>45225.471030000001</v>
      </c>
      <c r="L47" s="690">
        <v>2.8556879198255931</v>
      </c>
      <c r="M47" s="689">
        <v>3.3817216131989749</v>
      </c>
      <c r="N47" s="688"/>
    </row>
    <row r="48" spans="1:15" ht="9.75" customHeight="1">
      <c r="A48" s="680" t="s">
        <v>1272</v>
      </c>
      <c r="B48" s="662">
        <v>1490.1369682364166</v>
      </c>
      <c r="C48" s="662">
        <v>-537.67611567064705</v>
      </c>
      <c r="D48" s="662">
        <v>952.46085256576953</v>
      </c>
      <c r="E48" s="662">
        <v>-30356.784755487228</v>
      </c>
      <c r="F48" s="690">
        <v>2.9075369787938872</v>
      </c>
      <c r="G48" s="689">
        <v>-2.2507312760700979</v>
      </c>
      <c r="H48" s="662">
        <v>979.64415815235043</v>
      </c>
      <c r="I48" s="662">
        <v>-321.9234329007686</v>
      </c>
      <c r="J48" s="662">
        <v>657.72072525158183</v>
      </c>
      <c r="K48" s="662">
        <v>-85011.893446875503</v>
      </c>
      <c r="L48" s="690">
        <v>2.0138388444875397</v>
      </c>
      <c r="M48" s="689">
        <v>-6.3567399277624999</v>
      </c>
      <c r="N48" s="688"/>
      <c r="O48" s="687"/>
    </row>
    <row r="49" spans="1:14" ht="3" customHeight="1">
      <c r="A49" s="686"/>
      <c r="B49" s="685"/>
      <c r="C49" s="684"/>
      <c r="D49" s="684"/>
      <c r="E49" s="684"/>
      <c r="F49" s="683"/>
      <c r="G49" s="682"/>
      <c r="H49" s="685"/>
      <c r="I49" s="684"/>
      <c r="J49" s="684"/>
      <c r="K49" s="684"/>
      <c r="L49" s="683"/>
      <c r="M49" s="682"/>
      <c r="N49" s="681"/>
    </row>
    <row r="50" spans="1:14" ht="10.5" customHeight="1">
      <c r="A50" s="680" t="s">
        <v>1271</v>
      </c>
      <c r="B50" s="679"/>
      <c r="C50" s="662">
        <v>12359.851267145154</v>
      </c>
      <c r="E50" s="677"/>
      <c r="F50" s="669"/>
      <c r="G50" s="676"/>
      <c r="H50" s="679"/>
      <c r="I50" s="662">
        <v>12421.636846844089</v>
      </c>
      <c r="K50" s="677"/>
      <c r="L50" s="669"/>
      <c r="M50" s="676"/>
      <c r="N50" s="669"/>
    </row>
    <row r="51" spans="1:14" ht="8.1" customHeight="1">
      <c r="A51" s="680" t="s">
        <v>1270</v>
      </c>
      <c r="B51" s="679"/>
      <c r="E51" s="677"/>
      <c r="F51" s="669"/>
      <c r="G51" s="676"/>
      <c r="H51" s="679"/>
      <c r="K51" s="677"/>
      <c r="L51" s="669"/>
      <c r="M51" s="676"/>
      <c r="N51" s="669"/>
    </row>
    <row r="52" spans="1:14" ht="8.1" customHeight="1">
      <c r="A52" s="680" t="s">
        <v>1269</v>
      </c>
      <c r="B52" s="679"/>
      <c r="C52" s="678" t="s">
        <v>356</v>
      </c>
      <c r="E52" s="677"/>
      <c r="F52" s="669"/>
      <c r="G52" s="676"/>
      <c r="H52" s="679"/>
      <c r="I52" s="678" t="s">
        <v>356</v>
      </c>
      <c r="K52" s="677"/>
      <c r="L52" s="669"/>
      <c r="M52" s="676"/>
      <c r="N52" s="669"/>
    </row>
    <row r="53" spans="1:14" ht="8.1" customHeight="1">
      <c r="A53" s="680" t="s">
        <v>1268</v>
      </c>
      <c r="B53" s="679"/>
      <c r="C53" s="665">
        <v>8597.7765851072527</v>
      </c>
      <c r="E53" s="677"/>
      <c r="F53" s="669"/>
      <c r="G53" s="676"/>
      <c r="H53" s="679"/>
      <c r="I53" s="665">
        <v>8587.119267399341</v>
      </c>
      <c r="K53" s="677"/>
      <c r="L53" s="669"/>
      <c r="M53" s="676"/>
      <c r="N53" s="669"/>
    </row>
    <row r="54" spans="1:14" ht="8.1" customHeight="1">
      <c r="A54" s="680" t="s">
        <v>1267</v>
      </c>
      <c r="B54" s="679"/>
      <c r="C54" s="678" t="s">
        <v>356</v>
      </c>
      <c r="E54" s="677"/>
      <c r="F54" s="669"/>
      <c r="G54" s="676"/>
      <c r="H54" s="679"/>
      <c r="I54" s="678" t="s">
        <v>356</v>
      </c>
      <c r="K54" s="677"/>
      <c r="L54" s="669"/>
      <c r="M54" s="676"/>
      <c r="N54" s="669"/>
    </row>
    <row r="55" spans="1:14" ht="3" customHeight="1">
      <c r="A55" s="675"/>
      <c r="B55" s="674"/>
      <c r="C55" s="672"/>
      <c r="D55" s="672"/>
      <c r="E55" s="672"/>
      <c r="F55" s="671"/>
      <c r="G55" s="670"/>
      <c r="H55" s="673"/>
      <c r="I55" s="672"/>
      <c r="J55" s="672"/>
      <c r="K55" s="672"/>
      <c r="L55" s="671"/>
      <c r="M55" s="670"/>
      <c r="N55" s="669"/>
    </row>
    <row r="56" spans="1:14" ht="3" customHeight="1">
      <c r="A56" s="663"/>
      <c r="B56" s="663"/>
      <c r="C56" s="664"/>
      <c r="D56" s="663"/>
      <c r="E56" s="663"/>
      <c r="F56" s="663"/>
      <c r="G56" s="663"/>
      <c r="H56" s="668"/>
      <c r="I56" s="668"/>
      <c r="J56" s="668"/>
      <c r="K56" s="668"/>
      <c r="L56" s="666"/>
      <c r="M56" s="666"/>
      <c r="N56" s="666"/>
    </row>
    <row r="57" spans="1:14">
      <c r="A57" s="661" t="s">
        <v>1266</v>
      </c>
      <c r="B57" s="663"/>
      <c r="C57" s="664"/>
      <c r="D57" s="663"/>
      <c r="E57" s="663"/>
      <c r="F57" s="663"/>
      <c r="G57" s="663"/>
      <c r="H57" s="667"/>
      <c r="I57" s="667"/>
      <c r="J57" s="667"/>
      <c r="K57" s="667"/>
      <c r="L57" s="663"/>
    </row>
    <row r="58" spans="1:14">
      <c r="A58" s="661" t="s">
        <v>2458</v>
      </c>
      <c r="B58" s="663"/>
      <c r="C58" s="664"/>
      <c r="D58" s="663"/>
      <c r="E58" s="663"/>
      <c r="F58" s="663"/>
      <c r="G58" s="663"/>
      <c r="H58" s="667"/>
      <c r="I58" s="667"/>
      <c r="J58" s="667"/>
      <c r="K58" s="667"/>
      <c r="L58" s="663"/>
      <c r="N58" s="666"/>
    </row>
    <row r="59" spans="1:14">
      <c r="A59" s="663" t="s">
        <v>1264</v>
      </c>
      <c r="B59" s="663"/>
      <c r="C59" s="665"/>
      <c r="D59" s="663"/>
      <c r="E59" s="663"/>
      <c r="F59" s="663"/>
      <c r="G59" s="663"/>
      <c r="H59" s="667"/>
      <c r="I59" s="667"/>
      <c r="J59" s="667"/>
      <c r="K59" s="667"/>
      <c r="L59" s="663"/>
      <c r="N59" s="663"/>
    </row>
    <row r="60" spans="1:14">
      <c r="A60" s="663" t="s">
        <v>1196</v>
      </c>
      <c r="B60" s="663"/>
      <c r="C60" s="664"/>
      <c r="D60" s="663"/>
      <c r="E60" s="663"/>
      <c r="F60" s="663"/>
      <c r="G60" s="663"/>
      <c r="H60" s="664"/>
      <c r="I60" s="664"/>
      <c r="J60" s="664"/>
      <c r="K60" s="664"/>
      <c r="L60" s="663"/>
      <c r="M60" s="666"/>
    </row>
    <row r="61" spans="1:14" ht="11.25">
      <c r="A61" s="2769" t="s">
        <v>1464</v>
      </c>
      <c r="B61" s="663"/>
      <c r="C61" s="664"/>
      <c r="D61" s="663"/>
      <c r="E61" s="663"/>
      <c r="F61" s="663"/>
      <c r="G61" s="663"/>
      <c r="H61" s="664"/>
      <c r="I61" s="665"/>
      <c r="J61" s="664"/>
      <c r="L61" s="663"/>
      <c r="M61" s="663"/>
      <c r="N61" s="663"/>
    </row>
    <row r="62" spans="1:14">
      <c r="A62" s="663"/>
      <c r="B62" s="663"/>
      <c r="C62" s="664"/>
      <c r="D62" s="663"/>
      <c r="E62" s="663"/>
      <c r="F62" s="663"/>
      <c r="G62" s="663"/>
      <c r="H62" s="664"/>
      <c r="I62" s="664"/>
      <c r="J62" s="664"/>
      <c r="K62" s="664"/>
      <c r="L62" s="663"/>
      <c r="M62" s="663"/>
      <c r="N62" s="663"/>
    </row>
    <row r="63" spans="1:14">
      <c r="A63" s="663"/>
      <c r="B63" s="663"/>
      <c r="C63" s="665"/>
      <c r="D63" s="663"/>
      <c r="E63" s="663"/>
      <c r="F63" s="663"/>
      <c r="G63" s="663"/>
      <c r="H63" s="664"/>
      <c r="I63" s="664"/>
      <c r="J63" s="664"/>
      <c r="K63" s="664"/>
      <c r="L63" s="663"/>
      <c r="M63" s="663"/>
      <c r="N63" s="663"/>
    </row>
    <row r="64" spans="1:14">
      <c r="A64" s="663"/>
      <c r="B64" s="663"/>
      <c r="C64" s="664"/>
      <c r="D64" s="663"/>
      <c r="E64" s="663"/>
      <c r="F64" s="663"/>
      <c r="G64" s="663"/>
      <c r="H64" s="664"/>
      <c r="I64" s="664"/>
      <c r="J64" s="664"/>
      <c r="K64" s="664"/>
      <c r="L64" s="663"/>
      <c r="M64" s="663"/>
      <c r="N64" s="663"/>
    </row>
    <row r="65" spans="1:14">
      <c r="A65" s="663"/>
      <c r="B65" s="663"/>
      <c r="C65" s="664"/>
      <c r="D65" s="663"/>
      <c r="E65" s="663"/>
      <c r="F65" s="663"/>
      <c r="G65" s="663"/>
      <c r="H65" s="664"/>
      <c r="I65" s="664"/>
      <c r="J65" s="664"/>
      <c r="K65" s="664"/>
      <c r="L65" s="663"/>
      <c r="M65" s="663"/>
      <c r="N65" s="663"/>
    </row>
    <row r="66" spans="1:14">
      <c r="A66" s="663"/>
      <c r="B66" s="663"/>
      <c r="C66" s="664"/>
      <c r="D66" s="663"/>
      <c r="E66" s="663"/>
      <c r="F66" s="663"/>
      <c r="G66" s="663"/>
      <c r="H66" s="664"/>
      <c r="I66" s="665"/>
      <c r="J66" s="664"/>
      <c r="K66" s="664"/>
      <c r="L66" s="663"/>
      <c r="M66" s="663"/>
      <c r="N66" s="663"/>
    </row>
    <row r="67" spans="1:14">
      <c r="A67" s="663"/>
      <c r="B67" s="663"/>
      <c r="C67" s="664"/>
      <c r="D67" s="663"/>
      <c r="E67" s="663"/>
      <c r="F67" s="663"/>
      <c r="G67" s="663"/>
      <c r="H67" s="664"/>
      <c r="I67" s="664"/>
      <c r="J67" s="664"/>
      <c r="K67" s="664"/>
      <c r="L67" s="663"/>
      <c r="M67" s="663"/>
      <c r="N67" s="663"/>
    </row>
    <row r="68" spans="1:14">
      <c r="A68" s="663"/>
      <c r="B68" s="663"/>
      <c r="C68" s="664"/>
      <c r="D68" s="663"/>
      <c r="E68" s="663"/>
      <c r="F68" s="663"/>
      <c r="G68" s="663"/>
      <c r="H68" s="664"/>
      <c r="I68" s="664"/>
      <c r="J68" s="664"/>
      <c r="K68" s="664"/>
      <c r="L68" s="663"/>
      <c r="M68" s="663"/>
      <c r="N68" s="663"/>
    </row>
    <row r="69" spans="1:14">
      <c r="I69" s="662"/>
    </row>
  </sheetData>
  <mergeCells count="2">
    <mergeCell ref="B12:G12"/>
    <mergeCell ref="H12:M12"/>
  </mergeCells>
  <hyperlinks>
    <hyperlink ref="A61" location="'Inhaltsverzeichnis '!A1" display="Zurück zum Inhaltsverzeichnis"/>
  </hyperlink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M70"/>
  <sheetViews>
    <sheetView showRowColHeaders="0" zoomScale="140" zoomScaleNormal="140" workbookViewId="0"/>
  </sheetViews>
  <sheetFormatPr baseColWidth="10" defaultRowHeight="8.25"/>
  <cols>
    <col min="1" max="1" width="26.28515625" style="661" customWidth="1"/>
    <col min="2" max="2" width="5.140625" style="661" customWidth="1"/>
    <col min="3" max="3" width="4.85546875" style="661" customWidth="1"/>
    <col min="4" max="4" width="5.140625" style="661" customWidth="1"/>
    <col min="5" max="5" width="6" style="661" customWidth="1"/>
    <col min="6" max="6" width="5" style="661" customWidth="1"/>
    <col min="7" max="10" width="5.28515625" style="661" customWidth="1"/>
    <col min="11" max="12" width="6.140625" style="661" customWidth="1"/>
    <col min="13" max="13" width="5.28515625" style="661" customWidth="1"/>
    <col min="14" max="16384" width="11.42578125" style="661"/>
  </cols>
  <sheetData>
    <row r="1" spans="1:13" ht="104.1" customHeight="1">
      <c r="A1" s="2758" t="s">
        <v>1318</v>
      </c>
      <c r="B1" s="2759"/>
      <c r="C1" s="2758"/>
      <c r="D1" s="2758"/>
      <c r="E1" s="2758"/>
      <c r="F1" s="2758"/>
      <c r="G1" s="2758"/>
      <c r="H1" s="2758"/>
      <c r="I1" s="2758"/>
      <c r="J1" s="2758"/>
      <c r="K1" s="2758"/>
      <c r="L1" s="2758"/>
      <c r="M1" s="2758"/>
    </row>
    <row r="2" spans="1:13" ht="12.75" customHeight="1">
      <c r="A2" s="2760" t="s">
        <v>2459</v>
      </c>
      <c r="B2" s="2758"/>
      <c r="C2" s="2758"/>
      <c r="D2" s="2758"/>
      <c r="E2" s="2758"/>
      <c r="F2" s="2758"/>
      <c r="G2" s="2758"/>
      <c r="H2" s="2758"/>
      <c r="I2" s="2758"/>
      <c r="J2" s="2758"/>
      <c r="K2" s="2758"/>
      <c r="L2" s="2758"/>
      <c r="M2" s="2758"/>
    </row>
    <row r="3" spans="1:13" ht="12.75" customHeight="1">
      <c r="A3" s="754" t="s">
        <v>1319</v>
      </c>
      <c r="B3" s="778"/>
      <c r="C3" s="778"/>
      <c r="D3" s="778"/>
      <c r="E3" s="778"/>
      <c r="F3" s="778"/>
      <c r="G3" s="778"/>
      <c r="H3" s="778"/>
      <c r="I3" s="778"/>
      <c r="J3" s="778"/>
      <c r="K3" s="778"/>
      <c r="L3" s="778"/>
      <c r="M3" s="778"/>
    </row>
    <row r="4" spans="1:13" ht="3.6" customHeight="1">
      <c r="B4" s="778"/>
      <c r="C4" s="778"/>
      <c r="D4" s="778"/>
      <c r="E4" s="778"/>
      <c r="F4" s="778"/>
      <c r="G4" s="778"/>
      <c r="H4" s="778"/>
      <c r="I4" s="778"/>
      <c r="J4" s="778"/>
      <c r="K4" s="778"/>
      <c r="L4" s="778"/>
      <c r="M4" s="778"/>
    </row>
    <row r="5" spans="1:13" ht="16.5" customHeight="1">
      <c r="A5" s="2761"/>
      <c r="B5" s="751" t="s">
        <v>1156</v>
      </c>
      <c r="C5" s="750"/>
      <c r="D5" s="750"/>
      <c r="E5" s="750"/>
      <c r="F5" s="750"/>
      <c r="G5" s="750"/>
      <c r="H5" s="750"/>
      <c r="I5" s="750"/>
      <c r="J5" s="750"/>
      <c r="K5" s="750"/>
      <c r="L5" s="750"/>
      <c r="M5" s="749"/>
    </row>
    <row r="6" spans="1:13" ht="10.5" customHeight="1">
      <c r="A6" s="711"/>
      <c r="B6" s="743"/>
      <c r="C6" s="743"/>
      <c r="D6" s="769" t="s">
        <v>1316</v>
      </c>
      <c r="E6" s="777"/>
      <c r="F6" s="777"/>
      <c r="G6" s="768"/>
      <c r="H6" s="743"/>
      <c r="I6" s="743"/>
      <c r="J6" s="769" t="s">
        <v>1316</v>
      </c>
      <c r="K6" s="777"/>
      <c r="L6" s="777"/>
      <c r="M6" s="776"/>
    </row>
    <row r="7" spans="1:13" ht="8.4499999999999993" customHeight="1">
      <c r="A7" s="711"/>
      <c r="B7" s="735" t="s">
        <v>1315</v>
      </c>
      <c r="C7" s="732" t="s">
        <v>1314</v>
      </c>
      <c r="D7" s="743"/>
      <c r="E7" s="745"/>
      <c r="F7" s="774"/>
      <c r="G7" s="775"/>
      <c r="H7" s="735" t="s">
        <v>1315</v>
      </c>
      <c r="I7" s="732" t="s">
        <v>1314</v>
      </c>
      <c r="J7" s="743"/>
      <c r="K7" s="742"/>
      <c r="L7" s="774"/>
      <c r="M7" s="773"/>
    </row>
    <row r="8" spans="1:13" ht="8.4499999999999993" customHeight="1">
      <c r="A8" s="772" t="s">
        <v>1313</v>
      </c>
      <c r="B8" s="735" t="s">
        <v>1312</v>
      </c>
      <c r="C8" s="732" t="s">
        <v>1312</v>
      </c>
      <c r="D8" s="735"/>
      <c r="E8" s="735" t="s">
        <v>1311</v>
      </c>
      <c r="F8" s="732" t="s">
        <v>1310</v>
      </c>
      <c r="G8" s="669"/>
      <c r="H8" s="735" t="s">
        <v>1312</v>
      </c>
      <c r="I8" s="732" t="s">
        <v>1312</v>
      </c>
      <c r="J8" s="735"/>
      <c r="K8" s="732" t="s">
        <v>1311</v>
      </c>
      <c r="L8" s="732" t="s">
        <v>1310</v>
      </c>
      <c r="M8" s="676"/>
    </row>
    <row r="9" spans="1:13" ht="8.4499999999999993" customHeight="1">
      <c r="A9" s="711"/>
      <c r="B9" s="733"/>
      <c r="C9" s="738"/>
      <c r="D9" s="735" t="s">
        <v>1306</v>
      </c>
      <c r="E9" s="735" t="s">
        <v>1309</v>
      </c>
      <c r="F9" s="3039" t="s">
        <v>1308</v>
      </c>
      <c r="G9" s="3040"/>
      <c r="H9" s="733"/>
      <c r="I9" s="738"/>
      <c r="J9" s="735" t="s">
        <v>1306</v>
      </c>
      <c r="K9" s="732" t="s">
        <v>1309</v>
      </c>
      <c r="L9" s="3039" t="s">
        <v>1308</v>
      </c>
      <c r="M9" s="3041"/>
    </row>
    <row r="10" spans="1:13" ht="8.4499999999999993" customHeight="1">
      <c r="A10" s="711"/>
      <c r="B10" s="724"/>
      <c r="C10" s="723"/>
      <c r="D10" s="733"/>
      <c r="E10" s="735" t="s">
        <v>1307</v>
      </c>
      <c r="F10" s="770"/>
      <c r="G10" s="771"/>
      <c r="H10" s="724"/>
      <c r="I10" s="723"/>
      <c r="J10" s="733"/>
      <c r="K10" s="732" t="s">
        <v>1307</v>
      </c>
      <c r="L10" s="770"/>
      <c r="M10" s="676"/>
    </row>
    <row r="11" spans="1:13" ht="21.75" customHeight="1">
      <c r="A11" s="711"/>
      <c r="B11" s="769" t="s">
        <v>1306</v>
      </c>
      <c r="C11" s="768"/>
      <c r="D11" s="724"/>
      <c r="E11" s="727"/>
      <c r="F11" s="766" t="s">
        <v>1306</v>
      </c>
      <c r="G11" s="767" t="s">
        <v>1305</v>
      </c>
      <c r="H11" s="669" t="s">
        <v>1306</v>
      </c>
      <c r="I11" s="669"/>
      <c r="J11" s="724"/>
      <c r="K11" s="723"/>
      <c r="L11" s="766" t="s">
        <v>1306</v>
      </c>
      <c r="M11" s="765" t="s">
        <v>1305</v>
      </c>
    </row>
    <row r="12" spans="1:13" ht="11.25" customHeight="1">
      <c r="A12" s="711"/>
      <c r="B12" s="3036">
        <v>2021</v>
      </c>
      <c r="C12" s="3037"/>
      <c r="D12" s="3037"/>
      <c r="E12" s="3037"/>
      <c r="F12" s="3037"/>
      <c r="G12" s="3042"/>
      <c r="H12" s="3036">
        <v>2022</v>
      </c>
      <c r="I12" s="3037"/>
      <c r="J12" s="3037"/>
      <c r="K12" s="3037"/>
      <c r="L12" s="3037"/>
      <c r="M12" s="3038"/>
    </row>
    <row r="13" spans="1:13" ht="8.1" customHeight="1">
      <c r="A13" s="720" t="s">
        <v>1304</v>
      </c>
      <c r="B13" s="719">
        <v>31184.518528000001</v>
      </c>
      <c r="C13" s="718" t="s">
        <v>171</v>
      </c>
      <c r="D13" s="717">
        <v>31184.518528000001</v>
      </c>
      <c r="E13" s="717">
        <v>1291547.3442299997</v>
      </c>
      <c r="F13" s="716" t="s">
        <v>171</v>
      </c>
      <c r="G13" s="715" t="s">
        <v>171</v>
      </c>
      <c r="H13" s="719">
        <v>31043.173015</v>
      </c>
      <c r="I13" s="718" t="s">
        <v>171</v>
      </c>
      <c r="J13" s="665">
        <v>31043.173015</v>
      </c>
      <c r="K13" s="717">
        <v>1266971.2144699991</v>
      </c>
      <c r="L13" s="716" t="s">
        <v>171</v>
      </c>
      <c r="M13" s="715" t="s">
        <v>171</v>
      </c>
    </row>
    <row r="14" spans="1:13" ht="8.1" customHeight="1">
      <c r="A14" s="711" t="s">
        <v>1303</v>
      </c>
      <c r="B14" s="694">
        <v>2250.9985879999999</v>
      </c>
      <c r="C14" s="706" t="s">
        <v>171</v>
      </c>
      <c r="D14" s="665">
        <v>2250.9985879999999</v>
      </c>
      <c r="E14" s="665">
        <v>90717.275070000003</v>
      </c>
      <c r="F14" s="709" t="s">
        <v>171</v>
      </c>
      <c r="G14" s="709" t="s">
        <v>171</v>
      </c>
      <c r="H14" s="714">
        <v>1190.2294550000001</v>
      </c>
      <c r="I14" s="706" t="s">
        <v>171</v>
      </c>
      <c r="J14" s="665">
        <v>1190.2294550000001</v>
      </c>
      <c r="K14" s="665">
        <v>46698.65022000001</v>
      </c>
      <c r="L14" s="709" t="s">
        <v>171</v>
      </c>
      <c r="M14" s="713" t="s">
        <v>171</v>
      </c>
    </row>
    <row r="15" spans="1:13" ht="8.1" customHeight="1">
      <c r="A15" s="711" t="s">
        <v>1302</v>
      </c>
      <c r="B15" s="712">
        <v>4.1433616564396676</v>
      </c>
      <c r="C15" s="706" t="s">
        <v>171</v>
      </c>
      <c r="D15" s="706" t="s">
        <v>171</v>
      </c>
      <c r="E15" s="706" t="s">
        <v>171</v>
      </c>
      <c r="F15" s="706" t="s">
        <v>171</v>
      </c>
      <c r="G15" s="708" t="s">
        <v>171</v>
      </c>
      <c r="H15" s="712">
        <v>4.0838129693168748</v>
      </c>
      <c r="I15" s="706" t="s">
        <v>171</v>
      </c>
      <c r="J15" s="706" t="s">
        <v>171</v>
      </c>
      <c r="K15" s="706" t="s">
        <v>171</v>
      </c>
      <c r="L15" s="709" t="s">
        <v>171</v>
      </c>
      <c r="M15" s="708" t="s">
        <v>171</v>
      </c>
    </row>
    <row r="16" spans="1:13" ht="8.1" customHeight="1">
      <c r="A16" s="711" t="s">
        <v>1301</v>
      </c>
      <c r="B16" s="764">
        <v>4.2975893946280852</v>
      </c>
      <c r="C16" s="706" t="s">
        <v>171</v>
      </c>
      <c r="D16" s="706" t="s">
        <v>171</v>
      </c>
      <c r="E16" s="706" t="s">
        <v>171</v>
      </c>
      <c r="F16" s="706" t="s">
        <v>171</v>
      </c>
      <c r="G16" s="706" t="s">
        <v>171</v>
      </c>
      <c r="H16" s="710">
        <v>4.2376634589176962</v>
      </c>
      <c r="I16" s="706" t="s">
        <v>171</v>
      </c>
      <c r="J16" s="706" t="s">
        <v>171</v>
      </c>
      <c r="K16" s="706" t="s">
        <v>171</v>
      </c>
      <c r="L16" s="709" t="s">
        <v>171</v>
      </c>
      <c r="M16" s="708" t="s">
        <v>171</v>
      </c>
    </row>
    <row r="17" spans="1:13" ht="8.1" customHeight="1">
      <c r="A17" s="711" t="s">
        <v>1300</v>
      </c>
      <c r="B17" s="763">
        <v>3.4638954153230745</v>
      </c>
      <c r="C17" s="706" t="s">
        <v>171</v>
      </c>
      <c r="D17" s="706" t="s">
        <v>171</v>
      </c>
      <c r="E17" s="706" t="s">
        <v>171</v>
      </c>
      <c r="F17" s="706" t="s">
        <v>171</v>
      </c>
      <c r="G17" s="706" t="s">
        <v>171</v>
      </c>
      <c r="H17" s="710">
        <v>3.4353683761058975</v>
      </c>
      <c r="I17" s="706" t="s">
        <v>171</v>
      </c>
      <c r="J17" s="706" t="s">
        <v>171</v>
      </c>
      <c r="K17" s="706" t="s">
        <v>171</v>
      </c>
      <c r="L17" s="709" t="s">
        <v>171</v>
      </c>
      <c r="M17" s="708" t="s">
        <v>171</v>
      </c>
    </row>
    <row r="18" spans="1:13" ht="3" customHeight="1">
      <c r="A18" s="707"/>
      <c r="B18" s="762"/>
      <c r="C18" s="761"/>
      <c r="D18" s="761"/>
      <c r="E18" s="760"/>
      <c r="F18" s="759"/>
      <c r="G18" s="704"/>
      <c r="H18" s="694"/>
      <c r="I18" s="706"/>
      <c r="J18" s="694"/>
      <c r="K18" s="694"/>
      <c r="L18" s="705"/>
      <c r="M18" s="704"/>
    </row>
    <row r="19" spans="1:13" ht="10.5" customHeight="1">
      <c r="A19" s="702" t="s">
        <v>1299</v>
      </c>
      <c r="B19" s="701">
        <v>33435.517116000003</v>
      </c>
      <c r="C19" s="758">
        <v>12347.609963201081</v>
      </c>
      <c r="D19" s="758">
        <v>33435.517116000003</v>
      </c>
      <c r="E19" s="758">
        <v>1382264.6192999997</v>
      </c>
      <c r="F19" s="690">
        <v>100</v>
      </c>
      <c r="G19" s="689">
        <v>100</v>
      </c>
      <c r="H19" s="701">
        <v>32233.402470000001</v>
      </c>
      <c r="I19" s="701">
        <v>12212.489482256844</v>
      </c>
      <c r="J19" s="701">
        <v>32233.402470000001</v>
      </c>
      <c r="K19" s="701">
        <v>1313669.864689999</v>
      </c>
      <c r="L19" s="690">
        <v>100</v>
      </c>
      <c r="M19" s="700">
        <v>100</v>
      </c>
    </row>
    <row r="20" spans="1:13" ht="8.1" customHeight="1">
      <c r="A20" s="680" t="s">
        <v>1298</v>
      </c>
      <c r="B20" s="694"/>
      <c r="C20" s="665"/>
      <c r="D20" s="665"/>
      <c r="E20" s="665"/>
      <c r="F20" s="699"/>
      <c r="G20" s="757"/>
      <c r="I20" s="662"/>
      <c r="J20" s="663"/>
      <c r="M20" s="696"/>
    </row>
    <row r="21" spans="1:13" ht="9.75" customHeight="1">
      <c r="A21" s="680" t="s">
        <v>1297</v>
      </c>
      <c r="B21" s="694">
        <v>2557.6575251516938</v>
      </c>
      <c r="C21" s="665">
        <v>1895.3395965791647</v>
      </c>
      <c r="D21" s="665">
        <v>4452.9971217308585</v>
      </c>
      <c r="E21" s="665">
        <v>118830.86672999999</v>
      </c>
      <c r="F21" s="690">
        <v>13.318164352840087</v>
      </c>
      <c r="G21" s="689">
        <v>8.5968247375222404</v>
      </c>
      <c r="H21" s="665">
        <v>2402.9387979002054</v>
      </c>
      <c r="I21" s="665">
        <v>1780.6860406560802</v>
      </c>
      <c r="J21" s="665">
        <v>4183.6248385562858</v>
      </c>
      <c r="K21" s="665">
        <v>110654.81533000001</v>
      </c>
      <c r="L21" s="690">
        <v>12.979159871347846</v>
      </c>
      <c r="M21" s="689">
        <v>8.4233351395415035</v>
      </c>
    </row>
    <row r="22" spans="1:13" ht="8.1" customHeight="1">
      <c r="A22" s="680" t="s">
        <v>1296</v>
      </c>
      <c r="B22" s="692" t="s">
        <v>171</v>
      </c>
      <c r="C22" s="665">
        <v>98.926043831784369</v>
      </c>
      <c r="D22" s="665">
        <v>98.926043831784369</v>
      </c>
      <c r="E22" s="665">
        <v>540.48323999999991</v>
      </c>
      <c r="F22" s="690">
        <v>0.29587113454406538</v>
      </c>
      <c r="G22" s="689">
        <v>3.910128585029609E-2</v>
      </c>
      <c r="H22" s="692" t="s">
        <v>171</v>
      </c>
      <c r="I22" s="665">
        <v>92.998648049015742</v>
      </c>
      <c r="J22" s="665">
        <v>92.998648049015742</v>
      </c>
      <c r="K22" s="665">
        <v>514.71138000000042</v>
      </c>
      <c r="L22" s="690">
        <v>0.28851638648935884</v>
      </c>
      <c r="M22" s="689">
        <v>3.9181181957116944E-2</v>
      </c>
    </row>
    <row r="23" spans="1:13" ht="8.1" customHeight="1">
      <c r="A23" s="680" t="s">
        <v>1295</v>
      </c>
      <c r="B23" s="694">
        <v>3590.3056408284338</v>
      </c>
      <c r="C23" s="691" t="s">
        <v>171</v>
      </c>
      <c r="D23" s="665">
        <v>544.366398</v>
      </c>
      <c r="E23" s="665">
        <v>156087.23095</v>
      </c>
      <c r="F23" s="690">
        <v>1.6281082063465457</v>
      </c>
      <c r="G23" s="689">
        <v>11.292138189071569</v>
      </c>
      <c r="H23" s="665">
        <v>3464.5713318526459</v>
      </c>
      <c r="I23" s="691" t="s">
        <v>171</v>
      </c>
      <c r="J23" s="665">
        <v>525.302413</v>
      </c>
      <c r="K23" s="665">
        <v>148855.71468000006</v>
      </c>
      <c r="L23" s="690">
        <v>1.6296834114515371</v>
      </c>
      <c r="M23" s="689">
        <v>11.331287919520568</v>
      </c>
    </row>
    <row r="24" spans="1:13" ht="8.1" customHeight="1">
      <c r="A24" s="680" t="s">
        <v>1294</v>
      </c>
      <c r="B24" s="694">
        <v>1898.6701401157693</v>
      </c>
      <c r="C24" s="691" t="s">
        <v>171</v>
      </c>
      <c r="D24" s="665">
        <v>1476.7842871203375</v>
      </c>
      <c r="E24" s="665">
        <v>105579.70264</v>
      </c>
      <c r="F24" s="690">
        <v>4.4168130613827037</v>
      </c>
      <c r="G24" s="689">
        <v>7.6381686375990157</v>
      </c>
      <c r="H24" s="665">
        <v>1842.5265079089763</v>
      </c>
      <c r="I24" s="691" t="s">
        <v>171</v>
      </c>
      <c r="J24" s="665">
        <v>1433.1158098461328</v>
      </c>
      <c r="K24" s="665">
        <v>101960.57092</v>
      </c>
      <c r="L24" s="690">
        <v>4.4460581261315806</v>
      </c>
      <c r="M24" s="689">
        <v>7.7615064226247394</v>
      </c>
    </row>
    <row r="25" spans="1:13" ht="8.1" customHeight="1">
      <c r="A25" s="680" t="s">
        <v>1293</v>
      </c>
      <c r="B25" s="694">
        <v>226.39178316642699</v>
      </c>
      <c r="C25" s="665">
        <v>305.14169718673179</v>
      </c>
      <c r="D25" s="665">
        <v>531.53348035315878</v>
      </c>
      <c r="E25" s="665">
        <v>11349.10132</v>
      </c>
      <c r="F25" s="690">
        <v>1.5897271111706612</v>
      </c>
      <c r="G25" s="689">
        <v>0.82105127784775112</v>
      </c>
      <c r="H25" s="665">
        <v>247.71179572539143</v>
      </c>
      <c r="I25" s="665">
        <v>333.87783206448211</v>
      </c>
      <c r="J25" s="665">
        <v>581.58962778987348</v>
      </c>
      <c r="K25" s="665">
        <v>12484.651060960183</v>
      </c>
      <c r="L25" s="690">
        <v>1.8043072813401118</v>
      </c>
      <c r="M25" s="689">
        <v>0.95036442538067378</v>
      </c>
    </row>
    <row r="26" spans="1:13">
      <c r="A26" s="680" t="s">
        <v>1292</v>
      </c>
      <c r="B26" s="694">
        <v>804.87439379676778</v>
      </c>
      <c r="C26" s="691" t="s">
        <v>171</v>
      </c>
      <c r="D26" s="665">
        <v>488.70180432408796</v>
      </c>
      <c r="E26" s="665">
        <v>29831.696978960823</v>
      </c>
      <c r="F26" s="690">
        <v>1.4616247824988116</v>
      </c>
      <c r="G26" s="689">
        <v>2.1581755448582673</v>
      </c>
      <c r="H26" s="665">
        <v>883.11963673362811</v>
      </c>
      <c r="I26" s="691" t="s">
        <v>171</v>
      </c>
      <c r="J26" s="665">
        <v>536.21057301859264</v>
      </c>
      <c r="K26" s="665">
        <v>29151.47999670251</v>
      </c>
      <c r="L26" s="690">
        <v>1.6635245798753326</v>
      </c>
      <c r="M26" s="689">
        <v>2.2190872136342796</v>
      </c>
    </row>
    <row r="27" spans="1:13" s="698" customFormat="1" ht="8.1" customHeight="1">
      <c r="A27" s="680" t="s">
        <v>1291</v>
      </c>
      <c r="B27" s="694">
        <v>9077.8994830590927</v>
      </c>
      <c r="C27" s="665">
        <v>2299.4073375976809</v>
      </c>
      <c r="D27" s="665">
        <v>7593.3091353602267</v>
      </c>
      <c r="E27" s="665">
        <v>422219.08185896085</v>
      </c>
      <c r="F27" s="690">
        <v>22.710308648782874</v>
      </c>
      <c r="G27" s="689">
        <v>30.545459672749139</v>
      </c>
      <c r="H27" s="665">
        <v>8840.8680701208468</v>
      </c>
      <c r="I27" s="665">
        <v>2207.562520769578</v>
      </c>
      <c r="J27" s="665">
        <v>7352.8419102599019</v>
      </c>
      <c r="K27" s="665">
        <v>403621.94336766278</v>
      </c>
      <c r="L27" s="690">
        <v>22.811249656635773</v>
      </c>
      <c r="M27" s="689">
        <v>30.724762302658885</v>
      </c>
    </row>
    <row r="28" spans="1:13" ht="8.1" customHeight="1">
      <c r="A28" s="680"/>
      <c r="B28" s="694"/>
      <c r="C28" s="665"/>
      <c r="D28" s="665"/>
      <c r="E28" s="665"/>
      <c r="F28" s="690"/>
      <c r="G28" s="689"/>
      <c r="H28" s="694"/>
      <c r="I28" s="665"/>
      <c r="J28" s="665"/>
      <c r="K28" s="665"/>
      <c r="L28" s="690"/>
      <c r="M28" s="689"/>
    </row>
    <row r="29" spans="1:13" ht="8.1" customHeight="1">
      <c r="A29" s="680" t="s">
        <v>1290</v>
      </c>
      <c r="B29" s="694">
        <v>458.52476949779776</v>
      </c>
      <c r="C29" s="665">
        <v>187.98028177138195</v>
      </c>
      <c r="D29" s="665">
        <v>646.50505126917972</v>
      </c>
      <c r="E29" s="665">
        <v>18798.982360000002</v>
      </c>
      <c r="F29" s="690">
        <v>1.9335877146036591</v>
      </c>
      <c r="G29" s="689">
        <v>1.360013278030664</v>
      </c>
      <c r="H29" s="665">
        <v>442.30884857675244</v>
      </c>
      <c r="I29" s="665">
        <v>181.33228020919987</v>
      </c>
      <c r="J29" s="665">
        <v>623.64112878595233</v>
      </c>
      <c r="K29" s="665">
        <v>18075.054839999997</v>
      </c>
      <c r="L29" s="690">
        <v>1.9347666736900713</v>
      </c>
      <c r="M29" s="689">
        <v>1.3759206423042494</v>
      </c>
    </row>
    <row r="30" spans="1:13" ht="8.1" customHeight="1">
      <c r="A30" s="680" t="s">
        <v>1289</v>
      </c>
      <c r="B30" s="694">
        <v>957.86844024835489</v>
      </c>
      <c r="C30" s="665">
        <v>5033.8046419359089</v>
      </c>
      <c r="D30" s="665">
        <v>5991.6730821842639</v>
      </c>
      <c r="E30" s="665">
        <v>46651.412420000001</v>
      </c>
      <c r="F30" s="690">
        <v>17.920084984470151</v>
      </c>
      <c r="G30" s="689">
        <v>3.3749986629640421</v>
      </c>
      <c r="H30" s="665">
        <v>1050.4337940138023</v>
      </c>
      <c r="I30" s="665">
        <v>5069.9508581709797</v>
      </c>
      <c r="J30" s="665">
        <v>6120.3846521847818</v>
      </c>
      <c r="K30" s="665">
        <v>51110.563589999962</v>
      </c>
      <c r="L30" s="690">
        <v>18.987708970162537</v>
      </c>
      <c r="M30" s="689">
        <v>3.8906703246984415</v>
      </c>
    </row>
    <row r="31" spans="1:13" ht="8.1" customHeight="1">
      <c r="A31" s="680" t="s">
        <v>1282</v>
      </c>
      <c r="B31" s="694"/>
      <c r="C31" s="756"/>
      <c r="D31" s="665"/>
      <c r="E31" s="665"/>
      <c r="F31" s="690"/>
      <c r="G31" s="689"/>
      <c r="I31" s="662"/>
      <c r="J31" s="697"/>
      <c r="L31" s="690"/>
      <c r="M31" s="696"/>
    </row>
    <row r="32" spans="1:13" ht="8.4499999999999993" customHeight="1">
      <c r="A32" s="695" t="s">
        <v>1288</v>
      </c>
      <c r="B32" s="694">
        <v>830.89330279986132</v>
      </c>
      <c r="C32" s="691" t="s">
        <v>171</v>
      </c>
      <c r="D32" s="665">
        <v>840.77861837628166</v>
      </c>
      <c r="E32" s="678" t="s">
        <v>356</v>
      </c>
      <c r="F32" s="690">
        <v>2.5146272314536486</v>
      </c>
      <c r="G32" s="689">
        <v>2.4843212334690485</v>
      </c>
      <c r="H32" s="662">
        <v>918.56446553320529</v>
      </c>
      <c r="I32" s="692" t="s">
        <v>171</v>
      </c>
      <c r="J32" s="662">
        <v>944.25368070713773</v>
      </c>
      <c r="K32" s="678" t="s">
        <v>356</v>
      </c>
      <c r="L32" s="690">
        <v>2.9294260250247097</v>
      </c>
      <c r="M32" s="689">
        <v>2.9004539621521572</v>
      </c>
    </row>
    <row r="33" spans="1:13">
      <c r="A33" s="680" t="s">
        <v>1287</v>
      </c>
      <c r="B33" s="692" t="s">
        <v>171</v>
      </c>
      <c r="C33" s="665">
        <v>4092.5079443999998</v>
      </c>
      <c r="D33" s="665">
        <v>4092.5079443999998</v>
      </c>
      <c r="E33" s="665">
        <v>1878.0767499999999</v>
      </c>
      <c r="F33" s="690">
        <v>12.240001942250801</v>
      </c>
      <c r="G33" s="689">
        <v>0.13586955231127071</v>
      </c>
      <c r="H33" s="692" t="s">
        <v>171</v>
      </c>
      <c r="I33" s="662">
        <v>4077.5999492000001</v>
      </c>
      <c r="J33" s="665">
        <v>4077.5999492000001</v>
      </c>
      <c r="K33" s="665">
        <v>1741.5731400000013</v>
      </c>
      <c r="L33" s="690">
        <v>12.650231240698432</v>
      </c>
      <c r="M33" s="689">
        <v>0.13257312105663466</v>
      </c>
    </row>
    <row r="34" spans="1:13" ht="8.1" customHeight="1">
      <c r="A34" s="680" t="s">
        <v>1286</v>
      </c>
      <c r="B34" s="694">
        <v>29.683012968475108</v>
      </c>
      <c r="C34" s="665">
        <v>208.40665755870612</v>
      </c>
      <c r="D34" s="665">
        <v>238.08967052718123</v>
      </c>
      <c r="E34" s="665">
        <v>996.82389999999998</v>
      </c>
      <c r="F34" s="690">
        <v>0.71208610203682909</v>
      </c>
      <c r="G34" s="689">
        <v>7.2115272725768467E-2</v>
      </c>
      <c r="H34" s="662">
        <v>32.412831708060921</v>
      </c>
      <c r="I34" s="662">
        <v>227.57291941569525</v>
      </c>
      <c r="J34" s="662">
        <v>259.98575112375619</v>
      </c>
      <c r="K34" s="665">
        <v>1183.3207100000006</v>
      </c>
      <c r="L34" s="690">
        <v>0.80657247203650917</v>
      </c>
      <c r="M34" s="689">
        <v>9.0077480028000922E-2</v>
      </c>
    </row>
    <row r="35" spans="1:13" ht="8.1" customHeight="1">
      <c r="A35" s="680" t="s">
        <v>1285</v>
      </c>
      <c r="B35" s="694">
        <v>97.292124480018529</v>
      </c>
      <c r="C35" s="665">
        <v>723.00472440078272</v>
      </c>
      <c r="D35" s="665">
        <v>820.29684888080124</v>
      </c>
      <c r="E35" s="678" t="s">
        <v>356</v>
      </c>
      <c r="F35" s="690">
        <v>2.4533697087288715</v>
      </c>
      <c r="G35" s="689">
        <v>0.68269260445795465</v>
      </c>
      <c r="H35" s="662">
        <v>99.456496772536156</v>
      </c>
      <c r="I35" s="662">
        <v>739.08877438135221</v>
      </c>
      <c r="J35" s="662">
        <v>838.54527115388839</v>
      </c>
      <c r="K35" s="678" t="s">
        <v>356</v>
      </c>
      <c r="L35" s="690">
        <v>2.6014792324028844</v>
      </c>
      <c r="M35" s="689">
        <v>0.76756576146164857</v>
      </c>
    </row>
    <row r="36" spans="1:13" ht="9">
      <c r="A36" s="680" t="s">
        <v>1284</v>
      </c>
      <c r="B36" s="694">
        <v>8907.4705120884264</v>
      </c>
      <c r="C36" s="691" t="s">
        <v>171</v>
      </c>
      <c r="D36" s="665">
        <v>449.85930146813371</v>
      </c>
      <c r="E36" s="665">
        <v>383192.45470833045</v>
      </c>
      <c r="F36" s="690">
        <v>1.3454533988734427</v>
      </c>
      <c r="G36" s="689">
        <v>27.72207646480781</v>
      </c>
      <c r="H36" s="662">
        <v>8857.3003252137805</v>
      </c>
      <c r="I36" s="691" t="s">
        <v>171</v>
      </c>
      <c r="J36" s="665">
        <v>445.87035661642949</v>
      </c>
      <c r="K36" s="665">
        <v>381119.63782289135</v>
      </c>
      <c r="L36" s="690">
        <v>1.3832556368549866</v>
      </c>
      <c r="M36" s="689">
        <v>29.011827710063841</v>
      </c>
    </row>
    <row r="37" spans="1:13" ht="8.1" customHeight="1">
      <c r="A37" s="680" t="s">
        <v>1283</v>
      </c>
      <c r="B37" s="694">
        <v>7091.1092651197941</v>
      </c>
      <c r="C37" s="665">
        <v>3463.91433927976</v>
      </c>
      <c r="D37" s="665">
        <v>10555.023604399554</v>
      </c>
      <c r="E37" s="665">
        <v>295736.92593324021</v>
      </c>
      <c r="F37" s="690">
        <v>31.568297770841486</v>
      </c>
      <c r="G37" s="689">
        <v>21.395102052384587</v>
      </c>
      <c r="H37" s="662">
        <v>7028.8312585068525</v>
      </c>
      <c r="I37" s="662">
        <v>3434.1612874602888</v>
      </c>
      <c r="J37" s="662">
        <v>10462.992545967141</v>
      </c>
      <c r="K37" s="662">
        <v>296364.32068675809</v>
      </c>
      <c r="L37" s="690">
        <v>32.460093394438175</v>
      </c>
      <c r="M37" s="689">
        <v>22.560030389118683</v>
      </c>
    </row>
    <row r="38" spans="1:13" ht="8.1" customHeight="1">
      <c r="A38" s="680" t="s">
        <v>1282</v>
      </c>
      <c r="B38" s="694"/>
      <c r="C38" s="665"/>
      <c r="D38" s="665"/>
      <c r="E38" s="665"/>
      <c r="F38" s="690"/>
      <c r="G38" s="689"/>
      <c r="H38" s="694"/>
      <c r="I38" s="665"/>
      <c r="J38" s="665"/>
      <c r="K38" s="665"/>
      <c r="L38" s="690"/>
      <c r="M38" s="689"/>
    </row>
    <row r="39" spans="1:13" ht="8.1" customHeight="1">
      <c r="A39" s="680" t="s">
        <v>1281</v>
      </c>
      <c r="B39" s="694">
        <v>944.35757915000011</v>
      </c>
      <c r="C39" s="665">
        <v>743.58864500000004</v>
      </c>
      <c r="D39" s="665">
        <v>1687.94622415</v>
      </c>
      <c r="E39" s="665">
        <v>44698.768834622024</v>
      </c>
      <c r="F39" s="690">
        <v>5.0483628480872564</v>
      </c>
      <c r="G39" s="689">
        <v>3.2337345693806574</v>
      </c>
      <c r="H39" s="662">
        <v>941.22525749999988</v>
      </c>
      <c r="I39" s="662">
        <v>741.12224999999989</v>
      </c>
      <c r="J39" s="662">
        <v>1682.3475074999997</v>
      </c>
      <c r="K39" s="662">
        <v>44404.977517015104</v>
      </c>
      <c r="L39" s="690">
        <v>5.2192675255607286</v>
      </c>
      <c r="M39" s="689">
        <v>3.3802235029189642</v>
      </c>
    </row>
    <row r="40" spans="1:13" ht="8.1" customHeight="1">
      <c r="A40" s="680" t="s">
        <v>1280</v>
      </c>
      <c r="B40" s="694">
        <v>4704.1439158879475</v>
      </c>
      <c r="C40" s="665">
        <v>2564.5644401258282</v>
      </c>
      <c r="D40" s="665">
        <v>7268.7083560137762</v>
      </c>
      <c r="E40" s="665">
        <v>194652.77837957037</v>
      </c>
      <c r="F40" s="690">
        <v>21.739482391721282</v>
      </c>
      <c r="G40" s="689">
        <v>14.082164562538363</v>
      </c>
      <c r="H40" s="662">
        <v>4653.080875268206</v>
      </c>
      <c r="I40" s="662">
        <v>2536.7263338689595</v>
      </c>
      <c r="J40" s="662">
        <v>7189.807209137165</v>
      </c>
      <c r="K40" s="662">
        <v>195653.4926591905</v>
      </c>
      <c r="L40" s="690">
        <v>22.3054553915889</v>
      </c>
      <c r="M40" s="689">
        <v>14.893657677483601</v>
      </c>
    </row>
    <row r="41" spans="1:13" ht="8.1" customHeight="1">
      <c r="A41" s="680" t="s">
        <v>1279</v>
      </c>
      <c r="B41" s="694">
        <v>385.17026998963786</v>
      </c>
      <c r="C41" s="665">
        <v>99.434027146261116</v>
      </c>
      <c r="D41" s="665">
        <v>484.60429713589895</v>
      </c>
      <c r="E41" s="665">
        <v>15027.827217251295</v>
      </c>
      <c r="F41" s="690">
        <v>1.4493698286604328</v>
      </c>
      <c r="G41" s="689">
        <v>1.0871888788459059</v>
      </c>
      <c r="H41" s="662">
        <v>389.96308993538179</v>
      </c>
      <c r="I41" s="662">
        <v>100.67132250814113</v>
      </c>
      <c r="J41" s="662">
        <v>490.63441244352293</v>
      </c>
      <c r="K41" s="662">
        <v>15264.880249297496</v>
      </c>
      <c r="L41" s="690">
        <v>1.5221303829161754</v>
      </c>
      <c r="M41" s="689">
        <v>1.1620027725078184</v>
      </c>
    </row>
    <row r="42" spans="1:13" ht="8.1" customHeight="1">
      <c r="A42" s="680" t="s">
        <v>1278</v>
      </c>
      <c r="B42" s="694">
        <v>1057.4375000922089</v>
      </c>
      <c r="C42" s="665">
        <v>56.327227007670274</v>
      </c>
      <c r="D42" s="665">
        <v>1113.7647270998791</v>
      </c>
      <c r="E42" s="665">
        <v>41357.551501796494</v>
      </c>
      <c r="F42" s="690">
        <v>3.3310827023725191</v>
      </c>
      <c r="G42" s="689">
        <v>2.9920140416196577</v>
      </c>
      <c r="H42" s="662">
        <v>1044.5620358032647</v>
      </c>
      <c r="I42" s="662">
        <v>55.641381083188428</v>
      </c>
      <c r="J42" s="662">
        <v>1100.2034168864532</v>
      </c>
      <c r="K42" s="662">
        <v>41040.970261255003</v>
      </c>
      <c r="L42" s="690">
        <v>3.4132400943723677</v>
      </c>
      <c r="M42" s="689">
        <v>3.1241464362083002</v>
      </c>
    </row>
    <row r="43" spans="1:13" ht="8.1" customHeight="1">
      <c r="A43" s="680" t="s">
        <v>1277</v>
      </c>
      <c r="B43" s="694">
        <v>6326.0127549999997</v>
      </c>
      <c r="C43" s="665">
        <v>1201.9424234499998</v>
      </c>
      <c r="D43" s="665">
        <v>7527.9551784499999</v>
      </c>
      <c r="E43" s="665">
        <v>174127.6374485743</v>
      </c>
      <c r="F43" s="690">
        <v>22.514845971524167</v>
      </c>
      <c r="G43" s="689">
        <v>12.597272260123047</v>
      </c>
      <c r="H43" s="662">
        <v>3844.5203227200004</v>
      </c>
      <c r="I43" s="662">
        <v>1185.8098398</v>
      </c>
      <c r="J43" s="662">
        <v>5030.3301625200002</v>
      </c>
      <c r="K43" s="662">
        <v>170967.42094764067</v>
      </c>
      <c r="L43" s="690">
        <v>15.605954621767857</v>
      </c>
      <c r="M43" s="689">
        <v>13.01448906936643</v>
      </c>
    </row>
    <row r="44" spans="1:13" ht="8.1" customHeight="1">
      <c r="A44" s="680" t="s">
        <v>1276</v>
      </c>
      <c r="B44" s="692" t="s">
        <v>171</v>
      </c>
      <c r="C44" s="665">
        <v>272.16302999999999</v>
      </c>
      <c r="D44" s="665">
        <v>272.16302999999999</v>
      </c>
      <c r="E44" s="665">
        <v>98.515519999999995</v>
      </c>
      <c r="F44" s="690">
        <v>0.81399378109142795</v>
      </c>
      <c r="G44" s="689">
        <v>7.1271100066129011E-3</v>
      </c>
      <c r="H44" s="692" t="s">
        <v>171</v>
      </c>
      <c r="I44" s="662">
        <v>246.92842379999999</v>
      </c>
      <c r="J44" s="662">
        <v>246.92842379999999</v>
      </c>
      <c r="K44" s="662">
        <v>85.309659999999994</v>
      </c>
      <c r="L44" s="690">
        <v>0.76606378749441395</v>
      </c>
      <c r="M44" s="689">
        <v>6.493995355532604E-3</v>
      </c>
    </row>
    <row r="45" spans="1:13" ht="8.1" customHeight="1">
      <c r="A45" s="680" t="s">
        <v>1275</v>
      </c>
      <c r="B45" s="692" t="s">
        <v>171</v>
      </c>
      <c r="C45" s="665">
        <v>529.2250204218542</v>
      </c>
      <c r="D45" s="665">
        <v>529.2250204218542</v>
      </c>
      <c r="E45" s="665">
        <v>439.94472599622202</v>
      </c>
      <c r="F45" s="690">
        <v>1.5828228963403783</v>
      </c>
      <c r="G45" s="689">
        <v>3.1827822245715648E-2</v>
      </c>
      <c r="H45" s="692" t="s">
        <v>171</v>
      </c>
      <c r="I45" s="662">
        <v>561.66016206158747</v>
      </c>
      <c r="J45" s="662">
        <v>561.66016206158747</v>
      </c>
      <c r="K45" s="662">
        <v>474.19192666682045</v>
      </c>
      <c r="L45" s="690">
        <v>1.7424786681590039</v>
      </c>
      <c r="M45" s="689">
        <v>3.6096734759057648E-2</v>
      </c>
    </row>
    <row r="46" spans="1:13">
      <c r="A46" s="693" t="s">
        <v>1274</v>
      </c>
      <c r="B46" s="692" t="s">
        <v>171</v>
      </c>
      <c r="C46" s="665">
        <v>99.513566000000012</v>
      </c>
      <c r="D46" s="665">
        <v>99.513566000000012</v>
      </c>
      <c r="E46" s="665">
        <v>332.22779000000008</v>
      </c>
      <c r="F46" s="690">
        <v>0.29762831439020715</v>
      </c>
      <c r="G46" s="689">
        <v>2.403503535873221E-2</v>
      </c>
      <c r="H46" s="692" t="s">
        <v>171</v>
      </c>
      <c r="I46" s="662">
        <v>90.10430199999999</v>
      </c>
      <c r="J46" s="662">
        <v>90.10430199999999</v>
      </c>
      <c r="K46" s="662">
        <v>292.07261999999997</v>
      </c>
      <c r="L46" s="690">
        <v>0.27953704882337849</v>
      </c>
      <c r="M46" s="689">
        <v>2.2233334862174336E-2</v>
      </c>
    </row>
    <row r="47" spans="1:13" ht="8.1" customHeight="1">
      <c r="A47" s="680" t="s">
        <v>1273</v>
      </c>
      <c r="B47" s="694">
        <v>965.77714400000002</v>
      </c>
      <c r="C47" s="691" t="s">
        <v>171</v>
      </c>
      <c r="D47" s="665">
        <v>965.77714400000002</v>
      </c>
      <c r="E47" s="665">
        <v>40170.226310000005</v>
      </c>
      <c r="F47" s="690">
        <v>2.8884767675324623</v>
      </c>
      <c r="G47" s="689">
        <v>2.9061169438267784</v>
      </c>
      <c r="H47" s="662">
        <v>812.52056499999992</v>
      </c>
      <c r="I47" s="691" t="s">
        <v>171</v>
      </c>
      <c r="J47" s="662">
        <v>812.52056499999992</v>
      </c>
      <c r="K47" s="662">
        <v>33133.298710000003</v>
      </c>
      <c r="L47" s="690">
        <v>2.5207409169919996</v>
      </c>
      <c r="M47" s="689">
        <v>2.5221937109609214</v>
      </c>
    </row>
    <row r="48" spans="1:13" ht="9.75" customHeight="1">
      <c r="A48" s="680" t="s">
        <v>1272</v>
      </c>
      <c r="B48" s="694">
        <v>-349.14525301346293</v>
      </c>
      <c r="C48" s="665">
        <v>-730.4553616790854</v>
      </c>
      <c r="D48" s="665">
        <v>-1079.6006146925483</v>
      </c>
      <c r="E48" s="694">
        <v>497.21022489783354</v>
      </c>
      <c r="F48" s="690">
        <v>-3.2289035965767185</v>
      </c>
      <c r="G48" s="689">
        <v>3.597069750288686E-2</v>
      </c>
      <c r="H48" s="662">
        <v>1356.6192858479662</v>
      </c>
      <c r="I48" s="662">
        <v>-739.33097684085624</v>
      </c>
      <c r="J48" s="662">
        <v>617.28830900711</v>
      </c>
      <c r="K48" s="662">
        <v>-41573.949481620453</v>
      </c>
      <c r="L48" s="690">
        <v>1.9150578645292793</v>
      </c>
      <c r="M48" s="689">
        <v>-3.1647182141482033</v>
      </c>
    </row>
    <row r="49" spans="1:13" ht="3" customHeight="1">
      <c r="A49" s="686"/>
      <c r="B49" s="685"/>
      <c r="C49" s="684"/>
      <c r="D49" s="684"/>
      <c r="E49" s="684"/>
      <c r="F49" s="683"/>
      <c r="G49" s="682"/>
      <c r="H49" s="685"/>
      <c r="I49" s="684"/>
      <c r="J49" s="684"/>
      <c r="K49" s="684"/>
      <c r="L49" s="683"/>
      <c r="M49" s="682"/>
    </row>
    <row r="50" spans="1:13" ht="10.5" customHeight="1">
      <c r="A50" s="680" t="s">
        <v>1271</v>
      </c>
      <c r="B50" s="679"/>
      <c r="C50" s="694">
        <v>12347.609963201081</v>
      </c>
      <c r="E50" s="677"/>
      <c r="F50" s="669"/>
      <c r="G50" s="676"/>
      <c r="H50" s="679"/>
      <c r="I50" s="662">
        <v>12212.489482256844</v>
      </c>
      <c r="K50" s="677"/>
      <c r="L50" s="669"/>
      <c r="M50" s="676"/>
    </row>
    <row r="51" spans="1:13" ht="8.1" customHeight="1">
      <c r="A51" s="680" t="s">
        <v>1270</v>
      </c>
      <c r="B51" s="679"/>
      <c r="C51" s="692"/>
      <c r="E51" s="677"/>
      <c r="F51" s="669"/>
      <c r="G51" s="676"/>
      <c r="H51" s="679"/>
      <c r="K51" s="677"/>
      <c r="L51" s="669"/>
      <c r="M51" s="676"/>
    </row>
    <row r="52" spans="1:13" ht="8.1" customHeight="1">
      <c r="A52" s="680" t="s">
        <v>1269</v>
      </c>
      <c r="B52" s="755"/>
      <c r="C52" s="678" t="s">
        <v>356</v>
      </c>
      <c r="D52" s="662"/>
      <c r="E52" s="677"/>
      <c r="F52" s="669"/>
      <c r="G52" s="676"/>
      <c r="H52" s="679"/>
      <c r="I52" s="678" t="s">
        <v>356</v>
      </c>
      <c r="K52" s="677"/>
      <c r="L52" s="669"/>
      <c r="M52" s="676"/>
    </row>
    <row r="53" spans="1:13" ht="8.1" customHeight="1">
      <c r="A53" s="680" t="s">
        <v>1268</v>
      </c>
      <c r="B53" s="755"/>
      <c r="C53" s="665">
        <v>8457.6112106202927</v>
      </c>
      <c r="E53" s="677"/>
      <c r="F53" s="669"/>
      <c r="G53" s="676"/>
      <c r="H53" s="679"/>
      <c r="I53" s="665">
        <v>8411.429968597351</v>
      </c>
      <c r="K53" s="677"/>
      <c r="L53" s="669"/>
      <c r="M53" s="676"/>
    </row>
    <row r="54" spans="1:13" ht="8.1" customHeight="1">
      <c r="A54" s="680" t="s">
        <v>1267</v>
      </c>
      <c r="B54" s="755"/>
      <c r="C54" s="678" t="s">
        <v>356</v>
      </c>
      <c r="E54" s="677"/>
      <c r="F54" s="669"/>
      <c r="G54" s="676"/>
      <c r="H54" s="679"/>
      <c r="I54" s="678" t="s">
        <v>356</v>
      </c>
      <c r="K54" s="677"/>
      <c r="L54" s="669"/>
      <c r="M54" s="676"/>
    </row>
    <row r="55" spans="1:13" ht="3" customHeight="1">
      <c r="A55" s="675"/>
      <c r="B55" s="674"/>
      <c r="C55" s="672"/>
      <c r="D55" s="672"/>
      <c r="E55" s="672"/>
      <c r="F55" s="671"/>
      <c r="G55" s="670"/>
      <c r="H55" s="673"/>
      <c r="I55" s="672"/>
      <c r="J55" s="672"/>
      <c r="K55" s="672"/>
      <c r="L55" s="671"/>
      <c r="M55" s="670"/>
    </row>
    <row r="56" spans="1:13" ht="3" customHeight="1">
      <c r="A56" s="663"/>
      <c r="B56" s="663"/>
      <c r="C56" s="664"/>
      <c r="D56" s="663"/>
      <c r="E56" s="663"/>
      <c r="F56" s="663"/>
      <c r="G56" s="663"/>
      <c r="H56" s="668"/>
      <c r="I56" s="668"/>
      <c r="J56" s="668"/>
      <c r="K56" s="668"/>
      <c r="L56" s="666"/>
      <c r="M56" s="666"/>
    </row>
    <row r="57" spans="1:13">
      <c r="A57" s="661" t="s">
        <v>1266</v>
      </c>
      <c r="B57" s="663"/>
      <c r="C57" s="664"/>
      <c r="D57" s="663"/>
      <c r="E57" s="663"/>
      <c r="F57" s="663"/>
      <c r="G57" s="663"/>
      <c r="H57" s="667"/>
      <c r="I57" s="667"/>
      <c r="J57" s="667"/>
      <c r="K57" s="667"/>
      <c r="L57" s="663"/>
    </row>
    <row r="58" spans="1:13">
      <c r="A58" s="661" t="s">
        <v>1265</v>
      </c>
      <c r="B58" s="663"/>
      <c r="C58" s="664"/>
      <c r="D58" s="663"/>
      <c r="E58" s="663"/>
      <c r="F58" s="663"/>
      <c r="G58" s="663"/>
      <c r="H58" s="667"/>
      <c r="I58" s="667"/>
      <c r="J58" s="667"/>
      <c r="K58" s="667"/>
      <c r="L58" s="663"/>
    </row>
    <row r="59" spans="1:13">
      <c r="A59" s="663" t="s">
        <v>1264</v>
      </c>
      <c r="B59" s="663"/>
      <c r="C59" s="665"/>
      <c r="D59" s="663"/>
      <c r="E59" s="663"/>
      <c r="F59" s="663"/>
      <c r="G59" s="663"/>
      <c r="H59" s="667"/>
      <c r="I59" s="667"/>
      <c r="J59" s="667"/>
      <c r="K59" s="667"/>
      <c r="L59" s="663"/>
    </row>
    <row r="60" spans="1:13">
      <c r="A60" s="663" t="s">
        <v>1196</v>
      </c>
      <c r="B60" s="663"/>
      <c r="C60" s="664"/>
      <c r="D60" s="663"/>
      <c r="E60" s="663"/>
      <c r="F60" s="663"/>
      <c r="G60" s="663"/>
      <c r="H60" s="664"/>
      <c r="I60" s="665"/>
      <c r="J60" s="664"/>
      <c r="K60" s="664"/>
      <c r="L60" s="663"/>
    </row>
    <row r="61" spans="1:13" ht="11.25">
      <c r="A61" s="2769" t="s">
        <v>1464</v>
      </c>
      <c r="B61" s="663"/>
      <c r="C61" s="664"/>
      <c r="D61" s="663"/>
      <c r="E61" s="663"/>
      <c r="F61" s="663"/>
      <c r="G61" s="663"/>
      <c r="H61" s="664"/>
      <c r="I61" s="664"/>
      <c r="J61" s="664"/>
      <c r="K61" s="664"/>
      <c r="L61" s="663"/>
      <c r="M61" s="666"/>
    </row>
    <row r="62" spans="1:13">
      <c r="A62" s="663"/>
      <c r="B62" s="663"/>
      <c r="C62" s="664"/>
      <c r="D62" s="663"/>
      <c r="E62" s="663"/>
      <c r="F62" s="663"/>
      <c r="G62" s="663"/>
      <c r="H62" s="664"/>
      <c r="I62" s="665"/>
      <c r="J62" s="664"/>
      <c r="L62" s="663"/>
      <c r="M62" s="663"/>
    </row>
    <row r="63" spans="1:13">
      <c r="A63" s="663"/>
      <c r="B63" s="663"/>
      <c r="C63" s="664"/>
      <c r="D63" s="663"/>
      <c r="E63" s="663"/>
      <c r="F63" s="663"/>
      <c r="G63" s="663"/>
      <c r="H63" s="664"/>
      <c r="I63" s="664"/>
      <c r="J63" s="664"/>
      <c r="K63" s="664"/>
      <c r="L63" s="663"/>
      <c r="M63" s="663"/>
    </row>
    <row r="64" spans="1:13">
      <c r="A64" s="663"/>
      <c r="B64" s="663"/>
      <c r="C64" s="665"/>
      <c r="D64" s="663"/>
      <c r="E64" s="663"/>
      <c r="F64" s="663"/>
      <c r="G64" s="663"/>
      <c r="H64" s="664"/>
      <c r="I64" s="664"/>
      <c r="J64" s="664"/>
      <c r="K64" s="664"/>
      <c r="L64" s="663"/>
      <c r="M64" s="663"/>
    </row>
    <row r="65" spans="1:13">
      <c r="A65" s="663"/>
      <c r="B65" s="663"/>
      <c r="C65" s="664"/>
      <c r="D65" s="663"/>
      <c r="E65" s="663"/>
      <c r="F65" s="663"/>
      <c r="G65" s="663"/>
      <c r="H65" s="664"/>
      <c r="I65" s="664"/>
      <c r="J65" s="664"/>
      <c r="K65" s="664"/>
      <c r="L65" s="663"/>
      <c r="M65" s="663"/>
    </row>
    <row r="66" spans="1:13">
      <c r="A66" s="663"/>
      <c r="B66" s="663"/>
      <c r="C66" s="664"/>
      <c r="D66" s="663"/>
      <c r="E66" s="663"/>
      <c r="F66" s="663"/>
      <c r="G66" s="663"/>
      <c r="H66" s="664"/>
      <c r="I66" s="664"/>
      <c r="J66" s="664"/>
      <c r="K66" s="664"/>
      <c r="L66" s="663"/>
      <c r="M66" s="663"/>
    </row>
    <row r="67" spans="1:13">
      <c r="A67" s="663"/>
      <c r="B67" s="663"/>
      <c r="C67" s="664"/>
      <c r="D67" s="663"/>
      <c r="E67" s="663"/>
      <c r="F67" s="663"/>
      <c r="G67" s="663"/>
      <c r="H67" s="664"/>
      <c r="I67" s="665"/>
      <c r="J67" s="664"/>
      <c r="K67" s="664"/>
      <c r="L67" s="663"/>
      <c r="M67" s="663"/>
    </row>
    <row r="68" spans="1:13">
      <c r="A68" s="663"/>
      <c r="B68" s="663"/>
      <c r="C68" s="664"/>
      <c r="D68" s="663"/>
      <c r="E68" s="663"/>
      <c r="F68" s="663"/>
      <c r="G68" s="663"/>
      <c r="H68" s="664"/>
      <c r="I68" s="664"/>
      <c r="J68" s="664"/>
      <c r="K68" s="664"/>
      <c r="L68" s="663"/>
      <c r="M68" s="663"/>
    </row>
    <row r="69" spans="1:13">
      <c r="A69" s="663"/>
      <c r="B69" s="663"/>
      <c r="C69" s="664"/>
      <c r="D69" s="663"/>
      <c r="E69" s="663"/>
      <c r="F69" s="663"/>
      <c r="G69" s="663"/>
      <c r="H69" s="664"/>
      <c r="I69" s="664"/>
      <c r="J69" s="664"/>
      <c r="K69" s="664"/>
      <c r="L69" s="663"/>
      <c r="M69" s="663"/>
    </row>
    <row r="70" spans="1:13">
      <c r="I70" s="662"/>
    </row>
  </sheetData>
  <mergeCells count="4">
    <mergeCell ref="F9:G9"/>
    <mergeCell ref="L9:M9"/>
    <mergeCell ref="B12:G12"/>
    <mergeCell ref="H12:M12"/>
  </mergeCells>
  <hyperlinks>
    <hyperlink ref="A61" location="'Inhaltsverzeichnis '!A1" display="Zurück zum Inhaltsverzeichnis"/>
  </hyperlink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B159"/>
  <sheetViews>
    <sheetView showZeros="0" zoomScaleNormal="100" workbookViewId="0"/>
  </sheetViews>
  <sheetFormatPr baseColWidth="10" defaultColWidth="11.42578125" defaultRowHeight="12.75"/>
  <cols>
    <col min="1" max="1" width="15.5703125" style="2817" customWidth="1"/>
    <col min="2" max="13" width="9.42578125" style="2817" customWidth="1"/>
    <col min="14" max="14" width="9.42578125" style="2818" customWidth="1"/>
    <col min="15" max="18" width="9.7109375" style="2817" customWidth="1"/>
    <col min="19" max="19" width="3.140625" style="2817" customWidth="1"/>
    <col min="20" max="23" width="9.7109375" style="2817" customWidth="1"/>
    <col min="24" max="16384" width="11.42578125" style="2817"/>
  </cols>
  <sheetData>
    <row r="1" spans="1:28" ht="22.5">
      <c r="A1" s="2853" t="s">
        <v>2501</v>
      </c>
      <c r="B1" s="2853"/>
      <c r="C1" s="2853"/>
      <c r="D1" s="2853"/>
      <c r="E1" s="2853"/>
      <c r="F1" s="2853"/>
      <c r="G1" s="2853"/>
      <c r="H1" s="2853"/>
      <c r="I1" s="2853"/>
      <c r="J1" s="2853"/>
      <c r="K1" s="2853"/>
      <c r="L1" s="2853"/>
      <c r="M1" s="2820"/>
      <c r="N1" s="2854"/>
    </row>
    <row r="2" spans="1:28">
      <c r="A2" s="2855" t="s">
        <v>2502</v>
      </c>
      <c r="B2" s="2855"/>
      <c r="C2" s="2855"/>
      <c r="D2" s="2855"/>
      <c r="E2" s="2855"/>
      <c r="F2" s="2855"/>
      <c r="G2" s="2855"/>
      <c r="H2" s="2855"/>
      <c r="I2" s="2855"/>
      <c r="J2" s="2855"/>
      <c r="K2" s="2855"/>
      <c r="L2" s="2855"/>
      <c r="M2" s="2820"/>
      <c r="N2" s="2855"/>
    </row>
    <row r="3" spans="1:28">
      <c r="A3" s="2855" t="s">
        <v>2440</v>
      </c>
      <c r="B3" s="2855"/>
      <c r="C3" s="2855"/>
      <c r="D3" s="2855"/>
      <c r="E3" s="2855"/>
      <c r="F3" s="2855"/>
      <c r="G3" s="2855"/>
      <c r="H3" s="2855"/>
      <c r="I3" s="2855"/>
      <c r="J3" s="2855"/>
      <c r="K3" s="2855"/>
      <c r="L3" s="2855"/>
      <c r="M3" s="2820"/>
      <c r="N3" s="2855"/>
    </row>
    <row r="4" spans="1:28">
      <c r="A4" s="2856" t="s">
        <v>2441</v>
      </c>
      <c r="B4" s="2856"/>
      <c r="C4" s="2856"/>
      <c r="D4" s="2856"/>
      <c r="E4" s="2856"/>
      <c r="F4" s="2856"/>
      <c r="G4" s="2856"/>
      <c r="H4" s="2856"/>
      <c r="I4" s="2856"/>
      <c r="J4" s="2856"/>
      <c r="K4" s="2856"/>
      <c r="L4" s="2856"/>
      <c r="M4" s="2820"/>
      <c r="N4" s="2856"/>
      <c r="P4" s="2819"/>
      <c r="Q4" s="2819"/>
      <c r="R4" s="2819"/>
      <c r="S4" s="2819"/>
      <c r="T4" s="2819"/>
      <c r="U4" s="2819"/>
      <c r="V4" s="2819"/>
      <c r="W4" s="2819"/>
    </row>
    <row r="5" spans="1:28">
      <c r="A5" s="2820" t="s">
        <v>2503</v>
      </c>
      <c r="B5" s="2821"/>
      <c r="C5" s="2821"/>
      <c r="D5" s="2821"/>
      <c r="E5" s="2821"/>
      <c r="F5" s="2821"/>
      <c r="G5" s="2821"/>
      <c r="H5" s="2821"/>
      <c r="I5" s="2821"/>
      <c r="J5" s="2821"/>
      <c r="K5" s="2821"/>
      <c r="L5" s="2821"/>
      <c r="M5" s="2821"/>
      <c r="N5" s="2821"/>
      <c r="O5" s="2822"/>
      <c r="P5" s="2823"/>
      <c r="Q5" s="2823"/>
      <c r="R5" s="2823"/>
      <c r="S5" s="2823"/>
      <c r="T5" s="2823"/>
      <c r="U5" s="2823"/>
      <c r="V5" s="2823"/>
      <c r="W5" s="2823"/>
    </row>
    <row r="6" spans="1:28">
      <c r="A6" s="2820" t="s">
        <v>2425</v>
      </c>
      <c r="B6" s="2821"/>
      <c r="C6" s="2821"/>
      <c r="D6" s="2821"/>
      <c r="E6" s="2821"/>
      <c r="F6" s="2821"/>
      <c r="G6" s="2821"/>
      <c r="H6" s="2821"/>
      <c r="I6" s="2821"/>
      <c r="J6" s="2821"/>
      <c r="K6" s="2821"/>
      <c r="L6" s="2821"/>
      <c r="M6" s="2821"/>
      <c r="N6" s="2821"/>
      <c r="O6" s="2822"/>
      <c r="P6" s="2823"/>
      <c r="Q6" s="2823"/>
      <c r="R6" s="2823"/>
      <c r="S6" s="2823"/>
      <c r="T6" s="2823"/>
      <c r="U6" s="2823"/>
      <c r="V6" s="2823"/>
      <c r="W6" s="2823"/>
    </row>
    <row r="7" spans="1:28" ht="18.75">
      <c r="B7" s="3044" t="s">
        <v>1156</v>
      </c>
      <c r="C7" s="3044"/>
      <c r="D7" s="3044"/>
      <c r="E7" s="3044"/>
      <c r="F7" s="3044"/>
      <c r="G7" s="3044"/>
      <c r="H7" s="3044"/>
      <c r="I7" s="3044"/>
      <c r="J7" s="3044"/>
      <c r="K7" s="3044"/>
      <c r="L7" s="3044"/>
      <c r="M7" s="3044"/>
      <c r="N7" s="3044"/>
      <c r="O7" s="2822"/>
      <c r="P7" s="2823"/>
      <c r="Q7" s="2823"/>
      <c r="R7" s="2823"/>
      <c r="S7" s="2823"/>
      <c r="T7" s="2823"/>
      <c r="U7" s="2823"/>
      <c r="V7" s="2823"/>
      <c r="W7" s="2823"/>
    </row>
    <row r="8" spans="1:28" ht="20.25" customHeight="1">
      <c r="A8" s="2824" t="s">
        <v>2426</v>
      </c>
      <c r="B8" s="2825" t="s">
        <v>1725</v>
      </c>
      <c r="C8" s="2825" t="s">
        <v>1843</v>
      </c>
      <c r="D8" s="2825" t="s">
        <v>2427</v>
      </c>
      <c r="E8" s="2825" t="s">
        <v>1845</v>
      </c>
      <c r="F8" s="2825" t="s">
        <v>348</v>
      </c>
      <c r="G8" s="2825" t="s">
        <v>1921</v>
      </c>
      <c r="H8" s="2825" t="s">
        <v>1922</v>
      </c>
      <c r="I8" s="2825" t="s">
        <v>1923</v>
      </c>
      <c r="J8" s="2825" t="s">
        <v>1924</v>
      </c>
      <c r="K8" s="2825" t="s">
        <v>1925</v>
      </c>
      <c r="L8" s="2825" t="s">
        <v>1926</v>
      </c>
      <c r="M8" s="2825" t="s">
        <v>1927</v>
      </c>
      <c r="N8" s="2826" t="s">
        <v>2428</v>
      </c>
      <c r="O8" s="2827"/>
      <c r="P8" s="2828"/>
      <c r="Q8" s="2828"/>
      <c r="R8" s="2828"/>
      <c r="S8" s="2828"/>
      <c r="X8" s="2817" t="s">
        <v>1345</v>
      </c>
      <c r="Y8" s="2817" t="s">
        <v>1345</v>
      </c>
      <c r="Z8" s="2817" t="s">
        <v>1345</v>
      </c>
      <c r="AA8" s="2817" t="s">
        <v>1345</v>
      </c>
      <c r="AB8" s="2817" t="s">
        <v>1345</v>
      </c>
    </row>
    <row r="9" spans="1:28">
      <c r="A9" s="2829"/>
      <c r="B9" s="3045" t="s">
        <v>1210</v>
      </c>
      <c r="C9" s="3045"/>
      <c r="D9" s="3045"/>
      <c r="E9" s="3045"/>
      <c r="F9" s="3045"/>
      <c r="G9" s="3045"/>
      <c r="H9" s="3045"/>
      <c r="I9" s="3045"/>
      <c r="J9" s="3045"/>
      <c r="K9" s="3045"/>
      <c r="L9" s="3045"/>
      <c r="M9" s="3045"/>
      <c r="N9" s="3045"/>
      <c r="O9" s="2830"/>
    </row>
    <row r="10" spans="1:28" s="2832" customFormat="1" ht="18.75" customHeight="1">
      <c r="A10" s="2830"/>
      <c r="B10" s="3043" t="s">
        <v>2504</v>
      </c>
      <c r="C10" s="3043"/>
      <c r="D10" s="3043"/>
      <c r="E10" s="3043"/>
      <c r="F10" s="3043"/>
      <c r="G10" s="3043"/>
      <c r="H10" s="3043"/>
      <c r="I10" s="3043"/>
      <c r="J10" s="3043"/>
      <c r="K10" s="3043"/>
      <c r="L10" s="3043"/>
      <c r="M10" s="3043"/>
      <c r="N10" s="3043"/>
      <c r="O10" s="2831"/>
      <c r="T10" s="2818"/>
    </row>
    <row r="11" spans="1:28" s="2832" customFormat="1">
      <c r="A11" s="2833" t="s">
        <v>181</v>
      </c>
      <c r="B11" s="2834">
        <v>339980.44699999999</v>
      </c>
      <c r="C11" s="2834">
        <v>331938.185</v>
      </c>
      <c r="D11" s="2834">
        <v>344483.04300000001</v>
      </c>
      <c r="E11" s="2834">
        <v>340051.42700000003</v>
      </c>
      <c r="F11" s="2834">
        <v>350410.43599999999</v>
      </c>
      <c r="G11" s="2834">
        <v>313657.30499999999</v>
      </c>
      <c r="H11" s="2834">
        <v>331555.49800000002</v>
      </c>
      <c r="I11" s="2834">
        <v>311890.609</v>
      </c>
      <c r="J11" s="2834">
        <v>317477.80099999998</v>
      </c>
      <c r="K11" s="2834">
        <v>344115.52500000002</v>
      </c>
      <c r="L11" s="2834">
        <v>332251.01299999998</v>
      </c>
      <c r="M11" s="2834">
        <v>328313.42099999997</v>
      </c>
      <c r="N11" s="2834">
        <v>1706863.5379999999</v>
      </c>
      <c r="O11" s="2835"/>
    </row>
    <row r="12" spans="1:28" s="2832" customFormat="1">
      <c r="A12" s="2836" t="s">
        <v>2430</v>
      </c>
      <c r="B12" s="2837">
        <v>334905.87900000002</v>
      </c>
      <c r="C12" s="2837">
        <v>315603.60600000003</v>
      </c>
      <c r="D12" s="2837">
        <v>341509.21</v>
      </c>
      <c r="E12" s="2837">
        <v>329080.30300000001</v>
      </c>
      <c r="F12" s="2837">
        <v>315855.97499999998</v>
      </c>
      <c r="G12" s="2837"/>
      <c r="H12" s="2837"/>
      <c r="I12" s="2837"/>
      <c r="J12" s="2837"/>
      <c r="K12" s="2837"/>
      <c r="L12" s="2837"/>
      <c r="M12" s="2837"/>
      <c r="N12" s="2837">
        <v>1636954.9730000002</v>
      </c>
      <c r="O12" s="2835"/>
      <c r="U12" s="2838"/>
    </row>
    <row r="13" spans="1:28" s="2832" customFormat="1" ht="6" customHeight="1">
      <c r="A13" s="2833"/>
      <c r="B13" s="2834"/>
      <c r="C13" s="2834"/>
      <c r="D13" s="2834"/>
      <c r="E13" s="2834"/>
      <c r="F13" s="2834"/>
      <c r="G13" s="2834"/>
      <c r="H13" s="2834"/>
      <c r="I13" s="2834"/>
      <c r="J13" s="2834"/>
      <c r="K13" s="2834"/>
      <c r="L13" s="2834"/>
      <c r="M13" s="2834"/>
      <c r="N13" s="2834"/>
      <c r="O13" s="2835"/>
      <c r="U13" s="2838"/>
    </row>
    <row r="14" spans="1:28">
      <c r="A14" s="2839" t="s">
        <v>2451</v>
      </c>
      <c r="B14" s="2840">
        <v>-1.4926058380057299</v>
      </c>
      <c r="C14" s="2840">
        <v>-4.9209701499090812</v>
      </c>
      <c r="D14" s="2840">
        <v>-0.86327413219001414</v>
      </c>
      <c r="E14" s="2840">
        <v>-3.2263131776241636</v>
      </c>
      <c r="F14" s="2840">
        <v>-9.8611392384443803</v>
      </c>
      <c r="G14" s="2840"/>
      <c r="H14" s="2840"/>
      <c r="I14" s="2840"/>
      <c r="J14" s="2840"/>
      <c r="K14" s="2840"/>
      <c r="L14" s="2840"/>
      <c r="M14" s="2840"/>
      <c r="N14" s="2840">
        <v>-4.0957325201236898</v>
      </c>
      <c r="O14" s="2830"/>
    </row>
    <row r="15" spans="1:28" s="2832" customFormat="1">
      <c r="A15" s="2830"/>
      <c r="B15" s="3043" t="s">
        <v>2505</v>
      </c>
      <c r="C15" s="3043"/>
      <c r="D15" s="3043"/>
      <c r="E15" s="3043"/>
      <c r="F15" s="3043"/>
      <c r="G15" s="3043"/>
      <c r="H15" s="3043"/>
      <c r="I15" s="3043"/>
      <c r="J15" s="3043"/>
      <c r="K15" s="3043"/>
      <c r="L15" s="3043"/>
      <c r="M15" s="3043"/>
      <c r="N15" s="3043"/>
      <c r="O15" s="2835"/>
    </row>
    <row r="16" spans="1:28" s="2832" customFormat="1">
      <c r="A16" s="2833" t="s">
        <v>181</v>
      </c>
      <c r="B16" s="2834">
        <v>7062.9430000000002</v>
      </c>
      <c r="C16" s="2834">
        <v>6442.0860000000002</v>
      </c>
      <c r="D16" s="2834">
        <v>7033.11</v>
      </c>
      <c r="E16" s="2834">
        <v>6579.4560000000001</v>
      </c>
      <c r="F16" s="2834">
        <v>7352.9579999999996</v>
      </c>
      <c r="G16" s="2834">
        <v>7377.357</v>
      </c>
      <c r="H16" s="2834">
        <v>8283.7520000000004</v>
      </c>
      <c r="I16" s="2834">
        <v>8705.5939999999991</v>
      </c>
      <c r="J16" s="2834">
        <v>7049.1139999999996</v>
      </c>
      <c r="K16" s="2834">
        <v>6325.826</v>
      </c>
      <c r="L16" s="2834">
        <v>5313.8789999999999</v>
      </c>
      <c r="M16" s="2834">
        <v>6270.63</v>
      </c>
      <c r="N16" s="2834">
        <v>34470.553</v>
      </c>
      <c r="O16" s="2835"/>
    </row>
    <row r="17" spans="1:23" s="2832" customFormat="1">
      <c r="A17" s="2836" t="s">
        <v>2430</v>
      </c>
      <c r="B17" s="2837">
        <v>5932.67</v>
      </c>
      <c r="C17" s="2837">
        <v>5842.2539999999999</v>
      </c>
      <c r="D17" s="2837">
        <v>6864.6009999999997</v>
      </c>
      <c r="E17" s="2837">
        <v>6814.63</v>
      </c>
      <c r="F17" s="2837">
        <v>6632.7510000000002</v>
      </c>
      <c r="G17" s="2837"/>
      <c r="H17" s="2837"/>
      <c r="I17" s="2837"/>
      <c r="J17" s="2837"/>
      <c r="K17" s="2837"/>
      <c r="L17" s="2837"/>
      <c r="M17" s="2837"/>
      <c r="N17" s="2837">
        <v>32086.905999999999</v>
      </c>
      <c r="O17" s="2835"/>
    </row>
    <row r="18" spans="1:23" s="2832" customFormat="1" ht="6" customHeight="1">
      <c r="A18" s="2833"/>
      <c r="B18" s="2834"/>
      <c r="C18" s="2834"/>
      <c r="D18" s="2834"/>
      <c r="E18" s="2834"/>
      <c r="F18" s="2834"/>
      <c r="G18" s="2834"/>
      <c r="H18" s="2834"/>
      <c r="I18" s="2834"/>
      <c r="J18" s="2834"/>
      <c r="K18" s="2834"/>
      <c r="L18" s="2834"/>
      <c r="M18" s="2834"/>
      <c r="N18" s="2834"/>
      <c r="O18" s="2835"/>
    </row>
    <row r="19" spans="1:23" s="2832" customFormat="1">
      <c r="A19" s="2839" t="s">
        <v>2451</v>
      </c>
      <c r="B19" s="2840">
        <v>-16.002861696604384</v>
      </c>
      <c r="C19" s="2840">
        <v>-9.3111454892095509</v>
      </c>
      <c r="D19" s="2840">
        <v>-2.3959386388098523</v>
      </c>
      <c r="E19" s="2840">
        <v>3.574368458425738</v>
      </c>
      <c r="F19" s="2840">
        <v>-9.7947927895140907</v>
      </c>
      <c r="G19" s="2840"/>
      <c r="H19" s="2840"/>
      <c r="I19" s="2840"/>
      <c r="J19" s="2840"/>
      <c r="K19" s="2840"/>
      <c r="L19" s="2840"/>
      <c r="M19" s="2840"/>
      <c r="N19" s="2840">
        <v>-6.9150239626268757</v>
      </c>
      <c r="O19" s="2835"/>
    </row>
    <row r="20" spans="1:23">
      <c r="A20" s="2830"/>
      <c r="B20" s="3043" t="s">
        <v>2506</v>
      </c>
      <c r="C20" s="3043"/>
      <c r="D20" s="3043"/>
      <c r="E20" s="3043"/>
      <c r="F20" s="3043"/>
      <c r="G20" s="3043"/>
      <c r="H20" s="3043"/>
      <c r="I20" s="3043"/>
      <c r="J20" s="3043"/>
      <c r="K20" s="3043"/>
      <c r="L20" s="3043"/>
      <c r="M20" s="3043"/>
      <c r="N20" s="3043"/>
      <c r="O20" s="2830"/>
    </row>
    <row r="21" spans="1:23">
      <c r="A21" s="2833" t="s">
        <v>181</v>
      </c>
      <c r="B21" s="2834">
        <v>1789.4760000000001</v>
      </c>
      <c r="C21" s="2834">
        <v>1793.0309999999999</v>
      </c>
      <c r="D21" s="2834">
        <v>1813.2380000000001</v>
      </c>
      <c r="E21" s="2834">
        <v>1547.384</v>
      </c>
      <c r="F21" s="2834">
        <v>1673.598</v>
      </c>
      <c r="G21" s="2834">
        <v>1671.625</v>
      </c>
      <c r="H21" s="2834">
        <v>1874.3050000000001</v>
      </c>
      <c r="I21" s="2834">
        <v>1668.9359999999999</v>
      </c>
      <c r="J21" s="2834">
        <v>1648.6410000000001</v>
      </c>
      <c r="K21" s="2834">
        <v>1754.759</v>
      </c>
      <c r="L21" s="2834">
        <v>1676.078</v>
      </c>
      <c r="M21" s="2834">
        <v>1425.557</v>
      </c>
      <c r="N21" s="2834">
        <v>8616.726999999999</v>
      </c>
      <c r="O21" s="2841"/>
    </row>
    <row r="22" spans="1:23">
      <c r="A22" s="2836" t="s">
        <v>2430</v>
      </c>
      <c r="B22" s="2837">
        <v>1789.9549999999999</v>
      </c>
      <c r="C22" s="2837">
        <v>1710.806</v>
      </c>
      <c r="D22" s="2837">
        <v>1930.8320000000001</v>
      </c>
      <c r="E22" s="2837">
        <v>1733.598</v>
      </c>
      <c r="F22" s="2837">
        <v>1666.2919999999999</v>
      </c>
      <c r="G22" s="2837"/>
      <c r="H22" s="2837"/>
      <c r="I22" s="2837"/>
      <c r="J22" s="2837"/>
      <c r="K22" s="2837"/>
      <c r="L22" s="2837"/>
      <c r="M22" s="2837"/>
      <c r="N22" s="2837">
        <v>8831.4830000000002</v>
      </c>
      <c r="O22" s="2830"/>
    </row>
    <row r="23" spans="1:23" ht="6" customHeight="1">
      <c r="A23" s="2833"/>
      <c r="B23" s="2834"/>
      <c r="C23" s="2834"/>
      <c r="D23" s="2834"/>
      <c r="E23" s="2834"/>
      <c r="F23" s="2834"/>
      <c r="G23" s="2834"/>
      <c r="H23" s="2834"/>
      <c r="I23" s="2834"/>
      <c r="J23" s="2834"/>
      <c r="K23" s="2834"/>
      <c r="L23" s="2834"/>
      <c r="M23" s="2834"/>
      <c r="N23" s="2834"/>
      <c r="O23" s="2830"/>
    </row>
    <row r="24" spans="1:23" s="2832" customFormat="1">
      <c r="A24" s="2839" t="s">
        <v>2451</v>
      </c>
      <c r="B24" s="2840">
        <v>2.6767612418382214E-2</v>
      </c>
      <c r="C24" s="2840">
        <v>-4.5858102843732098</v>
      </c>
      <c r="D24" s="2840">
        <v>6.4853041906247313</v>
      </c>
      <c r="E24" s="2840">
        <v>12.034116935421324</v>
      </c>
      <c r="F24" s="2840">
        <v>-0.43654449873865531</v>
      </c>
      <c r="G24" s="2840"/>
      <c r="H24" s="2840"/>
      <c r="I24" s="2840"/>
      <c r="J24" s="2840"/>
      <c r="K24" s="2840"/>
      <c r="L24" s="2840"/>
      <c r="M24" s="2840"/>
      <c r="N24" s="2840">
        <v>2.4923152375606321</v>
      </c>
      <c r="O24" s="2835"/>
      <c r="T24" s="2818"/>
    </row>
    <row r="25" spans="1:23">
      <c r="A25" s="2830"/>
      <c r="B25" s="3043" t="s">
        <v>2507</v>
      </c>
      <c r="C25" s="3043"/>
      <c r="D25" s="3043"/>
      <c r="E25" s="3043"/>
      <c r="F25" s="3043"/>
      <c r="G25" s="3043"/>
      <c r="H25" s="3043"/>
      <c r="I25" s="3043"/>
      <c r="J25" s="3043"/>
      <c r="K25" s="3043"/>
      <c r="L25" s="3043"/>
      <c r="M25" s="3043"/>
      <c r="N25" s="3043"/>
      <c r="O25" s="2830"/>
      <c r="U25" s="2842"/>
    </row>
    <row r="26" spans="1:23">
      <c r="A26" s="2833" t="s">
        <v>181</v>
      </c>
      <c r="B26" s="2834">
        <v>17056.964</v>
      </c>
      <c r="C26" s="2834">
        <v>16731.916000000001</v>
      </c>
      <c r="D26" s="2834">
        <v>17174.561000000002</v>
      </c>
      <c r="E26" s="2834">
        <v>17511.782999999999</v>
      </c>
      <c r="F26" s="2834">
        <v>16952.809000000001</v>
      </c>
      <c r="G26" s="2834">
        <v>16834.45</v>
      </c>
      <c r="H26" s="2834">
        <v>18094.226999999999</v>
      </c>
      <c r="I26" s="2834">
        <v>17362.36</v>
      </c>
      <c r="J26" s="2834">
        <v>16341.038</v>
      </c>
      <c r="K26" s="2834">
        <v>18347.388999999999</v>
      </c>
      <c r="L26" s="2834">
        <v>18368.949000000001</v>
      </c>
      <c r="M26" s="2834">
        <v>15728.169</v>
      </c>
      <c r="N26" s="2834">
        <v>85428.032999999996</v>
      </c>
      <c r="O26" s="2830"/>
    </row>
    <row r="27" spans="1:23">
      <c r="A27" s="2836" t="s">
        <v>2430</v>
      </c>
      <c r="B27" s="2837">
        <v>16404.849999999999</v>
      </c>
      <c r="C27" s="2837">
        <v>16397.485000000001</v>
      </c>
      <c r="D27" s="2837">
        <v>18745.794000000002</v>
      </c>
      <c r="E27" s="2837">
        <v>18005.562000000002</v>
      </c>
      <c r="F27" s="2837">
        <v>18290.795999999998</v>
      </c>
      <c r="G27" s="2837"/>
      <c r="H27" s="2837"/>
      <c r="I27" s="2837"/>
      <c r="J27" s="2837"/>
      <c r="K27" s="2837"/>
      <c r="L27" s="2837"/>
      <c r="M27" s="2837"/>
      <c r="N27" s="2837">
        <v>87844.487000000008</v>
      </c>
      <c r="O27" s="2830"/>
      <c r="U27" s="2818"/>
      <c r="V27" s="2818"/>
      <c r="W27" s="2818"/>
    </row>
    <row r="28" spans="1:23" ht="6" customHeight="1">
      <c r="A28" s="2833"/>
      <c r="B28" s="2834"/>
      <c r="C28" s="2834"/>
      <c r="D28" s="2834"/>
      <c r="E28" s="2834"/>
      <c r="F28" s="2834"/>
      <c r="G28" s="2834"/>
      <c r="H28" s="2834"/>
      <c r="I28" s="2834"/>
      <c r="J28" s="2834"/>
      <c r="K28" s="2834"/>
      <c r="L28" s="2834"/>
      <c r="M28" s="2834"/>
      <c r="N28" s="2834"/>
      <c r="O28" s="2830"/>
      <c r="U28" s="2818"/>
      <c r="V28" s="2818"/>
      <c r="W28" s="2818"/>
    </row>
    <row r="29" spans="1:23" s="2832" customFormat="1">
      <c r="A29" s="2839" t="s">
        <v>2451</v>
      </c>
      <c r="B29" s="2840">
        <v>-3.8231539915309867</v>
      </c>
      <c r="C29" s="2840">
        <v>-1.9987609309059451</v>
      </c>
      <c r="D29" s="2840">
        <v>9.1486064767536135</v>
      </c>
      <c r="E29" s="2840">
        <v>2.8196957442882962</v>
      </c>
      <c r="F29" s="2840">
        <v>7.8924206601985389</v>
      </c>
      <c r="G29" s="2840"/>
      <c r="H29" s="2840"/>
      <c r="I29" s="2840"/>
      <c r="J29" s="2840"/>
      <c r="K29" s="2840"/>
      <c r="L29" s="2840"/>
      <c r="M29" s="2840"/>
      <c r="N29" s="2840">
        <v>2.8286429116306806</v>
      </c>
      <c r="O29" s="2835"/>
    </row>
    <row r="30" spans="1:23">
      <c r="A30" s="2830"/>
      <c r="B30" s="3043" t="s">
        <v>2508</v>
      </c>
      <c r="C30" s="3043"/>
      <c r="D30" s="3043"/>
      <c r="E30" s="3043"/>
      <c r="F30" s="3043"/>
      <c r="G30" s="3043"/>
      <c r="H30" s="3043"/>
      <c r="I30" s="3043"/>
      <c r="J30" s="3043"/>
      <c r="K30" s="3043"/>
      <c r="L30" s="3043"/>
      <c r="M30" s="3043"/>
      <c r="N30" s="3043"/>
      <c r="O30" s="2830"/>
    </row>
    <row r="31" spans="1:23">
      <c r="A31" s="2833" t="s">
        <v>181</v>
      </c>
      <c r="B31" s="2834">
        <v>56373.671999999999</v>
      </c>
      <c r="C31" s="2834">
        <v>56984.059000000001</v>
      </c>
      <c r="D31" s="2834">
        <v>59010.338000000003</v>
      </c>
      <c r="E31" s="2834">
        <v>59385.525000000001</v>
      </c>
      <c r="F31" s="2834">
        <v>61425.127</v>
      </c>
      <c r="G31" s="2834">
        <v>56357.531999999999</v>
      </c>
      <c r="H31" s="2834">
        <v>60086.627999999997</v>
      </c>
      <c r="I31" s="2834">
        <v>59547.42</v>
      </c>
      <c r="J31" s="2834">
        <v>56749.766000000003</v>
      </c>
      <c r="K31" s="2834">
        <v>57298.15</v>
      </c>
      <c r="L31" s="2834">
        <v>52558.767999999996</v>
      </c>
      <c r="M31" s="2834">
        <v>49703.364000000001</v>
      </c>
      <c r="N31" s="2834">
        <v>293178.72100000002</v>
      </c>
      <c r="O31" s="2830"/>
    </row>
    <row r="32" spans="1:23">
      <c r="A32" s="2836" t="s">
        <v>2430</v>
      </c>
      <c r="B32" s="2837">
        <v>59050.211000000003</v>
      </c>
      <c r="C32" s="2837">
        <v>56666.400999999998</v>
      </c>
      <c r="D32" s="2837">
        <v>61778.476999999999</v>
      </c>
      <c r="E32" s="2837">
        <v>61080.648000000001</v>
      </c>
      <c r="F32" s="2837">
        <v>61643.120999999999</v>
      </c>
      <c r="G32" s="2837"/>
      <c r="H32" s="2837"/>
      <c r="I32" s="2837"/>
      <c r="J32" s="2837"/>
      <c r="K32" s="2837"/>
      <c r="L32" s="2837"/>
      <c r="M32" s="2837"/>
      <c r="N32" s="2837">
        <v>300218.85799999995</v>
      </c>
      <c r="O32" s="2830"/>
    </row>
    <row r="33" spans="1:22" ht="6" customHeight="1">
      <c r="A33" s="2833"/>
      <c r="B33" s="2834"/>
      <c r="C33" s="2834"/>
      <c r="D33" s="2834"/>
      <c r="E33" s="2834"/>
      <c r="F33" s="2834"/>
      <c r="G33" s="2834"/>
      <c r="H33" s="2834"/>
      <c r="I33" s="2834"/>
      <c r="J33" s="2834"/>
      <c r="K33" s="2834"/>
      <c r="L33" s="2834"/>
      <c r="M33" s="2834"/>
      <c r="N33" s="2834"/>
      <c r="O33" s="2830"/>
    </row>
    <row r="34" spans="1:22" s="2832" customFormat="1">
      <c r="A34" s="2839" t="s">
        <v>2451</v>
      </c>
      <c r="B34" s="2840">
        <v>4.7478528629463881</v>
      </c>
      <c r="C34" s="2840">
        <v>-0.55745063720365806</v>
      </c>
      <c r="D34" s="2840">
        <v>4.6909390690153288</v>
      </c>
      <c r="E34" s="2840">
        <v>2.854438013303735</v>
      </c>
      <c r="F34" s="2840">
        <v>0.35489385312951072</v>
      </c>
      <c r="G34" s="2840"/>
      <c r="H34" s="2840"/>
      <c r="I34" s="2840"/>
      <c r="J34" s="2840"/>
      <c r="K34" s="2840"/>
      <c r="L34" s="2840"/>
      <c r="M34" s="2840"/>
      <c r="N34" s="2840">
        <v>2.4013124062983735</v>
      </c>
      <c r="O34" s="2843"/>
      <c r="T34" s="2838"/>
    </row>
    <row r="35" spans="1:22">
      <c r="A35" s="2830"/>
      <c r="B35" s="3043" t="s">
        <v>2509</v>
      </c>
      <c r="C35" s="3043"/>
      <c r="D35" s="3043"/>
      <c r="E35" s="3043"/>
      <c r="F35" s="3043"/>
      <c r="G35" s="3043"/>
      <c r="H35" s="3043"/>
      <c r="I35" s="3043"/>
      <c r="J35" s="3043"/>
      <c r="K35" s="3043"/>
      <c r="L35" s="3043"/>
      <c r="M35" s="3043"/>
      <c r="N35" s="3043"/>
      <c r="O35" s="2830"/>
    </row>
    <row r="36" spans="1:22">
      <c r="A36" s="2833" t="s">
        <v>181</v>
      </c>
      <c r="B36" s="2834">
        <v>195739.774</v>
      </c>
      <c r="C36" s="2834">
        <v>190739.18699999998</v>
      </c>
      <c r="D36" s="2834">
        <v>199789.04500000001</v>
      </c>
      <c r="E36" s="2834">
        <v>197889.79200000002</v>
      </c>
      <c r="F36" s="2834">
        <v>211879.774</v>
      </c>
      <c r="G36" s="2834">
        <v>190895.986</v>
      </c>
      <c r="H36" s="2834">
        <v>205887.00799999997</v>
      </c>
      <c r="I36" s="2834">
        <v>206646.87</v>
      </c>
      <c r="J36" s="2834">
        <v>199892.40900000001</v>
      </c>
      <c r="K36" s="2834">
        <v>208428.56700000001</v>
      </c>
      <c r="L36" s="2834">
        <v>186867.20600000001</v>
      </c>
      <c r="M36" s="2834">
        <v>170710.30800000002</v>
      </c>
      <c r="N36" s="2834">
        <v>996037.57200000004</v>
      </c>
      <c r="O36" s="2830"/>
    </row>
    <row r="37" spans="1:22">
      <c r="A37" s="2836" t="s">
        <v>2430</v>
      </c>
      <c r="B37" s="2837">
        <v>194326.07200000001</v>
      </c>
      <c r="C37" s="2837">
        <v>192507.60500000001</v>
      </c>
      <c r="D37" s="2837">
        <v>205042.65</v>
      </c>
      <c r="E37" s="2837">
        <v>210577.88399999999</v>
      </c>
      <c r="F37" s="2837">
        <v>203483.89500000002</v>
      </c>
      <c r="G37" s="2837"/>
      <c r="H37" s="2837"/>
      <c r="I37" s="2837"/>
      <c r="J37" s="2837"/>
      <c r="K37" s="2837"/>
      <c r="L37" s="2837"/>
      <c r="M37" s="2837"/>
      <c r="N37" s="2837">
        <v>1005938.106</v>
      </c>
      <c r="O37" s="2830"/>
    </row>
    <row r="38" spans="1:22" ht="6" customHeight="1">
      <c r="A38" s="2833"/>
      <c r="B38" s="2834"/>
      <c r="C38" s="2834"/>
      <c r="D38" s="2834"/>
      <c r="E38" s="2834"/>
      <c r="F38" s="2834"/>
      <c r="G38" s="2834"/>
      <c r="H38" s="2834"/>
      <c r="I38" s="2834"/>
      <c r="J38" s="2834"/>
      <c r="K38" s="2834"/>
      <c r="L38" s="2834"/>
      <c r="M38" s="2834"/>
      <c r="N38" s="2834"/>
      <c r="O38" s="2830"/>
    </row>
    <row r="39" spans="1:22" s="2832" customFormat="1">
      <c r="A39" s="2839" t="s">
        <v>2451</v>
      </c>
      <c r="B39" s="2840">
        <v>-0.72223543080211527</v>
      </c>
      <c r="C39" s="2840">
        <v>0.92713931930516935</v>
      </c>
      <c r="D39" s="2840">
        <v>2.6295761111426259</v>
      </c>
      <c r="E39" s="2840">
        <v>6.4116960616139096</v>
      </c>
      <c r="F39" s="2840">
        <v>-3.9625674699841795</v>
      </c>
      <c r="G39" s="2840"/>
      <c r="H39" s="2840"/>
      <c r="I39" s="2840"/>
      <c r="J39" s="2840"/>
      <c r="K39" s="2840"/>
      <c r="L39" s="2840"/>
      <c r="M39" s="2840"/>
      <c r="N39" s="2840">
        <v>0.99399202181903945</v>
      </c>
      <c r="O39" s="2835"/>
      <c r="P39" s="2817"/>
      <c r="Q39" s="2817"/>
      <c r="R39" s="2817"/>
      <c r="S39" s="2817"/>
    </row>
    <row r="40" spans="1:22">
      <c r="A40" s="2830"/>
      <c r="B40" s="3046" t="s">
        <v>2510</v>
      </c>
      <c r="C40" s="3046"/>
      <c r="D40" s="3046"/>
      <c r="E40" s="3046"/>
      <c r="F40" s="3046"/>
      <c r="G40" s="3046"/>
      <c r="H40" s="3046"/>
      <c r="I40" s="3046"/>
      <c r="J40" s="3046"/>
      <c r="K40" s="3046"/>
      <c r="L40" s="3046"/>
      <c r="M40" s="3046"/>
      <c r="N40" s="3046"/>
      <c r="O40" s="2830"/>
    </row>
    <row r="41" spans="1:22">
      <c r="A41" s="2833" t="s">
        <v>181</v>
      </c>
      <c r="B41" s="2834">
        <v>138034.5</v>
      </c>
      <c r="C41" s="2834">
        <v>135902.99299999999</v>
      </c>
      <c r="D41" s="2834">
        <v>141600.41</v>
      </c>
      <c r="E41" s="2834">
        <v>133671.63800000001</v>
      </c>
      <c r="F41" s="2834">
        <v>142547.83600000001</v>
      </c>
      <c r="G41" s="2834">
        <v>126644.466</v>
      </c>
      <c r="H41" s="2834">
        <v>135278.45499999999</v>
      </c>
      <c r="I41" s="2834">
        <v>134768.274</v>
      </c>
      <c r="J41" s="2834">
        <v>134943.38</v>
      </c>
      <c r="K41" s="2834">
        <v>148344.53400000001</v>
      </c>
      <c r="L41" s="2834">
        <v>132049.302</v>
      </c>
      <c r="M41" s="2834">
        <v>119522.01300000001</v>
      </c>
      <c r="N41" s="2834">
        <v>691757.37700000009</v>
      </c>
      <c r="O41" s="2830"/>
    </row>
    <row r="42" spans="1:22">
      <c r="A42" s="2836" t="s">
        <v>2430</v>
      </c>
      <c r="B42" s="2837">
        <v>138333.986</v>
      </c>
      <c r="C42" s="2837">
        <v>139222.09700000001</v>
      </c>
      <c r="D42" s="2837">
        <v>142821.48199999999</v>
      </c>
      <c r="E42" s="2837">
        <v>145022.791</v>
      </c>
      <c r="F42" s="2837">
        <v>133702.065</v>
      </c>
      <c r="G42" s="2837"/>
      <c r="H42" s="2837"/>
      <c r="I42" s="2837"/>
      <c r="J42" s="2837"/>
      <c r="K42" s="2837"/>
      <c r="L42" s="2837"/>
      <c r="M42" s="2837"/>
      <c r="N42" s="2837">
        <v>699102.42099999986</v>
      </c>
      <c r="O42" s="2830"/>
    </row>
    <row r="43" spans="1:22" ht="6" customHeight="1">
      <c r="A43" s="2833"/>
      <c r="B43" s="2834"/>
      <c r="C43" s="2834"/>
      <c r="D43" s="2834"/>
      <c r="E43" s="2834"/>
      <c r="F43" s="2834"/>
      <c r="G43" s="2834"/>
      <c r="H43" s="2834"/>
      <c r="I43" s="2834"/>
      <c r="J43" s="2834"/>
      <c r="K43" s="2834"/>
      <c r="L43" s="2834"/>
      <c r="M43" s="2834"/>
      <c r="N43" s="2834"/>
      <c r="O43" s="2830"/>
      <c r="T43" s="2838"/>
    </row>
    <row r="44" spans="1:22" s="2832" customFormat="1">
      <c r="A44" s="2839" t="s">
        <v>2451</v>
      </c>
      <c r="B44" s="2840">
        <v>0.21696459942984347</v>
      </c>
      <c r="C44" s="2840">
        <v>2.4422596785635307</v>
      </c>
      <c r="D44" s="2840">
        <v>0.86233648617259462</v>
      </c>
      <c r="E44" s="2840">
        <v>8.4918185860788071</v>
      </c>
      <c r="F44" s="2840">
        <v>-6.2054754728090131</v>
      </c>
      <c r="G44" s="2840"/>
      <c r="H44" s="2840"/>
      <c r="I44" s="2840"/>
      <c r="J44" s="2840"/>
      <c r="K44" s="2840"/>
      <c r="L44" s="2840"/>
      <c r="M44" s="2840"/>
      <c r="N44" s="2840">
        <v>1.0617948205848649</v>
      </c>
      <c r="O44" s="2835"/>
      <c r="P44" s="2817"/>
      <c r="Q44" s="2817"/>
      <c r="R44" s="2817"/>
      <c r="S44" s="2817"/>
      <c r="T44" s="2818"/>
      <c r="U44" s="2838"/>
      <c r="V44" s="2838"/>
    </row>
    <row r="45" spans="1:22">
      <c r="A45" s="2830"/>
      <c r="B45" s="3043" t="s">
        <v>2511</v>
      </c>
      <c r="C45" s="3043"/>
      <c r="D45" s="3043"/>
      <c r="E45" s="3043"/>
      <c r="F45" s="3043"/>
      <c r="G45" s="3043"/>
      <c r="H45" s="3043"/>
      <c r="I45" s="3043"/>
      <c r="J45" s="3043"/>
      <c r="K45" s="3043"/>
      <c r="L45" s="3043"/>
      <c r="M45" s="3043"/>
      <c r="N45" s="3043"/>
      <c r="O45" s="2843"/>
    </row>
    <row r="46" spans="1:22">
      <c r="A46" s="2833" t="s">
        <v>181</v>
      </c>
      <c r="B46" s="2834">
        <v>43960.328999999998</v>
      </c>
      <c r="C46" s="2834">
        <v>44500.464999999997</v>
      </c>
      <c r="D46" s="2834">
        <v>47778.360999999997</v>
      </c>
      <c r="E46" s="2834">
        <v>44467.411999999997</v>
      </c>
      <c r="F46" s="2834">
        <v>46369.563999999998</v>
      </c>
      <c r="G46" s="2834">
        <v>42674.078000000001</v>
      </c>
      <c r="H46" s="2834">
        <v>42822.406999999999</v>
      </c>
      <c r="I46" s="2834">
        <v>40805.417000000001</v>
      </c>
      <c r="J46" s="2834">
        <v>41272.417000000001</v>
      </c>
      <c r="K46" s="2834">
        <v>45376.383999999998</v>
      </c>
      <c r="L46" s="2834">
        <v>44324.334999999999</v>
      </c>
      <c r="M46" s="2834">
        <v>43137.150999999998</v>
      </c>
      <c r="N46" s="2834">
        <v>227076.13099999999</v>
      </c>
      <c r="O46" s="2830"/>
    </row>
    <row r="47" spans="1:22">
      <c r="A47" s="2836" t="s">
        <v>2430</v>
      </c>
      <c r="B47" s="2837">
        <v>42034.964999999997</v>
      </c>
      <c r="C47" s="2837">
        <v>40330.481</v>
      </c>
      <c r="D47" s="2837">
        <v>45114.129000000001</v>
      </c>
      <c r="E47" s="2837">
        <v>44424.690999999999</v>
      </c>
      <c r="F47" s="2837">
        <v>42600.688999999998</v>
      </c>
      <c r="G47" s="2837"/>
      <c r="H47" s="2837"/>
      <c r="I47" s="2837"/>
      <c r="J47" s="2837"/>
      <c r="K47" s="2837"/>
      <c r="L47" s="2837"/>
      <c r="M47" s="2837"/>
      <c r="N47" s="2837">
        <v>214504.95500000002</v>
      </c>
      <c r="O47" s="2830"/>
    </row>
    <row r="48" spans="1:22" ht="6" customHeight="1">
      <c r="A48" s="2833"/>
      <c r="B48" s="2834"/>
      <c r="C48" s="2834"/>
      <c r="D48" s="2834"/>
      <c r="E48" s="2834"/>
      <c r="F48" s="2834"/>
      <c r="G48" s="2834"/>
      <c r="H48" s="2834"/>
      <c r="I48" s="2834"/>
      <c r="J48" s="2834"/>
      <c r="K48" s="2834"/>
      <c r="L48" s="2834"/>
      <c r="M48" s="2834"/>
      <c r="N48" s="2834"/>
      <c r="O48" s="2830"/>
    </row>
    <row r="49" spans="1:23" s="2832" customFormat="1">
      <c r="A49" s="2839" t="s">
        <v>2451</v>
      </c>
      <c r="B49" s="2840">
        <v>-4.3797761386180696</v>
      </c>
      <c r="C49" s="2840">
        <v>-9.3706526437420337</v>
      </c>
      <c r="D49" s="2840">
        <v>-5.5762314659558854</v>
      </c>
      <c r="E49" s="2840">
        <v>-9.607260256117911E-2</v>
      </c>
      <c r="F49" s="2840">
        <v>-8.1279069175634362</v>
      </c>
      <c r="G49" s="2840"/>
      <c r="H49" s="2840"/>
      <c r="I49" s="2840"/>
      <c r="J49" s="2840"/>
      <c r="K49" s="2840"/>
      <c r="L49" s="2840"/>
      <c r="M49" s="2840"/>
      <c r="N49" s="2840">
        <v>-5.5361063026038551</v>
      </c>
      <c r="O49" s="2835"/>
    </row>
    <row r="50" spans="1:23">
      <c r="A50" s="2830"/>
      <c r="B50" s="3043" t="s">
        <v>2512</v>
      </c>
      <c r="C50" s="3043"/>
      <c r="D50" s="3043"/>
      <c r="E50" s="3043"/>
      <c r="F50" s="3043"/>
      <c r="G50" s="3043"/>
      <c r="H50" s="3043"/>
      <c r="I50" s="3043"/>
      <c r="J50" s="3043"/>
      <c r="K50" s="3043"/>
      <c r="L50" s="3043"/>
      <c r="M50" s="3043"/>
      <c r="N50" s="3043"/>
      <c r="O50" s="2830"/>
    </row>
    <row r="51" spans="1:23">
      <c r="A51" s="2833" t="s">
        <v>181</v>
      </c>
      <c r="B51" s="2834">
        <v>32080.203000000001</v>
      </c>
      <c r="C51" s="2834">
        <v>29773.077000000001</v>
      </c>
      <c r="D51" s="2834">
        <v>25803.225999999999</v>
      </c>
      <c r="E51" s="2834">
        <v>25087.348000000002</v>
      </c>
      <c r="F51" s="2834">
        <v>30434.365000000002</v>
      </c>
      <c r="G51" s="2834">
        <v>22356.78</v>
      </c>
      <c r="H51" s="2834">
        <v>29687.589</v>
      </c>
      <c r="I51" s="2834">
        <v>29585.403999999999</v>
      </c>
      <c r="J51" s="2834">
        <v>29052.891</v>
      </c>
      <c r="K51" s="2834">
        <v>30380.656999999999</v>
      </c>
      <c r="L51" s="2834">
        <v>28174.49</v>
      </c>
      <c r="M51" s="2834">
        <v>29768.948</v>
      </c>
      <c r="N51" s="2834">
        <v>143178.21899999998</v>
      </c>
      <c r="O51" s="2830"/>
    </row>
    <row r="52" spans="1:23">
      <c r="A52" s="2836" t="s">
        <v>2430</v>
      </c>
      <c r="B52" s="2837">
        <v>25435.37</v>
      </c>
      <c r="C52" s="2837">
        <v>24757.63</v>
      </c>
      <c r="D52" s="2837">
        <v>22887.454000000002</v>
      </c>
      <c r="E52" s="2837">
        <v>22974.91</v>
      </c>
      <c r="F52" s="2837">
        <v>22224.235000000001</v>
      </c>
      <c r="G52" s="2837"/>
      <c r="H52" s="2837"/>
      <c r="I52" s="2837"/>
      <c r="J52" s="2837"/>
      <c r="K52" s="2837"/>
      <c r="L52" s="2837"/>
      <c r="M52" s="2837"/>
      <c r="N52" s="2837">
        <v>118279.599</v>
      </c>
      <c r="O52" s="2830"/>
    </row>
    <row r="53" spans="1:23" ht="6" customHeight="1">
      <c r="A53" s="2833"/>
      <c r="B53" s="2834"/>
      <c r="C53" s="2834"/>
      <c r="D53" s="2834"/>
      <c r="E53" s="2834"/>
      <c r="F53" s="2834"/>
      <c r="G53" s="2834"/>
      <c r="H53" s="2834"/>
      <c r="I53" s="2834"/>
      <c r="J53" s="2834"/>
      <c r="K53" s="2834"/>
      <c r="L53" s="2834"/>
      <c r="M53" s="2834"/>
      <c r="N53" s="2834"/>
      <c r="O53" s="2830"/>
    </row>
    <row r="54" spans="1:23" s="2832" customFormat="1">
      <c r="A54" s="2839" t="s">
        <v>2451</v>
      </c>
      <c r="B54" s="2840">
        <v>-20.713188753824284</v>
      </c>
      <c r="C54" s="2840">
        <v>-16.845578305527511</v>
      </c>
      <c r="D54" s="2840">
        <v>-11.300028918864626</v>
      </c>
      <c r="E54" s="2840">
        <v>-8.4203320335015093</v>
      </c>
      <c r="F54" s="2840">
        <v>-26.976511584848254</v>
      </c>
      <c r="G54" s="2840"/>
      <c r="H54" s="2840"/>
      <c r="I54" s="2840"/>
      <c r="J54" s="2840"/>
      <c r="K54" s="2840"/>
      <c r="L54" s="2840"/>
      <c r="M54" s="2840"/>
      <c r="N54" s="2840">
        <v>-17.389949514597589</v>
      </c>
      <c r="O54" s="2835"/>
      <c r="T54" s="2838"/>
      <c r="V54" s="2817"/>
    </row>
    <row r="55" spans="1:23">
      <c r="A55" s="2830"/>
      <c r="B55" s="3043" t="s">
        <v>2513</v>
      </c>
      <c r="C55" s="3043"/>
      <c r="D55" s="3043"/>
      <c r="E55" s="3043"/>
      <c r="F55" s="3043"/>
      <c r="G55" s="3043"/>
      <c r="H55" s="3043"/>
      <c r="I55" s="3043"/>
      <c r="J55" s="3043"/>
      <c r="K55" s="3043"/>
      <c r="L55" s="3043"/>
      <c r="M55" s="3043"/>
      <c r="N55" s="3043"/>
      <c r="O55" s="2830"/>
    </row>
    <row r="56" spans="1:23">
      <c r="A56" s="2833" t="s">
        <v>181</v>
      </c>
      <c r="B56" s="2834">
        <v>56245.296000000002</v>
      </c>
      <c r="C56" s="2834">
        <v>56621.985000000001</v>
      </c>
      <c r="D56" s="2834">
        <v>59425.208000000006</v>
      </c>
      <c r="E56" s="2834">
        <v>60925.854999999996</v>
      </c>
      <c r="F56" s="2834">
        <v>62582.922999999995</v>
      </c>
      <c r="G56" s="2834">
        <v>57530.841999999997</v>
      </c>
      <c r="H56" s="2834">
        <v>56861.979000000007</v>
      </c>
      <c r="I56" s="2834">
        <v>50148.313000000002</v>
      </c>
      <c r="J56" s="2834">
        <v>43586.84</v>
      </c>
      <c r="K56" s="2834">
        <v>50650.483</v>
      </c>
      <c r="L56" s="2834">
        <v>47295.756999999998</v>
      </c>
      <c r="M56" s="2834">
        <v>57563.832999999999</v>
      </c>
      <c r="N56" s="2834">
        <v>295801.26699999999</v>
      </c>
      <c r="O56" s="2841"/>
    </row>
    <row r="57" spans="1:23">
      <c r="A57" s="2836" t="s">
        <v>2430</v>
      </c>
      <c r="B57" s="2837">
        <v>62680.104999999996</v>
      </c>
      <c r="C57" s="2837">
        <v>51083.152999999998</v>
      </c>
      <c r="D57" s="2837">
        <v>59932.932000000001</v>
      </c>
      <c r="E57" s="2837">
        <v>61638.688999999998</v>
      </c>
      <c r="F57" s="2837">
        <v>66762.317999999999</v>
      </c>
      <c r="G57" s="2837"/>
      <c r="H57" s="2837"/>
      <c r="I57" s="2837"/>
      <c r="J57" s="2837"/>
      <c r="K57" s="2837"/>
      <c r="L57" s="2837"/>
      <c r="M57" s="2837"/>
      <c r="N57" s="2837">
        <v>302097.19700000004</v>
      </c>
      <c r="O57" s="2830"/>
    </row>
    <row r="58" spans="1:23" ht="6" customHeight="1">
      <c r="A58" s="2833"/>
      <c r="B58" s="2834"/>
      <c r="C58" s="2834"/>
      <c r="D58" s="2834"/>
      <c r="E58" s="2834"/>
      <c r="F58" s="2834"/>
      <c r="G58" s="2834"/>
      <c r="H58" s="2834"/>
      <c r="I58" s="2834"/>
      <c r="J58" s="2834"/>
      <c r="K58" s="2834"/>
      <c r="L58" s="2834"/>
      <c r="M58" s="2834"/>
      <c r="N58" s="2834"/>
      <c r="O58" s="2830"/>
      <c r="T58" s="2838"/>
    </row>
    <row r="59" spans="1:23" s="2832" customFormat="1">
      <c r="A59" s="2839" t="s">
        <v>2451</v>
      </c>
      <c r="B59" s="2840">
        <v>11.440617185124239</v>
      </c>
      <c r="C59" s="2840">
        <v>-9.782122615446994</v>
      </c>
      <c r="D59" s="2840">
        <v>0.85439162451058337</v>
      </c>
      <c r="E59" s="2840">
        <v>1.1700024562642568</v>
      </c>
      <c r="F59" s="2840">
        <v>6.6781716156019115</v>
      </c>
      <c r="G59" s="2840"/>
      <c r="H59" s="2840"/>
      <c r="I59" s="2840"/>
      <c r="J59" s="2840"/>
      <c r="K59" s="2840"/>
      <c r="L59" s="2840"/>
      <c r="M59" s="2840"/>
      <c r="N59" s="2840">
        <v>2.1284323978233743</v>
      </c>
      <c r="O59" s="2835"/>
      <c r="U59" s="2838"/>
      <c r="V59" s="2838"/>
      <c r="W59" s="2838"/>
    </row>
    <row r="60" spans="1:23">
      <c r="A60" s="2830"/>
      <c r="B60" s="3046" t="s">
        <v>2514</v>
      </c>
      <c r="C60" s="3043"/>
      <c r="D60" s="3043"/>
      <c r="E60" s="3043"/>
      <c r="F60" s="3043"/>
      <c r="G60" s="3043"/>
      <c r="H60" s="3043"/>
      <c r="I60" s="3043"/>
      <c r="J60" s="3043"/>
      <c r="K60" s="3043"/>
      <c r="L60" s="3043"/>
      <c r="M60" s="3043"/>
      <c r="N60" s="3043"/>
      <c r="O60" s="2830"/>
      <c r="U60" s="2842"/>
    </row>
    <row r="61" spans="1:23">
      <c r="A61" s="2833" t="s">
        <v>181</v>
      </c>
      <c r="B61" s="2834">
        <v>12386.041999999999</v>
      </c>
      <c r="C61" s="2834">
        <v>12973.637000000001</v>
      </c>
      <c r="D61" s="2834">
        <v>11944.457</v>
      </c>
      <c r="E61" s="2834">
        <v>11765.575999999999</v>
      </c>
      <c r="F61" s="2834">
        <v>12347.375</v>
      </c>
      <c r="G61" s="2834">
        <v>11118.419</v>
      </c>
      <c r="H61" s="2834">
        <v>11530.155000000001</v>
      </c>
      <c r="I61" s="2834">
        <v>9929.2829999999994</v>
      </c>
      <c r="J61" s="2834">
        <v>9912.1299999999992</v>
      </c>
      <c r="K61" s="2834">
        <v>8854.7479999999996</v>
      </c>
      <c r="L61" s="2834">
        <v>7897.9629999999997</v>
      </c>
      <c r="M61" s="2834">
        <v>11870.325999999999</v>
      </c>
      <c r="N61" s="2834">
        <v>61417.087</v>
      </c>
      <c r="O61" s="2830"/>
    </row>
    <row r="62" spans="1:23">
      <c r="A62" s="2836" t="s">
        <v>2430</v>
      </c>
      <c r="B62" s="2837">
        <v>12350.153</v>
      </c>
      <c r="C62" s="2837">
        <v>10012.278</v>
      </c>
      <c r="D62" s="2837">
        <v>11870.021000000001</v>
      </c>
      <c r="E62" s="2837">
        <v>13764.841</v>
      </c>
      <c r="F62" s="2837">
        <v>13285.683000000001</v>
      </c>
      <c r="G62" s="2837"/>
      <c r="H62" s="2837"/>
      <c r="I62" s="2837"/>
      <c r="J62" s="2837"/>
      <c r="K62" s="2837"/>
      <c r="L62" s="2837"/>
      <c r="M62" s="2837"/>
      <c r="N62" s="2837">
        <v>61282.97600000001</v>
      </c>
      <c r="O62" s="2830"/>
    </row>
    <row r="63" spans="1:23" ht="6" customHeight="1">
      <c r="A63" s="2833"/>
      <c r="B63" s="2834"/>
      <c r="C63" s="2834"/>
      <c r="D63" s="2834"/>
      <c r="E63" s="2834"/>
      <c r="F63" s="2834"/>
      <c r="G63" s="2834"/>
      <c r="H63" s="2834"/>
      <c r="I63" s="2834"/>
      <c r="J63" s="2834"/>
      <c r="K63" s="2834"/>
      <c r="L63" s="2834"/>
      <c r="M63" s="2834"/>
      <c r="N63" s="2834"/>
      <c r="O63" s="2830"/>
    </row>
    <row r="64" spans="1:23" s="2832" customFormat="1">
      <c r="A64" s="2839" t="s">
        <v>2451</v>
      </c>
      <c r="B64" s="2840">
        <v>-0.28975357906907107</v>
      </c>
      <c r="C64" s="2840">
        <v>-22.825973934679993</v>
      </c>
      <c r="D64" s="2840">
        <v>-0.62318446121074089</v>
      </c>
      <c r="E64" s="2840">
        <v>16.992495735015453</v>
      </c>
      <c r="F64" s="2840">
        <v>7.5992508529140821</v>
      </c>
      <c r="G64" s="2840"/>
      <c r="H64" s="2840"/>
      <c r="I64" s="2840"/>
      <c r="J64" s="2840"/>
      <c r="K64" s="2840"/>
      <c r="L64" s="2840"/>
      <c r="M64" s="2840"/>
      <c r="N64" s="2840">
        <v>-0.2183610564271703</v>
      </c>
      <c r="O64" s="2835"/>
      <c r="T64" s="2838"/>
    </row>
    <row r="65" spans="1:20">
      <c r="A65" s="2830"/>
      <c r="B65" s="3046" t="s">
        <v>2515</v>
      </c>
      <c r="C65" s="3043"/>
      <c r="D65" s="3043"/>
      <c r="E65" s="3043"/>
      <c r="F65" s="3043"/>
      <c r="G65" s="3043"/>
      <c r="H65" s="3043"/>
      <c r="I65" s="3043"/>
      <c r="J65" s="3043"/>
      <c r="K65" s="3043"/>
      <c r="L65" s="3043"/>
      <c r="M65" s="3043"/>
      <c r="N65" s="3043"/>
      <c r="O65" s="2830"/>
    </row>
    <row r="66" spans="1:20">
      <c r="A66" s="2833" t="s">
        <v>181</v>
      </c>
      <c r="B66" s="2834">
        <v>27795.541000000001</v>
      </c>
      <c r="C66" s="2834">
        <v>26447.348000000002</v>
      </c>
      <c r="D66" s="2834">
        <v>31487.606</v>
      </c>
      <c r="E66" s="2834">
        <v>31860.865000000002</v>
      </c>
      <c r="F66" s="2834">
        <v>33059.110999999997</v>
      </c>
      <c r="G66" s="2834">
        <v>29077.187999999998</v>
      </c>
      <c r="H66" s="2834">
        <v>26227.573</v>
      </c>
      <c r="I66" s="2834">
        <v>23792.199000000001</v>
      </c>
      <c r="J66" s="2834">
        <v>20431.807000000001</v>
      </c>
      <c r="K66" s="2834">
        <v>23116.731</v>
      </c>
      <c r="L66" s="2834">
        <v>23958.179</v>
      </c>
      <c r="M66" s="2834">
        <v>31306.368999999999</v>
      </c>
      <c r="N66" s="2834">
        <v>150650.47099999999</v>
      </c>
      <c r="O66" s="2830"/>
    </row>
    <row r="67" spans="1:20">
      <c r="A67" s="2836" t="s">
        <v>2430</v>
      </c>
      <c r="B67" s="2837">
        <v>32788.46</v>
      </c>
      <c r="C67" s="2837">
        <v>25722.141</v>
      </c>
      <c r="D67" s="2837">
        <v>33007.478999999999</v>
      </c>
      <c r="E67" s="2837">
        <v>33004.46</v>
      </c>
      <c r="F67" s="2837">
        <v>35391.553</v>
      </c>
      <c r="G67" s="2837"/>
      <c r="H67" s="2837"/>
      <c r="I67" s="2837"/>
      <c r="J67" s="2837"/>
      <c r="K67" s="2837"/>
      <c r="L67" s="2837"/>
      <c r="M67" s="2837"/>
      <c r="N67" s="2837">
        <v>159914.09299999999</v>
      </c>
      <c r="O67" s="2830"/>
    </row>
    <row r="68" spans="1:20" ht="6" customHeight="1">
      <c r="A68" s="2833"/>
      <c r="B68" s="2834"/>
      <c r="C68" s="2834"/>
      <c r="D68" s="2834"/>
      <c r="E68" s="2834"/>
      <c r="F68" s="2834"/>
      <c r="G68" s="2834"/>
      <c r="H68" s="2834"/>
      <c r="I68" s="2834"/>
      <c r="J68" s="2834"/>
      <c r="K68" s="2834"/>
      <c r="L68" s="2834"/>
      <c r="M68" s="2834"/>
      <c r="N68" s="2834"/>
      <c r="O68" s="2830"/>
    </row>
    <row r="69" spans="1:20" s="2832" customFormat="1">
      <c r="A69" s="2839" t="s">
        <v>2451</v>
      </c>
      <c r="B69" s="2840">
        <v>17.963021478876769</v>
      </c>
      <c r="C69" s="2840">
        <v>-2.7420783361719288</v>
      </c>
      <c r="D69" s="2840">
        <v>4.8268928415834438</v>
      </c>
      <c r="E69" s="2840">
        <v>3.5893407162674293</v>
      </c>
      <c r="F69" s="2840">
        <v>7.0553681857930144</v>
      </c>
      <c r="G69" s="2840"/>
      <c r="H69" s="2840"/>
      <c r="I69" s="2840"/>
      <c r="J69" s="2840"/>
      <c r="K69" s="2840"/>
      <c r="L69" s="2840"/>
      <c r="M69" s="2840"/>
      <c r="N69" s="2840">
        <v>6.1490826669901395</v>
      </c>
      <c r="O69" s="2835"/>
    </row>
    <row r="70" spans="1:20">
      <c r="A70" s="2830"/>
      <c r="B70" s="3046" t="s">
        <v>2516</v>
      </c>
      <c r="C70" s="3043"/>
      <c r="D70" s="3043"/>
      <c r="E70" s="3043"/>
      <c r="F70" s="3043"/>
      <c r="G70" s="3043"/>
      <c r="H70" s="3043"/>
      <c r="I70" s="3043"/>
      <c r="J70" s="3043"/>
      <c r="K70" s="3043"/>
      <c r="L70" s="3043"/>
      <c r="M70" s="3043"/>
      <c r="N70" s="3043"/>
      <c r="O70" s="2830"/>
    </row>
    <row r="71" spans="1:20">
      <c r="A71" s="2833" t="s">
        <v>181</v>
      </c>
      <c r="B71" s="2834">
        <v>1853.0650000000001</v>
      </c>
      <c r="C71" s="2834">
        <v>1791.7170000000001</v>
      </c>
      <c r="D71" s="2834">
        <v>1683.067</v>
      </c>
      <c r="E71" s="2834">
        <v>2193.8519999999999</v>
      </c>
      <c r="F71" s="2834">
        <v>1818.136</v>
      </c>
      <c r="G71" s="2834">
        <v>1560.4369999999999</v>
      </c>
      <c r="H71" s="2834">
        <v>1472.982</v>
      </c>
      <c r="I71" s="2834">
        <v>1548.8330000000001</v>
      </c>
      <c r="J71" s="2834">
        <v>1445.596</v>
      </c>
      <c r="K71" s="2834">
        <v>1777.5650000000001</v>
      </c>
      <c r="L71" s="2834">
        <v>1672.884</v>
      </c>
      <c r="M71" s="2834">
        <v>2025.046</v>
      </c>
      <c r="N71" s="2834">
        <v>9339.8369999999995</v>
      </c>
      <c r="O71" s="2830"/>
    </row>
    <row r="72" spans="1:20">
      <c r="A72" s="2836" t="s">
        <v>2430</v>
      </c>
      <c r="B72" s="2837">
        <v>2348.1179999999999</v>
      </c>
      <c r="C72" s="2837">
        <v>1674.653</v>
      </c>
      <c r="D72" s="2837">
        <v>1965.643</v>
      </c>
      <c r="E72" s="2837">
        <v>1992.4939999999999</v>
      </c>
      <c r="F72" s="2837">
        <v>2096.9209999999998</v>
      </c>
      <c r="G72" s="2837"/>
      <c r="H72" s="2837"/>
      <c r="I72" s="2837"/>
      <c r="J72" s="2837"/>
      <c r="K72" s="2837"/>
      <c r="L72" s="2837"/>
      <c r="M72" s="2837"/>
      <c r="N72" s="2837">
        <v>10077.829</v>
      </c>
      <c r="O72" s="2830"/>
    </row>
    <row r="73" spans="1:20" ht="6" customHeight="1">
      <c r="A73" s="2833"/>
      <c r="B73" s="2834"/>
      <c r="C73" s="2834"/>
      <c r="D73" s="2834"/>
      <c r="E73" s="2834"/>
      <c r="F73" s="2834"/>
      <c r="G73" s="2834"/>
      <c r="H73" s="2834"/>
      <c r="I73" s="2834"/>
      <c r="J73" s="2834"/>
      <c r="K73" s="2834"/>
      <c r="L73" s="2834"/>
      <c r="M73" s="2834"/>
      <c r="N73" s="2834"/>
      <c r="O73" s="2844"/>
      <c r="T73" s="2838"/>
    </row>
    <row r="74" spans="1:20" s="2832" customFormat="1">
      <c r="A74" s="2839" t="s">
        <v>2451</v>
      </c>
      <c r="B74" s="2840">
        <v>26.715360767161428</v>
      </c>
      <c r="C74" s="2840">
        <v>-6.5336211019932335</v>
      </c>
      <c r="D74" s="2840">
        <v>16.789349443605033</v>
      </c>
      <c r="E74" s="2840">
        <v>-9.1782854996599497</v>
      </c>
      <c r="F74" s="2840">
        <v>15.333561405747417</v>
      </c>
      <c r="G74" s="2840"/>
      <c r="H74" s="2840"/>
      <c r="I74" s="2840"/>
      <c r="J74" s="2840"/>
      <c r="K74" s="2840"/>
      <c r="L74" s="2840"/>
      <c r="M74" s="2840"/>
      <c r="N74" s="2840">
        <v>7.9015511726810672</v>
      </c>
      <c r="O74" s="2844"/>
      <c r="T74" s="2838"/>
    </row>
    <row r="75" spans="1:20">
      <c r="A75" s="2830"/>
      <c r="B75" s="3046" t="s">
        <v>2517</v>
      </c>
      <c r="C75" s="3043"/>
      <c r="D75" s="3043"/>
      <c r="E75" s="3043"/>
      <c r="F75" s="3043"/>
      <c r="G75" s="3043"/>
      <c r="H75" s="3043"/>
      <c r="I75" s="3043"/>
      <c r="J75" s="3043"/>
      <c r="K75" s="3043"/>
      <c r="L75" s="3043"/>
      <c r="M75" s="3043"/>
      <c r="N75" s="3043"/>
      <c r="O75" s="2830"/>
    </row>
    <row r="76" spans="1:20">
      <c r="A76" s="2833" t="s">
        <v>181</v>
      </c>
      <c r="B76" s="2834">
        <v>14210.647999999999</v>
      </c>
      <c r="C76" s="2834">
        <v>15409.282999999999</v>
      </c>
      <c r="D76" s="2834">
        <v>14310.078</v>
      </c>
      <c r="E76" s="2834">
        <v>15105.562</v>
      </c>
      <c r="F76" s="2834">
        <v>15358.300999999999</v>
      </c>
      <c r="G76" s="2834">
        <v>15774.798000000001</v>
      </c>
      <c r="H76" s="2834">
        <v>17631.269</v>
      </c>
      <c r="I76" s="2834">
        <v>14877.998</v>
      </c>
      <c r="J76" s="2834">
        <v>11797.307000000001</v>
      </c>
      <c r="K76" s="2834">
        <v>16901.438999999998</v>
      </c>
      <c r="L76" s="2834">
        <v>13766.731</v>
      </c>
      <c r="M76" s="2834">
        <v>12362.092000000001</v>
      </c>
      <c r="N76" s="2834">
        <v>74393.872000000003</v>
      </c>
      <c r="O76" s="2830"/>
    </row>
    <row r="77" spans="1:20">
      <c r="A77" s="2836" t="s">
        <v>2430</v>
      </c>
      <c r="B77" s="2837">
        <v>15193.374</v>
      </c>
      <c r="C77" s="2837">
        <v>13674.081</v>
      </c>
      <c r="D77" s="2837">
        <v>13089.789000000001</v>
      </c>
      <c r="E77" s="2837">
        <v>12876.894</v>
      </c>
      <c r="F77" s="2837">
        <v>15988.161</v>
      </c>
      <c r="G77" s="2837"/>
      <c r="H77" s="2837"/>
      <c r="I77" s="2837"/>
      <c r="J77" s="2837"/>
      <c r="K77" s="2837"/>
      <c r="L77" s="2837"/>
      <c r="M77" s="2837"/>
      <c r="N77" s="2837">
        <v>70822.298999999999</v>
      </c>
      <c r="O77" s="2830"/>
    </row>
    <row r="78" spans="1:20" ht="6" customHeight="1">
      <c r="A78" s="2833"/>
      <c r="B78" s="2834"/>
      <c r="C78" s="2834"/>
      <c r="D78" s="2834"/>
      <c r="E78" s="2834"/>
      <c r="F78" s="2834"/>
      <c r="G78" s="2834"/>
      <c r="H78" s="2834"/>
      <c r="I78" s="2834"/>
      <c r="J78" s="2834"/>
      <c r="K78" s="2834"/>
      <c r="L78" s="2834"/>
      <c r="M78" s="2834"/>
      <c r="N78" s="2834"/>
      <c r="O78" s="2830"/>
    </row>
    <row r="79" spans="1:20">
      <c r="A79" s="2839" t="s">
        <v>2451</v>
      </c>
      <c r="B79" s="2840">
        <v>6.9154200427735617</v>
      </c>
      <c r="C79" s="2840">
        <v>-11.26075755763587</v>
      </c>
      <c r="D79" s="2840">
        <v>-8.5274797244291562</v>
      </c>
      <c r="E79" s="2840">
        <v>-14.753956191765667</v>
      </c>
      <c r="F79" s="2840">
        <v>4.1011046729713172</v>
      </c>
      <c r="G79" s="2840"/>
      <c r="H79" s="2840"/>
      <c r="I79" s="2840"/>
      <c r="J79" s="2840"/>
      <c r="K79" s="2840"/>
      <c r="L79" s="2840"/>
      <c r="M79" s="2840"/>
      <c r="N79" s="2840">
        <v>-4.8008967727879508</v>
      </c>
      <c r="O79" s="2830"/>
    </row>
    <row r="80" spans="1:20">
      <c r="A80" s="2830"/>
      <c r="B80" s="3043" t="s">
        <v>2047</v>
      </c>
      <c r="C80" s="3043"/>
      <c r="D80" s="3043"/>
      <c r="E80" s="3043"/>
      <c r="F80" s="3043"/>
      <c r="G80" s="3043"/>
      <c r="H80" s="3043"/>
      <c r="I80" s="3043"/>
      <c r="J80" s="3043"/>
      <c r="K80" s="3043"/>
      <c r="L80" s="3043"/>
      <c r="M80" s="3043"/>
      <c r="N80" s="3043"/>
      <c r="O80" s="2830"/>
    </row>
    <row r="81" spans="1:20">
      <c r="A81" s="2833" t="s">
        <v>181</v>
      </c>
      <c r="B81" s="2834">
        <v>33408.678</v>
      </c>
      <c r="C81" s="2834">
        <v>31099.129000000001</v>
      </c>
      <c r="D81" s="2834">
        <v>33662.091</v>
      </c>
      <c r="E81" s="2834">
        <v>32714.326000000001</v>
      </c>
      <c r="F81" s="2834">
        <v>35539.442000000003</v>
      </c>
      <c r="G81" s="2834">
        <v>34833.472999999998</v>
      </c>
      <c r="H81" s="2834">
        <v>33598.639999999999</v>
      </c>
      <c r="I81" s="2834">
        <v>29151.197</v>
      </c>
      <c r="J81" s="2834">
        <v>25583.935000000001</v>
      </c>
      <c r="K81" s="2834">
        <v>29181.226999999999</v>
      </c>
      <c r="L81" s="2834">
        <v>25161.623</v>
      </c>
      <c r="M81" s="2834">
        <v>29652.366999999998</v>
      </c>
      <c r="N81" s="2834">
        <v>166423.666</v>
      </c>
      <c r="O81" s="2830"/>
    </row>
    <row r="82" spans="1:20">
      <c r="A82" s="2836" t="s">
        <v>2430</v>
      </c>
      <c r="B82" s="2837">
        <v>30342.741000000002</v>
      </c>
      <c r="C82" s="2837">
        <v>25433.580999999998</v>
      </c>
      <c r="D82" s="2837">
        <v>30568.667000000001</v>
      </c>
      <c r="E82" s="2837">
        <v>32366.058000000001</v>
      </c>
      <c r="F82" s="2837">
        <v>33520.163999999997</v>
      </c>
      <c r="G82" s="2837"/>
      <c r="H82" s="2837"/>
      <c r="I82" s="2837"/>
      <c r="J82" s="2837"/>
      <c r="K82" s="2837"/>
      <c r="L82" s="2837"/>
      <c r="M82" s="2837"/>
      <c r="N82" s="2837">
        <v>152231.21100000001</v>
      </c>
      <c r="O82" s="2830"/>
    </row>
    <row r="83" spans="1:20" ht="6" customHeight="1">
      <c r="A83" s="2833"/>
      <c r="B83" s="2834"/>
      <c r="C83" s="2834"/>
      <c r="D83" s="2834"/>
      <c r="E83" s="2834"/>
      <c r="F83" s="2834"/>
      <c r="G83" s="2834"/>
      <c r="H83" s="2834"/>
      <c r="I83" s="2834"/>
      <c r="J83" s="2834"/>
      <c r="K83" s="2834"/>
      <c r="L83" s="2834"/>
      <c r="M83" s="2834"/>
      <c r="N83" s="2834"/>
      <c r="O83" s="2830"/>
    </row>
    <row r="84" spans="1:20" s="2832" customFormat="1">
      <c r="A84" s="2839" t="s">
        <v>2451</v>
      </c>
      <c r="B84" s="2840">
        <v>-9.1770677067796527</v>
      </c>
      <c r="C84" s="2840">
        <v>-18.217706354412712</v>
      </c>
      <c r="D84" s="2840">
        <v>-9.1896370905776479</v>
      </c>
      <c r="E84" s="2840">
        <v>-1.0645733615297388</v>
      </c>
      <c r="F84" s="2840">
        <v>-5.6817943286785493</v>
      </c>
      <c r="G84" s="2840"/>
      <c r="H84" s="2840"/>
      <c r="I84" s="2840"/>
      <c r="J84" s="2840"/>
      <c r="K84" s="2840"/>
      <c r="L84" s="2840"/>
      <c r="M84" s="2840"/>
      <c r="N84" s="2840">
        <v>-8.527906722112462</v>
      </c>
      <c r="O84" s="2844"/>
      <c r="T84" s="2838"/>
    </row>
    <row r="85" spans="1:20" s="2832" customFormat="1">
      <c r="A85" s="2830"/>
      <c r="B85" s="3043" t="s">
        <v>2518</v>
      </c>
      <c r="C85" s="3043"/>
      <c r="D85" s="3043"/>
      <c r="E85" s="3043"/>
      <c r="F85" s="3043"/>
      <c r="G85" s="3043"/>
      <c r="H85" s="3043"/>
      <c r="I85" s="3043"/>
      <c r="J85" s="3043"/>
      <c r="K85" s="3043"/>
      <c r="L85" s="3043"/>
      <c r="M85" s="3043"/>
      <c r="N85" s="3043"/>
      <c r="O85" s="2835"/>
    </row>
    <row r="86" spans="1:20" s="2832" customFormat="1">
      <c r="A86" s="2833" t="s">
        <v>181</v>
      </c>
      <c r="B86" s="2834">
        <v>2070.826</v>
      </c>
      <c r="C86" s="2834">
        <v>2124.1460000000002</v>
      </c>
      <c r="D86" s="2834">
        <v>2115.96</v>
      </c>
      <c r="E86" s="2834">
        <v>1811.191</v>
      </c>
      <c r="F86" s="2834">
        <v>2062.3220000000001</v>
      </c>
      <c r="G86" s="2834">
        <v>1810.9290000000001</v>
      </c>
      <c r="H86" s="2834">
        <v>2199.1170000000002</v>
      </c>
      <c r="I86" s="2834">
        <v>2043.47</v>
      </c>
      <c r="J86" s="2834">
        <v>1986.1610000000001</v>
      </c>
      <c r="K86" s="2834">
        <v>2019.9169999999999</v>
      </c>
      <c r="L86" s="2834">
        <v>2009.9</v>
      </c>
      <c r="M86" s="2834">
        <v>1692.2339999999999</v>
      </c>
      <c r="N86" s="2834">
        <v>10184.445</v>
      </c>
      <c r="O86" s="2835"/>
    </row>
    <row r="87" spans="1:20">
      <c r="A87" s="2836" t="s">
        <v>2430</v>
      </c>
      <c r="B87" s="2837">
        <v>2098.0549999999998</v>
      </c>
      <c r="C87" s="2837">
        <v>2142.261</v>
      </c>
      <c r="D87" s="2837">
        <v>2366.5320000000002</v>
      </c>
      <c r="E87" s="2837">
        <v>1942.06</v>
      </c>
      <c r="F87" s="2837">
        <v>1997.107</v>
      </c>
      <c r="G87" s="2837"/>
      <c r="H87" s="2837"/>
      <c r="I87" s="2837"/>
      <c r="J87" s="2837"/>
      <c r="K87" s="2837"/>
      <c r="L87" s="2837"/>
      <c r="M87" s="2837"/>
      <c r="N87" s="2837">
        <v>10546.014999999999</v>
      </c>
      <c r="O87" s="2830"/>
    </row>
    <row r="88" spans="1:20" ht="6" customHeight="1">
      <c r="A88" s="2833"/>
      <c r="B88" s="2834"/>
      <c r="C88" s="2834"/>
      <c r="D88" s="2834"/>
      <c r="E88" s="2834"/>
      <c r="F88" s="2834"/>
      <c r="G88" s="2834"/>
      <c r="H88" s="2834"/>
      <c r="I88" s="2834"/>
      <c r="J88" s="2834"/>
      <c r="K88" s="2834"/>
      <c r="L88" s="2834"/>
      <c r="M88" s="2834"/>
      <c r="N88" s="2834"/>
      <c r="O88" s="2830"/>
    </row>
    <row r="89" spans="1:20">
      <c r="A89" s="2839" t="s">
        <v>2451</v>
      </c>
      <c r="B89" s="2840">
        <v>1.3148859440628797</v>
      </c>
      <c r="C89" s="2840">
        <v>0.85281331885849454</v>
      </c>
      <c r="D89" s="2840">
        <v>11.842000793965866</v>
      </c>
      <c r="E89" s="2840">
        <v>7.225576982217774</v>
      </c>
      <c r="F89" s="2840">
        <v>-3.1622123024435496</v>
      </c>
      <c r="G89" s="2840"/>
      <c r="H89" s="2840"/>
      <c r="I89" s="2840"/>
      <c r="J89" s="2840"/>
      <c r="K89" s="2840"/>
      <c r="L89" s="2840"/>
      <c r="M89" s="2840"/>
      <c r="N89" s="2840">
        <v>3.5502180040247708</v>
      </c>
      <c r="O89" s="2830"/>
    </row>
    <row r="90" spans="1:20" s="2832" customFormat="1" ht="15.75">
      <c r="A90" s="2830"/>
      <c r="B90" s="3043" t="s">
        <v>2519</v>
      </c>
      <c r="C90" s="3043"/>
      <c r="D90" s="3043"/>
      <c r="E90" s="3043"/>
      <c r="F90" s="3043"/>
      <c r="G90" s="3043"/>
      <c r="H90" s="3043"/>
      <c r="I90" s="3043"/>
      <c r="J90" s="3043"/>
      <c r="K90" s="3043"/>
      <c r="L90" s="3043"/>
      <c r="M90" s="3043"/>
      <c r="N90" s="3043"/>
      <c r="O90" s="2835"/>
      <c r="P90" s="2838"/>
    </row>
    <row r="91" spans="1:20">
      <c r="A91" s="2833" t="s">
        <v>181</v>
      </c>
      <c r="B91" s="2834">
        <v>42492.534493975902</v>
      </c>
      <c r="C91" s="2834">
        <v>41191.7751686747</v>
      </c>
      <c r="D91" s="2834">
        <v>44028.677686746989</v>
      </c>
      <c r="E91" s="2834">
        <v>45402.104819277105</v>
      </c>
      <c r="F91" s="2834">
        <v>45554.040542168674</v>
      </c>
      <c r="G91" s="2834">
        <v>37548.92645783133</v>
      </c>
      <c r="H91" s="2834">
        <v>38148.737132530114</v>
      </c>
      <c r="I91" s="2834">
        <v>35516.353072289159</v>
      </c>
      <c r="J91" s="2834">
        <v>31699.917795180729</v>
      </c>
      <c r="K91" s="2834">
        <v>37557.113072289161</v>
      </c>
      <c r="L91" s="2834">
        <v>37460.446518072291</v>
      </c>
      <c r="M91" s="2834">
        <v>44359.241385542162</v>
      </c>
      <c r="N91" s="2834">
        <v>218669.13271084335</v>
      </c>
      <c r="O91" s="2830"/>
    </row>
    <row r="92" spans="1:20">
      <c r="A92" s="2836" t="s">
        <v>2430</v>
      </c>
      <c r="B92" s="2837">
        <v>46756.464819277098</v>
      </c>
      <c r="C92" s="2837">
        <v>44122.142120481927</v>
      </c>
      <c r="D92" s="2837">
        <v>45600.843951807219</v>
      </c>
      <c r="E92" s="2837">
        <v>45331.397662650597</v>
      </c>
      <c r="F92" s="2837">
        <v>46091.800554216861</v>
      </c>
      <c r="G92" s="2837"/>
      <c r="H92" s="2837"/>
      <c r="I92" s="2837"/>
      <c r="J92" s="2837"/>
      <c r="K92" s="2837"/>
      <c r="L92" s="2837"/>
      <c r="M92" s="2837"/>
      <c r="N92" s="2837">
        <v>227902.64910843369</v>
      </c>
      <c r="O92" s="2830"/>
    </row>
    <row r="93" spans="1:20" ht="6" customHeight="1">
      <c r="A93" s="2833"/>
      <c r="B93" s="2834"/>
      <c r="C93" s="2834"/>
      <c r="D93" s="2834"/>
      <c r="E93" s="2834"/>
      <c r="F93" s="2834"/>
      <c r="G93" s="2834"/>
      <c r="H93" s="2834"/>
      <c r="I93" s="2834"/>
      <c r="J93" s="2834"/>
      <c r="K93" s="2834"/>
      <c r="L93" s="2834"/>
      <c r="M93" s="2834"/>
      <c r="N93" s="2834"/>
      <c r="O93" s="2830"/>
    </row>
    <row r="94" spans="1:20">
      <c r="A94" s="2839" t="s">
        <v>2451</v>
      </c>
      <c r="B94" s="2840">
        <v>10.034539892897385</v>
      </c>
      <c r="C94" s="2840">
        <v>7.1139613182674708</v>
      </c>
      <c r="D94" s="2840">
        <v>3.570777837676161</v>
      </c>
      <c r="E94" s="2840">
        <v>-0.15573541558912041</v>
      </c>
      <c r="F94" s="2840">
        <v>1.180488065708218</v>
      </c>
      <c r="G94" s="2840"/>
      <c r="H94" s="2840"/>
      <c r="I94" s="2840"/>
      <c r="J94" s="2840"/>
      <c r="K94" s="2840"/>
      <c r="L94" s="2840"/>
      <c r="M94" s="2840"/>
      <c r="N94" s="2840">
        <v>4.2225970730858791</v>
      </c>
      <c r="O94" s="2841"/>
      <c r="T94" s="2818"/>
    </row>
    <row r="95" spans="1:20">
      <c r="A95" s="2830"/>
      <c r="B95" s="3043" t="s">
        <v>2520</v>
      </c>
      <c r="C95" s="3043"/>
      <c r="D95" s="3043"/>
      <c r="E95" s="3043"/>
      <c r="F95" s="3043"/>
      <c r="G95" s="3043"/>
      <c r="H95" s="3043"/>
      <c r="I95" s="3043"/>
      <c r="J95" s="3043"/>
      <c r="K95" s="3043"/>
      <c r="L95" s="3043"/>
      <c r="M95" s="3043"/>
      <c r="N95" s="3043"/>
      <c r="O95" s="2830"/>
    </row>
    <row r="96" spans="1:20">
      <c r="A96" s="2833" t="s">
        <v>181</v>
      </c>
      <c r="B96" s="2834">
        <v>7123</v>
      </c>
      <c r="C96" s="2834">
        <v>5855</v>
      </c>
      <c r="D96" s="2834">
        <v>7123</v>
      </c>
      <c r="E96" s="2834">
        <v>6112</v>
      </c>
      <c r="F96" s="2834">
        <v>6421</v>
      </c>
      <c r="G96" s="2834">
        <v>5470</v>
      </c>
      <c r="H96" s="2834">
        <v>6623</v>
      </c>
      <c r="I96" s="2834">
        <v>6257</v>
      </c>
      <c r="J96" s="2834">
        <v>6323</v>
      </c>
      <c r="K96" s="2834">
        <v>7547</v>
      </c>
      <c r="L96" s="2834">
        <v>8216</v>
      </c>
      <c r="M96" s="2834">
        <v>6068</v>
      </c>
      <c r="N96" s="2834">
        <v>32634</v>
      </c>
      <c r="O96" s="2830"/>
    </row>
    <row r="97" spans="1:23">
      <c r="A97" s="2836" t="s">
        <v>2430</v>
      </c>
      <c r="B97" s="2837">
        <v>5768</v>
      </c>
      <c r="C97" s="2837">
        <v>5909</v>
      </c>
      <c r="D97" s="2837">
        <v>7603</v>
      </c>
      <c r="E97" s="2837">
        <v>6202</v>
      </c>
      <c r="F97" s="2837">
        <v>5445</v>
      </c>
      <c r="G97" s="2837"/>
      <c r="H97" s="2837"/>
      <c r="I97" s="2837"/>
      <c r="J97" s="2837"/>
      <c r="K97" s="2837"/>
      <c r="L97" s="2837"/>
      <c r="M97" s="2837"/>
      <c r="N97" s="2837">
        <v>30927</v>
      </c>
      <c r="O97" s="2830"/>
    </row>
    <row r="98" spans="1:23" ht="6" customHeight="1">
      <c r="A98" s="2833"/>
      <c r="B98" s="2834"/>
      <c r="C98" s="2834"/>
      <c r="D98" s="2834"/>
      <c r="E98" s="2834"/>
      <c r="F98" s="2834"/>
      <c r="G98" s="2834"/>
      <c r="H98" s="2834"/>
      <c r="I98" s="2834"/>
      <c r="J98" s="2834"/>
      <c r="K98" s="2834"/>
      <c r="L98" s="2834"/>
      <c r="M98" s="2834"/>
      <c r="N98" s="2834"/>
      <c r="O98" s="2830"/>
    </row>
    <row r="99" spans="1:23">
      <c r="A99" s="2839" t="s">
        <v>2451</v>
      </c>
      <c r="B99" s="2840">
        <v>-19.02288361645374</v>
      </c>
      <c r="C99" s="2840">
        <v>0.92228864218616025</v>
      </c>
      <c r="D99" s="2840">
        <v>6.7387336796293766</v>
      </c>
      <c r="E99" s="2840">
        <v>1.4725130890052327</v>
      </c>
      <c r="F99" s="2840">
        <v>-15.200124591185173</v>
      </c>
      <c r="G99" s="2840"/>
      <c r="H99" s="2840"/>
      <c r="I99" s="2840"/>
      <c r="J99" s="2840"/>
      <c r="K99" s="2840"/>
      <c r="L99" s="2840"/>
      <c r="M99" s="2840"/>
      <c r="N99" s="2840">
        <v>-5.2307409450266533</v>
      </c>
      <c r="O99" s="2830"/>
    </row>
    <row r="100" spans="1:23" s="2832" customFormat="1">
      <c r="A100" s="2845"/>
      <c r="B100" s="3043" t="s">
        <v>2521</v>
      </c>
      <c r="C100" s="3043"/>
      <c r="D100" s="3043"/>
      <c r="E100" s="3043"/>
      <c r="F100" s="3043"/>
      <c r="G100" s="3043"/>
      <c r="H100" s="3043"/>
      <c r="I100" s="3043"/>
      <c r="J100" s="3043"/>
      <c r="K100" s="3043"/>
      <c r="L100" s="3043"/>
      <c r="M100" s="3043"/>
      <c r="N100" s="3043"/>
      <c r="O100" s="2835"/>
    </row>
    <row r="101" spans="1:23" s="2832" customFormat="1">
      <c r="A101" s="2833" t="s">
        <v>181</v>
      </c>
      <c r="B101" s="2834">
        <v>15847.584999999999</v>
      </c>
      <c r="C101" s="2834">
        <v>15257.642</v>
      </c>
      <c r="D101" s="2834">
        <v>15638.679</v>
      </c>
      <c r="E101" s="2834">
        <v>15906.325000000001</v>
      </c>
      <c r="F101" s="2834">
        <v>15506.632</v>
      </c>
      <c r="G101" s="2834">
        <v>14770.32</v>
      </c>
      <c r="H101" s="2834">
        <v>14820.255999999999</v>
      </c>
      <c r="I101" s="2834">
        <v>13729.217000000001</v>
      </c>
      <c r="J101" s="2834">
        <v>13436.518</v>
      </c>
      <c r="K101" s="2834">
        <v>13969.155000000001</v>
      </c>
      <c r="L101" s="2834">
        <v>13556.269</v>
      </c>
      <c r="M101" s="2834">
        <v>15581.498</v>
      </c>
      <c r="N101" s="2834">
        <v>78156.862999999998</v>
      </c>
      <c r="O101" s="2835"/>
    </row>
    <row r="102" spans="1:23">
      <c r="A102" s="2836" t="s">
        <v>2430</v>
      </c>
      <c r="B102" s="2837">
        <v>15318.927</v>
      </c>
      <c r="C102" s="2837">
        <v>14348.71</v>
      </c>
      <c r="D102" s="2837">
        <v>16080.736999999999</v>
      </c>
      <c r="E102" s="2837">
        <v>15226.942999999999</v>
      </c>
      <c r="F102" s="2837">
        <v>15962.253000000001</v>
      </c>
      <c r="G102" s="2837"/>
      <c r="H102" s="2837"/>
      <c r="I102" s="2837"/>
      <c r="J102" s="2837"/>
      <c r="K102" s="2837"/>
      <c r="L102" s="2837"/>
      <c r="M102" s="2837"/>
      <c r="N102" s="2837">
        <v>76937.569999999992</v>
      </c>
      <c r="O102" s="2830"/>
    </row>
    <row r="103" spans="1:23" ht="6" customHeight="1">
      <c r="A103" s="2833"/>
      <c r="B103" s="2834"/>
      <c r="C103" s="2834"/>
      <c r="D103" s="2834"/>
      <c r="E103" s="2834"/>
      <c r="F103" s="2834"/>
      <c r="G103" s="2834"/>
      <c r="H103" s="2834"/>
      <c r="I103" s="2834"/>
      <c r="J103" s="2834"/>
      <c r="K103" s="2834"/>
      <c r="L103" s="2834"/>
      <c r="M103" s="2834"/>
      <c r="N103" s="2834"/>
      <c r="O103" s="2830"/>
    </row>
    <row r="104" spans="1:23">
      <c r="A104" s="2839" t="s">
        <v>2451</v>
      </c>
      <c r="B104" s="2840">
        <v>-3.3358899794511245</v>
      </c>
      <c r="C104" s="2840">
        <v>-5.9572245829335913</v>
      </c>
      <c r="D104" s="2840">
        <v>2.8266965515437619</v>
      </c>
      <c r="E104" s="2840">
        <v>-4.271143711699608</v>
      </c>
      <c r="F104" s="2840">
        <v>2.9382331379244704</v>
      </c>
      <c r="G104" s="2840"/>
      <c r="H104" s="2840"/>
      <c r="I104" s="2840"/>
      <c r="J104" s="2840"/>
      <c r="K104" s="2840"/>
      <c r="L104" s="2840"/>
      <c r="M104" s="2840"/>
      <c r="N104" s="2840">
        <v>-1.5600587756445776</v>
      </c>
      <c r="O104" s="2844"/>
      <c r="T104" s="2838"/>
    </row>
    <row r="105" spans="1:23" s="2832" customFormat="1">
      <c r="A105" s="2830"/>
      <c r="B105" s="3043" t="s">
        <v>2522</v>
      </c>
      <c r="C105" s="3043"/>
      <c r="D105" s="3043"/>
      <c r="E105" s="3043"/>
      <c r="F105" s="3043"/>
      <c r="G105" s="3043"/>
      <c r="H105" s="3043"/>
      <c r="I105" s="3043"/>
      <c r="J105" s="3043"/>
      <c r="K105" s="3043"/>
      <c r="L105" s="3043"/>
      <c r="M105" s="3043"/>
      <c r="N105" s="3043"/>
      <c r="O105" s="2835"/>
    </row>
    <row r="106" spans="1:23">
      <c r="A106" s="2833" t="s">
        <v>181</v>
      </c>
      <c r="B106" s="2834">
        <v>69616.941999999995</v>
      </c>
      <c r="C106" s="2834">
        <v>64228.404999999999</v>
      </c>
      <c r="D106" s="2834">
        <v>67600.28</v>
      </c>
      <c r="E106" s="2834">
        <v>67387.903000000006</v>
      </c>
      <c r="F106" s="2834">
        <v>71321.452999999994</v>
      </c>
      <c r="G106" s="2834">
        <v>66181.832999999999</v>
      </c>
      <c r="H106" s="2834">
        <v>66435.339000000007</v>
      </c>
      <c r="I106" s="2834">
        <v>63815.006999999998</v>
      </c>
      <c r="J106" s="2834">
        <v>59408.413999999997</v>
      </c>
      <c r="K106" s="2834">
        <v>65028.712</v>
      </c>
      <c r="L106" s="2834">
        <v>62354.47</v>
      </c>
      <c r="M106" s="2834">
        <v>67190.425000000003</v>
      </c>
      <c r="N106" s="2834">
        <v>340154.98300000001</v>
      </c>
      <c r="O106" s="2830"/>
    </row>
    <row r="107" spans="1:23">
      <c r="A107" s="2836" t="s">
        <v>2430</v>
      </c>
      <c r="B107" s="2837">
        <v>66164.354000000007</v>
      </c>
      <c r="C107" s="2837">
        <v>58761.069000000003</v>
      </c>
      <c r="D107" s="2837">
        <v>67258.244999999995</v>
      </c>
      <c r="E107" s="2837">
        <v>68286.803</v>
      </c>
      <c r="F107" s="2837">
        <v>67030.428</v>
      </c>
      <c r="G107" s="2837"/>
      <c r="H107" s="2837"/>
      <c r="I107" s="2837"/>
      <c r="J107" s="2837"/>
      <c r="K107" s="2837"/>
      <c r="L107" s="2837"/>
      <c r="M107" s="2837"/>
      <c r="N107" s="2837">
        <v>327500.89900000003</v>
      </c>
      <c r="O107" s="2834"/>
    </row>
    <row r="108" spans="1:23" ht="6" customHeight="1">
      <c r="A108" s="2833"/>
      <c r="B108" s="2834"/>
      <c r="C108" s="2834"/>
      <c r="D108" s="2834"/>
      <c r="E108" s="2834"/>
      <c r="F108" s="2834"/>
      <c r="G108" s="2834"/>
      <c r="H108" s="2834"/>
      <c r="I108" s="2834"/>
      <c r="J108" s="2834"/>
      <c r="K108" s="2834"/>
      <c r="L108" s="2834"/>
      <c r="M108" s="2834"/>
      <c r="N108" s="2834"/>
      <c r="O108" s="2834"/>
    </row>
    <row r="109" spans="1:23">
      <c r="A109" s="2839" t="s">
        <v>2451</v>
      </c>
      <c r="B109" s="2840">
        <v>-4.9594077257802951</v>
      </c>
      <c r="C109" s="2840">
        <v>-8.5123334449921231</v>
      </c>
      <c r="D109" s="2840">
        <v>-0.50596683919060581</v>
      </c>
      <c r="E109" s="2840">
        <v>1.3339189379434941</v>
      </c>
      <c r="F109" s="2840">
        <v>-6.016457628814706</v>
      </c>
      <c r="G109" s="2840"/>
      <c r="H109" s="2840"/>
      <c r="I109" s="2840"/>
      <c r="J109" s="2840"/>
      <c r="K109" s="2840"/>
      <c r="L109" s="2840"/>
      <c r="M109" s="2840"/>
      <c r="N109" s="2840">
        <v>-3.7200936727127072</v>
      </c>
      <c r="O109" s="2830"/>
    </row>
    <row r="110" spans="1:23" s="2832" customFormat="1">
      <c r="A110" s="2830"/>
      <c r="B110" s="2846" t="s">
        <v>2523</v>
      </c>
      <c r="C110" s="2846"/>
      <c r="D110" s="2846"/>
      <c r="E110" s="2846"/>
      <c r="F110" s="2846"/>
      <c r="G110" s="2846"/>
      <c r="H110" s="2846"/>
      <c r="I110" s="2846"/>
      <c r="J110" s="2846"/>
      <c r="K110" s="2846"/>
      <c r="L110" s="2846"/>
      <c r="M110" s="2846"/>
      <c r="N110" s="2846"/>
      <c r="O110" s="2835"/>
      <c r="P110" s="2838"/>
      <c r="U110" s="2838"/>
      <c r="V110" s="2838"/>
      <c r="W110" s="2838"/>
    </row>
    <row r="111" spans="1:23" s="2832" customFormat="1">
      <c r="A111" s="2833" t="s">
        <v>181</v>
      </c>
      <c r="B111" s="2834">
        <v>5461.2879999999996</v>
      </c>
      <c r="C111" s="2834">
        <v>4648.8379999999997</v>
      </c>
      <c r="D111" s="2834">
        <v>5950.9250000000002</v>
      </c>
      <c r="E111" s="2834">
        <v>4196.259</v>
      </c>
      <c r="F111" s="2834">
        <v>5320.5780000000004</v>
      </c>
      <c r="G111" s="2834">
        <v>5130.7269999999999</v>
      </c>
      <c r="H111" s="2834">
        <v>4647.6930000000002</v>
      </c>
      <c r="I111" s="2834">
        <v>4800.5879999999997</v>
      </c>
      <c r="J111" s="2834">
        <v>4007.7040000000002</v>
      </c>
      <c r="K111" s="2834">
        <v>5076.183</v>
      </c>
      <c r="L111" s="2834">
        <v>4707.674</v>
      </c>
      <c r="M111" s="2834">
        <v>4496.5469999999996</v>
      </c>
      <c r="N111" s="2834">
        <v>25577.887999999999</v>
      </c>
      <c r="O111" s="2835"/>
    </row>
    <row r="112" spans="1:23">
      <c r="A112" s="2836" t="s">
        <v>2430</v>
      </c>
      <c r="B112" s="2837">
        <v>5733.97</v>
      </c>
      <c r="C112" s="2837">
        <v>4002.8040000000001</v>
      </c>
      <c r="D112" s="2837">
        <v>4453.3090000000002</v>
      </c>
      <c r="E112" s="2837">
        <v>4996.0119999999997</v>
      </c>
      <c r="F112" s="2837">
        <v>5464.3670000000002</v>
      </c>
      <c r="G112" s="2837"/>
      <c r="H112" s="2837"/>
      <c r="I112" s="2837"/>
      <c r="J112" s="2837"/>
      <c r="K112" s="2837"/>
      <c r="L112" s="2837"/>
      <c r="M112" s="2837"/>
      <c r="N112" s="2837">
        <v>24650.462</v>
      </c>
      <c r="O112" s="2830"/>
    </row>
    <row r="113" spans="1:21" ht="6" customHeight="1">
      <c r="A113" s="2833"/>
      <c r="B113" s="2834"/>
      <c r="C113" s="2834"/>
      <c r="D113" s="2834"/>
      <c r="E113" s="2834"/>
      <c r="F113" s="2834"/>
      <c r="G113" s="2834"/>
      <c r="H113" s="2834"/>
      <c r="I113" s="2834"/>
      <c r="J113" s="2834"/>
      <c r="K113" s="2834"/>
      <c r="L113" s="2834"/>
      <c r="M113" s="2834"/>
      <c r="N113" s="2834"/>
      <c r="O113" s="2830"/>
    </row>
    <row r="114" spans="1:21">
      <c r="A114" s="2839" t="s">
        <v>2451</v>
      </c>
      <c r="B114" s="2840">
        <v>4.9929979887528475</v>
      </c>
      <c r="C114" s="2840">
        <v>-13.89667697605293</v>
      </c>
      <c r="D114" s="2840">
        <v>-25.16610442914336</v>
      </c>
      <c r="E114" s="2840">
        <v>19.058713964033188</v>
      </c>
      <c r="F114" s="2840">
        <v>2.7025071336234561</v>
      </c>
      <c r="G114" s="2840"/>
      <c r="H114" s="2840"/>
      <c r="I114" s="2840"/>
      <c r="J114" s="2840"/>
      <c r="K114" s="2840"/>
      <c r="L114" s="2840"/>
      <c r="M114" s="2840"/>
      <c r="N114" s="2840">
        <v>-3.6258896747065137</v>
      </c>
      <c r="O114" s="2830"/>
    </row>
    <row r="115" spans="1:21" s="2832" customFormat="1">
      <c r="A115" s="2835"/>
      <c r="B115" s="3043" t="s">
        <v>2524</v>
      </c>
      <c r="C115" s="3043"/>
      <c r="D115" s="3043"/>
      <c r="E115" s="3043"/>
      <c r="F115" s="3043"/>
      <c r="G115" s="3043"/>
      <c r="H115" s="3043"/>
      <c r="I115" s="3043"/>
      <c r="J115" s="3043"/>
      <c r="K115" s="3043"/>
      <c r="L115" s="3043"/>
      <c r="M115" s="3043"/>
      <c r="N115" s="3043"/>
      <c r="O115" s="2835"/>
    </row>
    <row r="116" spans="1:21">
      <c r="A116" s="2833" t="s">
        <v>181</v>
      </c>
      <c r="B116" s="2834">
        <v>14900.165000000001</v>
      </c>
      <c r="C116" s="2834">
        <v>13329.936</v>
      </c>
      <c r="D116" s="2834">
        <v>13670.491</v>
      </c>
      <c r="E116" s="2834">
        <v>14196.495000000001</v>
      </c>
      <c r="F116" s="2834">
        <v>14668.971</v>
      </c>
      <c r="G116" s="2834">
        <v>12724.468999999999</v>
      </c>
      <c r="H116" s="2834">
        <v>13547.156999999999</v>
      </c>
      <c r="I116" s="2834">
        <v>14275.627</v>
      </c>
      <c r="J116" s="2834">
        <v>13641.931</v>
      </c>
      <c r="K116" s="2834">
        <v>14716.476000000001</v>
      </c>
      <c r="L116" s="2834">
        <v>13556.451999999999</v>
      </c>
      <c r="M116" s="2834">
        <v>12167.338</v>
      </c>
      <c r="N116" s="2834">
        <v>70766.058000000005</v>
      </c>
      <c r="O116" s="2844"/>
      <c r="T116" s="2838"/>
    </row>
    <row r="117" spans="1:21">
      <c r="A117" s="2836" t="s">
        <v>2430</v>
      </c>
      <c r="B117" s="2837">
        <v>15049.395</v>
      </c>
      <c r="C117" s="2837">
        <v>13413.869000000001</v>
      </c>
      <c r="D117" s="2837">
        <v>13426.834000000001</v>
      </c>
      <c r="E117" s="2837">
        <v>14049.501</v>
      </c>
      <c r="F117" s="2837">
        <v>13846.739</v>
      </c>
      <c r="G117" s="2837"/>
      <c r="H117" s="2837"/>
      <c r="I117" s="2837"/>
      <c r="J117" s="2837"/>
      <c r="K117" s="2837"/>
      <c r="L117" s="2837"/>
      <c r="M117" s="2837"/>
      <c r="N117" s="2837">
        <v>69786.338000000003</v>
      </c>
      <c r="O117" s="2830"/>
    </row>
    <row r="118" spans="1:21" ht="6" customHeight="1">
      <c r="A118" s="2833"/>
      <c r="B118" s="2834"/>
      <c r="C118" s="2834"/>
      <c r="D118" s="2834"/>
      <c r="E118" s="2834"/>
      <c r="F118" s="2834"/>
      <c r="G118" s="2834"/>
      <c r="H118" s="2834"/>
      <c r="I118" s="2834"/>
      <c r="J118" s="2834"/>
      <c r="K118" s="2834"/>
      <c r="L118" s="2834"/>
      <c r="M118" s="2834"/>
      <c r="N118" s="2834"/>
      <c r="O118" s="2830"/>
    </row>
    <row r="119" spans="1:21">
      <c r="A119" s="2839" t="s">
        <v>2451</v>
      </c>
      <c r="B119" s="2840">
        <v>1.0015325333645535</v>
      </c>
      <c r="C119" s="2840">
        <v>0.62965793684232096</v>
      </c>
      <c r="D119" s="2840">
        <v>-1.7823573418101688</v>
      </c>
      <c r="E119" s="2840">
        <v>-1.0354245889566442</v>
      </c>
      <c r="F119" s="2840">
        <v>-5.605246612049342</v>
      </c>
      <c r="G119" s="2840"/>
      <c r="H119" s="2840"/>
      <c r="I119" s="2840"/>
      <c r="J119" s="2840"/>
      <c r="K119" s="2840"/>
      <c r="L119" s="2840"/>
      <c r="M119" s="2840"/>
      <c r="N119" s="2840">
        <v>-1.3844490249831267</v>
      </c>
      <c r="O119" s="2830"/>
    </row>
    <row r="120" spans="1:21" s="2832" customFormat="1">
      <c r="A120" s="2835"/>
      <c r="B120" s="3043" t="s">
        <v>2525</v>
      </c>
      <c r="C120" s="3043"/>
      <c r="D120" s="3043"/>
      <c r="E120" s="3043"/>
      <c r="F120" s="3043"/>
      <c r="G120" s="3043"/>
      <c r="H120" s="3043"/>
      <c r="I120" s="3043"/>
      <c r="J120" s="3043"/>
      <c r="K120" s="3043"/>
      <c r="L120" s="3043"/>
      <c r="M120" s="3043"/>
      <c r="N120" s="3043"/>
      <c r="O120" s="2835"/>
    </row>
    <row r="121" spans="1:21" s="2832" customFormat="1">
      <c r="A121" s="2833" t="s">
        <v>181</v>
      </c>
      <c r="B121" s="2834">
        <v>39450.398999999998</v>
      </c>
      <c r="C121" s="2834">
        <v>37672.737999999998</v>
      </c>
      <c r="D121" s="2834">
        <v>40469.046000000002</v>
      </c>
      <c r="E121" s="2834">
        <v>41436.591</v>
      </c>
      <c r="F121" s="2834">
        <v>44795.031000000003</v>
      </c>
      <c r="G121" s="2834">
        <v>40694.517</v>
      </c>
      <c r="H121" s="2834">
        <v>45692.824999999997</v>
      </c>
      <c r="I121" s="2834">
        <v>43156.862000000001</v>
      </c>
      <c r="J121" s="2834">
        <v>39413.099000000002</v>
      </c>
      <c r="K121" s="2834">
        <v>38178.815999999999</v>
      </c>
      <c r="L121" s="2834">
        <v>35727.084000000003</v>
      </c>
      <c r="M121" s="2834">
        <v>37725.281000000003</v>
      </c>
      <c r="N121" s="2834">
        <v>203823.80499999999</v>
      </c>
      <c r="O121" s="2835"/>
    </row>
    <row r="122" spans="1:21">
      <c r="A122" s="2836" t="s">
        <v>2430</v>
      </c>
      <c r="B122" s="2837">
        <v>38694.487000000001</v>
      </c>
      <c r="C122" s="2837">
        <v>34686.571000000004</v>
      </c>
      <c r="D122" s="2837">
        <v>41112.233999999997</v>
      </c>
      <c r="E122" s="2837">
        <v>40902.497000000003</v>
      </c>
      <c r="F122" s="2837">
        <v>42242.07</v>
      </c>
      <c r="G122" s="2837"/>
      <c r="H122" s="2837"/>
      <c r="I122" s="2837"/>
      <c r="J122" s="2837"/>
      <c r="K122" s="2837"/>
      <c r="L122" s="2837"/>
      <c r="M122" s="2837"/>
      <c r="N122" s="2837">
        <v>197637.859</v>
      </c>
      <c r="O122" s="2830"/>
    </row>
    <row r="123" spans="1:21" ht="6" customHeight="1">
      <c r="A123" s="2833"/>
      <c r="B123" s="2834"/>
      <c r="C123" s="2834"/>
      <c r="D123" s="2834"/>
      <c r="E123" s="2834"/>
      <c r="F123" s="2834"/>
      <c r="G123" s="2834"/>
      <c r="H123" s="2834"/>
      <c r="I123" s="2834"/>
      <c r="J123" s="2834"/>
      <c r="K123" s="2834"/>
      <c r="L123" s="2834"/>
      <c r="M123" s="2834"/>
      <c r="N123" s="2834"/>
      <c r="O123" s="2830"/>
    </row>
    <row r="124" spans="1:21">
      <c r="A124" s="2839" t="s">
        <v>2451</v>
      </c>
      <c r="B124" s="2840">
        <v>-1.9161073630712764</v>
      </c>
      <c r="C124" s="2840">
        <v>-7.9265993355725612</v>
      </c>
      <c r="D124" s="2840">
        <v>1.5893332400274289</v>
      </c>
      <c r="E124" s="2840">
        <v>-1.2889429055589972</v>
      </c>
      <c r="F124" s="2840">
        <v>-5.6992057891421126</v>
      </c>
      <c r="G124" s="2840"/>
      <c r="H124" s="2840"/>
      <c r="I124" s="2840"/>
      <c r="J124" s="2840"/>
      <c r="K124" s="2840"/>
      <c r="L124" s="2840"/>
      <c r="M124" s="2840"/>
      <c r="N124" s="2840">
        <v>-3.0349477579422199</v>
      </c>
      <c r="O124" s="2830"/>
    </row>
    <row r="125" spans="1:21" ht="15.75">
      <c r="A125" s="2830"/>
      <c r="B125" s="3043" t="s">
        <v>2526</v>
      </c>
      <c r="C125" s="3043"/>
      <c r="D125" s="3043"/>
      <c r="E125" s="3043"/>
      <c r="F125" s="3043"/>
      <c r="G125" s="3043"/>
      <c r="H125" s="3043"/>
      <c r="I125" s="3043"/>
      <c r="J125" s="3043"/>
      <c r="K125" s="3043"/>
      <c r="L125" s="3043"/>
      <c r="M125" s="3043"/>
      <c r="N125" s="3043"/>
      <c r="O125" s="2830"/>
    </row>
    <row r="126" spans="1:21" s="2832" customFormat="1">
      <c r="A126" s="2833" t="s">
        <v>181</v>
      </c>
      <c r="B126" s="2834">
        <v>67963.850999999995</v>
      </c>
      <c r="C126" s="2834">
        <v>66944.138000000006</v>
      </c>
      <c r="D126" s="2834">
        <v>71484.381999999998</v>
      </c>
      <c r="E126" s="2834">
        <v>70266.744000000006</v>
      </c>
      <c r="F126" s="2834">
        <v>74374.707999999999</v>
      </c>
      <c r="G126" s="2834">
        <v>67012.775999999998</v>
      </c>
      <c r="H126" s="2834">
        <v>70259.275999999998</v>
      </c>
      <c r="I126" s="2834">
        <v>68290.534</v>
      </c>
      <c r="J126" s="2834">
        <v>68686.967000000004</v>
      </c>
      <c r="K126" s="2834">
        <v>71549.198999999993</v>
      </c>
      <c r="L126" s="2834">
        <v>66682.948999999993</v>
      </c>
      <c r="M126" s="2834">
        <v>61507.836000000003</v>
      </c>
      <c r="N126" s="2834">
        <v>351033.82299999997</v>
      </c>
      <c r="O126" s="2835"/>
      <c r="U126" s="2838"/>
    </row>
    <row r="127" spans="1:21" s="2832" customFormat="1">
      <c r="A127" s="2836" t="s">
        <v>2430</v>
      </c>
      <c r="B127" s="2837">
        <v>72855.744000000006</v>
      </c>
      <c r="C127" s="2837">
        <v>68363.186000000002</v>
      </c>
      <c r="D127" s="2837">
        <v>72893.797000000006</v>
      </c>
      <c r="E127" s="2837">
        <v>73995.053</v>
      </c>
      <c r="F127" s="2837">
        <v>74471.479000000007</v>
      </c>
      <c r="G127" s="2837"/>
      <c r="H127" s="2837"/>
      <c r="I127" s="2837"/>
      <c r="J127" s="2837"/>
      <c r="K127" s="2837"/>
      <c r="L127" s="2837"/>
      <c r="M127" s="2837"/>
      <c r="N127" s="2837">
        <v>362579.25900000002</v>
      </c>
      <c r="O127" s="2844"/>
      <c r="T127" s="2838"/>
    </row>
    <row r="128" spans="1:21" s="2832" customFormat="1" ht="6" customHeight="1">
      <c r="A128" s="2833"/>
      <c r="B128" s="2834"/>
      <c r="C128" s="2834"/>
      <c r="D128" s="2834"/>
      <c r="E128" s="2834"/>
      <c r="F128" s="2834"/>
      <c r="G128" s="2834"/>
      <c r="H128" s="2834"/>
      <c r="I128" s="2834"/>
      <c r="J128" s="2834"/>
      <c r="K128" s="2834"/>
      <c r="L128" s="2834"/>
      <c r="M128" s="2834"/>
      <c r="N128" s="2834"/>
      <c r="O128" s="2844"/>
      <c r="T128" s="2838"/>
    </row>
    <row r="129" spans="1:20">
      <c r="A129" s="2839" t="s">
        <v>2451</v>
      </c>
      <c r="B129" s="2840">
        <v>7.1977866586753692</v>
      </c>
      <c r="C129" s="2840">
        <v>2.1197494543883693</v>
      </c>
      <c r="D129" s="2840">
        <v>1.9716404626677786</v>
      </c>
      <c r="E129" s="2840">
        <v>5.305936760069585</v>
      </c>
      <c r="F129" s="2840">
        <v>0.13011277973690483</v>
      </c>
      <c r="G129" s="2840"/>
      <c r="H129" s="2840"/>
      <c r="I129" s="2840"/>
      <c r="J129" s="2840"/>
      <c r="K129" s="2840"/>
      <c r="L129" s="2840"/>
      <c r="M129" s="2840"/>
      <c r="N129" s="2840">
        <v>3.2889810734847629</v>
      </c>
      <c r="O129" s="2830"/>
    </row>
    <row r="130" spans="1:20">
      <c r="A130" s="2830"/>
      <c r="B130" s="3043" t="s">
        <v>2527</v>
      </c>
      <c r="C130" s="3043"/>
      <c r="D130" s="3043"/>
      <c r="E130" s="3043"/>
      <c r="F130" s="3043"/>
      <c r="G130" s="3043"/>
      <c r="H130" s="3043"/>
      <c r="I130" s="3043"/>
      <c r="J130" s="3043"/>
      <c r="K130" s="3043"/>
      <c r="L130" s="3043"/>
      <c r="M130" s="3043"/>
      <c r="N130" s="3043"/>
      <c r="O130" s="2830"/>
    </row>
    <row r="131" spans="1:20">
      <c r="A131" s="2833" t="s">
        <v>181</v>
      </c>
      <c r="B131" s="2834">
        <v>339.40100000000001</v>
      </c>
      <c r="C131" s="2834">
        <v>353.73200000000003</v>
      </c>
      <c r="D131" s="2834">
        <v>395.74599999999998</v>
      </c>
      <c r="E131" s="2834">
        <v>348.14699999999999</v>
      </c>
      <c r="F131" s="2834">
        <v>335.69099999999997</v>
      </c>
      <c r="G131" s="2834">
        <v>303.47800000000001</v>
      </c>
      <c r="H131" s="2834">
        <v>400.57100000000003</v>
      </c>
      <c r="I131" s="2834">
        <v>326.94</v>
      </c>
      <c r="J131" s="2834">
        <v>343.35300000000001</v>
      </c>
      <c r="K131" s="2834">
        <v>351.935</v>
      </c>
      <c r="L131" s="2834">
        <v>338.79500000000002</v>
      </c>
      <c r="M131" s="2834">
        <v>309.584</v>
      </c>
      <c r="N131" s="2834">
        <v>1772.7169999999999</v>
      </c>
      <c r="O131" s="2830"/>
    </row>
    <row r="132" spans="1:20">
      <c r="A132" s="2836" t="s">
        <v>2430</v>
      </c>
      <c r="B132" s="2837">
        <v>371.59500000000003</v>
      </c>
      <c r="C132" s="2837">
        <v>358.22899999999998</v>
      </c>
      <c r="D132" s="2837">
        <v>383.05799999999999</v>
      </c>
      <c r="E132" s="2837">
        <v>321.74700000000001</v>
      </c>
      <c r="F132" s="2837">
        <v>331.79599999999999</v>
      </c>
      <c r="G132" s="2837"/>
      <c r="H132" s="2837"/>
      <c r="I132" s="2837"/>
      <c r="J132" s="2837"/>
      <c r="K132" s="2837"/>
      <c r="L132" s="2837"/>
      <c r="M132" s="2837"/>
      <c r="N132" s="2837">
        <v>1766.4250000000002</v>
      </c>
      <c r="O132" s="2830"/>
    </row>
    <row r="133" spans="1:20" ht="6" customHeight="1">
      <c r="A133" s="2833"/>
      <c r="B133" s="2834"/>
      <c r="C133" s="2834"/>
      <c r="D133" s="2834"/>
      <c r="E133" s="2834"/>
      <c r="F133" s="2834"/>
      <c r="G133" s="2834"/>
      <c r="H133" s="2834"/>
      <c r="I133" s="2834"/>
      <c r="J133" s="2834"/>
      <c r="K133" s="2834"/>
      <c r="L133" s="2834"/>
      <c r="M133" s="2834"/>
      <c r="N133" s="2834"/>
      <c r="O133" s="2830"/>
    </row>
    <row r="134" spans="1:20">
      <c r="A134" s="2839" t="s">
        <v>2451</v>
      </c>
      <c r="B134" s="2840">
        <v>9.4855348098561905</v>
      </c>
      <c r="C134" s="2840">
        <v>1.2713014372462794</v>
      </c>
      <c r="D134" s="2840">
        <v>-3.2060968398922398</v>
      </c>
      <c r="E134" s="2840">
        <v>-7.5830037311825151</v>
      </c>
      <c r="F134" s="2840">
        <v>-1.1602932458719408</v>
      </c>
      <c r="G134" s="2840"/>
      <c r="H134" s="2840"/>
      <c r="I134" s="2840"/>
      <c r="J134" s="2840"/>
      <c r="K134" s="2840"/>
      <c r="L134" s="2840"/>
      <c r="M134" s="2840"/>
      <c r="N134" s="2840">
        <v>-0.35493539013839381</v>
      </c>
      <c r="O134" s="2830"/>
    </row>
    <row r="135" spans="1:20" s="2832" customFormat="1">
      <c r="A135" s="2835"/>
      <c r="B135" s="3043" t="s">
        <v>2528</v>
      </c>
      <c r="C135" s="3043"/>
      <c r="D135" s="3043"/>
      <c r="E135" s="3043"/>
      <c r="F135" s="3043"/>
      <c r="G135" s="3043"/>
      <c r="H135" s="3043"/>
      <c r="I135" s="3043"/>
      <c r="J135" s="3043"/>
      <c r="K135" s="3043"/>
      <c r="L135" s="3043"/>
      <c r="M135" s="3043"/>
      <c r="N135" s="3043"/>
      <c r="O135" s="2835"/>
    </row>
    <row r="136" spans="1:20">
      <c r="A136" s="2833" t="s">
        <v>181</v>
      </c>
      <c r="B136" s="2834">
        <v>18474.623</v>
      </c>
      <c r="C136" s="2834">
        <v>17678.213</v>
      </c>
      <c r="D136" s="2834">
        <v>17012.942999999999</v>
      </c>
      <c r="E136" s="2834">
        <v>18200.344000000001</v>
      </c>
      <c r="F136" s="2834">
        <v>17112.343000000001</v>
      </c>
      <c r="G136" s="2834">
        <v>16713.446</v>
      </c>
      <c r="H136" s="2834">
        <v>19496.444</v>
      </c>
      <c r="I136" s="2834">
        <v>19166.653999999999</v>
      </c>
      <c r="J136" s="2834">
        <v>19065.704000000002</v>
      </c>
      <c r="K136" s="2834">
        <v>18161.817999999999</v>
      </c>
      <c r="L136" s="2834">
        <v>18894.251</v>
      </c>
      <c r="M136" s="2834">
        <v>15233.034</v>
      </c>
      <c r="N136" s="2834">
        <v>88478.465999999986</v>
      </c>
      <c r="O136" s="2830"/>
    </row>
    <row r="137" spans="1:20">
      <c r="A137" s="2836" t="s">
        <v>2430</v>
      </c>
      <c r="B137" s="2837">
        <v>19606.241999999998</v>
      </c>
      <c r="C137" s="2837">
        <v>16471.787</v>
      </c>
      <c r="D137" s="2837">
        <v>17791.113000000001</v>
      </c>
      <c r="E137" s="2837">
        <v>17276.280999999999</v>
      </c>
      <c r="F137" s="2837">
        <v>16280.061</v>
      </c>
      <c r="G137" s="2837"/>
      <c r="H137" s="2837"/>
      <c r="I137" s="2837"/>
      <c r="J137" s="2837"/>
      <c r="K137" s="2837"/>
      <c r="L137" s="2837"/>
      <c r="M137" s="2837"/>
      <c r="N137" s="2837">
        <v>87425.483999999997</v>
      </c>
      <c r="O137" s="2830"/>
    </row>
    <row r="138" spans="1:20" ht="6" customHeight="1">
      <c r="A138" s="2833"/>
      <c r="B138" s="2834"/>
      <c r="C138" s="2834"/>
      <c r="D138" s="2834"/>
      <c r="E138" s="2834"/>
      <c r="F138" s="2834"/>
      <c r="G138" s="2834"/>
      <c r="H138" s="2834"/>
      <c r="I138" s="2834"/>
      <c r="J138" s="2834"/>
      <c r="K138" s="2834"/>
      <c r="L138" s="2834"/>
      <c r="M138" s="2834"/>
      <c r="N138" s="2834"/>
      <c r="O138" s="2830"/>
    </row>
    <row r="139" spans="1:20">
      <c r="A139" s="2839" t="s">
        <v>2451</v>
      </c>
      <c r="B139" s="2840">
        <v>6.1252616629849399</v>
      </c>
      <c r="C139" s="2840">
        <v>-6.8243662410900896</v>
      </c>
      <c r="D139" s="2840">
        <v>4.5739881688900113</v>
      </c>
      <c r="E139" s="2840">
        <v>-5.0771732666151905</v>
      </c>
      <c r="F139" s="2840">
        <v>-4.863635564107156</v>
      </c>
      <c r="G139" s="2840"/>
      <c r="H139" s="2840"/>
      <c r="I139" s="2840"/>
      <c r="J139" s="2840"/>
      <c r="K139" s="2840"/>
      <c r="L139" s="2840"/>
      <c r="M139" s="2840"/>
      <c r="N139" s="2840">
        <v>-1.190099746982483</v>
      </c>
      <c r="O139" s="2844"/>
      <c r="T139" s="2818"/>
    </row>
    <row r="140" spans="1:20" s="2832" customFormat="1">
      <c r="A140" s="2835"/>
      <c r="B140" s="3043" t="s">
        <v>2529</v>
      </c>
      <c r="C140" s="3043"/>
      <c r="D140" s="3043"/>
      <c r="E140" s="3043"/>
      <c r="F140" s="3043"/>
      <c r="G140" s="3043"/>
      <c r="H140" s="3043"/>
      <c r="I140" s="3043"/>
      <c r="J140" s="3043"/>
      <c r="K140" s="3043"/>
      <c r="L140" s="3043"/>
      <c r="M140" s="3043"/>
      <c r="N140" s="3043"/>
      <c r="O140" s="2835"/>
    </row>
    <row r="141" spans="1:20">
      <c r="A141" s="2833" t="s">
        <v>181</v>
      </c>
      <c r="B141" s="2834">
        <v>233843.73</v>
      </c>
      <c r="C141" s="2834">
        <v>221906.67299999998</v>
      </c>
      <c r="D141" s="2834">
        <v>234035.72999999998</v>
      </c>
      <c r="E141" s="2834">
        <v>233486.19200000004</v>
      </c>
      <c r="F141" s="2834">
        <v>245109.00499999998</v>
      </c>
      <c r="G141" s="2834">
        <v>225203.19100000005</v>
      </c>
      <c r="H141" s="2834">
        <v>237173.86599999998</v>
      </c>
      <c r="I141" s="2834">
        <v>229230.36499999999</v>
      </c>
      <c r="J141" s="2834">
        <v>219652.33100000001</v>
      </c>
      <c r="K141" s="2834">
        <v>228787.05299999999</v>
      </c>
      <c r="L141" s="2834">
        <v>217494.022</v>
      </c>
      <c r="M141" s="2834">
        <v>215637.1</v>
      </c>
      <c r="N141" s="2834">
        <v>1168381.3299999998</v>
      </c>
      <c r="O141" s="2830"/>
    </row>
    <row r="142" spans="1:20">
      <c r="A142" s="2836" t="s">
        <v>2430</v>
      </c>
      <c r="B142" s="2837">
        <v>235584.66900000002</v>
      </c>
      <c r="C142" s="2837">
        <v>212117.03099999999</v>
      </c>
      <c r="D142" s="2837">
        <v>235330.15899999999</v>
      </c>
      <c r="E142" s="2837">
        <v>236788.43499999997</v>
      </c>
      <c r="F142" s="2837">
        <v>237295.48500000002</v>
      </c>
      <c r="G142" s="2837"/>
      <c r="H142" s="2837"/>
      <c r="I142" s="2837"/>
      <c r="J142" s="2837"/>
      <c r="K142" s="2837"/>
      <c r="L142" s="2837"/>
      <c r="M142" s="2837"/>
      <c r="N142" s="2837">
        <v>1157115.7789999999</v>
      </c>
      <c r="O142" s="2830"/>
    </row>
    <row r="143" spans="1:20" ht="6" customHeight="1">
      <c r="A143" s="2833"/>
      <c r="B143" s="2834"/>
      <c r="C143" s="2834"/>
      <c r="D143" s="2834"/>
      <c r="E143" s="2834"/>
      <c r="F143" s="2834"/>
      <c r="G143" s="2834"/>
      <c r="H143" s="2834"/>
      <c r="I143" s="2834"/>
      <c r="J143" s="2834"/>
      <c r="K143" s="2834"/>
      <c r="L143" s="2834"/>
      <c r="M143" s="2834"/>
      <c r="N143" s="2834"/>
      <c r="O143" s="2830"/>
    </row>
    <row r="144" spans="1:20">
      <c r="A144" s="2839" t="s">
        <v>2451</v>
      </c>
      <c r="B144" s="2840">
        <v>0.7444882101393091</v>
      </c>
      <c r="C144" s="2840">
        <v>-4.4116032508855625</v>
      </c>
      <c r="D144" s="2840">
        <v>0.55309033368537541</v>
      </c>
      <c r="E144" s="2840">
        <v>1.4143204665395928</v>
      </c>
      <c r="F144" s="2840">
        <v>-3.1877735377368026</v>
      </c>
      <c r="G144" s="2840"/>
      <c r="H144" s="2840"/>
      <c r="I144" s="2840"/>
      <c r="J144" s="2840"/>
      <c r="K144" s="2840"/>
      <c r="L144" s="2840"/>
      <c r="M144" s="2840"/>
      <c r="N144" s="2840">
        <v>-0.96420155909200389</v>
      </c>
      <c r="O144" s="2830"/>
    </row>
    <row r="145" spans="1:15" s="2832" customFormat="1" ht="14.25" customHeight="1">
      <c r="A145" s="2835"/>
      <c r="B145" s="3043" t="s">
        <v>2530</v>
      </c>
      <c r="C145" s="3043"/>
      <c r="D145" s="3043"/>
      <c r="E145" s="3043"/>
      <c r="F145" s="3043"/>
      <c r="G145" s="3043"/>
      <c r="H145" s="3043"/>
      <c r="I145" s="3043"/>
      <c r="J145" s="3043"/>
      <c r="K145" s="3043"/>
      <c r="L145" s="3043"/>
      <c r="M145" s="3043"/>
      <c r="N145" s="3043"/>
      <c r="O145" s="2835"/>
    </row>
    <row r="146" spans="1:15">
      <c r="A146" s="2833" t="s">
        <v>181</v>
      </c>
      <c r="B146" s="2834">
        <v>215369.10699999999</v>
      </c>
      <c r="C146" s="2834">
        <v>204228.46000000002</v>
      </c>
      <c r="D146" s="2834">
        <v>217022.78699999998</v>
      </c>
      <c r="E146" s="2834">
        <v>215285.848</v>
      </c>
      <c r="F146" s="2834">
        <v>227996.66200000004</v>
      </c>
      <c r="G146" s="2834">
        <v>208489.745</v>
      </c>
      <c r="H146" s="2834">
        <v>217677.42199999999</v>
      </c>
      <c r="I146" s="2834">
        <v>210063.71100000001</v>
      </c>
      <c r="J146" s="2834">
        <v>200586.62700000001</v>
      </c>
      <c r="K146" s="2834">
        <v>210625.23499999999</v>
      </c>
      <c r="L146" s="2834">
        <v>198599.77100000001</v>
      </c>
      <c r="M146" s="2834">
        <v>200404.06600000002</v>
      </c>
      <c r="N146" s="2834">
        <v>1079902.8640000001</v>
      </c>
      <c r="O146" s="2830"/>
    </row>
    <row r="147" spans="1:15">
      <c r="A147" s="2836" t="s">
        <v>2430</v>
      </c>
      <c r="B147" s="2837">
        <v>215978.427</v>
      </c>
      <c r="C147" s="2837">
        <v>195645.24400000004</v>
      </c>
      <c r="D147" s="2837">
        <v>217539.046</v>
      </c>
      <c r="E147" s="2837">
        <v>219512.15400000001</v>
      </c>
      <c r="F147" s="2837">
        <v>221015.42400000003</v>
      </c>
      <c r="G147" s="2837"/>
      <c r="H147" s="2837"/>
      <c r="I147" s="2837"/>
      <c r="J147" s="2837"/>
      <c r="K147" s="2837"/>
      <c r="L147" s="2837"/>
      <c r="M147" s="2837"/>
      <c r="N147" s="2837">
        <v>1069690.2950000002</v>
      </c>
      <c r="O147" s="2830"/>
    </row>
    <row r="148" spans="1:15" ht="6" customHeight="1">
      <c r="A148" s="2833"/>
      <c r="B148" s="2834"/>
      <c r="C148" s="2834"/>
      <c r="D148" s="2834"/>
      <c r="E148" s="2834"/>
      <c r="F148" s="2834"/>
      <c r="G148" s="2834"/>
      <c r="H148" s="2834"/>
      <c r="I148" s="2834"/>
      <c r="J148" s="2834"/>
      <c r="K148" s="2834"/>
      <c r="L148" s="2834"/>
      <c r="M148" s="2834"/>
      <c r="N148" s="2834"/>
      <c r="O148" s="2830"/>
    </row>
    <row r="149" spans="1:15">
      <c r="A149" s="2839" t="s">
        <v>2451</v>
      </c>
      <c r="B149" s="2840">
        <v>0.2829189425018086</v>
      </c>
      <c r="C149" s="2840">
        <v>-4.202752153152403</v>
      </c>
      <c r="D149" s="2840">
        <v>0.23788239342813711</v>
      </c>
      <c r="E149" s="2840">
        <v>1.9631137110322356</v>
      </c>
      <c r="F149" s="2840">
        <v>-3.0619913198553803</v>
      </c>
      <c r="G149" s="2840"/>
      <c r="H149" s="2840"/>
      <c r="I149" s="2840"/>
      <c r="J149" s="2840"/>
      <c r="K149" s="2840"/>
      <c r="L149" s="2840"/>
      <c r="M149" s="2840"/>
      <c r="N149" s="2840">
        <v>-0.94569329709638339</v>
      </c>
      <c r="O149" s="2830"/>
    </row>
    <row r="150" spans="1:15" ht="6" customHeight="1">
      <c r="A150" s="2839"/>
      <c r="B150" s="2840"/>
      <c r="C150" s="2840"/>
      <c r="D150" s="2840"/>
      <c r="E150" s="2840"/>
      <c r="F150" s="2840"/>
      <c r="G150" s="2840"/>
      <c r="H150" s="2840"/>
      <c r="I150" s="2840"/>
      <c r="J150" s="2840"/>
      <c r="K150" s="2840"/>
      <c r="L150" s="2840"/>
      <c r="M150" s="2840"/>
      <c r="N150" s="2840"/>
      <c r="O150" s="2830"/>
    </row>
    <row r="151" spans="1:15" ht="13.5">
      <c r="A151" s="2847" t="s">
        <v>2531</v>
      </c>
    </row>
    <row r="152" spans="1:15" ht="13.5">
      <c r="A152" s="2847" t="s">
        <v>2532</v>
      </c>
      <c r="N152" s="2848"/>
    </row>
    <row r="153" spans="1:15" ht="13.5">
      <c r="A153" s="2847" t="s">
        <v>2533</v>
      </c>
      <c r="B153" s="2849"/>
      <c r="C153" s="2849"/>
      <c r="D153" s="2849"/>
      <c r="E153" s="2849"/>
      <c r="F153" s="2849"/>
      <c r="G153" s="2849"/>
      <c r="H153" s="2849"/>
      <c r="I153" s="2849"/>
      <c r="J153" s="2849"/>
      <c r="K153" s="2849"/>
      <c r="L153" s="2849"/>
    </row>
    <row r="154" spans="1:15">
      <c r="A154" s="2857" t="s">
        <v>1196</v>
      </c>
      <c r="B154" s="2850"/>
      <c r="C154" s="2850"/>
      <c r="D154" s="2850"/>
      <c r="E154" s="2850"/>
      <c r="F154" s="2850"/>
      <c r="G154" s="2850"/>
      <c r="H154" s="2850"/>
      <c r="I154" s="2850"/>
      <c r="J154" s="2850"/>
      <c r="K154" s="2850"/>
      <c r="L154" s="2850"/>
      <c r="M154" s="2850"/>
    </row>
    <row r="155" spans="1:15" ht="15">
      <c r="A155" s="2762" t="s">
        <v>2462</v>
      </c>
    </row>
    <row r="159" spans="1:15">
      <c r="A159" s="2851"/>
      <c r="B159" s="2852"/>
      <c r="C159" s="2852"/>
      <c r="D159" s="2852"/>
      <c r="E159" s="2852"/>
      <c r="F159" s="2852"/>
      <c r="G159" s="2852"/>
      <c r="H159" s="2852"/>
      <c r="I159" s="2852"/>
      <c r="J159" s="2852"/>
      <c r="K159" s="2852"/>
      <c r="L159" s="2852"/>
      <c r="M159" s="2852"/>
      <c r="N159" s="2852"/>
    </row>
  </sheetData>
  <mergeCells count="29">
    <mergeCell ref="B135:N135"/>
    <mergeCell ref="B140:N140"/>
    <mergeCell ref="B145:N145"/>
    <mergeCell ref="B100:N100"/>
    <mergeCell ref="B105:N105"/>
    <mergeCell ref="B115:N115"/>
    <mergeCell ref="B120:N120"/>
    <mergeCell ref="B125:N125"/>
    <mergeCell ref="B130:N130"/>
    <mergeCell ref="B95:N95"/>
    <mergeCell ref="B40:N40"/>
    <mergeCell ref="B45:N45"/>
    <mergeCell ref="B50:N50"/>
    <mergeCell ref="B55:N55"/>
    <mergeCell ref="B60:N60"/>
    <mergeCell ref="B65:N65"/>
    <mergeCell ref="B70:N70"/>
    <mergeCell ref="B75:N75"/>
    <mergeCell ref="B80:N80"/>
    <mergeCell ref="B85:N85"/>
    <mergeCell ref="B90:N90"/>
    <mergeCell ref="B35:N35"/>
    <mergeCell ref="B7:N7"/>
    <mergeCell ref="B9:N9"/>
    <mergeCell ref="B10:N10"/>
    <mergeCell ref="B15:N15"/>
    <mergeCell ref="B20:N20"/>
    <mergeCell ref="B25:N25"/>
    <mergeCell ref="B30:N30"/>
  </mergeCells>
  <hyperlinks>
    <hyperlink ref="A155" location="'0204090'!A1" display="Zurück zum Inhaltsverzeichnis:"/>
  </hyperlinks>
  <pageMargins left="0.70866141732283472" right="0.70866141732283472" top="0.78740157480314965" bottom="0.78740157480314965" header="0.31496062992125984" footer="0.31496062992125984"/>
  <pageSetup paperSize="9" scale="96"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CN106"/>
  <sheetViews>
    <sheetView showZeros="0" zoomScaleNormal="100" workbookViewId="0">
      <pane ySplit="10" topLeftCell="A36" activePane="bottomLeft" state="frozen"/>
      <selection activeCell="R49" sqref="R49"/>
      <selection pane="bottomLeft"/>
    </sheetView>
  </sheetViews>
  <sheetFormatPr baseColWidth="10" defaultColWidth="9.7109375" defaultRowHeight="14.25"/>
  <cols>
    <col min="1" max="1" width="18.5703125" style="2744" customWidth="1"/>
    <col min="2" max="13" width="8.85546875" style="2698" customWidth="1"/>
    <col min="14" max="14" width="11.140625" style="2698" customWidth="1"/>
    <col min="15" max="15" width="6.140625" style="2744" customWidth="1"/>
    <col min="16" max="29" width="5.85546875" style="2744" customWidth="1"/>
    <col min="30" max="146" width="5.7109375" style="2744" customWidth="1"/>
    <col min="147" max="16384" width="9.7109375" style="2744"/>
  </cols>
  <sheetData>
    <row r="1" spans="1:24" ht="22.5">
      <c r="A1" s="2696"/>
      <c r="B1" s="3048" t="s">
        <v>2438</v>
      </c>
      <c r="C1" s="3048"/>
      <c r="D1" s="3048"/>
      <c r="E1" s="3048"/>
      <c r="F1" s="3048"/>
      <c r="G1" s="3048"/>
      <c r="H1" s="3048"/>
      <c r="I1" s="3048"/>
      <c r="J1" s="3048"/>
      <c r="K1" s="3048"/>
      <c r="L1" s="3048"/>
      <c r="M1" s="3048"/>
      <c r="N1" s="2699"/>
    </row>
    <row r="2" spans="1:24" ht="14.25" customHeight="1">
      <c r="A2" s="2696"/>
      <c r="B2" s="2696"/>
      <c r="C2" s="2696"/>
      <c r="D2" s="2696"/>
      <c r="E2" s="2696"/>
      <c r="F2" s="2696"/>
      <c r="G2" s="2696"/>
      <c r="H2" s="2696"/>
      <c r="I2" s="2696"/>
      <c r="J2" s="2696"/>
      <c r="K2" s="2696"/>
      <c r="L2" s="2696"/>
      <c r="M2" s="2696"/>
      <c r="N2" s="2699"/>
    </row>
    <row r="3" spans="1:24" ht="14.25" customHeight="1">
      <c r="A3" s="2696"/>
      <c r="B3" s="3049" t="s">
        <v>2439</v>
      </c>
      <c r="C3" s="3049"/>
      <c r="D3" s="3049"/>
      <c r="E3" s="3049"/>
      <c r="F3" s="3049"/>
      <c r="G3" s="3049"/>
      <c r="H3" s="3049"/>
      <c r="I3" s="3049"/>
      <c r="J3" s="3049"/>
      <c r="K3" s="3049"/>
      <c r="L3" s="3049"/>
      <c r="M3" s="3049"/>
      <c r="N3" s="2696"/>
      <c r="Q3" s="2698"/>
      <c r="R3" s="2698"/>
      <c r="S3" s="2698"/>
      <c r="T3" s="2698"/>
    </row>
    <row r="4" spans="1:24" ht="15" customHeight="1">
      <c r="A4" s="2696"/>
      <c r="B4" s="3049" t="s">
        <v>2440</v>
      </c>
      <c r="C4" s="3049"/>
      <c r="D4" s="3049"/>
      <c r="E4" s="3049"/>
      <c r="F4" s="3049"/>
      <c r="G4" s="3049"/>
      <c r="H4" s="3049"/>
      <c r="I4" s="3049"/>
      <c r="J4" s="3049"/>
      <c r="K4" s="3049"/>
      <c r="L4" s="3049"/>
      <c r="M4" s="3049"/>
      <c r="N4" s="2745"/>
    </row>
    <row r="5" spans="1:24" ht="15" customHeight="1">
      <c r="A5" s="2696"/>
      <c r="B5" s="3050" t="s">
        <v>2441</v>
      </c>
      <c r="C5" s="3050"/>
      <c r="D5" s="3050"/>
      <c r="E5" s="3050"/>
      <c r="F5" s="3050"/>
      <c r="G5" s="3050"/>
      <c r="H5" s="3050"/>
      <c r="I5" s="3050"/>
      <c r="J5" s="3050"/>
      <c r="K5" s="3050"/>
      <c r="L5" s="3050"/>
      <c r="M5" s="3050"/>
      <c r="N5" s="2745"/>
    </row>
    <row r="6" spans="1:24">
      <c r="A6" s="2696" t="s">
        <v>2442</v>
      </c>
      <c r="B6" s="2696"/>
      <c r="C6" s="2696"/>
      <c r="D6" s="2696"/>
      <c r="E6" s="2696"/>
      <c r="F6" s="2696"/>
      <c r="G6" s="2696"/>
      <c r="H6" s="2696"/>
      <c r="I6" s="2696"/>
      <c r="J6" s="2696"/>
      <c r="K6" s="2696"/>
      <c r="L6" s="2696"/>
      <c r="M6" s="2696"/>
      <c r="N6" s="2699"/>
    </row>
    <row r="7" spans="1:24" ht="18.75">
      <c r="A7" s="2746" t="s">
        <v>2425</v>
      </c>
      <c r="B7" s="3051" t="s">
        <v>1156</v>
      </c>
      <c r="C7" s="3051"/>
      <c r="D7" s="3051"/>
      <c r="E7" s="3051"/>
      <c r="F7" s="3051"/>
      <c r="G7" s="3051"/>
      <c r="H7" s="3051"/>
      <c r="I7" s="3051"/>
      <c r="J7" s="3051"/>
      <c r="K7" s="3051"/>
      <c r="L7" s="3051"/>
      <c r="M7" s="3051"/>
      <c r="N7" s="2747"/>
    </row>
    <row r="8" spans="1:24" s="2748" customFormat="1" ht="18.75" customHeight="1">
      <c r="A8" s="2702" t="s">
        <v>2443</v>
      </c>
      <c r="B8" s="2703" t="s">
        <v>1725</v>
      </c>
      <c r="C8" s="2703" t="s">
        <v>1843</v>
      </c>
      <c r="D8" s="2703" t="s">
        <v>2427</v>
      </c>
      <c r="E8" s="2703" t="s">
        <v>1845</v>
      </c>
      <c r="F8" s="2703" t="s">
        <v>348</v>
      </c>
      <c r="G8" s="2703" t="s">
        <v>1921</v>
      </c>
      <c r="H8" s="2703" t="s">
        <v>1922</v>
      </c>
      <c r="I8" s="2703" t="s">
        <v>1923</v>
      </c>
      <c r="J8" s="2703" t="s">
        <v>1924</v>
      </c>
      <c r="K8" s="2703" t="s">
        <v>1925</v>
      </c>
      <c r="L8" s="2703" t="s">
        <v>1926</v>
      </c>
      <c r="M8" s="2703" t="s">
        <v>1927</v>
      </c>
      <c r="N8" s="2704" t="s">
        <v>2428</v>
      </c>
    </row>
    <row r="9" spans="1:24">
      <c r="A9" s="2706"/>
      <c r="B9" s="3035" t="s">
        <v>1210</v>
      </c>
      <c r="C9" s="3035"/>
      <c r="D9" s="3035"/>
      <c r="E9" s="3035"/>
      <c r="F9" s="3035"/>
      <c r="G9" s="3035"/>
      <c r="H9" s="3035"/>
      <c r="I9" s="3035"/>
      <c r="J9" s="3035"/>
      <c r="K9" s="3035"/>
      <c r="L9" s="3035"/>
      <c r="M9" s="3035"/>
      <c r="N9" s="2707"/>
    </row>
    <row r="10" spans="1:24" ht="8.25" customHeight="1">
      <c r="A10" s="2696"/>
      <c r="B10" s="2708"/>
      <c r="C10" s="2708"/>
      <c r="D10" s="2708"/>
      <c r="E10" s="2708"/>
      <c r="F10" s="2708"/>
      <c r="G10" s="2708"/>
      <c r="H10" s="2708"/>
      <c r="I10" s="2708"/>
      <c r="J10" s="2708"/>
      <c r="K10" s="2708"/>
      <c r="L10" s="2708"/>
      <c r="M10" s="2708"/>
      <c r="N10" s="2708"/>
    </row>
    <row r="11" spans="1:24">
      <c r="A11" s="2696"/>
      <c r="B11" s="3032" t="s">
        <v>2444</v>
      </c>
      <c r="C11" s="3032"/>
      <c r="D11" s="3032"/>
      <c r="E11" s="3032"/>
      <c r="F11" s="3032"/>
      <c r="G11" s="3032"/>
      <c r="H11" s="3032"/>
      <c r="I11" s="3032"/>
      <c r="J11" s="3032"/>
      <c r="K11" s="3032"/>
      <c r="L11" s="3032"/>
      <c r="M11" s="3032"/>
      <c r="N11" s="2709"/>
      <c r="P11" s="2749"/>
      <c r="X11" s="2749"/>
    </row>
    <row r="12" spans="1:24">
      <c r="A12" s="2710" t="s">
        <v>181</v>
      </c>
      <c r="B12" s="2711">
        <v>23566.733</v>
      </c>
      <c r="C12" s="2711">
        <v>24753.897000000001</v>
      </c>
      <c r="D12" s="2711">
        <v>26633.244999999999</v>
      </c>
      <c r="E12" s="2711">
        <v>24811.603999999999</v>
      </c>
      <c r="F12" s="2711">
        <v>26586.99</v>
      </c>
      <c r="G12" s="2711">
        <v>24146.723000000002</v>
      </c>
      <c r="H12" s="2711">
        <v>24853.154999999999</v>
      </c>
      <c r="I12" s="2711">
        <v>24473.326000000001</v>
      </c>
      <c r="J12" s="2711">
        <v>24975.735000000001</v>
      </c>
      <c r="K12" s="2711">
        <v>24649.530999999999</v>
      </c>
      <c r="L12" s="2711">
        <v>23091.37</v>
      </c>
      <c r="M12" s="2711">
        <v>21919.032999999999</v>
      </c>
      <c r="N12" s="2711">
        <v>126352.469</v>
      </c>
    </row>
    <row r="13" spans="1:24">
      <c r="A13" s="2712" t="s">
        <v>2430</v>
      </c>
      <c r="B13" s="2713">
        <v>26043.717000000001</v>
      </c>
      <c r="C13" s="2713">
        <v>25314.906999999999</v>
      </c>
      <c r="D13" s="2713">
        <v>27401.87</v>
      </c>
      <c r="E13" s="2713">
        <v>27117.183000000001</v>
      </c>
      <c r="F13" s="2713">
        <v>26818.07</v>
      </c>
      <c r="G13" s="2713"/>
      <c r="H13" s="2713"/>
      <c r="I13" s="2713"/>
      <c r="J13" s="2713"/>
      <c r="K13" s="2713"/>
      <c r="L13" s="2713"/>
      <c r="M13" s="2713"/>
      <c r="N13" s="2713">
        <v>132695.747</v>
      </c>
    </row>
    <row r="14" spans="1:24" ht="5.25" customHeight="1">
      <c r="A14" s="2710"/>
      <c r="B14" s="2711"/>
      <c r="C14" s="2711"/>
      <c r="D14" s="2711"/>
      <c r="E14" s="2711"/>
      <c r="F14" s="2711"/>
      <c r="G14" s="2711"/>
      <c r="H14" s="2711"/>
      <c r="I14" s="2711"/>
      <c r="J14" s="2711"/>
      <c r="K14" s="2711"/>
      <c r="L14" s="2711"/>
      <c r="M14" s="2711"/>
      <c r="N14" s="2711"/>
    </row>
    <row r="15" spans="1:24">
      <c r="A15" s="2714" t="s">
        <v>2431</v>
      </c>
      <c r="B15" s="2715">
        <v>10.510510727133891</v>
      </c>
      <c r="C15" s="2715">
        <v>2.2663502235627675</v>
      </c>
      <c r="D15" s="2715">
        <v>2.8859607606958946</v>
      </c>
      <c r="E15" s="2715">
        <v>9.2923415995193324</v>
      </c>
      <c r="F15" s="2715">
        <v>0.8691469023006988</v>
      </c>
      <c r="G15" s="2715"/>
      <c r="H15" s="2715"/>
      <c r="I15" s="2715"/>
      <c r="J15" s="2715"/>
      <c r="K15" s="2715"/>
      <c r="L15" s="2715"/>
      <c r="M15" s="2715"/>
      <c r="N15" s="2715">
        <v>5.0203039562290002</v>
      </c>
    </row>
    <row r="16" spans="1:24" s="2750" customFormat="1">
      <c r="A16" s="2696"/>
      <c r="B16" s="3032" t="s">
        <v>2445</v>
      </c>
      <c r="C16" s="3032"/>
      <c r="D16" s="3032"/>
      <c r="E16" s="3032"/>
      <c r="F16" s="3032"/>
      <c r="G16" s="3032"/>
      <c r="H16" s="3032"/>
      <c r="I16" s="3032"/>
      <c r="J16" s="3032"/>
      <c r="K16" s="3032"/>
      <c r="L16" s="3032"/>
      <c r="M16" s="3032"/>
      <c r="N16" s="2709"/>
    </row>
    <row r="17" spans="1:24" s="2750" customFormat="1">
      <c r="A17" s="2710" t="s">
        <v>181</v>
      </c>
      <c r="B17" s="2711">
        <v>4561.6390000000001</v>
      </c>
      <c r="C17" s="2711">
        <v>4280.3869999999997</v>
      </c>
      <c r="D17" s="2711">
        <v>4017.98</v>
      </c>
      <c r="E17" s="2711">
        <v>4228.9369999999999</v>
      </c>
      <c r="F17" s="2711">
        <v>4321.2539999999999</v>
      </c>
      <c r="G17" s="2711">
        <v>3844.8649999999998</v>
      </c>
      <c r="H17" s="2711">
        <v>4354.299</v>
      </c>
      <c r="I17" s="2711">
        <v>4265.7129999999997</v>
      </c>
      <c r="J17" s="2711">
        <v>3889.136</v>
      </c>
      <c r="K17" s="2711">
        <v>4470.0209999999997</v>
      </c>
      <c r="L17" s="2711">
        <v>4909.5230000000001</v>
      </c>
      <c r="M17" s="2711">
        <v>4251.0780000000004</v>
      </c>
      <c r="N17" s="2711">
        <v>21410.197</v>
      </c>
    </row>
    <row r="18" spans="1:24" s="2750" customFormat="1">
      <c r="A18" s="2712" t="s">
        <v>2430</v>
      </c>
      <c r="B18" s="2713">
        <v>5578.6570000000002</v>
      </c>
      <c r="C18" s="2713">
        <v>4589.6620000000003</v>
      </c>
      <c r="D18" s="2713">
        <v>4334.5060000000003</v>
      </c>
      <c r="E18" s="2713">
        <v>5292.5609999999997</v>
      </c>
      <c r="F18" s="2713">
        <v>5045.83</v>
      </c>
      <c r="G18" s="2713"/>
      <c r="H18" s="2713"/>
      <c r="I18" s="2713"/>
      <c r="J18" s="2713"/>
      <c r="K18" s="2713"/>
      <c r="L18" s="2713"/>
      <c r="M18" s="2713"/>
      <c r="N18" s="2713">
        <v>24841.216</v>
      </c>
    </row>
    <row r="19" spans="1:24" s="2750" customFormat="1" ht="5.25" customHeight="1">
      <c r="A19" s="2710"/>
      <c r="B19" s="2711"/>
      <c r="C19" s="2711"/>
      <c r="D19" s="2711"/>
      <c r="E19" s="2711"/>
      <c r="F19" s="2711"/>
      <c r="G19" s="2711"/>
      <c r="H19" s="2711"/>
      <c r="I19" s="2711"/>
      <c r="J19" s="2711"/>
      <c r="K19" s="2711"/>
      <c r="L19" s="2711"/>
      <c r="M19" s="2711"/>
      <c r="N19" s="2711"/>
    </row>
    <row r="20" spans="1:24" s="2750" customFormat="1">
      <c r="A20" s="2714" t="s">
        <v>2431</v>
      </c>
      <c r="B20" s="2715">
        <v>22.295012823241834</v>
      </c>
      <c r="C20" s="2715">
        <v>7.2253980773233906</v>
      </c>
      <c r="D20" s="2715">
        <v>7.8777395606747689</v>
      </c>
      <c r="E20" s="2715">
        <v>25.151095890054634</v>
      </c>
      <c r="F20" s="2715">
        <v>16.767725294555703</v>
      </c>
      <c r="G20" s="2715"/>
      <c r="H20" s="2715"/>
      <c r="I20" s="2715"/>
      <c r="J20" s="2715"/>
      <c r="K20" s="2715"/>
      <c r="L20" s="2715"/>
      <c r="M20" s="2715"/>
      <c r="N20" s="2715">
        <v>16.025163150063506</v>
      </c>
    </row>
    <row r="21" spans="1:24" s="2750" customFormat="1">
      <c r="A21" s="2696"/>
      <c r="B21" s="3032" t="s">
        <v>2446</v>
      </c>
      <c r="C21" s="3032"/>
      <c r="D21" s="3032"/>
      <c r="E21" s="3032"/>
      <c r="F21" s="3032"/>
      <c r="G21" s="3032"/>
      <c r="H21" s="3032"/>
      <c r="I21" s="3032"/>
      <c r="J21" s="3032"/>
      <c r="K21" s="3032"/>
      <c r="L21" s="3032"/>
      <c r="M21" s="3032"/>
      <c r="N21" s="2709"/>
      <c r="P21" s="2749"/>
      <c r="Q21" s="2744"/>
      <c r="R21" s="2744"/>
      <c r="S21" s="2744"/>
      <c r="T21" s="2744"/>
      <c r="U21" s="2744"/>
      <c r="V21" s="2744"/>
      <c r="X21" s="2749"/>
    </row>
    <row r="22" spans="1:24" s="2750" customFormat="1">
      <c r="A22" s="2710" t="s">
        <v>181</v>
      </c>
      <c r="B22" s="2711">
        <v>9872.4410000000007</v>
      </c>
      <c r="C22" s="2711">
        <v>9057.51</v>
      </c>
      <c r="D22" s="2711">
        <v>9775.9060000000009</v>
      </c>
      <c r="E22" s="2711">
        <v>10524.651</v>
      </c>
      <c r="F22" s="2711">
        <v>10890.092000000001</v>
      </c>
      <c r="G22" s="2711">
        <v>9915.4169999999995</v>
      </c>
      <c r="H22" s="2711">
        <v>10219.026</v>
      </c>
      <c r="I22" s="2711">
        <v>9877.107</v>
      </c>
      <c r="J22" s="2711">
        <v>9886.4879999999994</v>
      </c>
      <c r="K22" s="2711">
        <v>10369.306</v>
      </c>
      <c r="L22" s="2711">
        <v>8918.2049999999999</v>
      </c>
      <c r="M22" s="2711">
        <v>7713.2539999999999</v>
      </c>
      <c r="N22" s="2711">
        <v>50120.600000000006</v>
      </c>
    </row>
    <row r="23" spans="1:24" s="2750" customFormat="1">
      <c r="A23" s="2712" t="s">
        <v>2430</v>
      </c>
      <c r="B23" s="2713">
        <v>9743.3649999999998</v>
      </c>
      <c r="C23" s="2713">
        <v>9035.8619999999992</v>
      </c>
      <c r="D23" s="2713">
        <v>9415.7870000000003</v>
      </c>
      <c r="E23" s="2713">
        <v>9859.3690000000006</v>
      </c>
      <c r="F23" s="2713">
        <v>10172.278</v>
      </c>
      <c r="G23" s="2713"/>
      <c r="H23" s="2713"/>
      <c r="I23" s="2713"/>
      <c r="J23" s="2713"/>
      <c r="K23" s="2713"/>
      <c r="L23" s="2713"/>
      <c r="M23" s="2713"/>
      <c r="N23" s="2713">
        <v>48226.661</v>
      </c>
    </row>
    <row r="24" spans="1:24" s="2750" customFormat="1" ht="5.25" customHeight="1">
      <c r="A24" s="2710"/>
      <c r="B24" s="2711"/>
      <c r="C24" s="2711"/>
      <c r="D24" s="2711"/>
      <c r="E24" s="2711"/>
      <c r="F24" s="2711"/>
      <c r="G24" s="2711"/>
      <c r="H24" s="2711"/>
      <c r="I24" s="2711"/>
      <c r="J24" s="2711"/>
      <c r="K24" s="2711"/>
      <c r="L24" s="2711"/>
      <c r="M24" s="2711"/>
      <c r="N24" s="2711"/>
    </row>
    <row r="25" spans="1:24" s="2750" customFormat="1">
      <c r="A25" s="2714" t="s">
        <v>2431</v>
      </c>
      <c r="B25" s="2715">
        <v>-1.3074375425490103</v>
      </c>
      <c r="C25" s="2715">
        <v>-0.23900608445367766</v>
      </c>
      <c r="D25" s="2715">
        <v>-3.683740412397583</v>
      </c>
      <c r="E25" s="2715">
        <v>-6.3211787260214152</v>
      </c>
      <c r="F25" s="2715">
        <v>-6.5914411007730678</v>
      </c>
      <c r="G25" s="2715"/>
      <c r="H25" s="2715"/>
      <c r="I25" s="2715"/>
      <c r="J25" s="2715"/>
      <c r="K25" s="2715"/>
      <c r="L25" s="2715"/>
      <c r="M25" s="2715"/>
      <c r="N25" s="2715">
        <v>-3.7787636221434155</v>
      </c>
    </row>
    <row r="26" spans="1:24">
      <c r="A26" s="2696"/>
      <c r="B26" s="3032" t="s">
        <v>2447</v>
      </c>
      <c r="C26" s="3032"/>
      <c r="D26" s="3032"/>
      <c r="E26" s="3032"/>
      <c r="F26" s="3032"/>
      <c r="G26" s="3032"/>
      <c r="H26" s="3032"/>
      <c r="I26" s="3032"/>
      <c r="J26" s="3032"/>
      <c r="K26" s="3032"/>
      <c r="L26" s="3032"/>
      <c r="M26" s="3032"/>
      <c r="N26" s="2709"/>
    </row>
    <row r="27" spans="1:24" ht="14.25" customHeight="1">
      <c r="A27" s="2710" t="s">
        <v>181</v>
      </c>
      <c r="B27" s="2711">
        <v>6760.2809999999999</v>
      </c>
      <c r="C27" s="2711">
        <v>6056.3519999999999</v>
      </c>
      <c r="D27" s="2711">
        <v>6858.0230000000001</v>
      </c>
      <c r="E27" s="2711">
        <v>6489.4880000000003</v>
      </c>
      <c r="F27" s="2711">
        <v>6700.5529999999999</v>
      </c>
      <c r="G27" s="2711">
        <v>6626.0249999999996</v>
      </c>
      <c r="H27" s="2711">
        <v>6980.49</v>
      </c>
      <c r="I27" s="2711">
        <v>6918.1350000000002</v>
      </c>
      <c r="J27" s="2711">
        <v>6614.2830000000004</v>
      </c>
      <c r="K27" s="2711">
        <v>6813.3339999999998</v>
      </c>
      <c r="L27" s="2711">
        <v>6367.3459999999995</v>
      </c>
      <c r="M27" s="2711">
        <v>6837.6409999999996</v>
      </c>
      <c r="N27" s="2711">
        <v>32864.697</v>
      </c>
    </row>
    <row r="28" spans="1:24" ht="14.25" customHeight="1">
      <c r="A28" s="2712" t="s">
        <v>2430</v>
      </c>
      <c r="B28" s="2713">
        <v>7038.9589999999998</v>
      </c>
      <c r="C28" s="2713">
        <v>6458.3190000000004</v>
      </c>
      <c r="D28" s="2713">
        <v>8087.7629999999999</v>
      </c>
      <c r="E28" s="2713">
        <v>7261.152</v>
      </c>
      <c r="F28" s="2713">
        <v>7827.16</v>
      </c>
      <c r="G28" s="2713"/>
      <c r="H28" s="2713"/>
      <c r="I28" s="2713"/>
      <c r="J28" s="2713"/>
      <c r="K28" s="2713"/>
      <c r="L28" s="2713"/>
      <c r="M28" s="2713"/>
      <c r="N28" s="2713">
        <v>36673.353000000003</v>
      </c>
    </row>
    <row r="29" spans="1:24" ht="5.25" customHeight="1">
      <c r="A29" s="2710"/>
      <c r="B29" s="2711"/>
      <c r="C29" s="2711"/>
      <c r="D29" s="2711"/>
      <c r="E29" s="2711"/>
      <c r="F29" s="2711"/>
      <c r="G29" s="2711"/>
      <c r="H29" s="2711"/>
      <c r="I29" s="2711"/>
      <c r="J29" s="2711"/>
      <c r="K29" s="2711"/>
      <c r="L29" s="2711"/>
      <c r="M29" s="2711"/>
      <c r="N29" s="2711"/>
    </row>
    <row r="30" spans="1:24">
      <c r="A30" s="2714" t="s">
        <v>2431</v>
      </c>
      <c r="B30" s="2715">
        <v>4.1222842659942671</v>
      </c>
      <c r="C30" s="2715">
        <v>6.637114223215562</v>
      </c>
      <c r="D30" s="2715">
        <v>17.931406762561167</v>
      </c>
      <c r="E30" s="2715">
        <v>11.890984311859413</v>
      </c>
      <c r="F30" s="2715">
        <v>16.813642097898494</v>
      </c>
      <c r="G30" s="2715"/>
      <c r="H30" s="2715"/>
      <c r="I30" s="2715"/>
      <c r="J30" s="2715"/>
      <c r="K30" s="2715"/>
      <c r="L30" s="2715"/>
      <c r="M30" s="2715"/>
      <c r="N30" s="2715">
        <v>11.588897350856456</v>
      </c>
    </row>
    <row r="31" spans="1:24" s="2750" customFormat="1">
      <c r="A31" s="2696"/>
      <c r="B31" s="3032" t="s">
        <v>2448</v>
      </c>
      <c r="C31" s="3032"/>
      <c r="D31" s="3032"/>
      <c r="E31" s="3032"/>
      <c r="F31" s="3032"/>
      <c r="G31" s="3032"/>
      <c r="H31" s="3032"/>
      <c r="I31" s="3032"/>
      <c r="J31" s="3032"/>
      <c r="K31" s="3032"/>
      <c r="L31" s="3032"/>
      <c r="M31" s="3032"/>
      <c r="N31" s="2709"/>
      <c r="P31" s="2749"/>
      <c r="X31" s="2749"/>
    </row>
    <row r="32" spans="1:24" s="2750" customFormat="1">
      <c r="A32" s="2710" t="s">
        <v>181</v>
      </c>
      <c r="B32" s="2711">
        <v>41351.425999999999</v>
      </c>
      <c r="C32" s="2711">
        <v>38110.692000000003</v>
      </c>
      <c r="D32" s="2711">
        <v>40588.800999999999</v>
      </c>
      <c r="E32" s="2711">
        <v>40685.438999999998</v>
      </c>
      <c r="F32" s="2711">
        <v>43956.338000000003</v>
      </c>
      <c r="G32" s="2711">
        <v>39933.430999999997</v>
      </c>
      <c r="H32" s="2711">
        <v>41107.578000000001</v>
      </c>
      <c r="I32" s="2711">
        <v>37675.453999999998</v>
      </c>
      <c r="J32" s="2711">
        <v>38223.805999999997</v>
      </c>
      <c r="K32" s="2711">
        <v>37507.029000000002</v>
      </c>
      <c r="L32" s="2711">
        <v>35531.794999999998</v>
      </c>
      <c r="M32" s="2711">
        <v>35062.432000000001</v>
      </c>
      <c r="N32" s="2711">
        <v>204692.696</v>
      </c>
    </row>
    <row r="33" spans="1:92" s="2750" customFormat="1">
      <c r="A33" s="2712" t="s">
        <v>2430</v>
      </c>
      <c r="B33" s="2713">
        <v>39296.313999999998</v>
      </c>
      <c r="C33" s="2713">
        <v>36692.608999999997</v>
      </c>
      <c r="D33" s="2713">
        <v>39701.675999999999</v>
      </c>
      <c r="E33" s="2713">
        <v>39515.792999999998</v>
      </c>
      <c r="F33" s="2713">
        <v>38898.033000000003</v>
      </c>
      <c r="G33" s="2713"/>
      <c r="H33" s="2713"/>
      <c r="I33" s="2713"/>
      <c r="J33" s="2713"/>
      <c r="K33" s="2713"/>
      <c r="L33" s="2713"/>
      <c r="M33" s="2713"/>
      <c r="N33" s="2713">
        <v>194104.42499999999</v>
      </c>
    </row>
    <row r="34" spans="1:92" s="2750" customFormat="1" ht="5.25" customHeight="1">
      <c r="A34" s="2710"/>
      <c r="B34" s="2711"/>
      <c r="C34" s="2711"/>
      <c r="D34" s="2711"/>
      <c r="E34" s="2711"/>
      <c r="F34" s="2711"/>
      <c r="G34" s="2711"/>
      <c r="H34" s="2711"/>
      <c r="I34" s="2711"/>
      <c r="J34" s="2711"/>
      <c r="K34" s="2711"/>
      <c r="L34" s="2711"/>
      <c r="M34" s="2711"/>
      <c r="N34" s="2711"/>
    </row>
    <row r="35" spans="1:92" s="2750" customFormat="1">
      <c r="A35" s="2714" t="s">
        <v>2431</v>
      </c>
      <c r="B35" s="2715">
        <v>-4.9698697210587142</v>
      </c>
      <c r="C35" s="2715">
        <v>-3.7209584124056505</v>
      </c>
      <c r="D35" s="2715">
        <v>-2.1856398271040263</v>
      </c>
      <c r="E35" s="2715">
        <v>-2.8748516146034433</v>
      </c>
      <c r="F35" s="2715">
        <v>-11.507566895131262</v>
      </c>
      <c r="G35" s="2715"/>
      <c r="H35" s="2715"/>
      <c r="I35" s="2715"/>
      <c r="J35" s="2715"/>
      <c r="K35" s="2715"/>
      <c r="L35" s="2715"/>
      <c r="M35" s="2715"/>
      <c r="N35" s="2715">
        <v>-5.1727644449023273</v>
      </c>
    </row>
    <row r="36" spans="1:92" s="2750" customFormat="1">
      <c r="A36" s="2696"/>
      <c r="B36" s="3032" t="s">
        <v>2449</v>
      </c>
      <c r="C36" s="3032"/>
      <c r="D36" s="3032"/>
      <c r="E36" s="3032"/>
      <c r="F36" s="3032"/>
      <c r="G36" s="3032"/>
      <c r="H36" s="3032"/>
      <c r="I36" s="3032"/>
      <c r="J36" s="3032"/>
      <c r="K36" s="3032"/>
      <c r="L36" s="3032"/>
      <c r="M36" s="3032"/>
      <c r="N36" s="2709"/>
      <c r="BY36" s="2751"/>
      <c r="CN36" s="2751"/>
    </row>
    <row r="37" spans="1:92" s="2750" customFormat="1">
      <c r="A37" s="2710" t="s">
        <v>181</v>
      </c>
      <c r="B37" s="2711">
        <v>78972.225999999995</v>
      </c>
      <c r="C37" s="2711">
        <v>74922.751999999993</v>
      </c>
      <c r="D37" s="2711">
        <v>81071.206999999995</v>
      </c>
      <c r="E37" s="2711">
        <v>79086.403000000006</v>
      </c>
      <c r="F37" s="2711">
        <v>84670.956999999995</v>
      </c>
      <c r="G37" s="2711">
        <v>77879.350999999995</v>
      </c>
      <c r="H37" s="2711">
        <v>82157.811000000002</v>
      </c>
      <c r="I37" s="2711">
        <v>80050.213000000003</v>
      </c>
      <c r="J37" s="2711">
        <v>71574.047999999995</v>
      </c>
      <c r="K37" s="2711">
        <v>75397.180999999997</v>
      </c>
      <c r="L37" s="2711">
        <v>72498.744999999995</v>
      </c>
      <c r="M37" s="2711">
        <v>78538.038</v>
      </c>
      <c r="N37" s="2711">
        <v>398723.54499999998</v>
      </c>
      <c r="BY37" s="2751"/>
      <c r="CN37" s="2751"/>
    </row>
    <row r="38" spans="1:92" s="2750" customFormat="1" ht="15.75">
      <c r="A38" s="2712" t="s">
        <v>2430</v>
      </c>
      <c r="B38" s="2713">
        <v>79579.067999999999</v>
      </c>
      <c r="C38" s="2713">
        <v>67843.236000000004</v>
      </c>
      <c r="D38" s="2713">
        <v>79423.111999999994</v>
      </c>
      <c r="E38" s="2713">
        <v>82922.857999999993</v>
      </c>
      <c r="F38" s="2713">
        <v>84021.895000000004</v>
      </c>
      <c r="G38" s="2713"/>
      <c r="H38" s="2713"/>
      <c r="I38" s="2713"/>
      <c r="J38" s="2713"/>
      <c r="K38" s="2713"/>
      <c r="L38" s="2713"/>
      <c r="M38" s="2713"/>
      <c r="N38" s="2713">
        <v>393790.16899999999</v>
      </c>
      <c r="Q38" s="2721"/>
      <c r="R38" s="2721"/>
      <c r="S38" s="2721"/>
      <c r="T38" s="2721"/>
      <c r="U38" s="2721"/>
      <c r="V38" s="2721"/>
      <c r="W38" s="2721"/>
      <c r="X38" s="2721"/>
      <c r="Y38" s="2721"/>
      <c r="Z38" s="2721"/>
      <c r="AA38" s="2721"/>
      <c r="AB38" s="2721"/>
    </row>
    <row r="39" spans="1:92" s="2750" customFormat="1" ht="5.25" customHeight="1">
      <c r="A39" s="2710"/>
      <c r="B39" s="2711"/>
      <c r="C39" s="2711"/>
      <c r="D39" s="2711"/>
      <c r="E39" s="2711"/>
      <c r="F39" s="2711"/>
      <c r="G39" s="2711"/>
      <c r="H39" s="2711"/>
      <c r="I39" s="2711"/>
      <c r="J39" s="2711"/>
      <c r="K39" s="2711"/>
      <c r="L39" s="2711"/>
      <c r="M39" s="2711"/>
      <c r="N39" s="2711"/>
      <c r="Q39" s="2721"/>
      <c r="R39" s="2721"/>
      <c r="S39" s="2721"/>
      <c r="T39" s="2721"/>
      <c r="U39" s="2721"/>
      <c r="V39" s="2721"/>
      <c r="W39" s="2721"/>
      <c r="X39" s="2721"/>
      <c r="Y39" s="2721"/>
      <c r="Z39" s="2721"/>
      <c r="AA39" s="2721"/>
      <c r="AB39" s="2721"/>
    </row>
    <row r="40" spans="1:92" s="2750" customFormat="1">
      <c r="A40" s="2714" t="s">
        <v>2431</v>
      </c>
      <c r="B40" s="2715">
        <v>0.76842458511933387</v>
      </c>
      <c r="C40" s="2715">
        <v>-9.4490869742745076</v>
      </c>
      <c r="D40" s="2715">
        <v>-2.0328980670042398</v>
      </c>
      <c r="E40" s="2715">
        <v>4.8509666067376713</v>
      </c>
      <c r="F40" s="2715">
        <v>-0.76656981684993752</v>
      </c>
      <c r="G40" s="2715"/>
      <c r="H40" s="2715"/>
      <c r="I40" s="2715"/>
      <c r="J40" s="2715"/>
      <c r="K40" s="2715"/>
      <c r="L40" s="2715"/>
      <c r="M40" s="2715"/>
      <c r="N40" s="2715">
        <v>-1.237292370080624</v>
      </c>
    </row>
    <row r="41" spans="1:92" s="2750" customFormat="1">
      <c r="A41" s="2696"/>
      <c r="B41" s="3032" t="s">
        <v>2450</v>
      </c>
      <c r="C41" s="3032"/>
      <c r="D41" s="3032"/>
      <c r="E41" s="3032"/>
      <c r="F41" s="3032"/>
      <c r="G41" s="3032"/>
      <c r="H41" s="3032"/>
      <c r="I41" s="3032"/>
      <c r="J41" s="3032"/>
      <c r="K41" s="3032"/>
      <c r="L41" s="3032"/>
      <c r="M41" s="3032"/>
      <c r="N41" s="2709"/>
      <c r="P41" s="2749"/>
    </row>
    <row r="42" spans="1:92" s="2750" customFormat="1">
      <c r="A42" s="2710" t="s">
        <v>181</v>
      </c>
      <c r="B42" s="2711">
        <v>48155.483999999997</v>
      </c>
      <c r="C42" s="2711">
        <v>44900.107000000004</v>
      </c>
      <c r="D42" s="2711">
        <v>45868.641000000003</v>
      </c>
      <c r="E42" s="2711">
        <v>47563.794999999998</v>
      </c>
      <c r="F42" s="2711">
        <v>48861.188999999998</v>
      </c>
      <c r="G42" s="2711">
        <v>44168.83</v>
      </c>
      <c r="H42" s="2711">
        <v>45730.186999999998</v>
      </c>
      <c r="I42" s="2711">
        <v>44807.887000000002</v>
      </c>
      <c r="J42" s="2711">
        <v>43431.137000000002</v>
      </c>
      <c r="K42" s="2711">
        <v>49312.139000000003</v>
      </c>
      <c r="L42" s="2711">
        <v>45267.913999999997</v>
      </c>
      <c r="M42" s="2711">
        <v>44347.449000000001</v>
      </c>
      <c r="N42" s="2711">
        <v>235349.21600000001</v>
      </c>
    </row>
    <row r="43" spans="1:92" s="2750" customFormat="1">
      <c r="A43" s="2712" t="s">
        <v>2430</v>
      </c>
      <c r="B43" s="2713">
        <v>46536.796999999999</v>
      </c>
      <c r="C43" s="2713">
        <v>43641.614000000001</v>
      </c>
      <c r="D43" s="2713">
        <v>46860.442000000003</v>
      </c>
      <c r="E43" s="2713">
        <v>45487.892999999996</v>
      </c>
      <c r="F43" s="2713">
        <v>46234.07</v>
      </c>
      <c r="G43" s="2713"/>
      <c r="H43" s="2713"/>
      <c r="I43" s="2713"/>
      <c r="J43" s="2713"/>
      <c r="K43" s="2713"/>
      <c r="L43" s="2713"/>
      <c r="M43" s="2713"/>
      <c r="N43" s="2713">
        <v>228760.81599999999</v>
      </c>
    </row>
    <row r="44" spans="1:92" s="2750" customFormat="1" ht="5.25" customHeight="1">
      <c r="A44" s="2710"/>
      <c r="B44" s="2711"/>
      <c r="C44" s="2711"/>
      <c r="D44" s="2711"/>
      <c r="E44" s="2711"/>
      <c r="F44" s="2711"/>
      <c r="G44" s="2711"/>
      <c r="H44" s="2711"/>
      <c r="I44" s="2711"/>
      <c r="J44" s="2711"/>
      <c r="K44" s="2711"/>
      <c r="L44" s="2711"/>
      <c r="M44" s="2711"/>
      <c r="N44" s="2711"/>
    </row>
    <row r="45" spans="1:92" s="2750" customFormat="1">
      <c r="A45" s="2714" t="s">
        <v>2431</v>
      </c>
      <c r="B45" s="2715">
        <v>-3.3613762453306322</v>
      </c>
      <c r="C45" s="2715">
        <v>-2.8028730532869304</v>
      </c>
      <c r="D45" s="2715">
        <v>2.1622637566262313</v>
      </c>
      <c r="E45" s="2715">
        <v>-4.3644583027910215</v>
      </c>
      <c r="F45" s="2715">
        <v>-5.3766988764845678</v>
      </c>
      <c r="G45" s="2715"/>
      <c r="H45" s="2715"/>
      <c r="I45" s="2715"/>
      <c r="J45" s="2715"/>
      <c r="K45" s="2715"/>
      <c r="L45" s="2715"/>
      <c r="M45" s="2715"/>
      <c r="N45" s="2715">
        <v>-2.7994144667131735</v>
      </c>
    </row>
    <row r="46" spans="1:92" s="2750" customFormat="1">
      <c r="A46" s="2752"/>
      <c r="B46" s="3047" t="s">
        <v>192</v>
      </c>
      <c r="C46" s="3047"/>
      <c r="D46" s="3047"/>
      <c r="E46" s="3047"/>
      <c r="F46" s="3047"/>
      <c r="G46" s="3047"/>
      <c r="H46" s="3047"/>
      <c r="I46" s="3047"/>
      <c r="J46" s="3047"/>
      <c r="K46" s="3047"/>
      <c r="L46" s="3047"/>
      <c r="M46" s="3047"/>
      <c r="N46" s="2753"/>
    </row>
    <row r="47" spans="1:92" s="2750" customFormat="1">
      <c r="A47" s="2710" t="s">
        <v>181</v>
      </c>
      <c r="B47" s="2711">
        <v>213240.22999999998</v>
      </c>
      <c r="C47" s="2711">
        <v>202081.69699999999</v>
      </c>
      <c r="D47" s="2711">
        <v>214813.80300000001</v>
      </c>
      <c r="E47" s="2711">
        <v>213390.31699999998</v>
      </c>
      <c r="F47" s="2711">
        <v>225987.37300000002</v>
      </c>
      <c r="G47" s="2711">
        <v>206514.64199999999</v>
      </c>
      <c r="H47" s="2711">
        <v>215402.546</v>
      </c>
      <c r="I47" s="2711">
        <v>208067.83500000002</v>
      </c>
      <c r="J47" s="2711">
        <v>198594.63299999997</v>
      </c>
      <c r="K47" s="2711">
        <v>208518.541</v>
      </c>
      <c r="L47" s="2711">
        <v>196584.89799999999</v>
      </c>
      <c r="M47" s="2711">
        <v>198668.92499999999</v>
      </c>
      <c r="N47" s="2711">
        <v>1069513.42</v>
      </c>
    </row>
    <row r="48" spans="1:92" s="2750" customFormat="1">
      <c r="A48" s="2712" t="s">
        <v>2430</v>
      </c>
      <c r="B48" s="2713">
        <v>213816.87700000001</v>
      </c>
      <c r="C48" s="2713">
        <v>193576.209</v>
      </c>
      <c r="D48" s="2713">
        <v>215225.15599999999</v>
      </c>
      <c r="E48" s="2713">
        <v>217456.80899999995</v>
      </c>
      <c r="F48" s="2713">
        <v>219017.33600000001</v>
      </c>
      <c r="G48" s="2713"/>
      <c r="H48" s="2713"/>
      <c r="I48" s="2713"/>
      <c r="J48" s="2713"/>
      <c r="K48" s="2713"/>
      <c r="L48" s="2713"/>
      <c r="M48" s="2713"/>
      <c r="N48" s="2713">
        <v>1059092.3870000001</v>
      </c>
    </row>
    <row r="49" spans="1:28" s="2750" customFormat="1" ht="5.25" customHeight="1">
      <c r="A49" s="2710"/>
      <c r="B49" s="2711"/>
      <c r="C49" s="2711"/>
      <c r="D49" s="2711"/>
      <c r="E49" s="2711"/>
      <c r="F49" s="2711"/>
      <c r="G49" s="2711"/>
      <c r="H49" s="2711"/>
      <c r="I49" s="2711"/>
      <c r="J49" s="2711"/>
      <c r="K49" s="2711"/>
      <c r="L49" s="2711"/>
      <c r="M49" s="2711"/>
      <c r="N49" s="2711"/>
    </row>
    <row r="50" spans="1:28" s="2750" customFormat="1">
      <c r="A50" s="2714" t="s">
        <v>2451</v>
      </c>
      <c r="B50" s="2715">
        <v>0.27042129902037004</v>
      </c>
      <c r="C50" s="2715">
        <v>-4.208935359445249</v>
      </c>
      <c r="D50" s="2715">
        <v>0.19149281575725752</v>
      </c>
      <c r="E50" s="2715">
        <v>1.9056591026105281</v>
      </c>
      <c r="F50" s="2715">
        <v>-3.0842594909052821</v>
      </c>
      <c r="G50" s="2715"/>
      <c r="H50" s="2715"/>
      <c r="I50" s="2715"/>
      <c r="J50" s="2715"/>
      <c r="K50" s="2715"/>
      <c r="L50" s="2715"/>
      <c r="M50" s="2715"/>
      <c r="N50" s="2715">
        <v>-0.97437141087951318</v>
      </c>
    </row>
    <row r="51" spans="1:28" s="2750" customFormat="1" ht="5.25" customHeight="1">
      <c r="A51" s="2736"/>
      <c r="B51" s="2728"/>
      <c r="C51" s="2737"/>
      <c r="D51" s="2728"/>
      <c r="E51" s="2737"/>
      <c r="F51" s="2737"/>
      <c r="G51" s="2737"/>
      <c r="H51" s="2737"/>
      <c r="I51" s="2737"/>
      <c r="J51" s="2728"/>
      <c r="K51" s="2729"/>
      <c r="L51" s="2716"/>
      <c r="M51" s="2716"/>
      <c r="N51" s="2716"/>
      <c r="Q51" s="2721"/>
      <c r="R51" s="2721"/>
      <c r="S51" s="2721"/>
      <c r="T51" s="2721"/>
      <c r="U51" s="2721"/>
      <c r="V51" s="2721"/>
      <c r="W51" s="2721"/>
      <c r="X51" s="2721"/>
      <c r="Y51" s="2721"/>
      <c r="Z51" s="2721"/>
      <c r="AA51" s="2721"/>
      <c r="AB51" s="2721"/>
    </row>
    <row r="52" spans="1:28" s="2750" customFormat="1" ht="15">
      <c r="A52" s="2710" t="s">
        <v>2452</v>
      </c>
      <c r="B52" s="2737"/>
      <c r="C52" s="2728"/>
      <c r="D52" s="2728"/>
      <c r="E52" s="2728"/>
      <c r="F52" s="2728"/>
      <c r="G52" s="2737"/>
      <c r="H52" s="2737"/>
      <c r="I52" s="2728"/>
      <c r="J52" s="2728"/>
      <c r="K52" s="2729"/>
      <c r="L52" s="2716"/>
      <c r="M52" s="2716"/>
    </row>
    <row r="53" spans="1:28" s="2750" customFormat="1" ht="15">
      <c r="A53" s="2718"/>
      <c r="B53" s="2737"/>
      <c r="C53" s="2737"/>
      <c r="D53" s="2728"/>
      <c r="E53" s="2728"/>
      <c r="F53" s="2728"/>
      <c r="G53" s="2737"/>
      <c r="H53" s="2737"/>
      <c r="I53" s="2728"/>
      <c r="J53" s="2728"/>
      <c r="K53" s="2729"/>
      <c r="L53" s="2716"/>
      <c r="M53" s="2716"/>
      <c r="N53" s="2754" t="s">
        <v>1196</v>
      </c>
    </row>
    <row r="54" spans="1:28" s="2750" customFormat="1" ht="15">
      <c r="A54" s="2769" t="s">
        <v>1464</v>
      </c>
      <c r="B54" s="2728"/>
      <c r="C54" s="2737"/>
      <c r="D54" s="2728"/>
      <c r="E54" s="2737"/>
      <c r="F54" s="2728"/>
      <c r="G54" s="2728"/>
      <c r="H54" s="2728"/>
      <c r="I54" s="2728"/>
      <c r="J54" s="2728"/>
      <c r="K54" s="2729"/>
      <c r="L54" s="2716"/>
      <c r="M54" s="2716"/>
      <c r="N54" s="2716"/>
    </row>
    <row r="55" spans="1:28" s="2750" customFormat="1" ht="15">
      <c r="A55" s="2720"/>
      <c r="B55" s="2728"/>
      <c r="C55" s="2737"/>
      <c r="D55" s="2728"/>
      <c r="E55" s="2737"/>
      <c r="F55" s="2728"/>
      <c r="G55" s="2728"/>
      <c r="H55" s="2728"/>
      <c r="I55" s="2728"/>
      <c r="J55" s="2728"/>
      <c r="K55" s="2729"/>
      <c r="L55" s="2716"/>
      <c r="M55" s="2716"/>
      <c r="N55" s="2716"/>
    </row>
    <row r="56" spans="1:28" s="2750" customFormat="1">
      <c r="A56" s="2727"/>
      <c r="B56" s="2728"/>
      <c r="C56" s="2728"/>
      <c r="D56" s="2728"/>
      <c r="E56" s="2728"/>
      <c r="F56" s="2728"/>
      <c r="G56" s="2728"/>
      <c r="H56" s="2728"/>
      <c r="I56" s="2728"/>
      <c r="J56" s="2728"/>
      <c r="K56" s="2729"/>
      <c r="L56" s="2716"/>
      <c r="M56" s="2716"/>
      <c r="N56" s="2716"/>
    </row>
    <row r="57" spans="1:28" s="2750" customFormat="1" ht="15">
      <c r="A57" s="2740"/>
      <c r="B57" s="2732"/>
      <c r="C57" s="2732"/>
      <c r="D57" s="2732"/>
      <c r="E57" s="2732"/>
      <c r="F57" s="2732"/>
      <c r="G57" s="2732"/>
      <c r="H57" s="2732"/>
      <c r="I57" s="2732"/>
      <c r="J57" s="2737"/>
      <c r="K57" s="2729"/>
      <c r="L57" s="2716"/>
      <c r="M57" s="2716"/>
      <c r="N57" s="2716"/>
    </row>
    <row r="58" spans="1:28" s="2750" customFormat="1">
      <c r="A58" s="2741"/>
      <c r="B58" s="2732"/>
      <c r="C58" s="2732"/>
      <c r="D58" s="2732"/>
      <c r="E58" s="2732"/>
      <c r="F58" s="2732"/>
      <c r="G58" s="2732"/>
      <c r="H58" s="2732"/>
      <c r="I58" s="2732"/>
      <c r="J58" s="2728"/>
      <c r="K58" s="2729"/>
      <c r="L58" s="2716"/>
      <c r="M58" s="2716"/>
      <c r="N58" s="2716"/>
    </row>
    <row r="59" spans="1:28" s="2750" customFormat="1" ht="15">
      <c r="A59" s="2731"/>
      <c r="B59" s="2733"/>
      <c r="C59" s="2733"/>
      <c r="D59" s="2733"/>
      <c r="E59" s="2733"/>
      <c r="F59" s="2733"/>
      <c r="G59" s="2733"/>
      <c r="H59" s="2733"/>
      <c r="I59" s="2733"/>
      <c r="J59" s="2733"/>
      <c r="K59" s="2729"/>
      <c r="L59" s="2716"/>
      <c r="M59" s="2716"/>
      <c r="N59" s="2716"/>
    </row>
    <row r="60" spans="1:28" s="2750" customFormat="1" ht="15">
      <c r="A60" s="2734"/>
      <c r="B60" s="2735"/>
      <c r="C60" s="2735"/>
      <c r="D60" s="2735"/>
      <c r="E60" s="2735"/>
      <c r="F60" s="2735"/>
      <c r="G60" s="2735"/>
      <c r="H60" s="2735"/>
      <c r="I60" s="2733"/>
      <c r="J60" s="2735"/>
      <c r="K60" s="2729"/>
      <c r="L60" s="2716"/>
      <c r="M60" s="2716"/>
      <c r="N60" s="2716"/>
    </row>
    <row r="61" spans="1:28" s="2750" customFormat="1">
      <c r="A61" s="2729"/>
      <c r="B61" s="2727"/>
      <c r="C61" s="2727"/>
      <c r="D61" s="2727"/>
      <c r="E61" s="2727"/>
      <c r="F61" s="2727"/>
      <c r="G61" s="2727"/>
      <c r="H61" s="2727"/>
      <c r="I61" s="2727"/>
      <c r="J61" s="2727"/>
      <c r="K61" s="2729"/>
      <c r="L61" s="2716"/>
      <c r="M61" s="2716"/>
      <c r="N61" s="2716"/>
    </row>
    <row r="62" spans="1:28" s="2750" customFormat="1" ht="15">
      <c r="A62" s="2736"/>
      <c r="B62" s="2732"/>
      <c r="C62" s="2732"/>
      <c r="D62" s="2737"/>
      <c r="E62" s="2728"/>
      <c r="F62" s="2737"/>
      <c r="G62" s="2728"/>
      <c r="H62" s="2737"/>
      <c r="I62" s="2737"/>
      <c r="J62" s="2728"/>
      <c r="K62" s="2729"/>
      <c r="L62" s="2716"/>
      <c r="M62" s="2716"/>
      <c r="N62" s="2716"/>
    </row>
    <row r="63" spans="1:28" s="2750" customFormat="1" ht="15">
      <c r="A63" s="2736"/>
      <c r="B63" s="2732"/>
      <c r="C63" s="2732"/>
      <c r="D63" s="2737"/>
      <c r="E63" s="2728"/>
      <c r="F63" s="2737"/>
      <c r="G63" s="2728"/>
      <c r="H63" s="2737"/>
      <c r="I63" s="2737"/>
      <c r="J63" s="2728"/>
      <c r="K63" s="2729"/>
      <c r="L63" s="2716"/>
      <c r="M63" s="2716"/>
      <c r="N63" s="2716"/>
    </row>
    <row r="64" spans="1:28" s="2750" customFormat="1" ht="15">
      <c r="A64" s="2736"/>
      <c r="B64" s="2732"/>
      <c r="C64" s="2732"/>
      <c r="D64" s="2737"/>
      <c r="E64" s="2737"/>
      <c r="F64" s="2737"/>
      <c r="G64" s="2728"/>
      <c r="H64" s="2737"/>
      <c r="I64" s="2737"/>
      <c r="J64" s="2728"/>
      <c r="K64" s="2729"/>
      <c r="L64" s="2716"/>
      <c r="M64" s="2716"/>
      <c r="N64" s="2716"/>
    </row>
    <row r="65" spans="1:14" s="2750" customFormat="1" ht="15">
      <c r="A65" s="2736"/>
      <c r="B65" s="2732"/>
      <c r="C65" s="2732"/>
      <c r="D65" s="2737"/>
      <c r="E65" s="2737"/>
      <c r="F65" s="2737"/>
      <c r="G65" s="2728"/>
      <c r="H65" s="2737"/>
      <c r="I65" s="2737"/>
      <c r="J65" s="2728"/>
      <c r="K65" s="2729"/>
      <c r="L65" s="2716"/>
      <c r="M65" s="2716"/>
      <c r="N65" s="2716"/>
    </row>
    <row r="66" spans="1:14" s="2750" customFormat="1" ht="15">
      <c r="A66" s="2736"/>
      <c r="B66" s="2738"/>
      <c r="C66" s="2738"/>
      <c r="D66" s="2737"/>
      <c r="E66" s="2737"/>
      <c r="F66" s="2737"/>
      <c r="G66" s="2728"/>
      <c r="H66" s="2737"/>
      <c r="I66" s="2738"/>
      <c r="J66" s="2728"/>
      <c r="K66" s="2729"/>
      <c r="L66" s="2716"/>
      <c r="M66" s="2716"/>
      <c r="N66" s="2716"/>
    </row>
    <row r="67" spans="1:14" s="2750" customFormat="1" ht="15">
      <c r="A67" s="2736"/>
      <c r="B67" s="2738"/>
      <c r="C67" s="2738"/>
      <c r="D67" s="2737"/>
      <c r="E67" s="2737"/>
      <c r="F67" s="2738"/>
      <c r="G67" s="2728"/>
      <c r="H67" s="2737"/>
      <c r="I67" s="2738"/>
      <c r="J67" s="2728"/>
      <c r="K67" s="2729"/>
      <c r="L67" s="2716"/>
      <c r="M67" s="2716"/>
      <c r="N67" s="2716"/>
    </row>
    <row r="68" spans="1:14" s="2750" customFormat="1" ht="15">
      <c r="A68" s="2727"/>
      <c r="B68" s="2728"/>
      <c r="C68" s="2739"/>
      <c r="D68" s="2739"/>
      <c r="E68" s="2728"/>
      <c r="F68" s="2728"/>
      <c r="G68" s="2728"/>
      <c r="H68" s="2728"/>
      <c r="I68" s="2728"/>
      <c r="J68" s="2728"/>
      <c r="K68" s="2729"/>
      <c r="L68" s="2716"/>
      <c r="M68" s="2716"/>
      <c r="N68" s="2716"/>
    </row>
    <row r="69" spans="1:14" s="2750" customFormat="1" ht="15">
      <c r="A69" s="2740"/>
      <c r="B69" s="2732"/>
      <c r="C69" s="2732"/>
      <c r="D69" s="2732"/>
      <c r="E69" s="2732"/>
      <c r="F69" s="2732"/>
      <c r="G69" s="2732"/>
      <c r="H69" s="2732"/>
      <c r="I69" s="2732"/>
      <c r="J69" s="2737"/>
      <c r="K69" s="2729"/>
      <c r="L69" s="2716"/>
      <c r="M69" s="2716"/>
      <c r="N69" s="2716"/>
    </row>
    <row r="70" spans="1:14" s="2750" customFormat="1">
      <c r="A70" s="2741"/>
      <c r="B70" s="2732"/>
      <c r="C70" s="2732"/>
      <c r="D70" s="2732"/>
      <c r="E70" s="2732"/>
      <c r="F70" s="2732"/>
      <c r="G70" s="2732"/>
      <c r="H70" s="2732"/>
      <c r="I70" s="2732"/>
      <c r="J70" s="2728"/>
      <c r="K70" s="2729"/>
      <c r="L70" s="2716"/>
      <c r="M70" s="2716"/>
      <c r="N70" s="2716"/>
    </row>
    <row r="71" spans="1:14" s="2750" customFormat="1" ht="15">
      <c r="A71" s="2729"/>
      <c r="B71" s="2742"/>
      <c r="C71" s="2742"/>
      <c r="D71" s="2742"/>
      <c r="E71" s="2742"/>
      <c r="F71" s="2742"/>
      <c r="G71" s="2742"/>
      <c r="H71" s="2742"/>
      <c r="I71" s="2742"/>
      <c r="J71" s="2743"/>
      <c r="K71" s="2729"/>
      <c r="L71" s="2716"/>
      <c r="M71" s="2716"/>
      <c r="N71" s="2716"/>
    </row>
    <row r="72" spans="1:14" s="2750" customFormat="1">
      <c r="A72" s="2729"/>
      <c r="B72" s="2729"/>
      <c r="C72" s="2729"/>
      <c r="D72" s="2729"/>
      <c r="E72" s="2729"/>
      <c r="F72" s="2729"/>
      <c r="G72" s="2729"/>
      <c r="H72" s="2729"/>
      <c r="I72" s="2729"/>
      <c r="J72" s="2729"/>
      <c r="K72" s="2729"/>
      <c r="L72" s="2716"/>
      <c r="M72" s="2716"/>
      <c r="N72" s="2716"/>
    </row>
    <row r="73" spans="1:14" s="2750" customFormat="1">
      <c r="A73" s="2729"/>
      <c r="B73" s="2729"/>
      <c r="C73" s="2729"/>
      <c r="D73" s="2729"/>
      <c r="E73" s="2729"/>
      <c r="F73" s="2729"/>
      <c r="G73" s="2729"/>
      <c r="H73" s="2729"/>
      <c r="I73" s="2729"/>
      <c r="J73" s="2729"/>
      <c r="K73" s="2729"/>
      <c r="L73" s="2716"/>
      <c r="M73" s="2716"/>
      <c r="N73" s="2716"/>
    </row>
    <row r="74" spans="1:14" s="2750" customFormat="1">
      <c r="A74" s="2729"/>
      <c r="B74" s="2729"/>
      <c r="C74" s="2729"/>
      <c r="D74" s="2729"/>
      <c r="E74" s="2729"/>
      <c r="F74" s="2729"/>
      <c r="G74" s="2729"/>
      <c r="H74" s="2729"/>
      <c r="I74" s="2729"/>
      <c r="J74" s="2729"/>
      <c r="K74" s="2729"/>
      <c r="L74" s="2716"/>
      <c r="M74" s="2716"/>
      <c r="N74" s="2716"/>
    </row>
    <row r="75" spans="1:14" s="2750" customFormat="1">
      <c r="A75" s="2729"/>
      <c r="B75" s="2729"/>
      <c r="C75" s="2729"/>
      <c r="D75" s="2729"/>
      <c r="E75" s="2729"/>
      <c r="F75" s="2729"/>
      <c r="G75" s="2729"/>
      <c r="H75" s="2729"/>
      <c r="I75" s="2729"/>
      <c r="J75" s="2729"/>
      <c r="K75" s="2729"/>
      <c r="L75" s="2716"/>
      <c r="M75" s="2716"/>
      <c r="N75" s="2716"/>
    </row>
    <row r="76" spans="1:14" s="2750" customFormat="1">
      <c r="A76" s="2729"/>
      <c r="B76" s="2729"/>
      <c r="C76" s="2729"/>
      <c r="D76" s="2729"/>
      <c r="E76" s="2729"/>
      <c r="F76" s="2729"/>
      <c r="G76" s="2729"/>
      <c r="H76" s="2729"/>
      <c r="I76" s="2729"/>
      <c r="J76" s="2729"/>
      <c r="K76" s="2729"/>
      <c r="L76" s="2716"/>
      <c r="M76" s="2716"/>
      <c r="N76" s="2716"/>
    </row>
    <row r="77" spans="1:14" s="2750" customFormat="1">
      <c r="A77" s="2729"/>
      <c r="B77" s="2729"/>
      <c r="C77" s="2729"/>
      <c r="D77" s="2729"/>
      <c r="E77" s="2729"/>
      <c r="F77" s="2729"/>
      <c r="G77" s="2729"/>
      <c r="H77" s="2729"/>
      <c r="I77" s="2729"/>
      <c r="J77" s="2729"/>
      <c r="K77" s="2729"/>
      <c r="L77" s="2716"/>
      <c r="M77" s="2716"/>
      <c r="N77" s="2716"/>
    </row>
    <row r="78" spans="1:14" s="2750" customFormat="1">
      <c r="A78" s="2729"/>
      <c r="B78" s="2729"/>
      <c r="C78" s="2729"/>
      <c r="D78" s="2729"/>
      <c r="E78" s="2729"/>
      <c r="F78" s="2729"/>
      <c r="G78" s="2729"/>
      <c r="H78" s="2729"/>
      <c r="I78" s="2729"/>
      <c r="J78" s="2729"/>
      <c r="K78" s="2729"/>
      <c r="L78" s="2716"/>
      <c r="M78" s="2716"/>
      <c r="N78" s="2716"/>
    </row>
    <row r="79" spans="1:14" s="2750" customFormat="1">
      <c r="A79" s="2729"/>
      <c r="B79" s="2729"/>
      <c r="C79" s="2729"/>
      <c r="D79" s="2729"/>
      <c r="E79" s="2729"/>
      <c r="F79" s="2729"/>
      <c r="G79" s="2729"/>
      <c r="H79" s="2729"/>
      <c r="I79" s="2729"/>
      <c r="J79" s="2729"/>
      <c r="K79" s="2729"/>
      <c r="L79" s="2716"/>
      <c r="M79" s="2716"/>
      <c r="N79" s="2716"/>
    </row>
    <row r="80" spans="1:14" s="2750" customFormat="1">
      <c r="A80" s="2729"/>
      <c r="B80" s="2729"/>
      <c r="C80" s="2729"/>
      <c r="D80" s="2729"/>
      <c r="E80" s="2729"/>
      <c r="F80" s="2729"/>
      <c r="G80" s="2729"/>
      <c r="H80" s="2729"/>
      <c r="I80" s="2729"/>
      <c r="J80" s="2729"/>
      <c r="K80" s="2729"/>
      <c r="L80" s="2716"/>
      <c r="M80" s="2716"/>
      <c r="N80" s="2716"/>
    </row>
    <row r="81" spans="2:14" s="2750" customFormat="1">
      <c r="B81" s="2716"/>
      <c r="C81" s="2716"/>
      <c r="D81" s="2716"/>
      <c r="E81" s="2716"/>
      <c r="F81" s="2716"/>
      <c r="G81" s="2716"/>
      <c r="H81" s="2716"/>
      <c r="I81" s="2716"/>
      <c r="J81" s="2716"/>
      <c r="K81" s="2716"/>
      <c r="L81" s="2716"/>
      <c r="M81" s="2716"/>
      <c r="N81" s="2716"/>
    </row>
    <row r="82" spans="2:14" s="2750" customFormat="1">
      <c r="B82" s="2716"/>
      <c r="C82" s="2716"/>
      <c r="D82" s="2716"/>
      <c r="E82" s="2716"/>
      <c r="F82" s="2716"/>
      <c r="G82" s="2716"/>
      <c r="H82" s="2716"/>
      <c r="I82" s="2716"/>
      <c r="J82" s="2716"/>
      <c r="K82" s="2716"/>
      <c r="L82" s="2716"/>
      <c r="M82" s="2716"/>
      <c r="N82" s="2716"/>
    </row>
    <row r="83" spans="2:14" s="2750" customFormat="1">
      <c r="B83" s="2716"/>
      <c r="C83" s="2716"/>
      <c r="D83" s="2716"/>
      <c r="E83" s="2716"/>
      <c r="F83" s="2716"/>
      <c r="G83" s="2716"/>
      <c r="H83" s="2716"/>
      <c r="I83" s="2716"/>
      <c r="J83" s="2716"/>
      <c r="K83" s="2716"/>
      <c r="L83" s="2716"/>
      <c r="M83" s="2716"/>
      <c r="N83" s="2716"/>
    </row>
    <row r="84" spans="2:14" s="2750" customFormat="1">
      <c r="B84" s="2716"/>
      <c r="C84" s="2716"/>
      <c r="D84" s="2716"/>
      <c r="E84" s="2716"/>
      <c r="F84" s="2716"/>
      <c r="G84" s="2716"/>
      <c r="H84" s="2716"/>
      <c r="I84" s="2716"/>
      <c r="J84" s="2716"/>
      <c r="K84" s="2716"/>
      <c r="L84" s="2716"/>
      <c r="M84" s="2716"/>
      <c r="N84" s="2716"/>
    </row>
    <row r="85" spans="2:14" s="2750" customFormat="1">
      <c r="B85" s="2716"/>
      <c r="C85" s="2716"/>
      <c r="D85" s="2716"/>
      <c r="E85" s="2716"/>
      <c r="F85" s="2716"/>
      <c r="G85" s="2716"/>
      <c r="H85" s="2716"/>
      <c r="I85" s="2716"/>
      <c r="J85" s="2716"/>
      <c r="K85" s="2716"/>
      <c r="L85" s="2716"/>
      <c r="M85" s="2716"/>
      <c r="N85" s="2716"/>
    </row>
    <row r="86" spans="2:14" s="2750" customFormat="1">
      <c r="B86" s="2716"/>
      <c r="C86" s="2716"/>
      <c r="D86" s="2716"/>
      <c r="E86" s="2716"/>
      <c r="F86" s="2716"/>
      <c r="G86" s="2716"/>
      <c r="H86" s="2716"/>
      <c r="I86" s="2716"/>
      <c r="J86" s="2716"/>
      <c r="K86" s="2716"/>
      <c r="L86" s="2716"/>
      <c r="M86" s="2716"/>
      <c r="N86" s="2716"/>
    </row>
    <row r="87" spans="2:14" s="2750" customFormat="1">
      <c r="B87" s="2716"/>
      <c r="C87" s="2716"/>
      <c r="D87" s="2716"/>
      <c r="E87" s="2716"/>
      <c r="F87" s="2716"/>
      <c r="G87" s="2716"/>
      <c r="H87" s="2716"/>
      <c r="I87" s="2716"/>
      <c r="J87" s="2716"/>
      <c r="K87" s="2716"/>
      <c r="L87" s="2716"/>
      <c r="M87" s="2716"/>
      <c r="N87" s="2716"/>
    </row>
    <row r="88" spans="2:14" s="2750" customFormat="1">
      <c r="B88" s="2716"/>
      <c r="C88" s="2716"/>
      <c r="D88" s="2716"/>
      <c r="E88" s="2716"/>
      <c r="F88" s="2716"/>
      <c r="G88" s="2716"/>
      <c r="H88" s="2716"/>
      <c r="I88" s="2716"/>
      <c r="J88" s="2716"/>
      <c r="K88" s="2716"/>
      <c r="L88" s="2716"/>
      <c r="M88" s="2716"/>
      <c r="N88" s="2716"/>
    </row>
    <row r="89" spans="2:14" s="2750" customFormat="1">
      <c r="B89" s="2716"/>
      <c r="C89" s="2716"/>
      <c r="D89" s="2716"/>
      <c r="E89" s="2716"/>
      <c r="F89" s="2716"/>
      <c r="G89" s="2716"/>
      <c r="H89" s="2716"/>
      <c r="I89" s="2716"/>
      <c r="J89" s="2716"/>
      <c r="K89" s="2716"/>
      <c r="L89" s="2716"/>
      <c r="M89" s="2716"/>
      <c r="N89" s="2716"/>
    </row>
    <row r="90" spans="2:14" s="2750" customFormat="1">
      <c r="B90" s="2716"/>
      <c r="C90" s="2716"/>
      <c r="D90" s="2716"/>
      <c r="E90" s="2716"/>
      <c r="F90" s="2716"/>
      <c r="G90" s="2716"/>
      <c r="H90" s="2716"/>
      <c r="I90" s="2716"/>
      <c r="J90" s="2716"/>
      <c r="K90" s="2716"/>
      <c r="L90" s="2716"/>
      <c r="M90" s="2716"/>
      <c r="N90" s="2716"/>
    </row>
    <row r="91" spans="2:14" s="2750" customFormat="1">
      <c r="B91" s="2716"/>
      <c r="C91" s="2716"/>
      <c r="D91" s="2716"/>
      <c r="E91" s="2716"/>
      <c r="F91" s="2716"/>
      <c r="G91" s="2716"/>
      <c r="H91" s="2716"/>
      <c r="I91" s="2716"/>
      <c r="J91" s="2716"/>
      <c r="K91" s="2716"/>
      <c r="L91" s="2716"/>
      <c r="M91" s="2716"/>
      <c r="N91" s="2716"/>
    </row>
    <row r="92" spans="2:14" s="2750" customFormat="1">
      <c r="B92" s="2716"/>
      <c r="C92" s="2716"/>
      <c r="D92" s="2716"/>
      <c r="E92" s="2716"/>
      <c r="F92" s="2716"/>
      <c r="G92" s="2716"/>
      <c r="H92" s="2716"/>
      <c r="I92" s="2716"/>
      <c r="J92" s="2716"/>
      <c r="K92" s="2716"/>
      <c r="L92" s="2716"/>
      <c r="M92" s="2716"/>
      <c r="N92" s="2716"/>
    </row>
    <row r="93" spans="2:14" s="2750" customFormat="1">
      <c r="B93" s="2716"/>
      <c r="C93" s="2716"/>
      <c r="D93" s="2716"/>
      <c r="E93" s="2716"/>
      <c r="F93" s="2716"/>
      <c r="G93" s="2716"/>
      <c r="H93" s="2716"/>
      <c r="I93" s="2716"/>
      <c r="J93" s="2716"/>
      <c r="K93" s="2716"/>
      <c r="L93" s="2716"/>
      <c r="M93" s="2716"/>
      <c r="N93" s="2716"/>
    </row>
    <row r="94" spans="2:14" s="2750" customFormat="1">
      <c r="B94" s="2716"/>
      <c r="C94" s="2716"/>
      <c r="D94" s="2716"/>
      <c r="E94" s="2716"/>
      <c r="F94" s="2716"/>
      <c r="G94" s="2716"/>
      <c r="H94" s="2716"/>
      <c r="I94" s="2716"/>
      <c r="J94" s="2716"/>
      <c r="K94" s="2716"/>
      <c r="L94" s="2716"/>
      <c r="M94" s="2716"/>
      <c r="N94" s="2716"/>
    </row>
    <row r="95" spans="2:14" s="2750" customFormat="1">
      <c r="B95" s="2716"/>
      <c r="C95" s="2716"/>
      <c r="D95" s="2716"/>
      <c r="E95" s="2716"/>
      <c r="F95" s="2716"/>
      <c r="G95" s="2716"/>
      <c r="H95" s="2716"/>
      <c r="I95" s="2716"/>
      <c r="J95" s="2716"/>
      <c r="K95" s="2716"/>
      <c r="L95" s="2716"/>
      <c r="M95" s="2716"/>
      <c r="N95" s="2716"/>
    </row>
    <row r="96" spans="2:14" s="2750" customFormat="1">
      <c r="B96" s="2716"/>
      <c r="C96" s="2716"/>
      <c r="D96" s="2716"/>
      <c r="E96" s="2716"/>
      <c r="F96" s="2716"/>
      <c r="G96" s="2716"/>
      <c r="H96" s="2716"/>
      <c r="I96" s="2716"/>
      <c r="J96" s="2716"/>
      <c r="K96" s="2716"/>
      <c r="L96" s="2716"/>
      <c r="M96" s="2716"/>
      <c r="N96" s="2716"/>
    </row>
    <row r="97" spans="2:14" s="2750" customFormat="1">
      <c r="B97" s="2716"/>
      <c r="C97" s="2716"/>
      <c r="D97" s="2716"/>
      <c r="E97" s="2716"/>
      <c r="F97" s="2716"/>
      <c r="G97" s="2716"/>
      <c r="H97" s="2716"/>
      <c r="I97" s="2716"/>
      <c r="J97" s="2716"/>
      <c r="K97" s="2716"/>
      <c r="L97" s="2716"/>
      <c r="M97" s="2716"/>
      <c r="N97" s="2716"/>
    </row>
    <row r="98" spans="2:14" s="2750" customFormat="1">
      <c r="B98" s="2716"/>
      <c r="C98" s="2716"/>
      <c r="D98" s="2716"/>
      <c r="E98" s="2716"/>
      <c r="F98" s="2716"/>
      <c r="G98" s="2716"/>
      <c r="H98" s="2716"/>
      <c r="I98" s="2716"/>
      <c r="J98" s="2716"/>
      <c r="K98" s="2716"/>
      <c r="L98" s="2716"/>
      <c r="M98" s="2716"/>
      <c r="N98" s="2716"/>
    </row>
    <row r="99" spans="2:14" s="2750" customFormat="1">
      <c r="B99" s="2716"/>
      <c r="C99" s="2716"/>
      <c r="D99" s="2716"/>
      <c r="E99" s="2716"/>
      <c r="F99" s="2716"/>
      <c r="G99" s="2716"/>
      <c r="H99" s="2716"/>
      <c r="I99" s="2716"/>
      <c r="J99" s="2716"/>
      <c r="K99" s="2716"/>
      <c r="L99" s="2716"/>
      <c r="M99" s="2716"/>
      <c r="N99" s="2716"/>
    </row>
    <row r="100" spans="2:14" s="2750" customFormat="1">
      <c r="B100" s="2716"/>
      <c r="C100" s="2716"/>
      <c r="D100" s="2716"/>
      <c r="E100" s="2716"/>
      <c r="F100" s="2716"/>
      <c r="G100" s="2716"/>
      <c r="H100" s="2716"/>
      <c r="I100" s="2716"/>
      <c r="J100" s="2716"/>
      <c r="K100" s="2716"/>
      <c r="L100" s="2716"/>
      <c r="M100" s="2716"/>
      <c r="N100" s="2716"/>
    </row>
    <row r="101" spans="2:14" s="2750" customFormat="1">
      <c r="B101" s="2716"/>
      <c r="C101" s="2716"/>
      <c r="D101" s="2716"/>
      <c r="E101" s="2716"/>
      <c r="F101" s="2716"/>
      <c r="G101" s="2716"/>
      <c r="H101" s="2716"/>
      <c r="I101" s="2716"/>
      <c r="J101" s="2716"/>
      <c r="K101" s="2716"/>
      <c r="L101" s="2716"/>
      <c r="M101" s="2716"/>
      <c r="N101" s="2716"/>
    </row>
    <row r="102" spans="2:14" s="2750" customFormat="1">
      <c r="B102" s="2716"/>
      <c r="C102" s="2716"/>
      <c r="D102" s="2716"/>
      <c r="E102" s="2716"/>
      <c r="F102" s="2716"/>
      <c r="G102" s="2716"/>
      <c r="H102" s="2716"/>
      <c r="I102" s="2716"/>
      <c r="J102" s="2716"/>
      <c r="K102" s="2716"/>
      <c r="L102" s="2716"/>
      <c r="M102" s="2716"/>
      <c r="N102" s="2716"/>
    </row>
    <row r="103" spans="2:14" s="2750" customFormat="1">
      <c r="B103" s="2716"/>
      <c r="C103" s="2716"/>
      <c r="D103" s="2716"/>
      <c r="E103" s="2716"/>
      <c r="F103" s="2716"/>
      <c r="G103" s="2716"/>
      <c r="H103" s="2716"/>
      <c r="I103" s="2716"/>
      <c r="J103" s="2716"/>
      <c r="K103" s="2716"/>
      <c r="L103" s="2716"/>
      <c r="M103" s="2716"/>
      <c r="N103" s="2716"/>
    </row>
    <row r="104" spans="2:14" s="2750" customFormat="1">
      <c r="B104" s="2716"/>
      <c r="C104" s="2716"/>
      <c r="D104" s="2716"/>
      <c r="E104" s="2716"/>
      <c r="F104" s="2716"/>
      <c r="G104" s="2716"/>
      <c r="H104" s="2716"/>
      <c r="I104" s="2716"/>
      <c r="J104" s="2716"/>
      <c r="K104" s="2716"/>
      <c r="L104" s="2716"/>
      <c r="M104" s="2716"/>
      <c r="N104" s="2716"/>
    </row>
    <row r="105" spans="2:14" s="2750" customFormat="1">
      <c r="B105" s="2716"/>
      <c r="C105" s="2716"/>
      <c r="D105" s="2716"/>
      <c r="E105" s="2716"/>
      <c r="F105" s="2716"/>
      <c r="G105" s="2716"/>
      <c r="H105" s="2716"/>
      <c r="I105" s="2716"/>
      <c r="J105" s="2716"/>
      <c r="K105" s="2716"/>
      <c r="L105" s="2716"/>
      <c r="M105" s="2716"/>
      <c r="N105" s="2716"/>
    </row>
    <row r="106" spans="2:14" s="2750" customFormat="1">
      <c r="B106" s="2716"/>
      <c r="C106" s="2716"/>
      <c r="D106" s="2716"/>
      <c r="E106" s="2716"/>
      <c r="F106" s="2716"/>
      <c r="G106" s="2716"/>
      <c r="H106" s="2716"/>
      <c r="I106" s="2716"/>
      <c r="J106" s="2716"/>
      <c r="K106" s="2716"/>
      <c r="L106" s="2716"/>
      <c r="M106" s="2716"/>
      <c r="N106" s="2716"/>
    </row>
  </sheetData>
  <mergeCells count="14">
    <mergeCell ref="B9:M9"/>
    <mergeCell ref="B1:M1"/>
    <mergeCell ref="B3:M3"/>
    <mergeCell ref="B4:M4"/>
    <mergeCell ref="B5:M5"/>
    <mergeCell ref="B7:M7"/>
    <mergeCell ref="B41:M41"/>
    <mergeCell ref="B46:M46"/>
    <mergeCell ref="B11:M11"/>
    <mergeCell ref="B16:M16"/>
    <mergeCell ref="B21:M21"/>
    <mergeCell ref="B26:M26"/>
    <mergeCell ref="B31:M31"/>
    <mergeCell ref="B36:M36"/>
  </mergeCells>
  <hyperlinks>
    <hyperlink ref="A54" location="'Inhaltsverzeichnis '!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74" orientation="portrait" horizontalDpi="4294967292" verticalDpi="4294967292" r:id="rId1"/>
  <headerFooter alignWithMargins="0">
    <oddHeader xml:space="preserve">&amp;C&amp;"Univers (WN),Fett Kursiv"
</oddHeader>
    <oddFooter xml:space="preserve">&amp;C </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84"/>
  <sheetViews>
    <sheetView zoomScale="120" zoomScaleNormal="120" workbookViewId="0">
      <selection sqref="A1:Q1"/>
    </sheetView>
  </sheetViews>
  <sheetFormatPr baseColWidth="10" defaultRowHeight="12.75"/>
  <cols>
    <col min="1" max="2" width="11.42578125" style="2579"/>
    <col min="3" max="3" width="21" style="2579" customWidth="1"/>
    <col min="4" max="4" width="35.5703125" style="2579" customWidth="1"/>
    <col min="5" max="5" width="7.140625" style="2579" customWidth="1"/>
    <col min="6" max="7" width="8.28515625" style="2579" bestFit="1" customWidth="1"/>
    <col min="8" max="9" width="8.140625" style="2580" bestFit="1" customWidth="1"/>
    <col min="10" max="10" width="6.5703125" style="2580" customWidth="1"/>
    <col min="11" max="11" width="6.5703125" style="2579" customWidth="1"/>
    <col min="12" max="14" width="6.42578125" style="2580" customWidth="1"/>
    <col min="15" max="15" width="5.85546875" style="2580" customWidth="1"/>
    <col min="16" max="16" width="7.28515625" style="2579" customWidth="1"/>
    <col min="17" max="17" width="11.42578125" style="2579" customWidth="1"/>
    <col min="18" max="18" width="9.42578125" style="2579" customWidth="1"/>
    <col min="19" max="23" width="11.42578125" style="2579"/>
    <col min="24" max="16384" width="11.42578125" style="2059"/>
  </cols>
  <sheetData>
    <row r="1" spans="1:23" ht="14.25">
      <c r="A1" s="3074" t="s">
        <v>2394</v>
      </c>
      <c r="B1" s="3074"/>
      <c r="C1" s="3074"/>
      <c r="D1" s="3074"/>
      <c r="E1" s="3074"/>
      <c r="F1" s="3074"/>
      <c r="G1" s="3074"/>
      <c r="H1" s="3074"/>
      <c r="I1" s="3074"/>
      <c r="J1" s="3074"/>
      <c r="K1" s="3074"/>
      <c r="L1" s="3074"/>
      <c r="M1" s="3074"/>
      <c r="N1" s="3074"/>
      <c r="O1" s="3074"/>
      <c r="P1" s="3074"/>
      <c r="Q1" s="3074"/>
    </row>
    <row r="2" spans="1:23">
      <c r="A2" s="3075" t="s">
        <v>2298</v>
      </c>
      <c r="B2" s="3075"/>
      <c r="C2" s="3075"/>
      <c r="D2" s="3075"/>
      <c r="E2" s="3075"/>
      <c r="F2" s="3075"/>
      <c r="G2" s="3075"/>
      <c r="H2" s="3075"/>
      <c r="I2" s="3075"/>
      <c r="J2" s="3075"/>
      <c r="K2" s="3075"/>
      <c r="L2" s="3075"/>
      <c r="M2" s="3075"/>
      <c r="N2" s="3075"/>
      <c r="O2" s="3075"/>
      <c r="P2" s="3075"/>
      <c r="Q2" s="3075"/>
    </row>
    <row r="3" spans="1:23">
      <c r="A3" s="3075">
        <v>2025</v>
      </c>
      <c r="B3" s="3075"/>
      <c r="C3" s="3075"/>
      <c r="D3" s="3075"/>
      <c r="E3" s="3075"/>
      <c r="F3" s="3075"/>
      <c r="G3" s="3075"/>
      <c r="H3" s="3075"/>
      <c r="I3" s="3075"/>
      <c r="J3" s="3075"/>
      <c r="K3" s="3075"/>
      <c r="L3" s="3075"/>
      <c r="M3" s="3075"/>
      <c r="N3" s="3075"/>
      <c r="O3" s="3075"/>
      <c r="P3" s="3075"/>
      <c r="Q3" s="3075"/>
    </row>
    <row r="4" spans="1:23">
      <c r="A4" s="3075" t="s">
        <v>1156</v>
      </c>
      <c r="B4" s="3075"/>
      <c r="C4" s="3075"/>
      <c r="D4" s="3075"/>
      <c r="E4" s="3075"/>
      <c r="F4" s="3075"/>
      <c r="G4" s="3075"/>
      <c r="H4" s="3075"/>
      <c r="I4" s="3075"/>
      <c r="J4" s="3075"/>
      <c r="K4" s="3075"/>
      <c r="L4" s="3075"/>
      <c r="M4" s="3075"/>
      <c r="N4" s="3075"/>
      <c r="O4" s="3075"/>
      <c r="P4" s="3075"/>
      <c r="Q4" s="3075"/>
    </row>
    <row r="5" spans="1:23">
      <c r="A5" s="3075" t="s">
        <v>2386</v>
      </c>
      <c r="B5" s="3075"/>
      <c r="C5" s="3075"/>
      <c r="D5" s="3075"/>
      <c r="E5" s="3075"/>
      <c r="F5" s="3075"/>
      <c r="G5" s="3075"/>
      <c r="H5" s="3075"/>
      <c r="I5" s="3075"/>
      <c r="J5" s="3075"/>
      <c r="K5" s="3075"/>
      <c r="L5" s="3075"/>
      <c r="M5" s="3075"/>
      <c r="N5" s="3075"/>
      <c r="O5" s="3075"/>
      <c r="P5" s="3075"/>
      <c r="Q5" s="3075"/>
    </row>
    <row r="6" spans="1:23">
      <c r="A6" s="3075" t="s">
        <v>2317</v>
      </c>
      <c r="B6" s="3075"/>
      <c r="C6" s="3075"/>
      <c r="D6" s="3075"/>
      <c r="E6" s="3075"/>
      <c r="F6" s="3075"/>
      <c r="G6" s="3075"/>
      <c r="H6" s="3075"/>
      <c r="I6" s="3075"/>
      <c r="J6" s="3075"/>
      <c r="K6" s="3075"/>
      <c r="L6" s="3075"/>
      <c r="M6" s="3075"/>
      <c r="N6" s="3075"/>
      <c r="O6" s="3075"/>
      <c r="P6" s="3075"/>
      <c r="Q6" s="3075"/>
    </row>
    <row r="7" spans="1:23" ht="13.5" thickBot="1"/>
    <row r="8" spans="1:23" ht="12.75" customHeight="1">
      <c r="B8" s="3065" t="s">
        <v>1335</v>
      </c>
      <c r="C8" s="3066"/>
      <c r="D8" s="3067"/>
      <c r="E8" s="3063" t="s">
        <v>1164</v>
      </c>
      <c r="F8" s="3063" t="s">
        <v>1764</v>
      </c>
      <c r="G8" s="3063" t="s">
        <v>346</v>
      </c>
      <c r="H8" s="3061" t="s">
        <v>1833</v>
      </c>
      <c r="I8" s="3061" t="s">
        <v>2363</v>
      </c>
      <c r="J8" s="3061" t="s">
        <v>349</v>
      </c>
      <c r="K8" s="3063" t="s">
        <v>523</v>
      </c>
      <c r="L8" s="3061" t="s">
        <v>1170</v>
      </c>
      <c r="M8" s="3061" t="s">
        <v>1765</v>
      </c>
      <c r="N8" s="3061" t="s">
        <v>1172</v>
      </c>
      <c r="O8" s="3061" t="s">
        <v>1173</v>
      </c>
      <c r="P8" s="3076" t="s">
        <v>2372</v>
      </c>
      <c r="Q8" s="3078" t="s">
        <v>2365</v>
      </c>
      <c r="W8" s="2581"/>
    </row>
    <row r="9" spans="1:23">
      <c r="B9" s="3068"/>
      <c r="C9" s="3069"/>
      <c r="D9" s="3070"/>
      <c r="E9" s="3064"/>
      <c r="F9" s="3064"/>
      <c r="G9" s="3064"/>
      <c r="H9" s="3062"/>
      <c r="I9" s="3062"/>
      <c r="J9" s="3062"/>
      <c r="K9" s="3064"/>
      <c r="L9" s="3062"/>
      <c r="M9" s="3062"/>
      <c r="N9" s="3062"/>
      <c r="O9" s="3062"/>
      <c r="P9" s="3077"/>
      <c r="Q9" s="3079"/>
      <c r="W9" s="2582"/>
    </row>
    <row r="10" spans="1:23" ht="14.25">
      <c r="B10" s="3068"/>
      <c r="C10" s="3069"/>
      <c r="D10" s="3070"/>
      <c r="E10" s="2583" t="s">
        <v>2373</v>
      </c>
      <c r="F10" s="2584"/>
      <c r="G10" s="2584"/>
      <c r="H10" s="2585"/>
      <c r="I10" s="2585"/>
      <c r="J10" s="2585"/>
      <c r="K10" s="2584"/>
      <c r="L10" s="2585"/>
      <c r="M10" s="2585"/>
      <c r="N10" s="2585"/>
      <c r="O10" s="2585"/>
      <c r="P10" s="2586"/>
      <c r="Q10" s="2587"/>
      <c r="W10" s="2582"/>
    </row>
    <row r="11" spans="1:23" ht="15">
      <c r="B11" s="3071"/>
      <c r="C11" s="3072"/>
      <c r="D11" s="3073"/>
      <c r="E11" s="2588" t="s">
        <v>2374</v>
      </c>
      <c r="F11" s="2584"/>
      <c r="G11" s="2584"/>
      <c r="H11" s="2585"/>
      <c r="I11" s="2585"/>
      <c r="J11" s="2585"/>
      <c r="K11" s="2584"/>
      <c r="L11" s="2585"/>
      <c r="M11" s="2585"/>
      <c r="N11" s="2585"/>
      <c r="O11" s="2585"/>
      <c r="P11" s="2589"/>
      <c r="Q11" s="2590"/>
      <c r="W11" s="2582"/>
    </row>
    <row r="12" spans="1:23">
      <c r="B12" s="2591"/>
      <c r="C12" s="2592"/>
      <c r="D12" s="2593"/>
      <c r="E12" s="2594"/>
      <c r="F12" s="2595"/>
      <c r="G12" s="2595"/>
      <c r="H12" s="2596"/>
      <c r="I12" s="2596"/>
      <c r="J12" s="2596"/>
      <c r="K12" s="2595"/>
      <c r="L12" s="2596"/>
      <c r="M12" s="2596"/>
      <c r="N12" s="2596"/>
      <c r="O12" s="2596"/>
      <c r="P12" s="2595"/>
      <c r="Q12" s="2597"/>
      <c r="W12" s="2598"/>
    </row>
    <row r="13" spans="1:23" ht="15.75">
      <c r="B13" s="3052" t="s">
        <v>2389</v>
      </c>
      <c r="C13" s="3053"/>
      <c r="D13" s="3054"/>
      <c r="E13" s="2594"/>
      <c r="F13" s="2595"/>
      <c r="G13" s="2595"/>
      <c r="H13" s="2596"/>
      <c r="I13" s="2596"/>
      <c r="J13" s="2596"/>
      <c r="K13" s="2595"/>
      <c r="L13" s="2596"/>
      <c r="M13" s="2596"/>
      <c r="N13" s="2596"/>
      <c r="O13" s="2596"/>
      <c r="P13" s="2595"/>
      <c r="Q13" s="2599"/>
      <c r="W13" s="2600"/>
    </row>
    <row r="14" spans="1:23">
      <c r="B14" s="2601"/>
      <c r="C14" s="2602"/>
      <c r="D14" s="2603"/>
      <c r="E14" s="2604"/>
      <c r="F14" s="2604"/>
      <c r="G14" s="2604"/>
      <c r="H14" s="2605"/>
      <c r="I14" s="2605"/>
      <c r="J14" s="2605"/>
      <c r="K14" s="2604"/>
      <c r="L14" s="2605"/>
      <c r="M14" s="2605"/>
      <c r="N14" s="2605"/>
      <c r="O14" s="2605"/>
      <c r="P14" s="2604"/>
      <c r="Q14" s="2606"/>
      <c r="W14" s="2607"/>
    </row>
    <row r="15" spans="1:23">
      <c r="B15" s="2601" t="s">
        <v>2375</v>
      </c>
      <c r="C15" s="2604" t="s">
        <v>2376</v>
      </c>
      <c r="D15" s="2608"/>
      <c r="F15" s="2604"/>
      <c r="G15" s="2604"/>
      <c r="H15" s="2604"/>
      <c r="I15" s="2604"/>
      <c r="J15" s="2604"/>
      <c r="K15" s="2604"/>
      <c r="L15" s="2604"/>
      <c r="M15" s="2604"/>
      <c r="N15" s="2604"/>
      <c r="O15" s="2604"/>
      <c r="P15" s="2604"/>
      <c r="Q15" s="2609"/>
      <c r="W15" s="2607"/>
    </row>
    <row r="16" spans="1:23">
      <c r="B16" s="2610" t="s">
        <v>2377</v>
      </c>
      <c r="C16" s="2611"/>
      <c r="D16" s="2612"/>
      <c r="E16" s="2613">
        <v>54.896000000000001</v>
      </c>
      <c r="F16" s="2613">
        <v>54.732999999999997</v>
      </c>
      <c r="G16" s="2613">
        <v>58.78</v>
      </c>
      <c r="H16" s="2613">
        <v>59.841999999999999</v>
      </c>
      <c r="I16" s="2613">
        <v>59.070999999999998</v>
      </c>
      <c r="J16" s="2613"/>
      <c r="K16" s="2613"/>
      <c r="L16" s="2613"/>
      <c r="M16" s="2613"/>
      <c r="N16" s="2613"/>
      <c r="O16" s="2613"/>
      <c r="P16" s="2613"/>
      <c r="Q16" s="2614">
        <v>287.322</v>
      </c>
      <c r="T16" s="2580"/>
      <c r="W16" s="2615"/>
    </row>
    <row r="17" spans="1:23">
      <c r="B17" s="2616" t="s">
        <v>2378</v>
      </c>
      <c r="C17" s="2611"/>
      <c r="D17" s="2612"/>
      <c r="E17" s="2617">
        <v>37.889000000000003</v>
      </c>
      <c r="F17" s="2617">
        <v>37.704000000000001</v>
      </c>
      <c r="G17" s="2617">
        <v>40.271000000000001</v>
      </c>
      <c r="H17" s="2617">
        <v>43.133000000000003</v>
      </c>
      <c r="I17" s="2617">
        <v>41.734999999999999</v>
      </c>
      <c r="J17" s="2617"/>
      <c r="K17" s="2617"/>
      <c r="L17" s="2617"/>
      <c r="M17" s="2617"/>
      <c r="N17" s="2617"/>
      <c r="O17" s="2617"/>
      <c r="P17" s="2617"/>
      <c r="Q17" s="2618">
        <v>200.73200000000003</v>
      </c>
      <c r="T17" s="2580"/>
      <c r="W17" s="2619"/>
    </row>
    <row r="18" spans="1:23">
      <c r="B18" s="2601"/>
      <c r="C18" s="2604"/>
      <c r="D18" s="2603"/>
      <c r="E18" s="2617"/>
      <c r="F18" s="2604"/>
      <c r="G18" s="2613"/>
      <c r="H18" s="2604"/>
      <c r="I18" s="2604"/>
      <c r="J18" s="2604"/>
      <c r="K18" s="2604"/>
      <c r="L18" s="2604"/>
      <c r="M18" s="2604"/>
      <c r="N18" s="2604"/>
      <c r="O18" s="2604"/>
      <c r="P18" s="2604"/>
      <c r="Q18" s="2618"/>
      <c r="T18" s="2580"/>
      <c r="W18" s="2607"/>
    </row>
    <row r="19" spans="1:23">
      <c r="B19" s="3055" t="s">
        <v>2379</v>
      </c>
      <c r="C19" s="3056"/>
      <c r="D19" s="3057"/>
      <c r="E19" s="2613">
        <v>31.088999999999999</v>
      </c>
      <c r="F19" s="2613">
        <v>27.231000000000002</v>
      </c>
      <c r="G19" s="2613">
        <v>29.192</v>
      </c>
      <c r="H19" s="2613">
        <v>28.099</v>
      </c>
      <c r="I19" s="2613">
        <v>27.295000000000002</v>
      </c>
      <c r="J19" s="2613"/>
      <c r="K19" s="2613"/>
      <c r="L19" s="2613"/>
      <c r="M19" s="2613"/>
      <c r="N19" s="2613"/>
      <c r="O19" s="2613"/>
      <c r="P19" s="2613"/>
      <c r="Q19" s="2614">
        <v>142.90600000000001</v>
      </c>
      <c r="T19" s="2580"/>
      <c r="U19" s="2580"/>
      <c r="V19" s="2580"/>
      <c r="W19" s="2620"/>
    </row>
    <row r="20" spans="1:23">
      <c r="B20" s="2621" t="s">
        <v>2378</v>
      </c>
      <c r="C20" s="2602"/>
      <c r="D20" s="2622"/>
      <c r="E20" s="2617">
        <v>22.215</v>
      </c>
      <c r="F20" s="2617">
        <v>20.335000000000001</v>
      </c>
      <c r="G20" s="2617">
        <v>20.442</v>
      </c>
      <c r="H20" s="2617">
        <v>20.72</v>
      </c>
      <c r="I20" s="2617">
        <v>18.988</v>
      </c>
      <c r="J20" s="2617"/>
      <c r="K20" s="2617"/>
      <c r="L20" s="2617"/>
      <c r="M20" s="2617"/>
      <c r="N20" s="2617"/>
      <c r="O20" s="2617"/>
      <c r="P20" s="2617"/>
      <c r="Q20" s="2618">
        <v>102.69999999999999</v>
      </c>
      <c r="T20" s="2580"/>
      <c r="W20" s="2623"/>
    </row>
    <row r="21" spans="1:23">
      <c r="B21" s="2621"/>
      <c r="C21" s="2602"/>
      <c r="D21" s="2622"/>
      <c r="E21" s="2624"/>
      <c r="F21" s="2604"/>
      <c r="G21" s="2604"/>
      <c r="H21" s="2604"/>
      <c r="I21" s="2604"/>
      <c r="J21" s="2604"/>
      <c r="K21" s="2604"/>
      <c r="L21" s="2604"/>
      <c r="M21" s="2604"/>
      <c r="N21" s="2604"/>
      <c r="O21" s="2604"/>
      <c r="P21" s="2604"/>
      <c r="Q21" s="2625"/>
      <c r="T21" s="2580"/>
      <c r="W21" s="2623"/>
    </row>
    <row r="22" spans="1:23" ht="13.5">
      <c r="B22" s="3058" t="s">
        <v>2380</v>
      </c>
      <c r="C22" s="3059"/>
      <c r="D22" s="3060"/>
      <c r="E22" s="2626">
        <v>61.753</v>
      </c>
      <c r="F22" s="2626">
        <v>64.454999999999998</v>
      </c>
      <c r="G22" s="2626">
        <v>73.203000000000003</v>
      </c>
      <c r="H22" s="2626">
        <v>63.218000000000004</v>
      </c>
      <c r="I22" s="2626">
        <v>65.671999999999997</v>
      </c>
      <c r="J22" s="2626"/>
      <c r="K22" s="2626"/>
      <c r="L22" s="2626"/>
      <c r="M22" s="2626"/>
      <c r="N22" s="2626"/>
      <c r="O22" s="2626"/>
      <c r="P22" s="2626"/>
      <c r="Q22" s="2627">
        <v>328.30100000000004</v>
      </c>
      <c r="T22" s="2580"/>
      <c r="W22" s="2628"/>
    </row>
    <row r="23" spans="1:23">
      <c r="B23" s="2629" t="s">
        <v>2378</v>
      </c>
      <c r="C23" s="2604"/>
      <c r="D23" s="2603"/>
      <c r="E23" s="2630">
        <v>31.062000000000001</v>
      </c>
      <c r="F23" s="2630">
        <v>31.8</v>
      </c>
      <c r="G23" s="2630">
        <v>38.826000000000001</v>
      </c>
      <c r="H23" s="2630">
        <v>34.332000000000001</v>
      </c>
      <c r="I23" s="2630">
        <v>31.908000000000001</v>
      </c>
      <c r="J23" s="2630"/>
      <c r="K23" s="2630"/>
      <c r="L23" s="2630"/>
      <c r="M23" s="2630"/>
      <c r="N23" s="2630"/>
      <c r="O23" s="2630"/>
      <c r="P23" s="2631"/>
      <c r="Q23" s="2632">
        <v>167.928</v>
      </c>
      <c r="T23" s="2580"/>
      <c r="W23" s="2633"/>
    </row>
    <row r="24" spans="1:23" ht="13.5" thickBot="1">
      <c r="B24" s="2635"/>
      <c r="C24" s="2636"/>
      <c r="D24" s="2637"/>
      <c r="E24" s="2636"/>
      <c r="F24" s="2636"/>
      <c r="G24" s="2636"/>
      <c r="H24" s="2638"/>
      <c r="I24" s="2638"/>
      <c r="J24" s="2638"/>
      <c r="K24" s="2636"/>
      <c r="L24" s="2636"/>
      <c r="M24" s="2638"/>
      <c r="N24" s="2638"/>
      <c r="O24" s="2638"/>
      <c r="P24" s="2636"/>
      <c r="Q24" s="2639"/>
      <c r="T24" s="2580"/>
      <c r="W24" s="2607"/>
    </row>
    <row r="25" spans="1:23">
      <c r="B25" s="2604"/>
      <c r="C25" s="2604"/>
      <c r="D25" s="2604"/>
      <c r="E25" s="2604"/>
      <c r="F25" s="2604"/>
      <c r="G25" s="2604"/>
      <c r="H25" s="2605"/>
      <c r="I25" s="2605"/>
      <c r="J25" s="2605"/>
      <c r="K25" s="2604"/>
      <c r="L25" s="2605"/>
      <c r="M25" s="2605"/>
      <c r="N25" s="2605"/>
      <c r="O25" s="2605"/>
      <c r="P25" s="2604"/>
      <c r="Q25" s="2604"/>
      <c r="W25" s="2604"/>
    </row>
    <row r="26" spans="1:23">
      <c r="B26" s="2604"/>
      <c r="C26" s="2604"/>
      <c r="D26" s="2604"/>
      <c r="E26" s="2604"/>
      <c r="F26" s="2604"/>
      <c r="G26" s="2604"/>
      <c r="H26" s="2605"/>
      <c r="I26" s="2605"/>
      <c r="J26" s="2605"/>
      <c r="K26" s="2604"/>
      <c r="L26" s="2605"/>
      <c r="M26" s="2605"/>
      <c r="N26" s="2605"/>
      <c r="O26" s="2605"/>
      <c r="P26" s="2604"/>
      <c r="Q26" s="2640" t="s">
        <v>2214</v>
      </c>
      <c r="W26" s="2604"/>
    </row>
    <row r="27" spans="1:23">
      <c r="B27" s="2604"/>
      <c r="C27" s="2604"/>
      <c r="D27" s="2604"/>
      <c r="E27" s="2604"/>
      <c r="F27" s="2604"/>
      <c r="G27" s="2604"/>
      <c r="H27" s="2605"/>
      <c r="I27" s="2605"/>
      <c r="J27" s="2605"/>
      <c r="K27" s="2604"/>
      <c r="L27" s="2605"/>
      <c r="M27" s="2605"/>
      <c r="N27" s="2605"/>
      <c r="O27" s="2605"/>
      <c r="P27" s="2604"/>
      <c r="Q27" s="2641"/>
      <c r="W27" s="2604"/>
    </row>
    <row r="28" spans="1:23">
      <c r="B28" s="2642"/>
      <c r="C28" s="2646"/>
      <c r="D28" s="2646"/>
      <c r="E28" s="2646"/>
      <c r="F28" s="2646"/>
      <c r="G28" s="2646"/>
      <c r="H28" s="2647"/>
      <c r="I28" s="2647"/>
      <c r="J28" s="2647"/>
      <c r="K28" s="2646"/>
      <c r="L28" s="2647"/>
      <c r="M28" s="2647"/>
      <c r="N28" s="2647"/>
      <c r="O28" s="2647"/>
      <c r="P28" s="2646"/>
      <c r="Q28" s="2645"/>
      <c r="R28" s="2645"/>
      <c r="W28" s="2604"/>
    </row>
    <row r="29" spans="1:23">
      <c r="A29" s="2644"/>
      <c r="B29" s="2642"/>
      <c r="C29" s="2642"/>
      <c r="D29" s="2642"/>
      <c r="E29" s="2642"/>
      <c r="F29" s="2642"/>
      <c r="G29" s="2642"/>
      <c r="H29" s="2643"/>
      <c r="I29" s="2643"/>
      <c r="J29" s="2643"/>
      <c r="K29" s="2642"/>
      <c r="L29" s="2643"/>
      <c r="M29" s="2643"/>
      <c r="N29" s="2643"/>
      <c r="O29" s="2643"/>
      <c r="P29" s="2642"/>
      <c r="Q29" s="2642"/>
      <c r="R29" s="2644"/>
      <c r="S29" s="2644"/>
      <c r="T29" s="2644"/>
      <c r="W29" s="2604"/>
    </row>
    <row r="30" spans="1:23">
      <c r="A30" s="2644"/>
      <c r="B30" s="2642"/>
      <c r="C30" s="2642"/>
      <c r="D30" s="2642"/>
      <c r="E30" s="2642"/>
      <c r="F30" s="2642"/>
      <c r="G30" s="2642"/>
      <c r="H30" s="2643"/>
      <c r="I30" s="2643"/>
      <c r="J30" s="2643"/>
      <c r="K30" s="2642"/>
      <c r="L30" s="2643"/>
      <c r="M30" s="2643"/>
      <c r="N30" s="2643"/>
      <c r="O30" s="2643"/>
      <c r="P30" s="2642"/>
      <c r="Q30" s="2646"/>
      <c r="R30" s="2645"/>
      <c r="S30" s="2644"/>
      <c r="T30" s="2644"/>
      <c r="W30" s="2604"/>
    </row>
    <row r="31" spans="1:23">
      <c r="A31" s="2644"/>
      <c r="B31" s="2642"/>
      <c r="C31" s="2642"/>
      <c r="D31" s="2642"/>
      <c r="E31" s="2642"/>
      <c r="F31" s="2642"/>
      <c r="G31" s="2642"/>
      <c r="H31" s="2643"/>
      <c r="I31" s="2643"/>
      <c r="J31" s="2643"/>
      <c r="K31" s="2642"/>
      <c r="L31" s="2643"/>
      <c r="M31" s="2643"/>
      <c r="N31" s="2643"/>
      <c r="O31" s="2643"/>
      <c r="P31" s="2642"/>
      <c r="Q31" s="2642"/>
      <c r="R31" s="2645"/>
      <c r="S31" s="2644"/>
      <c r="T31" s="2644"/>
      <c r="W31" s="2604"/>
    </row>
    <row r="32" spans="1:23">
      <c r="A32" s="2645"/>
      <c r="B32" s="2646"/>
      <c r="C32" s="2646"/>
      <c r="D32" s="2648"/>
      <c r="E32" s="2648"/>
      <c r="F32" s="2648"/>
      <c r="G32" s="2648"/>
      <c r="H32" s="2649"/>
      <c r="I32" s="2649"/>
      <c r="J32" s="2649"/>
      <c r="K32" s="2648"/>
      <c r="L32" s="2649"/>
      <c r="M32" s="2649"/>
      <c r="N32" s="2649"/>
      <c r="O32" s="2649"/>
      <c r="P32" s="2648"/>
      <c r="Q32" s="2634"/>
      <c r="R32" s="2645"/>
      <c r="S32" s="2644"/>
      <c r="T32" s="2644"/>
      <c r="W32" s="2646"/>
    </row>
    <row r="33" spans="1:23">
      <c r="A33" s="2645"/>
      <c r="B33" s="2646"/>
      <c r="C33" s="2646"/>
      <c r="D33" s="2648"/>
      <c r="E33" s="2648"/>
      <c r="F33" s="2648"/>
      <c r="G33" s="2648"/>
      <c r="H33" s="2649"/>
      <c r="I33" s="2649"/>
      <c r="J33" s="2649"/>
      <c r="K33" s="2648"/>
      <c r="L33" s="2649"/>
      <c r="M33" s="2649"/>
      <c r="N33" s="2649"/>
      <c r="O33" s="2649"/>
      <c r="P33" s="2648"/>
      <c r="Q33" s="2634"/>
      <c r="R33" s="2645"/>
      <c r="S33" s="2644"/>
      <c r="T33" s="2644"/>
      <c r="W33" s="2646"/>
    </row>
    <row r="34" spans="1:23">
      <c r="A34" s="2645"/>
      <c r="B34" s="2646"/>
      <c r="C34" s="2646"/>
      <c r="D34" s="2650"/>
      <c r="E34" s="2649"/>
      <c r="F34" s="2649"/>
      <c r="G34" s="2649"/>
      <c r="H34" s="2649"/>
      <c r="I34" s="2649"/>
      <c r="J34" s="2649"/>
      <c r="K34" s="2649"/>
      <c r="L34" s="2649"/>
      <c r="M34" s="2649"/>
      <c r="N34" s="2649"/>
      <c r="O34" s="2649"/>
      <c r="P34" s="2649"/>
      <c r="Q34" s="2634"/>
      <c r="R34" s="2645"/>
      <c r="S34" s="2644"/>
      <c r="T34" s="2644"/>
      <c r="W34" s="2646"/>
    </row>
    <row r="35" spans="1:23">
      <c r="A35" s="2645"/>
      <c r="B35" s="2646"/>
      <c r="C35" s="2646"/>
      <c r="D35" s="2650"/>
      <c r="E35" s="2649"/>
      <c r="F35" s="2649"/>
      <c r="G35" s="2649"/>
      <c r="H35" s="2649"/>
      <c r="I35" s="2649"/>
      <c r="J35" s="2649"/>
      <c r="K35" s="2649"/>
      <c r="L35" s="2649"/>
      <c r="M35" s="2649"/>
      <c r="N35" s="2649"/>
      <c r="O35" s="2649"/>
      <c r="P35" s="2649"/>
      <c r="Q35" s="2634"/>
      <c r="R35" s="2645"/>
      <c r="S35" s="2644"/>
      <c r="T35" s="2644"/>
      <c r="W35" s="2646"/>
    </row>
    <row r="36" spans="1:23">
      <c r="A36" s="2645"/>
      <c r="B36" s="2646"/>
      <c r="C36" s="2646"/>
      <c r="D36" s="2650"/>
      <c r="E36" s="2649"/>
      <c r="F36" s="2649"/>
      <c r="G36" s="2649"/>
      <c r="H36" s="2649"/>
      <c r="I36" s="2649"/>
      <c r="J36" s="2649"/>
      <c r="K36" s="2649"/>
      <c r="L36" s="2649"/>
      <c r="M36" s="2649"/>
      <c r="N36" s="2649"/>
      <c r="O36" s="2649"/>
      <c r="P36" s="2649"/>
      <c r="Q36" s="2634"/>
      <c r="R36" s="2645"/>
      <c r="S36" s="2644"/>
      <c r="T36" s="2644"/>
      <c r="W36" s="2646"/>
    </row>
    <row r="37" spans="1:23">
      <c r="A37" s="2645"/>
      <c r="B37" s="2646"/>
      <c r="C37" s="2646"/>
      <c r="D37" s="2650"/>
      <c r="E37" s="2649"/>
      <c r="F37" s="2649"/>
      <c r="G37" s="2649"/>
      <c r="H37" s="2649"/>
      <c r="I37" s="2649"/>
      <c r="J37" s="2649"/>
      <c r="K37" s="2649"/>
      <c r="L37" s="2649"/>
      <c r="M37" s="2649"/>
      <c r="N37" s="2649"/>
      <c r="O37" s="2649"/>
      <c r="P37" s="2649"/>
      <c r="Q37" s="2634"/>
      <c r="R37" s="2645"/>
      <c r="S37" s="2644"/>
      <c r="T37" s="2644"/>
      <c r="W37" s="2646"/>
    </row>
    <row r="38" spans="1:23">
      <c r="A38" s="2645"/>
      <c r="B38" s="2646"/>
      <c r="C38" s="2646"/>
      <c r="D38" s="2650"/>
      <c r="E38" s="2649"/>
      <c r="F38" s="2649"/>
      <c r="G38" s="2649"/>
      <c r="H38" s="2649"/>
      <c r="I38" s="2649"/>
      <c r="J38" s="2649"/>
      <c r="K38" s="2649"/>
      <c r="L38" s="2649"/>
      <c r="M38" s="2649"/>
      <c r="N38" s="2649"/>
      <c r="O38" s="2649"/>
      <c r="P38" s="2649"/>
      <c r="Q38" s="2634"/>
      <c r="R38" s="2645"/>
      <c r="S38" s="2644"/>
      <c r="T38" s="2644"/>
      <c r="W38" s="2646"/>
    </row>
    <row r="39" spans="1:23">
      <c r="A39" s="2645"/>
      <c r="B39" s="2646"/>
      <c r="C39" s="2646"/>
      <c r="D39" s="2650"/>
      <c r="E39" s="2649"/>
      <c r="F39" s="2649"/>
      <c r="G39" s="2649"/>
      <c r="H39" s="2649"/>
      <c r="I39" s="2649"/>
      <c r="J39" s="2649"/>
      <c r="K39" s="2649"/>
      <c r="L39" s="2649"/>
      <c r="M39" s="2649"/>
      <c r="N39" s="2649"/>
      <c r="O39" s="2649"/>
      <c r="P39" s="2649"/>
      <c r="Q39" s="2634"/>
      <c r="R39" s="2645"/>
      <c r="S39" s="2644"/>
      <c r="T39" s="2644"/>
      <c r="W39" s="2646"/>
    </row>
    <row r="40" spans="1:23">
      <c r="A40" s="2645"/>
      <c r="B40" s="2646"/>
      <c r="C40" s="2646"/>
      <c r="D40" s="2650"/>
      <c r="E40" s="2649"/>
      <c r="F40" s="2649"/>
      <c r="G40" s="2649"/>
      <c r="H40" s="2649"/>
      <c r="I40" s="2649"/>
      <c r="J40" s="2649"/>
      <c r="K40" s="2649"/>
      <c r="L40" s="2649"/>
      <c r="M40" s="2649"/>
      <c r="N40" s="2649"/>
      <c r="O40" s="2649"/>
      <c r="P40" s="2649"/>
      <c r="Q40" s="2634"/>
      <c r="R40" s="2645"/>
      <c r="S40" s="2644"/>
      <c r="T40" s="2644"/>
      <c r="W40" s="2646"/>
    </row>
    <row r="41" spans="1:23">
      <c r="A41" s="2645"/>
      <c r="B41" s="2646"/>
      <c r="C41" s="2646"/>
      <c r="D41" s="2650"/>
      <c r="E41" s="2649"/>
      <c r="F41" s="2649"/>
      <c r="G41" s="2649"/>
      <c r="H41" s="2649"/>
      <c r="I41" s="2649"/>
      <c r="J41" s="2649"/>
      <c r="K41" s="2649"/>
      <c r="L41" s="2649"/>
      <c r="M41" s="2649"/>
      <c r="N41" s="2649"/>
      <c r="O41" s="2649"/>
      <c r="P41" s="2649"/>
      <c r="Q41" s="2634"/>
      <c r="R41" s="2645"/>
      <c r="S41" s="2644"/>
      <c r="T41" s="2644"/>
      <c r="W41" s="2646"/>
    </row>
    <row r="42" spans="1:23">
      <c r="A42" s="2645"/>
      <c r="B42" s="2646"/>
      <c r="C42" s="2646"/>
      <c r="D42" s="2648"/>
      <c r="E42" s="2648"/>
      <c r="F42" s="2648"/>
      <c r="G42" s="2648"/>
      <c r="H42" s="2649"/>
      <c r="I42" s="2649"/>
      <c r="J42" s="2649"/>
      <c r="K42" s="2648"/>
      <c r="L42" s="2649"/>
      <c r="M42" s="2649"/>
      <c r="N42" s="2649"/>
      <c r="O42" s="2649"/>
      <c r="P42" s="2648"/>
      <c r="Q42" s="2634"/>
      <c r="R42" s="2645"/>
      <c r="S42" s="2644"/>
      <c r="T42" s="2644"/>
      <c r="W42" s="2646"/>
    </row>
    <row r="43" spans="1:23">
      <c r="A43" s="2645"/>
      <c r="B43" s="2646"/>
      <c r="C43" s="2646"/>
      <c r="D43" s="2634"/>
      <c r="E43" s="2634"/>
      <c r="F43" s="2634"/>
      <c r="G43" s="2634"/>
      <c r="H43" s="2655"/>
      <c r="I43" s="2655"/>
      <c r="J43" s="2655"/>
      <c r="K43" s="2634"/>
      <c r="L43" s="2655"/>
      <c r="M43" s="2655"/>
      <c r="N43" s="2655"/>
      <c r="O43" s="2655"/>
      <c r="P43" s="2634"/>
      <c r="Q43" s="2634"/>
      <c r="R43" s="2645"/>
      <c r="S43" s="2644"/>
      <c r="T43" s="2644"/>
      <c r="W43" s="2604"/>
    </row>
    <row r="44" spans="1:23">
      <c r="A44" s="2644"/>
      <c r="B44" s="2642"/>
      <c r="C44" s="2642"/>
      <c r="D44" s="2642"/>
      <c r="E44" s="2642"/>
      <c r="F44" s="2642"/>
      <c r="G44" s="2642"/>
      <c r="H44" s="2643"/>
      <c r="I44" s="2643"/>
      <c r="J44" s="2643"/>
      <c r="K44" s="2642"/>
      <c r="L44" s="2643"/>
      <c r="M44" s="2643"/>
      <c r="N44" s="2643"/>
      <c r="O44" s="2643"/>
      <c r="P44" s="2642"/>
      <c r="Q44" s="2642"/>
      <c r="R44" s="2645"/>
      <c r="S44" s="2644"/>
      <c r="T44" s="2644"/>
      <c r="W44" s="2604"/>
    </row>
    <row r="45" spans="1:23">
      <c r="A45" s="2644"/>
      <c r="B45" s="2642"/>
      <c r="C45" s="2642"/>
      <c r="D45" s="2642"/>
      <c r="E45" s="2642"/>
      <c r="F45" s="2644"/>
      <c r="G45" s="2642"/>
      <c r="H45" s="2643"/>
      <c r="I45" s="2643"/>
      <c r="J45" s="2643"/>
      <c r="K45" s="2642"/>
      <c r="L45" s="2643"/>
      <c r="M45" s="2643"/>
      <c r="N45" s="2643"/>
      <c r="O45" s="2643"/>
      <c r="P45" s="2642"/>
      <c r="Q45" s="2642"/>
      <c r="R45" s="2645"/>
      <c r="S45" s="2644"/>
      <c r="T45" s="2644"/>
      <c r="W45" s="2604"/>
    </row>
    <row r="46" spans="1:23">
      <c r="A46" s="2644"/>
      <c r="B46" s="2642"/>
      <c r="C46" s="2644"/>
      <c r="D46" s="2644"/>
      <c r="E46" s="2644"/>
      <c r="F46" s="2644"/>
      <c r="G46" s="2644"/>
      <c r="H46" s="2651"/>
      <c r="I46" s="2651"/>
      <c r="J46" s="2651"/>
      <c r="K46" s="2644"/>
      <c r="L46" s="2651"/>
      <c r="M46" s="2651"/>
      <c r="N46" s="2651"/>
      <c r="O46" s="2651"/>
      <c r="P46" s="2644"/>
      <c r="Q46" s="2644"/>
      <c r="R46" s="2645"/>
      <c r="S46" s="2644"/>
      <c r="T46" s="2644"/>
      <c r="W46" s="2604"/>
    </row>
    <row r="47" spans="1:23">
      <c r="A47" s="2644"/>
      <c r="B47" s="2642"/>
      <c r="C47" s="2644"/>
      <c r="D47" s="2644"/>
      <c r="E47" s="2644"/>
      <c r="F47" s="2644"/>
      <c r="G47" s="2644"/>
      <c r="H47" s="2651"/>
      <c r="I47" s="2651"/>
      <c r="J47" s="2651"/>
      <c r="K47" s="2644"/>
      <c r="L47" s="2651"/>
      <c r="M47" s="2651"/>
      <c r="N47" s="2651"/>
      <c r="O47" s="2651"/>
      <c r="P47" s="2644"/>
      <c r="Q47" s="2644"/>
      <c r="R47" s="2645"/>
      <c r="S47" s="2644"/>
      <c r="T47" s="2644"/>
      <c r="W47" s="2604"/>
    </row>
    <row r="48" spans="1:23">
      <c r="A48" s="2644"/>
      <c r="B48" s="2644"/>
      <c r="C48" s="2644"/>
      <c r="D48" s="2644"/>
      <c r="E48" s="2644"/>
      <c r="F48" s="2644"/>
      <c r="G48" s="2644"/>
      <c r="H48" s="2651"/>
      <c r="I48" s="2651"/>
      <c r="J48" s="2651"/>
      <c r="K48" s="2644"/>
      <c r="L48" s="2651"/>
      <c r="M48" s="2651"/>
      <c r="N48" s="2651"/>
      <c r="O48" s="2651"/>
      <c r="P48" s="2644"/>
      <c r="Q48" s="2644"/>
      <c r="R48" s="2644"/>
      <c r="S48" s="2644"/>
      <c r="T48" s="2644"/>
    </row>
    <row r="49" spans="1:19">
      <c r="A49" s="2644"/>
      <c r="B49" s="2644"/>
      <c r="C49" s="2644"/>
      <c r="D49" s="2644"/>
      <c r="E49" s="2644"/>
      <c r="F49" s="2644"/>
      <c r="G49" s="2644"/>
      <c r="H49" s="2651"/>
      <c r="I49" s="2651"/>
      <c r="J49" s="2651"/>
      <c r="K49" s="2644"/>
      <c r="L49" s="2651"/>
      <c r="M49" s="2651"/>
      <c r="N49" s="2651"/>
      <c r="O49" s="2651"/>
      <c r="P49" s="2644"/>
      <c r="Q49" s="2644"/>
      <c r="R49" s="2644"/>
      <c r="S49" s="2644"/>
    </row>
    <row r="50" spans="1:19">
      <c r="A50" s="2644"/>
      <c r="B50" s="2644"/>
      <c r="C50" s="2644"/>
      <c r="D50" s="2644"/>
      <c r="E50" s="2644"/>
      <c r="F50" s="2644"/>
      <c r="G50" s="2644"/>
      <c r="H50" s="2651"/>
      <c r="I50" s="2651"/>
      <c r="J50" s="2651"/>
      <c r="K50" s="2644"/>
      <c r="L50" s="2651"/>
      <c r="M50" s="2651"/>
      <c r="N50" s="2651"/>
      <c r="O50" s="2651"/>
      <c r="P50" s="2644"/>
      <c r="Q50" s="2644"/>
      <c r="R50" s="2644"/>
      <c r="S50" s="2644"/>
    </row>
    <row r="51" spans="1:19">
      <c r="A51" s="2644"/>
      <c r="B51" s="2644"/>
      <c r="C51" s="2644"/>
      <c r="D51" s="2644"/>
      <c r="E51" s="2644"/>
      <c r="F51" s="2644"/>
      <c r="G51" s="2644"/>
      <c r="H51" s="2651"/>
      <c r="I51" s="2651"/>
      <c r="J51" s="2651"/>
      <c r="K51" s="2644"/>
      <c r="L51" s="2651"/>
      <c r="M51" s="2651"/>
      <c r="N51" s="2651"/>
      <c r="O51" s="2651"/>
      <c r="P51" s="2644"/>
      <c r="Q51" s="2644"/>
      <c r="R51" s="2644"/>
      <c r="S51" s="2644"/>
    </row>
    <row r="52" spans="1:19">
      <c r="A52" s="2644"/>
      <c r="B52" s="2644"/>
      <c r="C52" s="2644"/>
      <c r="D52" s="2644"/>
      <c r="E52" s="2644"/>
      <c r="F52" s="2644"/>
      <c r="G52" s="2644"/>
      <c r="H52" s="2651"/>
      <c r="I52" s="2651"/>
      <c r="J52" s="2651"/>
      <c r="K52" s="2644"/>
      <c r="L52" s="2651"/>
      <c r="M52" s="2651"/>
      <c r="N52" s="2651"/>
      <c r="O52" s="2651"/>
      <c r="P52" s="2644"/>
      <c r="Q52" s="2644"/>
      <c r="R52" s="2644"/>
      <c r="S52" s="2644"/>
    </row>
    <row r="53" spans="1:19">
      <c r="A53" s="2644"/>
      <c r="B53" s="2644"/>
      <c r="C53" s="2644"/>
      <c r="D53" s="2644"/>
      <c r="E53" s="2644"/>
      <c r="F53" s="2644"/>
      <c r="G53" s="2644"/>
      <c r="H53" s="2651"/>
      <c r="I53" s="2651"/>
      <c r="J53" s="2651"/>
      <c r="K53" s="2644"/>
      <c r="L53" s="2651"/>
      <c r="M53" s="2651"/>
      <c r="N53" s="2651"/>
      <c r="O53" s="2651"/>
      <c r="P53" s="2644"/>
      <c r="Q53" s="2644"/>
      <c r="R53" s="2644"/>
      <c r="S53" s="2644"/>
    </row>
    <row r="54" spans="1:19">
      <c r="A54" s="2644"/>
      <c r="B54" s="2644"/>
      <c r="C54" s="2644"/>
      <c r="D54" s="2644"/>
      <c r="E54" s="2644"/>
      <c r="F54" s="2644"/>
      <c r="G54" s="2644"/>
      <c r="H54" s="2651"/>
      <c r="I54" s="2651"/>
      <c r="J54" s="2651"/>
      <c r="K54" s="2644"/>
      <c r="L54" s="2651"/>
      <c r="M54" s="2651"/>
      <c r="N54" s="2651"/>
      <c r="O54" s="2651"/>
      <c r="P54" s="2644"/>
      <c r="Q54" s="2644"/>
      <c r="R54" s="2644"/>
      <c r="S54" s="2644"/>
    </row>
    <row r="55" spans="1:19">
      <c r="A55" s="2644"/>
      <c r="B55" s="2644"/>
      <c r="C55" s="2644"/>
      <c r="D55" s="2644"/>
      <c r="E55" s="2644"/>
      <c r="F55" s="2644"/>
      <c r="G55" s="2644"/>
      <c r="H55" s="2651"/>
      <c r="I55" s="2651"/>
      <c r="J55" s="2651"/>
      <c r="K55" s="2644"/>
      <c r="L55" s="2651"/>
      <c r="M55" s="2651"/>
      <c r="N55" s="2651"/>
      <c r="O55" s="2651"/>
      <c r="P55" s="2644"/>
      <c r="Q55" s="2644"/>
      <c r="R55" s="2644"/>
      <c r="S55" s="2644"/>
    </row>
    <row r="56" spans="1:19">
      <c r="A56" s="2644"/>
      <c r="B56" s="2644"/>
      <c r="C56" s="2644"/>
      <c r="D56" s="2644"/>
      <c r="E56" s="2644"/>
      <c r="F56" s="2644"/>
      <c r="G56" s="2644"/>
      <c r="H56" s="2651"/>
      <c r="I56" s="2651"/>
      <c r="J56" s="2651"/>
      <c r="K56" s="2644"/>
      <c r="L56" s="2651"/>
      <c r="M56" s="2651"/>
      <c r="N56" s="2651"/>
      <c r="O56" s="2651"/>
      <c r="P56" s="2644"/>
      <c r="Q56" s="2644"/>
      <c r="R56" s="2644"/>
      <c r="S56" s="2644"/>
    </row>
    <row r="57" spans="1:19">
      <c r="A57" s="2644"/>
      <c r="B57" s="2644"/>
      <c r="C57" s="2644"/>
      <c r="D57" s="2644"/>
      <c r="E57" s="2644"/>
      <c r="F57" s="2644"/>
      <c r="G57" s="2644"/>
      <c r="H57" s="2651"/>
      <c r="I57" s="2651"/>
      <c r="J57" s="2651"/>
      <c r="K57" s="2644"/>
      <c r="L57" s="2651"/>
      <c r="M57" s="2651"/>
      <c r="N57" s="2651"/>
      <c r="O57" s="2651"/>
      <c r="P57" s="2644"/>
      <c r="Q57" s="2644"/>
      <c r="R57" s="2644"/>
      <c r="S57" s="2644"/>
    </row>
    <row r="58" spans="1:19">
      <c r="A58" s="2644"/>
      <c r="B58" s="2644"/>
      <c r="C58" s="2644"/>
      <c r="D58" s="2644"/>
      <c r="E58" s="2644"/>
      <c r="F58" s="2644"/>
      <c r="G58" s="2644"/>
      <c r="H58" s="2651"/>
      <c r="I58" s="2651"/>
      <c r="J58" s="2651"/>
      <c r="K58" s="2644"/>
      <c r="L58" s="2651"/>
      <c r="M58" s="2651"/>
      <c r="N58" s="2651"/>
      <c r="O58" s="2651"/>
      <c r="P58" s="2644"/>
      <c r="Q58" s="2644"/>
      <c r="R58" s="2644"/>
      <c r="S58" s="2644"/>
    </row>
    <row r="59" spans="1:19">
      <c r="A59" s="2644"/>
      <c r="B59" s="2644"/>
      <c r="C59" s="2644"/>
      <c r="D59" s="2644"/>
      <c r="E59" s="2644"/>
      <c r="F59" s="2644"/>
      <c r="G59" s="2644"/>
      <c r="H59" s="2651"/>
      <c r="I59" s="2651"/>
      <c r="J59" s="2651"/>
      <c r="K59" s="2644"/>
      <c r="L59" s="2651"/>
      <c r="M59" s="2651"/>
      <c r="N59" s="2651"/>
      <c r="O59" s="2651"/>
      <c r="P59" s="2644"/>
      <c r="Q59" s="2644"/>
      <c r="R59" s="2644"/>
      <c r="S59" s="2644"/>
    </row>
    <row r="60" spans="1:19">
      <c r="A60" s="2644"/>
      <c r="B60" s="2644"/>
      <c r="C60" s="2644"/>
      <c r="D60" s="2644"/>
      <c r="E60" s="2644"/>
      <c r="F60" s="2644"/>
      <c r="G60" s="2644"/>
      <c r="H60" s="2651"/>
      <c r="I60" s="2651"/>
      <c r="J60" s="2651"/>
      <c r="K60" s="2644"/>
      <c r="L60" s="2651"/>
      <c r="M60" s="2651"/>
      <c r="N60" s="2651"/>
      <c r="O60" s="2651"/>
      <c r="P60" s="2644"/>
      <c r="Q60" s="2644"/>
      <c r="R60" s="2644"/>
      <c r="S60" s="2644"/>
    </row>
    <row r="61" spans="1:19">
      <c r="A61" s="2644"/>
      <c r="B61" s="2644"/>
      <c r="C61" s="2644"/>
      <c r="D61" s="2644"/>
      <c r="E61" s="2644"/>
      <c r="F61" s="2644"/>
      <c r="G61" s="2644"/>
      <c r="H61" s="2651"/>
      <c r="I61" s="2651"/>
      <c r="J61" s="2651"/>
      <c r="K61" s="2644"/>
      <c r="L61" s="2651"/>
      <c r="M61" s="2651"/>
      <c r="N61" s="2651"/>
      <c r="O61" s="2651"/>
      <c r="P61" s="2644"/>
      <c r="Q61" s="2644"/>
      <c r="R61" s="2644"/>
      <c r="S61" s="2644"/>
    </row>
    <row r="62" spans="1:19">
      <c r="B62" s="2644"/>
      <c r="C62" s="2644"/>
      <c r="D62" s="2644"/>
      <c r="E62" s="2644"/>
      <c r="F62" s="2644"/>
      <c r="G62" s="2644"/>
      <c r="H62" s="2651"/>
      <c r="I62" s="2651"/>
      <c r="J62" s="2651"/>
      <c r="K62" s="2644"/>
      <c r="L62" s="2651"/>
      <c r="M62" s="2651"/>
      <c r="N62" s="2651"/>
      <c r="O62" s="2651"/>
      <c r="P62" s="2644"/>
      <c r="Q62" s="2644"/>
      <c r="R62" s="2644"/>
      <c r="S62" s="2644"/>
    </row>
    <row r="68" spans="2:23">
      <c r="B68" s="2769" t="s">
        <v>1464</v>
      </c>
    </row>
    <row r="71" spans="2:23">
      <c r="B71" s="2604"/>
      <c r="C71" s="2604"/>
      <c r="D71" s="2652"/>
      <c r="E71" s="2605"/>
      <c r="F71" s="2605"/>
      <c r="G71" s="2605"/>
      <c r="H71" s="2605"/>
      <c r="I71" s="2605"/>
      <c r="J71" s="2605"/>
      <c r="K71" s="2605"/>
      <c r="L71" s="2605"/>
      <c r="M71" s="2605"/>
      <c r="N71" s="2605"/>
      <c r="O71" s="2605"/>
      <c r="P71" s="2605"/>
      <c r="W71" s="2604"/>
    </row>
    <row r="72" spans="2:23">
      <c r="B72" s="2604"/>
      <c r="C72" s="2604"/>
      <c r="D72" s="2652"/>
      <c r="E72" s="2605"/>
      <c r="F72" s="2605"/>
      <c r="G72" s="2605"/>
      <c r="H72" s="2605"/>
      <c r="I72" s="2605"/>
      <c r="J72" s="2605"/>
      <c r="K72" s="2605"/>
      <c r="L72" s="2605"/>
      <c r="M72" s="2605"/>
      <c r="N72" s="2605"/>
      <c r="O72" s="2605"/>
      <c r="P72" s="2605"/>
      <c r="W72" s="2604"/>
    </row>
    <row r="73" spans="2:23">
      <c r="B73" s="2604"/>
      <c r="C73" s="2604"/>
      <c r="D73" s="2652"/>
      <c r="E73" s="2605"/>
      <c r="F73" s="2605"/>
      <c r="G73" s="2605"/>
      <c r="H73" s="2605"/>
      <c r="I73" s="2605"/>
      <c r="J73" s="2605"/>
      <c r="K73" s="2605"/>
      <c r="L73" s="2605"/>
      <c r="M73" s="2605"/>
      <c r="N73" s="2605"/>
      <c r="O73" s="2605"/>
      <c r="P73" s="2605"/>
      <c r="W73" s="2604"/>
    </row>
    <row r="74" spans="2:23">
      <c r="B74" s="2604"/>
      <c r="C74" s="2604"/>
      <c r="D74" s="2652"/>
      <c r="E74" s="2605"/>
      <c r="F74" s="2605"/>
      <c r="G74" s="2605"/>
      <c r="H74" s="2605"/>
      <c r="I74" s="2605"/>
      <c r="J74" s="2605"/>
      <c r="K74" s="2605"/>
      <c r="L74" s="2605"/>
      <c r="M74" s="2605"/>
      <c r="N74" s="2605"/>
      <c r="O74" s="2605"/>
      <c r="P74" s="2605"/>
      <c r="W74" s="2604"/>
    </row>
    <row r="75" spans="2:23">
      <c r="B75" s="2604"/>
      <c r="C75" s="2604"/>
      <c r="D75" s="2652"/>
      <c r="E75" s="2605"/>
      <c r="F75" s="2605"/>
      <c r="G75" s="2605"/>
      <c r="H75" s="2605"/>
      <c r="I75" s="2605"/>
      <c r="J75" s="2605"/>
      <c r="K75" s="2605"/>
      <c r="L75" s="2605"/>
      <c r="M75" s="2605"/>
      <c r="N75" s="2605"/>
      <c r="O75" s="2605"/>
      <c r="P75" s="2605"/>
      <c r="W75" s="2604"/>
    </row>
    <row r="76" spans="2:23">
      <c r="B76" s="2604"/>
      <c r="C76" s="2604"/>
      <c r="D76" s="2652"/>
      <c r="E76" s="2653"/>
      <c r="F76" s="2653"/>
      <c r="G76" s="2653"/>
      <c r="H76" s="2605"/>
      <c r="I76" s="2605"/>
      <c r="J76" s="2605"/>
      <c r="K76" s="2605"/>
      <c r="L76" s="2605"/>
      <c r="M76" s="2605"/>
      <c r="N76" s="2605"/>
      <c r="O76" s="2605"/>
      <c r="P76" s="2605"/>
      <c r="Q76" s="2654"/>
      <c r="W76" s="2604"/>
    </row>
    <row r="77" spans="2:23">
      <c r="B77" s="2604"/>
      <c r="C77" s="2604"/>
      <c r="D77" s="2652"/>
      <c r="E77" s="2605"/>
      <c r="F77" s="2605"/>
      <c r="G77" s="2605"/>
      <c r="H77" s="2605"/>
      <c r="I77" s="2605"/>
      <c r="J77" s="2605"/>
      <c r="K77" s="2605"/>
      <c r="L77" s="2605"/>
      <c r="M77" s="2605"/>
      <c r="N77" s="2605"/>
      <c r="O77" s="2605"/>
      <c r="P77" s="2605"/>
      <c r="W77" s="2604"/>
    </row>
    <row r="78" spans="2:23">
      <c r="B78" s="2604"/>
      <c r="C78" s="2604"/>
      <c r="D78" s="2652"/>
      <c r="E78" s="2605"/>
      <c r="F78" s="2605"/>
      <c r="G78" s="2605"/>
      <c r="H78" s="2605"/>
      <c r="I78" s="2605"/>
      <c r="J78" s="2605"/>
      <c r="K78" s="2605"/>
      <c r="L78" s="2605"/>
      <c r="M78" s="2605"/>
      <c r="N78" s="2605"/>
      <c r="O78" s="2605"/>
      <c r="P78" s="2605"/>
      <c r="W78" s="2604"/>
    </row>
    <row r="84" spans="4:4">
      <c r="D84" s="2604"/>
    </row>
  </sheetData>
  <mergeCells count="23">
    <mergeCell ref="A6:Q6"/>
    <mergeCell ref="P8:P9"/>
    <mergeCell ref="Q8:Q9"/>
    <mergeCell ref="L8:L9"/>
    <mergeCell ref="M8:M9"/>
    <mergeCell ref="N8:N9"/>
    <mergeCell ref="O8:O9"/>
    <mergeCell ref="A1:Q1"/>
    <mergeCell ref="A2:Q2"/>
    <mergeCell ref="A3:Q3"/>
    <mergeCell ref="A4:Q4"/>
    <mergeCell ref="A5:Q5"/>
    <mergeCell ref="B13:D13"/>
    <mergeCell ref="B19:D19"/>
    <mergeCell ref="B22:D22"/>
    <mergeCell ref="J8:J9"/>
    <mergeCell ref="K8:K9"/>
    <mergeCell ref="B8:D11"/>
    <mergeCell ref="E8:E9"/>
    <mergeCell ref="F8:F9"/>
    <mergeCell ref="G8:G9"/>
    <mergeCell ref="H8:H9"/>
    <mergeCell ref="I8:I9"/>
  </mergeCells>
  <hyperlinks>
    <hyperlink ref="B68" location="'Inhaltsverzeichnis '!A1" display="Zurück zum Inhaltsverzeichnis"/>
  </hyperlinks>
  <pageMargins left="0.7" right="0.7" top="0.78740157499999996" bottom="0.78740157499999996" header="0.3" footer="0.3"/>
  <pageSetup paperSize="9" scale="4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84"/>
  <sheetViews>
    <sheetView view="pageBreakPreview" zoomScaleNormal="90" zoomScaleSheetLayoutView="100" workbookViewId="0">
      <selection sqref="A1:Q1"/>
    </sheetView>
  </sheetViews>
  <sheetFormatPr baseColWidth="10" defaultRowHeight="12.75"/>
  <cols>
    <col min="1" max="2" width="11.42578125" style="2579"/>
    <col min="3" max="3" width="21" style="2579" customWidth="1"/>
    <col min="4" max="4" width="35.5703125" style="2579" customWidth="1"/>
    <col min="5" max="5" width="7.140625" style="2579" customWidth="1"/>
    <col min="6" max="7" width="8.28515625" style="2579" bestFit="1" customWidth="1"/>
    <col min="8" max="9" width="8.140625" style="2580" bestFit="1" customWidth="1"/>
    <col min="10" max="10" width="6.5703125" style="2580" customWidth="1"/>
    <col min="11" max="11" width="6.5703125" style="2579" customWidth="1"/>
    <col min="12" max="14" width="6.42578125" style="2580" customWidth="1"/>
    <col min="15" max="15" width="5.85546875" style="2580" customWidth="1"/>
    <col min="16" max="16" width="7.28515625" style="2579" customWidth="1"/>
    <col min="17" max="17" width="11.42578125" style="2579" customWidth="1"/>
    <col min="18" max="18" width="9.42578125" style="2579" customWidth="1"/>
    <col min="19" max="23" width="11.42578125" style="2579"/>
    <col min="24" max="16384" width="11.42578125" style="2059"/>
  </cols>
  <sheetData>
    <row r="1" spans="1:23" ht="14.25">
      <c r="A1" s="3074" t="s">
        <v>2385</v>
      </c>
      <c r="B1" s="3074"/>
      <c r="C1" s="3074"/>
      <c r="D1" s="3074"/>
      <c r="E1" s="3074"/>
      <c r="F1" s="3074"/>
      <c r="G1" s="3074"/>
      <c r="H1" s="3074"/>
      <c r="I1" s="3074"/>
      <c r="J1" s="3074"/>
      <c r="K1" s="3074"/>
      <c r="L1" s="3074"/>
      <c r="M1" s="3074"/>
      <c r="N1" s="3074"/>
      <c r="O1" s="3074"/>
      <c r="P1" s="3074"/>
      <c r="Q1" s="3074"/>
    </row>
    <row r="2" spans="1:23">
      <c r="A2" s="3075" t="s">
        <v>2298</v>
      </c>
      <c r="B2" s="3075"/>
      <c r="C2" s="3075"/>
      <c r="D2" s="3075"/>
      <c r="E2" s="3075"/>
      <c r="F2" s="3075"/>
      <c r="G2" s="3075"/>
      <c r="H2" s="3075"/>
      <c r="I2" s="3075"/>
      <c r="J2" s="3075"/>
      <c r="K2" s="3075"/>
      <c r="L2" s="3075"/>
      <c r="M2" s="3075"/>
      <c r="N2" s="3075"/>
      <c r="O2" s="3075"/>
      <c r="P2" s="3075"/>
      <c r="Q2" s="3075"/>
    </row>
    <row r="3" spans="1:23">
      <c r="A3" s="3075">
        <v>2024</v>
      </c>
      <c r="B3" s="3075"/>
      <c r="C3" s="3075"/>
      <c r="D3" s="3075"/>
      <c r="E3" s="3075"/>
      <c r="F3" s="3075"/>
      <c r="G3" s="3075"/>
      <c r="H3" s="3075"/>
      <c r="I3" s="3075"/>
      <c r="J3" s="3075"/>
      <c r="K3" s="3075"/>
      <c r="L3" s="3075"/>
      <c r="M3" s="3075"/>
      <c r="N3" s="3075"/>
      <c r="O3" s="3075"/>
      <c r="P3" s="3075"/>
      <c r="Q3" s="3075"/>
    </row>
    <row r="4" spans="1:23">
      <c r="A4" s="3075" t="s">
        <v>1156</v>
      </c>
      <c r="B4" s="3075"/>
      <c r="C4" s="3075"/>
      <c r="D4" s="3075"/>
      <c r="E4" s="3075"/>
      <c r="F4" s="3075"/>
      <c r="G4" s="3075"/>
      <c r="H4" s="3075"/>
      <c r="I4" s="3075"/>
      <c r="J4" s="3075"/>
      <c r="K4" s="3075"/>
      <c r="L4" s="3075"/>
      <c r="M4" s="3075"/>
      <c r="N4" s="3075"/>
      <c r="O4" s="3075"/>
      <c r="P4" s="3075"/>
      <c r="Q4" s="3075"/>
    </row>
    <row r="5" spans="1:23">
      <c r="A5" s="3075" t="s">
        <v>2386</v>
      </c>
      <c r="B5" s="3075"/>
      <c r="C5" s="3075"/>
      <c r="D5" s="3075"/>
      <c r="E5" s="3075"/>
      <c r="F5" s="3075"/>
      <c r="G5" s="3075"/>
      <c r="H5" s="3075"/>
      <c r="I5" s="3075"/>
      <c r="J5" s="3075"/>
      <c r="K5" s="3075"/>
      <c r="L5" s="3075"/>
      <c r="M5" s="3075"/>
      <c r="N5" s="3075"/>
      <c r="O5" s="3075"/>
      <c r="P5" s="3075"/>
      <c r="Q5" s="3075"/>
    </row>
    <row r="6" spans="1:23">
      <c r="A6" s="3075" t="s">
        <v>2387</v>
      </c>
      <c r="B6" s="3075"/>
      <c r="C6" s="3075"/>
      <c r="D6" s="3075"/>
      <c r="E6" s="3075"/>
      <c r="F6" s="3075"/>
      <c r="G6" s="3075"/>
      <c r="H6" s="3075"/>
      <c r="I6" s="3075"/>
      <c r="J6" s="3075"/>
      <c r="K6" s="3075"/>
      <c r="L6" s="3075"/>
      <c r="M6" s="3075"/>
      <c r="N6" s="3075"/>
      <c r="O6" s="3075"/>
      <c r="P6" s="3075"/>
      <c r="Q6" s="3075"/>
    </row>
    <row r="7" spans="1:23" ht="13.5" thickBot="1"/>
    <row r="8" spans="1:23" ht="12.75" customHeight="1">
      <c r="B8" s="3065" t="s">
        <v>1335</v>
      </c>
      <c r="C8" s="3066"/>
      <c r="D8" s="3067"/>
      <c r="E8" s="3063" t="s">
        <v>1164</v>
      </c>
      <c r="F8" s="3063" t="s">
        <v>1764</v>
      </c>
      <c r="G8" s="3063" t="s">
        <v>346</v>
      </c>
      <c r="H8" s="3061" t="s">
        <v>1833</v>
      </c>
      <c r="I8" s="3061" t="s">
        <v>2363</v>
      </c>
      <c r="J8" s="3061" t="s">
        <v>349</v>
      </c>
      <c r="K8" s="3063" t="s">
        <v>523</v>
      </c>
      <c r="L8" s="3061" t="s">
        <v>1170</v>
      </c>
      <c r="M8" s="3061" t="s">
        <v>1765</v>
      </c>
      <c r="N8" s="3061" t="s">
        <v>1172</v>
      </c>
      <c r="O8" s="3061" t="s">
        <v>1173</v>
      </c>
      <c r="P8" s="3076" t="s">
        <v>2372</v>
      </c>
      <c r="Q8" s="3078" t="s">
        <v>2388</v>
      </c>
      <c r="W8" s="2581"/>
    </row>
    <row r="9" spans="1:23">
      <c r="B9" s="3068"/>
      <c r="C9" s="3069"/>
      <c r="D9" s="3070"/>
      <c r="E9" s="3064"/>
      <c r="F9" s="3064"/>
      <c r="G9" s="3064"/>
      <c r="H9" s="3062"/>
      <c r="I9" s="3062"/>
      <c r="J9" s="3062"/>
      <c r="K9" s="3064"/>
      <c r="L9" s="3062"/>
      <c r="M9" s="3062"/>
      <c r="N9" s="3062"/>
      <c r="O9" s="3062"/>
      <c r="P9" s="3077"/>
      <c r="Q9" s="3079"/>
      <c r="W9" s="2582"/>
    </row>
    <row r="10" spans="1:23" ht="14.25">
      <c r="B10" s="3068"/>
      <c r="C10" s="3069"/>
      <c r="D10" s="3070"/>
      <c r="E10" s="2583" t="s">
        <v>2373</v>
      </c>
      <c r="F10" s="2584"/>
      <c r="G10" s="2584"/>
      <c r="H10" s="2585"/>
      <c r="I10" s="2585"/>
      <c r="J10" s="2585"/>
      <c r="K10" s="2584"/>
      <c r="L10" s="2585"/>
      <c r="M10" s="2585"/>
      <c r="N10" s="2585"/>
      <c r="O10" s="2585"/>
      <c r="P10" s="2586"/>
      <c r="Q10" s="2587"/>
      <c r="W10" s="2582"/>
    </row>
    <row r="11" spans="1:23" ht="15">
      <c r="B11" s="3071"/>
      <c r="C11" s="3072"/>
      <c r="D11" s="3073"/>
      <c r="E11" s="2588" t="s">
        <v>2374</v>
      </c>
      <c r="F11" s="2584"/>
      <c r="G11" s="2584"/>
      <c r="H11" s="2585"/>
      <c r="I11" s="2585"/>
      <c r="J11" s="2585"/>
      <c r="K11" s="2584"/>
      <c r="L11" s="2585"/>
      <c r="M11" s="2585"/>
      <c r="N11" s="2585"/>
      <c r="O11" s="2585"/>
      <c r="P11" s="2589"/>
      <c r="Q11" s="2590"/>
      <c r="W11" s="2582"/>
    </row>
    <row r="12" spans="1:23">
      <c r="B12" s="2591"/>
      <c r="C12" s="2592"/>
      <c r="D12" s="2593"/>
      <c r="E12" s="2594"/>
      <c r="F12" s="2595"/>
      <c r="G12" s="2595"/>
      <c r="H12" s="2596"/>
      <c r="I12" s="2596"/>
      <c r="J12" s="2596"/>
      <c r="K12" s="2595"/>
      <c r="L12" s="2596"/>
      <c r="M12" s="2596"/>
      <c r="N12" s="2596"/>
      <c r="O12" s="2596"/>
      <c r="P12" s="2595"/>
      <c r="Q12" s="2597"/>
      <c r="W12" s="2598"/>
    </row>
    <row r="13" spans="1:23" ht="15.75">
      <c r="B13" s="3052" t="s">
        <v>2389</v>
      </c>
      <c r="C13" s="3053"/>
      <c r="D13" s="3054"/>
      <c r="E13" s="2594"/>
      <c r="F13" s="2595"/>
      <c r="G13" s="2595"/>
      <c r="H13" s="2596"/>
      <c r="I13" s="2596"/>
      <c r="J13" s="2596"/>
      <c r="K13" s="2595"/>
      <c r="L13" s="2596"/>
      <c r="M13" s="2596"/>
      <c r="N13" s="2596"/>
      <c r="O13" s="2596"/>
      <c r="P13" s="2595"/>
      <c r="Q13" s="2599"/>
      <c r="W13" s="2600"/>
    </row>
    <row r="14" spans="1:23">
      <c r="B14" s="2601"/>
      <c r="C14" s="2602"/>
      <c r="D14" s="2603"/>
      <c r="E14" s="2604"/>
      <c r="F14" s="2604"/>
      <c r="G14" s="2604"/>
      <c r="H14" s="2605"/>
      <c r="I14" s="2605"/>
      <c r="J14" s="2605"/>
      <c r="K14" s="2604"/>
      <c r="L14" s="2605"/>
      <c r="M14" s="2605"/>
      <c r="N14" s="2605"/>
      <c r="O14" s="2605"/>
      <c r="P14" s="2604"/>
      <c r="Q14" s="2606"/>
      <c r="W14" s="2607"/>
    </row>
    <row r="15" spans="1:23">
      <c r="B15" s="2601" t="s">
        <v>2375</v>
      </c>
      <c r="C15" s="2604" t="s">
        <v>2376</v>
      </c>
      <c r="D15" s="2608"/>
      <c r="F15" s="2604"/>
      <c r="G15" s="2604"/>
      <c r="H15" s="2604"/>
      <c r="I15" s="2604"/>
      <c r="J15" s="2604"/>
      <c r="K15" s="2604"/>
      <c r="L15" s="2604"/>
      <c r="M15" s="2604"/>
      <c r="N15" s="2604"/>
      <c r="O15" s="2604"/>
      <c r="P15" s="2604"/>
      <c r="Q15" s="2609"/>
      <c r="W15" s="2607"/>
    </row>
    <row r="16" spans="1:23">
      <c r="B16" s="2610" t="s">
        <v>2377</v>
      </c>
      <c r="C16" s="2611"/>
      <c r="D16" s="2612"/>
      <c r="E16" s="2613">
        <v>57.381999999999998</v>
      </c>
      <c r="F16" s="2613">
        <v>56.195999999999998</v>
      </c>
      <c r="G16" s="2613">
        <v>59.69</v>
      </c>
      <c r="H16" s="2613">
        <v>66.795000000000002</v>
      </c>
      <c r="I16" s="2613">
        <v>57.25</v>
      </c>
      <c r="J16" s="2613">
        <v>56.697000000000003</v>
      </c>
      <c r="K16" s="2613">
        <v>59.405000000000001</v>
      </c>
      <c r="L16" s="2613">
        <v>52.32</v>
      </c>
      <c r="M16" s="2613">
        <v>46.95</v>
      </c>
      <c r="N16" s="2613">
        <v>55.173000000000002</v>
      </c>
      <c r="O16" s="2613">
        <v>54.265000000000001</v>
      </c>
      <c r="P16" s="2613">
        <v>67.286000000000001</v>
      </c>
      <c r="Q16" s="2614">
        <v>689.40899999999988</v>
      </c>
      <c r="T16" s="2580"/>
      <c r="W16" s="2615"/>
    </row>
    <row r="17" spans="1:23">
      <c r="B17" s="2616" t="s">
        <v>2378</v>
      </c>
      <c r="C17" s="2611"/>
      <c r="D17" s="2612"/>
      <c r="E17" s="2617">
        <v>38.381999999999998</v>
      </c>
      <c r="F17" s="2617">
        <v>37.512</v>
      </c>
      <c r="G17" s="2617">
        <v>38.805</v>
      </c>
      <c r="H17" s="2617">
        <v>44.523000000000003</v>
      </c>
      <c r="I17" s="2617">
        <v>36.927</v>
      </c>
      <c r="J17" s="2617">
        <v>38.905000000000001</v>
      </c>
      <c r="K17" s="2617">
        <v>43.283999999999999</v>
      </c>
      <c r="L17" s="2617">
        <v>35.572000000000003</v>
      </c>
      <c r="M17" s="2617">
        <v>30.06</v>
      </c>
      <c r="N17" s="2617">
        <v>38.457999999999998</v>
      </c>
      <c r="O17" s="2617">
        <v>39.786000000000001</v>
      </c>
      <c r="P17" s="2617">
        <v>36.533999999999999</v>
      </c>
      <c r="Q17" s="2618">
        <v>458.74799999999999</v>
      </c>
      <c r="T17" s="2580"/>
      <c r="W17" s="2619"/>
    </row>
    <row r="18" spans="1:23">
      <c r="B18" s="2601"/>
      <c r="C18" s="2604"/>
      <c r="D18" s="2603"/>
      <c r="E18" s="2617"/>
      <c r="F18" s="2604"/>
      <c r="G18" s="2613"/>
      <c r="H18" s="2604"/>
      <c r="I18" s="2604"/>
      <c r="J18" s="2604"/>
      <c r="K18" s="2604"/>
      <c r="L18" s="2604"/>
      <c r="M18" s="2604"/>
      <c r="N18" s="2604"/>
      <c r="O18" s="2604"/>
      <c r="P18" s="2604"/>
      <c r="Q18" s="2618"/>
      <c r="T18" s="2580"/>
      <c r="W18" s="2607"/>
    </row>
    <row r="19" spans="1:23">
      <c r="B19" s="3055" t="s">
        <v>2379</v>
      </c>
      <c r="C19" s="3056"/>
      <c r="D19" s="3057"/>
      <c r="E19" s="2613">
        <v>29.012</v>
      </c>
      <c r="F19" s="2613">
        <v>30.207000000000001</v>
      </c>
      <c r="G19" s="2613">
        <v>27.632000000000001</v>
      </c>
      <c r="H19" s="2613">
        <v>25.422000000000001</v>
      </c>
      <c r="I19" s="2613">
        <v>25.434999999999999</v>
      </c>
      <c r="J19" s="2613">
        <v>29.760999999999999</v>
      </c>
      <c r="K19" s="2613">
        <v>29.794</v>
      </c>
      <c r="L19" s="2613">
        <v>28.722999999999999</v>
      </c>
      <c r="M19" s="2613">
        <v>25.276</v>
      </c>
      <c r="N19" s="2613">
        <v>31.702999999999999</v>
      </c>
      <c r="O19" s="2613">
        <v>30.347000000000001</v>
      </c>
      <c r="P19" s="2613">
        <v>23.35</v>
      </c>
      <c r="Q19" s="2614">
        <v>336.66199999999998</v>
      </c>
      <c r="T19" s="2580"/>
      <c r="U19" s="2580"/>
      <c r="V19" s="2580"/>
      <c r="W19" s="2620"/>
    </row>
    <row r="20" spans="1:23">
      <c r="B20" s="2621" t="s">
        <v>2378</v>
      </c>
      <c r="C20" s="2602"/>
      <c r="D20" s="2622"/>
      <c r="E20" s="2617">
        <v>21.001000000000001</v>
      </c>
      <c r="F20" s="2617">
        <v>22.175999999999998</v>
      </c>
      <c r="G20" s="2617">
        <v>20.684000000000001</v>
      </c>
      <c r="H20" s="2617">
        <v>18.259</v>
      </c>
      <c r="I20" s="2617">
        <v>18.425999999999998</v>
      </c>
      <c r="J20" s="2617">
        <v>22.359000000000002</v>
      </c>
      <c r="K20" s="2617">
        <v>21.398</v>
      </c>
      <c r="L20" s="2617">
        <v>19.899999999999999</v>
      </c>
      <c r="M20" s="2617">
        <v>18.241</v>
      </c>
      <c r="N20" s="2617">
        <v>22.314</v>
      </c>
      <c r="O20" s="2617">
        <v>20.846</v>
      </c>
      <c r="P20" s="2617">
        <v>15.923</v>
      </c>
      <c r="Q20" s="2618">
        <v>241.52700000000002</v>
      </c>
      <c r="T20" s="2580"/>
      <c r="W20" s="2623"/>
    </row>
    <row r="21" spans="1:23">
      <c r="B21" s="2621"/>
      <c r="C21" s="2602"/>
      <c r="D21" s="2622"/>
      <c r="E21" s="2624"/>
      <c r="F21" s="2604"/>
      <c r="G21" s="2604"/>
      <c r="H21" s="2604"/>
      <c r="I21" s="2604"/>
      <c r="J21" s="2604"/>
      <c r="K21" s="2604"/>
      <c r="L21" s="2604"/>
      <c r="M21" s="2604"/>
      <c r="N21" s="2604"/>
      <c r="O21" s="2604"/>
      <c r="P21" s="2604"/>
      <c r="Q21" s="2625"/>
      <c r="T21" s="2580"/>
      <c r="W21" s="2623"/>
    </row>
    <row r="22" spans="1:23" ht="13.5">
      <c r="B22" s="3058" t="s">
        <v>2380</v>
      </c>
      <c r="C22" s="3059"/>
      <c r="D22" s="3060"/>
      <c r="E22" s="2626">
        <v>83.460999999999999</v>
      </c>
      <c r="F22" s="2626">
        <v>78.587999999999994</v>
      </c>
      <c r="G22" s="2626">
        <v>68.995000000000005</v>
      </c>
      <c r="H22" s="2626">
        <v>72.325000000000003</v>
      </c>
      <c r="I22" s="2626">
        <v>75.152000000000001</v>
      </c>
      <c r="J22" s="2626">
        <v>65.539000000000001</v>
      </c>
      <c r="K22" s="2626">
        <v>79.546999999999997</v>
      </c>
      <c r="L22" s="2626">
        <v>69.59</v>
      </c>
      <c r="M22" s="2626">
        <v>62.33</v>
      </c>
      <c r="N22" s="2626">
        <v>79.572000000000003</v>
      </c>
      <c r="O22" s="2626">
        <v>65.471999999999994</v>
      </c>
      <c r="P22" s="2626">
        <v>79.766999999999996</v>
      </c>
      <c r="Q22" s="2627">
        <v>880.33799999999997</v>
      </c>
      <c r="T22" s="2580"/>
      <c r="W22" s="2628"/>
    </row>
    <row r="23" spans="1:23">
      <c r="B23" s="2629" t="s">
        <v>2378</v>
      </c>
      <c r="C23" s="2604"/>
      <c r="D23" s="2603"/>
      <c r="E23" s="2630">
        <v>47.66</v>
      </c>
      <c r="F23" s="2630">
        <v>42.844000000000001</v>
      </c>
      <c r="G23" s="2630">
        <v>40.195999999999998</v>
      </c>
      <c r="H23" s="2630">
        <v>38.670999999999999</v>
      </c>
      <c r="I23" s="2630">
        <v>43.255000000000003</v>
      </c>
      <c r="J23" s="2630">
        <v>34.011000000000003</v>
      </c>
      <c r="K23" s="2630">
        <v>50.204999999999998</v>
      </c>
      <c r="L23" s="2630">
        <v>37.323</v>
      </c>
      <c r="M23" s="2630">
        <v>30.669</v>
      </c>
      <c r="N23" s="2630">
        <v>43.161000000000001</v>
      </c>
      <c r="O23" s="2630">
        <v>34.503</v>
      </c>
      <c r="P23" s="2631">
        <v>33.845999999999997</v>
      </c>
      <c r="Q23" s="2632">
        <v>476.34399999999994</v>
      </c>
      <c r="T23" s="2580"/>
      <c r="W23" s="2633"/>
    </row>
    <row r="24" spans="1:23" ht="13.5" thickBot="1">
      <c r="B24" s="2635"/>
      <c r="C24" s="2636"/>
      <c r="D24" s="2637"/>
      <c r="E24" s="2636"/>
      <c r="F24" s="2636"/>
      <c r="G24" s="2636"/>
      <c r="H24" s="2638"/>
      <c r="I24" s="2638"/>
      <c r="J24" s="2638"/>
      <c r="K24" s="2636"/>
      <c r="L24" s="2636"/>
      <c r="M24" s="2638"/>
      <c r="N24" s="2638"/>
      <c r="O24" s="2638"/>
      <c r="P24" s="2636"/>
      <c r="Q24" s="2639"/>
      <c r="W24" s="2607"/>
    </row>
    <row r="25" spans="1:23">
      <c r="B25" s="2604"/>
      <c r="C25" s="2604"/>
      <c r="D25" s="2604"/>
      <c r="E25" s="2604"/>
      <c r="F25" s="2604"/>
      <c r="G25" s="2604"/>
      <c r="H25" s="2605"/>
      <c r="I25" s="2605"/>
      <c r="J25" s="2605"/>
      <c r="K25" s="2604"/>
      <c r="L25" s="2605"/>
      <c r="M25" s="2605"/>
      <c r="N25" s="2605"/>
      <c r="O25" s="2605"/>
      <c r="P25" s="2604"/>
      <c r="Q25" s="2604"/>
      <c r="W25" s="2604"/>
    </row>
    <row r="26" spans="1:23">
      <c r="B26" s="2604"/>
      <c r="C26" s="2604"/>
      <c r="D26" s="2604"/>
      <c r="E26" s="2604"/>
      <c r="F26" s="2604"/>
      <c r="G26" s="2604"/>
      <c r="H26" s="2605"/>
      <c r="I26" s="2605"/>
      <c r="J26" s="2605"/>
      <c r="K26" s="2604"/>
      <c r="L26" s="2605"/>
      <c r="M26" s="2605"/>
      <c r="N26" s="2605"/>
      <c r="O26" s="2605"/>
      <c r="P26" s="2604"/>
      <c r="Q26" s="2640" t="s">
        <v>2535</v>
      </c>
      <c r="W26" s="2604"/>
    </row>
    <row r="27" spans="1:23">
      <c r="B27" s="2604"/>
      <c r="C27" s="2604"/>
      <c r="D27" s="2604"/>
      <c r="E27" s="2604"/>
      <c r="F27" s="2604"/>
      <c r="G27" s="2604"/>
      <c r="H27" s="2605"/>
      <c r="I27" s="2605"/>
      <c r="J27" s="2605"/>
      <c r="K27" s="2604"/>
      <c r="L27" s="2605"/>
      <c r="M27" s="2605"/>
      <c r="N27" s="2605"/>
      <c r="O27" s="2605"/>
      <c r="P27" s="2604"/>
      <c r="Q27" s="2641"/>
      <c r="W27" s="2604"/>
    </row>
    <row r="28" spans="1:23">
      <c r="B28" s="2642"/>
      <c r="C28" s="2646"/>
      <c r="D28" s="2646"/>
      <c r="E28" s="2646"/>
      <c r="F28" s="2646"/>
      <c r="G28" s="2646"/>
      <c r="H28" s="2647"/>
      <c r="I28" s="2647"/>
      <c r="J28" s="2647"/>
      <c r="K28" s="2646"/>
      <c r="L28" s="2647"/>
      <c r="M28" s="2647"/>
      <c r="N28" s="2647"/>
      <c r="O28" s="2647"/>
      <c r="P28" s="2646"/>
      <c r="Q28" s="2645"/>
      <c r="R28" s="2645"/>
      <c r="W28" s="2604"/>
    </row>
    <row r="29" spans="1:23">
      <c r="A29" s="2644"/>
      <c r="B29" s="2642"/>
      <c r="C29" s="2642"/>
      <c r="D29" s="2642"/>
      <c r="E29" s="2642"/>
      <c r="F29" s="2642"/>
      <c r="G29" s="2642"/>
      <c r="H29" s="2643"/>
      <c r="I29" s="2643"/>
      <c r="J29" s="2643"/>
      <c r="K29" s="2642"/>
      <c r="L29" s="2643"/>
      <c r="M29" s="2643"/>
      <c r="N29" s="2643"/>
      <c r="O29" s="2643"/>
      <c r="P29" s="2642"/>
      <c r="Q29" s="2642"/>
      <c r="R29" s="2644"/>
      <c r="S29" s="2644"/>
      <c r="T29" s="2644"/>
      <c r="W29" s="2604"/>
    </row>
    <row r="30" spans="1:23">
      <c r="A30" s="2644"/>
      <c r="B30" s="2642"/>
      <c r="C30" s="2642"/>
      <c r="D30" s="2646"/>
      <c r="E30" s="2646"/>
      <c r="F30" s="2646"/>
      <c r="G30" s="2646"/>
      <c r="H30" s="2647"/>
      <c r="I30" s="2647"/>
      <c r="J30" s="2647"/>
      <c r="K30" s="2646"/>
      <c r="L30" s="2647"/>
      <c r="M30" s="2647"/>
      <c r="N30" s="2647"/>
      <c r="O30" s="2647"/>
      <c r="P30" s="2646"/>
      <c r="Q30" s="2642"/>
      <c r="R30" s="2644"/>
      <c r="S30" s="2644"/>
      <c r="T30" s="2644"/>
      <c r="W30" s="2604"/>
    </row>
    <row r="31" spans="1:23">
      <c r="A31" s="2645"/>
      <c r="B31" s="2646"/>
      <c r="C31" s="2642"/>
      <c r="D31" s="2646"/>
      <c r="E31" s="2646"/>
      <c r="F31" s="2646"/>
      <c r="G31" s="2646"/>
      <c r="H31" s="2647"/>
      <c r="I31" s="2647"/>
      <c r="J31" s="2647"/>
      <c r="K31" s="2646"/>
      <c r="L31" s="2647"/>
      <c r="M31" s="2647"/>
      <c r="N31" s="2647"/>
      <c r="O31" s="2647"/>
      <c r="P31" s="2646"/>
      <c r="Q31" s="2646"/>
      <c r="R31" s="2644"/>
      <c r="S31" s="2645"/>
      <c r="T31" s="2644"/>
      <c r="W31" s="2604"/>
    </row>
    <row r="32" spans="1:23">
      <c r="A32" s="2645"/>
      <c r="B32" s="2646"/>
      <c r="C32" s="2642"/>
      <c r="D32" s="2648"/>
      <c r="E32" s="2648"/>
      <c r="F32" s="2648"/>
      <c r="G32" s="2648"/>
      <c r="H32" s="2649"/>
      <c r="I32" s="2649"/>
      <c r="J32" s="2649"/>
      <c r="K32" s="2648"/>
      <c r="L32" s="2649"/>
      <c r="M32" s="2649"/>
      <c r="N32" s="2649"/>
      <c r="O32" s="2649"/>
      <c r="P32" s="2648"/>
      <c r="Q32" s="2648"/>
      <c r="R32" s="2644"/>
      <c r="S32" s="2645"/>
      <c r="T32" s="2644"/>
      <c r="W32" s="2646"/>
    </row>
    <row r="33" spans="1:23">
      <c r="A33" s="2645"/>
      <c r="B33" s="2646"/>
      <c r="C33" s="2642"/>
      <c r="D33" s="2648"/>
      <c r="E33" s="2648"/>
      <c r="F33" s="2648"/>
      <c r="G33" s="2648"/>
      <c r="H33" s="2649"/>
      <c r="I33" s="2649"/>
      <c r="J33" s="2649"/>
      <c r="K33" s="2648"/>
      <c r="L33" s="2649"/>
      <c r="M33" s="2649"/>
      <c r="N33" s="2649"/>
      <c r="O33" s="2649"/>
      <c r="P33" s="2648"/>
      <c r="Q33" s="2648"/>
      <c r="R33" s="2644"/>
      <c r="S33" s="2645"/>
      <c r="T33" s="2644"/>
      <c r="W33" s="2646"/>
    </row>
    <row r="34" spans="1:23">
      <c r="A34" s="2645"/>
      <c r="B34" s="2646" t="s">
        <v>2390</v>
      </c>
      <c r="C34" s="2642"/>
      <c r="D34" s="2650"/>
      <c r="E34" s="2649"/>
      <c r="F34" s="2649"/>
      <c r="G34" s="2649"/>
      <c r="H34" s="2649"/>
      <c r="I34" s="2649"/>
      <c r="J34" s="2649"/>
      <c r="K34" s="2649"/>
      <c r="L34" s="2649"/>
      <c r="M34" s="2649"/>
      <c r="N34" s="2649">
        <v>166.44800000000001</v>
      </c>
      <c r="O34" s="2649">
        <v>150.084</v>
      </c>
      <c r="P34" s="2649">
        <v>170.40299999999999</v>
      </c>
      <c r="Q34" s="2648"/>
      <c r="R34" s="2644"/>
      <c r="S34" s="2645"/>
      <c r="T34" s="2644"/>
      <c r="W34" s="2646"/>
    </row>
    <row r="35" spans="1:23">
      <c r="A35" s="2645"/>
      <c r="B35" s="2646" t="s">
        <v>2381</v>
      </c>
      <c r="C35" s="2642"/>
      <c r="D35" s="2650"/>
      <c r="E35" s="2649"/>
      <c r="F35" s="2649"/>
      <c r="G35" s="2649"/>
      <c r="H35" s="2649"/>
      <c r="I35" s="2649"/>
      <c r="J35" s="2649"/>
      <c r="K35" s="2649"/>
      <c r="L35" s="2649"/>
      <c r="M35" s="2649"/>
      <c r="N35" s="2649">
        <v>179.03100000000001</v>
      </c>
      <c r="O35" s="2649">
        <v>171.33100000000002</v>
      </c>
      <c r="P35" s="2649">
        <v>172.05599999999998</v>
      </c>
      <c r="Q35" s="2648"/>
      <c r="R35" s="2644"/>
      <c r="S35" s="2645"/>
      <c r="T35" s="2644"/>
      <c r="W35" s="2646"/>
    </row>
    <row r="36" spans="1:23">
      <c r="A36" s="2645"/>
      <c r="B36" s="2646" t="s">
        <v>2391</v>
      </c>
      <c r="C36" s="2642"/>
      <c r="D36" s="2650"/>
      <c r="E36" s="2649"/>
      <c r="F36" s="2649"/>
      <c r="G36" s="2649"/>
      <c r="H36" s="2649"/>
      <c r="I36" s="2649"/>
      <c r="J36" s="2649"/>
      <c r="K36" s="2649"/>
      <c r="L36" s="2649"/>
      <c r="M36" s="2649"/>
      <c r="N36" s="2649" t="e">
        <v>#REF!</v>
      </c>
      <c r="O36" s="2649" t="e">
        <v>#REF!</v>
      </c>
      <c r="P36" s="2649" t="e">
        <v>#REF!</v>
      </c>
      <c r="Q36" s="2648"/>
      <c r="R36" s="2644"/>
      <c r="S36" s="2645"/>
      <c r="T36" s="2644"/>
      <c r="W36" s="2646"/>
    </row>
    <row r="37" spans="1:23">
      <c r="A37" s="2645"/>
      <c r="B37" s="2646" t="s">
        <v>2382</v>
      </c>
      <c r="C37" s="2642"/>
      <c r="D37" s="2650"/>
      <c r="E37" s="2649"/>
      <c r="F37" s="2649"/>
      <c r="G37" s="2649"/>
      <c r="H37" s="2649"/>
      <c r="I37" s="2649"/>
      <c r="J37" s="2649"/>
      <c r="K37" s="2649"/>
      <c r="L37" s="2649"/>
      <c r="M37" s="2649"/>
      <c r="N37" s="2649" t="s">
        <v>356</v>
      </c>
      <c r="O37" s="2649" t="s">
        <v>356</v>
      </c>
      <c r="P37" s="2649" t="s">
        <v>356</v>
      </c>
      <c r="Q37" s="2648"/>
      <c r="R37" s="2644"/>
      <c r="S37" s="2645"/>
      <c r="T37" s="2644"/>
      <c r="W37" s="2646"/>
    </row>
    <row r="38" spans="1:23">
      <c r="A38" s="2645"/>
      <c r="B38" s="2646" t="s">
        <v>2392</v>
      </c>
      <c r="C38" s="2642"/>
      <c r="D38" s="2650"/>
      <c r="E38" s="2649"/>
      <c r="F38" s="2649"/>
      <c r="G38" s="2649"/>
      <c r="H38" s="2649"/>
      <c r="I38" s="2649"/>
      <c r="J38" s="2649"/>
      <c r="K38" s="2649"/>
      <c r="L38" s="2649"/>
      <c r="M38" s="2649"/>
      <c r="N38" s="2649" t="s">
        <v>356</v>
      </c>
      <c r="O38" s="2649" t="s">
        <v>356</v>
      </c>
      <c r="P38" s="2649" t="s">
        <v>356</v>
      </c>
      <c r="Q38" s="2648"/>
      <c r="R38" s="2644"/>
      <c r="S38" s="2645"/>
      <c r="T38" s="2644"/>
      <c r="W38" s="2646"/>
    </row>
    <row r="39" spans="1:23">
      <c r="A39" s="2645"/>
      <c r="B39" s="2646" t="s">
        <v>2383</v>
      </c>
      <c r="C39" s="2642"/>
      <c r="D39" s="2650"/>
      <c r="E39" s="2649"/>
      <c r="F39" s="2649"/>
      <c r="G39" s="2649"/>
      <c r="H39" s="2649"/>
      <c r="I39" s="2649"/>
      <c r="J39" s="2649"/>
      <c r="K39" s="2649"/>
      <c r="L39" s="2649"/>
      <c r="M39" s="2649"/>
      <c r="N39" s="2649" t="s">
        <v>356</v>
      </c>
      <c r="O39" s="2649" t="s">
        <v>356</v>
      </c>
      <c r="P39" s="2649" t="s">
        <v>356</v>
      </c>
      <c r="Q39" s="2648"/>
      <c r="R39" s="2644"/>
      <c r="S39" s="2645"/>
      <c r="T39" s="2644"/>
      <c r="W39" s="2646"/>
    </row>
    <row r="40" spans="1:23">
      <c r="A40" s="2645"/>
      <c r="B40" s="2646" t="s">
        <v>2393</v>
      </c>
      <c r="C40" s="2642"/>
      <c r="D40" s="2650"/>
      <c r="E40" s="2649"/>
      <c r="F40" s="2649"/>
      <c r="G40" s="2649"/>
      <c r="H40" s="2649"/>
      <c r="I40" s="2649"/>
      <c r="J40" s="2649"/>
      <c r="K40" s="2649"/>
      <c r="L40" s="2649"/>
      <c r="M40" s="2649"/>
      <c r="N40" s="2649" t="e">
        <v>#REF!</v>
      </c>
      <c r="O40" s="2649" t="e">
        <v>#REF!</v>
      </c>
      <c r="P40" s="2649" t="e">
        <v>#REF!</v>
      </c>
      <c r="Q40" s="2648"/>
      <c r="R40" s="2644"/>
      <c r="S40" s="2645"/>
      <c r="T40" s="2644"/>
      <c r="W40" s="2646"/>
    </row>
    <row r="41" spans="1:23">
      <c r="A41" s="2645"/>
      <c r="B41" s="2646" t="s">
        <v>2384</v>
      </c>
      <c r="C41" s="2642"/>
      <c r="D41" s="2650"/>
      <c r="E41" s="2649"/>
      <c r="F41" s="2649"/>
      <c r="G41" s="2649"/>
      <c r="H41" s="2649"/>
      <c r="I41" s="2649"/>
      <c r="J41" s="2649"/>
      <c r="K41" s="2649"/>
      <c r="L41" s="2649"/>
      <c r="M41" s="2649"/>
      <c r="N41" s="2649" t="s">
        <v>356</v>
      </c>
      <c r="O41" s="2649" t="s">
        <v>356</v>
      </c>
      <c r="P41" s="2649" t="s">
        <v>356</v>
      </c>
      <c r="Q41" s="2648"/>
      <c r="R41" s="2644"/>
      <c r="S41" s="2645"/>
      <c r="T41" s="2644"/>
      <c r="W41" s="2646"/>
    </row>
    <row r="42" spans="1:23">
      <c r="A42" s="2645"/>
      <c r="B42" s="2646"/>
      <c r="C42" s="2642"/>
      <c r="D42" s="2648"/>
      <c r="E42" s="2648"/>
      <c r="F42" s="2648"/>
      <c r="G42" s="2648"/>
      <c r="H42" s="2649"/>
      <c r="I42" s="2649"/>
      <c r="J42" s="2649"/>
      <c r="K42" s="2648"/>
      <c r="L42" s="2649"/>
      <c r="M42" s="2649"/>
      <c r="N42" s="2649"/>
      <c r="O42" s="2649"/>
      <c r="P42" s="2648"/>
      <c r="Q42" s="2648"/>
      <c r="R42" s="2644"/>
      <c r="S42" s="2645"/>
      <c r="T42" s="2644"/>
      <c r="W42" s="2646"/>
    </row>
    <row r="43" spans="1:23">
      <c r="A43" s="2645"/>
      <c r="B43" s="2646"/>
      <c r="C43" s="2642"/>
      <c r="D43" s="2634"/>
      <c r="E43" s="2634"/>
      <c r="F43" s="2634"/>
      <c r="G43" s="2634"/>
      <c r="H43" s="2655"/>
      <c r="I43" s="2655"/>
      <c r="J43" s="2655"/>
      <c r="K43" s="2634"/>
      <c r="L43" s="2655"/>
      <c r="M43" s="2655"/>
      <c r="N43" s="2655"/>
      <c r="O43" s="2655"/>
      <c r="P43" s="2634"/>
      <c r="Q43" s="2634"/>
      <c r="R43" s="2644"/>
      <c r="S43" s="2645"/>
      <c r="T43" s="2644"/>
      <c r="W43" s="2604"/>
    </row>
    <row r="44" spans="1:23">
      <c r="A44" s="2645"/>
      <c r="B44" s="2646"/>
      <c r="C44" s="2642"/>
      <c r="D44" s="2642"/>
      <c r="E44" s="2642"/>
      <c r="F44" s="2642"/>
      <c r="G44" s="2642"/>
      <c r="H44" s="2643"/>
      <c r="I44" s="2643"/>
      <c r="J44" s="2643"/>
      <c r="K44" s="2642"/>
      <c r="L44" s="2643"/>
      <c r="M44" s="2643"/>
      <c r="N44" s="2643"/>
      <c r="O44" s="2643"/>
      <c r="P44" s="2642"/>
      <c r="Q44" s="2642"/>
      <c r="R44" s="2644"/>
      <c r="S44" s="2645"/>
      <c r="T44" s="2644"/>
      <c r="W44" s="2604"/>
    </row>
    <row r="45" spans="1:23">
      <c r="A45" s="2645"/>
      <c r="B45" s="2646"/>
      <c r="C45" s="2642"/>
      <c r="D45" s="2642"/>
      <c r="E45" s="2642"/>
      <c r="F45" s="2644"/>
      <c r="G45" s="2642"/>
      <c r="H45" s="2643"/>
      <c r="I45" s="2643"/>
      <c r="J45" s="2643"/>
      <c r="K45" s="2642"/>
      <c r="L45" s="2643"/>
      <c r="M45" s="2643"/>
      <c r="N45" s="2643"/>
      <c r="O45" s="2643"/>
      <c r="P45" s="2642"/>
      <c r="Q45" s="2642"/>
      <c r="R45" s="2644"/>
      <c r="S45" s="2644"/>
      <c r="T45" s="2644"/>
      <c r="W45" s="2604"/>
    </row>
    <row r="46" spans="1:23">
      <c r="A46" s="2645"/>
      <c r="B46" s="2646"/>
      <c r="C46" s="2644"/>
      <c r="D46" s="2644"/>
      <c r="E46" s="2644"/>
      <c r="F46" s="2644"/>
      <c r="G46" s="2644"/>
      <c r="H46" s="2651"/>
      <c r="I46" s="2651"/>
      <c r="J46" s="2651"/>
      <c r="K46" s="2644"/>
      <c r="L46" s="2651"/>
      <c r="M46" s="2651"/>
      <c r="N46" s="2651"/>
      <c r="O46" s="2651"/>
      <c r="P46" s="2644"/>
      <c r="Q46" s="2644"/>
      <c r="R46" s="2644"/>
      <c r="S46" s="2644"/>
      <c r="T46" s="2644"/>
      <c r="W46" s="2604"/>
    </row>
    <row r="47" spans="1:23">
      <c r="A47" s="2645"/>
      <c r="B47" s="2646"/>
      <c r="C47" s="2644"/>
      <c r="D47" s="2644"/>
      <c r="E47" s="2644"/>
      <c r="F47" s="2644"/>
      <c r="G47" s="2644"/>
      <c r="H47" s="2651"/>
      <c r="I47" s="2651"/>
      <c r="J47" s="2651"/>
      <c r="K47" s="2644"/>
      <c r="L47" s="2651"/>
      <c r="M47" s="2651"/>
      <c r="N47" s="2651"/>
      <c r="O47" s="2651"/>
      <c r="P47" s="2644"/>
      <c r="Q47" s="2644"/>
      <c r="R47" s="2644"/>
      <c r="S47" s="2644"/>
      <c r="T47" s="2644"/>
      <c r="W47" s="2604"/>
    </row>
    <row r="48" spans="1:23">
      <c r="A48" s="2644"/>
      <c r="B48" s="2644"/>
      <c r="C48" s="2644"/>
      <c r="D48" s="2644"/>
      <c r="E48" s="2644"/>
      <c r="F48" s="2644"/>
      <c r="G48" s="2644"/>
      <c r="H48" s="2651"/>
      <c r="I48" s="2651"/>
      <c r="J48" s="2651"/>
      <c r="K48" s="2644"/>
      <c r="L48" s="2651"/>
      <c r="M48" s="2651"/>
      <c r="N48" s="2651"/>
      <c r="O48" s="2651"/>
      <c r="P48" s="2644"/>
      <c r="Q48" s="2644"/>
      <c r="R48" s="2644"/>
      <c r="S48" s="2644"/>
      <c r="T48" s="2644"/>
    </row>
    <row r="49" spans="1:19">
      <c r="A49" s="2644"/>
      <c r="B49" s="2644"/>
      <c r="C49" s="2644"/>
      <c r="D49" s="2644"/>
      <c r="E49" s="2644"/>
      <c r="F49" s="2644"/>
      <c r="G49" s="2644"/>
      <c r="H49" s="2651"/>
      <c r="I49" s="2651"/>
      <c r="J49" s="2651"/>
      <c r="K49" s="2644"/>
      <c r="L49" s="2651"/>
      <c r="M49" s="2651"/>
      <c r="N49" s="2651"/>
      <c r="O49" s="2651"/>
      <c r="P49" s="2644"/>
      <c r="Q49" s="2644"/>
      <c r="R49" s="2644"/>
      <c r="S49" s="2645"/>
    </row>
    <row r="50" spans="1:19">
      <c r="A50" s="2644"/>
      <c r="B50" s="2644"/>
      <c r="C50" s="2644"/>
      <c r="D50" s="2644"/>
      <c r="E50" s="2644"/>
      <c r="F50" s="2644"/>
      <c r="G50" s="2644"/>
      <c r="H50" s="2651"/>
      <c r="I50" s="2651"/>
      <c r="J50" s="2651"/>
      <c r="K50" s="2644"/>
      <c r="L50" s="2651"/>
      <c r="M50" s="2651"/>
      <c r="N50" s="2651"/>
      <c r="O50" s="2651"/>
      <c r="P50" s="2644"/>
      <c r="Q50" s="2644"/>
      <c r="R50" s="2644"/>
      <c r="S50" s="2645"/>
    </row>
    <row r="51" spans="1:19">
      <c r="A51" s="2644"/>
      <c r="B51" s="2644"/>
      <c r="C51" s="2644"/>
      <c r="D51" s="2644"/>
      <c r="E51" s="2644"/>
      <c r="F51" s="2644"/>
      <c r="G51" s="2644"/>
      <c r="H51" s="2651"/>
      <c r="I51" s="2651"/>
      <c r="J51" s="2651"/>
      <c r="K51" s="2644"/>
      <c r="L51" s="2651"/>
      <c r="M51" s="2651"/>
      <c r="N51" s="2651"/>
      <c r="O51" s="2651"/>
      <c r="P51" s="2644"/>
      <c r="Q51" s="2644"/>
      <c r="R51" s="2644"/>
      <c r="S51" s="2645"/>
    </row>
    <row r="52" spans="1:19">
      <c r="A52" s="2644"/>
      <c r="B52" s="2644"/>
      <c r="C52" s="2644"/>
      <c r="D52" s="2644"/>
      <c r="E52" s="2644"/>
      <c r="F52" s="2644"/>
      <c r="G52" s="2644"/>
      <c r="H52" s="2651"/>
      <c r="I52" s="2651"/>
      <c r="J52" s="2651"/>
      <c r="K52" s="2644"/>
      <c r="L52" s="2651"/>
      <c r="M52" s="2651"/>
      <c r="N52" s="2651"/>
      <c r="O52" s="2651"/>
      <c r="P52" s="2644"/>
      <c r="Q52" s="2644"/>
      <c r="R52" s="2644"/>
      <c r="S52" s="2645"/>
    </row>
    <row r="53" spans="1:19">
      <c r="A53" s="2644"/>
      <c r="B53" s="2644"/>
      <c r="C53" s="2644"/>
      <c r="D53" s="2644"/>
      <c r="E53" s="2644"/>
      <c r="F53" s="2644"/>
      <c r="G53" s="2644"/>
      <c r="H53" s="2651"/>
      <c r="I53" s="2651"/>
      <c r="J53" s="2651"/>
      <c r="K53" s="2644"/>
      <c r="L53" s="2651"/>
      <c r="M53" s="2651"/>
      <c r="N53" s="2651"/>
      <c r="O53" s="2651"/>
      <c r="P53" s="2644"/>
      <c r="Q53" s="2644"/>
      <c r="R53" s="2644"/>
      <c r="S53" s="2644"/>
    </row>
    <row r="54" spans="1:19">
      <c r="A54" s="2644"/>
      <c r="B54" s="2644"/>
      <c r="C54" s="2644"/>
      <c r="D54" s="2644"/>
      <c r="E54" s="2644"/>
      <c r="F54" s="2644"/>
      <c r="G54" s="2644"/>
      <c r="H54" s="2651"/>
      <c r="I54" s="2651"/>
      <c r="J54" s="2651"/>
      <c r="K54" s="2644"/>
      <c r="L54" s="2651"/>
      <c r="M54" s="2651"/>
      <c r="N54" s="2651"/>
      <c r="O54" s="2651"/>
      <c r="P54" s="2644"/>
      <c r="Q54" s="2644"/>
      <c r="R54" s="2644"/>
      <c r="S54" s="2644"/>
    </row>
    <row r="55" spans="1:19">
      <c r="A55" s="2644"/>
      <c r="B55" s="2644"/>
      <c r="C55" s="2644"/>
      <c r="D55" s="2644"/>
      <c r="E55" s="2644"/>
      <c r="F55" s="2644"/>
      <c r="G55" s="2644"/>
      <c r="H55" s="2651"/>
      <c r="I55" s="2651"/>
      <c r="J55" s="2651"/>
      <c r="K55" s="2644"/>
      <c r="L55" s="2651"/>
      <c r="M55" s="2651"/>
      <c r="N55" s="2651"/>
      <c r="O55" s="2651"/>
      <c r="P55" s="2644"/>
      <c r="Q55" s="2644"/>
      <c r="R55" s="2644"/>
      <c r="S55" s="2644"/>
    </row>
    <row r="56" spans="1:19">
      <c r="A56" s="2644"/>
      <c r="B56" s="2644"/>
      <c r="C56" s="2644"/>
      <c r="D56" s="2644"/>
      <c r="E56" s="2644"/>
      <c r="F56" s="2644"/>
      <c r="G56" s="2644"/>
      <c r="H56" s="2651"/>
      <c r="I56" s="2651"/>
      <c r="J56" s="2651"/>
      <c r="K56" s="2644"/>
      <c r="L56" s="2651"/>
      <c r="M56" s="2651"/>
      <c r="N56" s="2651"/>
      <c r="O56" s="2651"/>
      <c r="P56" s="2644"/>
      <c r="Q56" s="2644"/>
      <c r="R56" s="2644"/>
      <c r="S56" s="2644"/>
    </row>
    <row r="57" spans="1:19">
      <c r="A57" s="2644"/>
      <c r="B57" s="2644"/>
      <c r="C57" s="2644"/>
      <c r="D57" s="2644"/>
      <c r="E57" s="2644"/>
      <c r="F57" s="2644"/>
      <c r="G57" s="2644"/>
      <c r="H57" s="2651"/>
      <c r="I57" s="2651"/>
      <c r="J57" s="2651"/>
      <c r="K57" s="2644"/>
      <c r="L57" s="2651"/>
      <c r="M57" s="2651"/>
      <c r="N57" s="2651"/>
      <c r="O57" s="2651"/>
      <c r="P57" s="2644"/>
      <c r="Q57" s="2644"/>
      <c r="R57" s="2644"/>
      <c r="S57" s="2644"/>
    </row>
    <row r="58" spans="1:19">
      <c r="A58" s="2644"/>
      <c r="B58" s="2644"/>
      <c r="C58" s="2644"/>
      <c r="D58" s="2644"/>
      <c r="E58" s="2644"/>
      <c r="F58" s="2644"/>
      <c r="G58" s="2644"/>
      <c r="H58" s="2651"/>
      <c r="I58" s="2651"/>
      <c r="J58" s="2651"/>
      <c r="K58" s="2644"/>
      <c r="L58" s="2651"/>
      <c r="M58" s="2651"/>
      <c r="N58" s="2651"/>
      <c r="O58" s="2651"/>
      <c r="P58" s="2644"/>
      <c r="Q58" s="2644"/>
      <c r="R58" s="2644"/>
      <c r="S58" s="2644"/>
    </row>
    <row r="59" spans="1:19">
      <c r="A59" s="2644"/>
      <c r="B59" s="2644"/>
      <c r="C59" s="2644"/>
      <c r="D59" s="2644"/>
      <c r="E59" s="2644"/>
      <c r="F59" s="2644"/>
      <c r="G59" s="2644"/>
      <c r="H59" s="2651"/>
      <c r="I59" s="2651"/>
      <c r="J59" s="2651"/>
      <c r="K59" s="2644"/>
      <c r="L59" s="2651"/>
      <c r="M59" s="2651"/>
      <c r="N59" s="2651"/>
      <c r="O59" s="2651"/>
      <c r="P59" s="2644"/>
      <c r="Q59" s="2644"/>
      <c r="R59" s="2644"/>
      <c r="S59" s="2644"/>
    </row>
    <row r="60" spans="1:19">
      <c r="A60" s="2644"/>
      <c r="B60" s="2644"/>
      <c r="C60" s="2644"/>
      <c r="D60" s="2644"/>
      <c r="E60" s="2644"/>
      <c r="F60" s="2644"/>
      <c r="G60" s="2644"/>
      <c r="H60" s="2651"/>
      <c r="I60" s="2651"/>
      <c r="J60" s="2651"/>
      <c r="K60" s="2644"/>
      <c r="L60" s="2651"/>
      <c r="M60" s="2651"/>
      <c r="N60" s="2651"/>
      <c r="O60" s="2651"/>
      <c r="P60" s="2644"/>
      <c r="Q60" s="2644"/>
      <c r="R60" s="2644"/>
      <c r="S60" s="2644"/>
    </row>
    <row r="61" spans="1:19">
      <c r="A61" s="2644"/>
      <c r="B61" s="2644"/>
      <c r="C61" s="2644"/>
      <c r="D61" s="2644"/>
      <c r="E61" s="2644"/>
      <c r="F61" s="2644"/>
      <c r="G61" s="2644"/>
      <c r="H61" s="2651"/>
      <c r="I61" s="2651"/>
      <c r="J61" s="2651"/>
      <c r="K61" s="2644"/>
      <c r="L61" s="2651"/>
      <c r="M61" s="2651"/>
      <c r="N61" s="2651"/>
      <c r="O61" s="2651"/>
      <c r="P61" s="2644"/>
      <c r="Q61" s="2644"/>
      <c r="R61" s="2644"/>
      <c r="S61" s="2644"/>
    </row>
    <row r="62" spans="1:19">
      <c r="B62" s="2644"/>
      <c r="C62" s="2644"/>
      <c r="D62" s="2644"/>
      <c r="E62" s="2644"/>
      <c r="F62" s="2644"/>
      <c r="G62" s="2644"/>
      <c r="H62" s="2651"/>
      <c r="I62" s="2651"/>
      <c r="J62" s="2651"/>
      <c r="K62" s="2644"/>
      <c r="L62" s="2651"/>
      <c r="M62" s="2651"/>
      <c r="N62" s="2651"/>
      <c r="O62" s="2651"/>
      <c r="P62" s="2644"/>
      <c r="Q62" s="2644"/>
      <c r="R62" s="2644"/>
      <c r="S62" s="2644"/>
    </row>
    <row r="68" spans="2:23">
      <c r="C68" s="2769" t="s">
        <v>1464</v>
      </c>
    </row>
    <row r="71" spans="2:23">
      <c r="B71" s="2604"/>
      <c r="C71" s="2604"/>
      <c r="D71" s="2652"/>
      <c r="E71" s="2605"/>
      <c r="F71" s="2605"/>
      <c r="G71" s="2605"/>
      <c r="H71" s="2605"/>
      <c r="I71" s="2605"/>
      <c r="J71" s="2605"/>
      <c r="K71" s="2605"/>
      <c r="L71" s="2605"/>
      <c r="M71" s="2605"/>
      <c r="N71" s="2605"/>
      <c r="O71" s="2605"/>
      <c r="P71" s="2605"/>
      <c r="W71" s="2604"/>
    </row>
    <row r="72" spans="2:23">
      <c r="B72" s="2604"/>
      <c r="C72" s="2604"/>
      <c r="D72" s="2652"/>
      <c r="E72" s="2605"/>
      <c r="F72" s="2605"/>
      <c r="G72" s="2605"/>
      <c r="H72" s="2605"/>
      <c r="I72" s="2605"/>
      <c r="J72" s="2605"/>
      <c r="K72" s="2605"/>
      <c r="L72" s="2605"/>
      <c r="M72" s="2605"/>
      <c r="N72" s="2605"/>
      <c r="O72" s="2605"/>
      <c r="P72" s="2605"/>
      <c r="W72" s="2604"/>
    </row>
    <row r="73" spans="2:23">
      <c r="B73" s="2604"/>
      <c r="C73" s="2604"/>
      <c r="D73" s="2652"/>
      <c r="E73" s="2605"/>
      <c r="F73" s="2605"/>
      <c r="G73" s="2605"/>
      <c r="H73" s="2605"/>
      <c r="I73" s="2605"/>
      <c r="J73" s="2605"/>
      <c r="K73" s="2605"/>
      <c r="L73" s="2605"/>
      <c r="M73" s="2605"/>
      <c r="N73" s="2605"/>
      <c r="O73" s="2605"/>
      <c r="P73" s="2605"/>
      <c r="W73" s="2604"/>
    </row>
    <row r="74" spans="2:23">
      <c r="B74" s="2604"/>
      <c r="C74" s="2604"/>
      <c r="D74" s="2652"/>
      <c r="E74" s="2605"/>
      <c r="F74" s="2605"/>
      <c r="G74" s="2605"/>
      <c r="H74" s="2605"/>
      <c r="I74" s="2605"/>
      <c r="J74" s="2605"/>
      <c r="K74" s="2605"/>
      <c r="L74" s="2605"/>
      <c r="M74" s="2605"/>
      <c r="N74" s="2605"/>
      <c r="O74" s="2605"/>
      <c r="P74" s="2605"/>
      <c r="W74" s="2604"/>
    </row>
    <row r="75" spans="2:23">
      <c r="B75" s="2604"/>
      <c r="C75" s="2604"/>
      <c r="D75" s="2652"/>
      <c r="E75" s="2605"/>
      <c r="F75" s="2605"/>
      <c r="G75" s="2605"/>
      <c r="H75" s="2605"/>
      <c r="I75" s="2605"/>
      <c r="J75" s="2605"/>
      <c r="K75" s="2605"/>
      <c r="L75" s="2605"/>
      <c r="M75" s="2605"/>
      <c r="N75" s="2605"/>
      <c r="O75" s="2605"/>
      <c r="P75" s="2605"/>
      <c r="W75" s="2604"/>
    </row>
    <row r="76" spans="2:23">
      <c r="B76" s="2604"/>
      <c r="C76" s="2604"/>
      <c r="D76" s="2652"/>
      <c r="E76" s="2653"/>
      <c r="F76" s="2653"/>
      <c r="G76" s="2653"/>
      <c r="H76" s="2605"/>
      <c r="I76" s="2605"/>
      <c r="J76" s="2605"/>
      <c r="K76" s="2605"/>
      <c r="L76" s="2605"/>
      <c r="M76" s="2605"/>
      <c r="N76" s="2605"/>
      <c r="O76" s="2605"/>
      <c r="P76" s="2605"/>
      <c r="Q76" s="2654"/>
      <c r="W76" s="2604"/>
    </row>
    <row r="77" spans="2:23">
      <c r="B77" s="2604"/>
      <c r="C77" s="2604"/>
      <c r="D77" s="2652"/>
      <c r="E77" s="2605"/>
      <c r="F77" s="2605"/>
      <c r="G77" s="2605"/>
      <c r="H77" s="2605"/>
      <c r="I77" s="2605"/>
      <c r="J77" s="2605"/>
      <c r="K77" s="2605"/>
      <c r="L77" s="2605"/>
      <c r="M77" s="2605"/>
      <c r="N77" s="2605"/>
      <c r="O77" s="2605"/>
      <c r="P77" s="2605"/>
      <c r="W77" s="2604"/>
    </row>
    <row r="78" spans="2:23">
      <c r="B78" s="2604"/>
      <c r="C78" s="2604"/>
      <c r="D78" s="2652"/>
      <c r="E78" s="2605"/>
      <c r="F78" s="2605"/>
      <c r="G78" s="2605"/>
      <c r="H78" s="2605"/>
      <c r="I78" s="2605"/>
      <c r="J78" s="2605"/>
      <c r="K78" s="2605"/>
      <c r="L78" s="2605"/>
      <c r="M78" s="2605"/>
      <c r="N78" s="2605"/>
      <c r="O78" s="2605"/>
      <c r="P78" s="2605"/>
      <c r="W78" s="2604"/>
    </row>
    <row r="84" spans="4:4">
      <c r="D84" s="2604"/>
    </row>
  </sheetData>
  <mergeCells count="23">
    <mergeCell ref="A6:Q6"/>
    <mergeCell ref="P8:P9"/>
    <mergeCell ref="Q8:Q9"/>
    <mergeCell ref="L8:L9"/>
    <mergeCell ref="M8:M9"/>
    <mergeCell ref="N8:N9"/>
    <mergeCell ref="O8:O9"/>
    <mergeCell ref="A1:Q1"/>
    <mergeCell ref="A2:Q2"/>
    <mergeCell ref="A3:Q3"/>
    <mergeCell ref="A4:Q4"/>
    <mergeCell ref="A5:Q5"/>
    <mergeCell ref="B13:D13"/>
    <mergeCell ref="B19:D19"/>
    <mergeCell ref="B22:D22"/>
    <mergeCell ref="J8:J9"/>
    <mergeCell ref="K8:K9"/>
    <mergeCell ref="B8:D11"/>
    <mergeCell ref="E8:E9"/>
    <mergeCell ref="F8:F9"/>
    <mergeCell ref="G8:G9"/>
    <mergeCell ref="H8:H9"/>
    <mergeCell ref="I8:I9"/>
  </mergeCells>
  <hyperlinks>
    <hyperlink ref="C68" location="'Inhaltsverzeichnis '!A1" display="Zurück zum Inhaltsverzeichnis"/>
  </hyperlinks>
  <pageMargins left="0.7" right="0.7" top="0.78740157499999996" bottom="0.78740157499999996" header="0.3" footer="0.3"/>
  <pageSetup paperSize="9" scale="47"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8"/>
  <sheetViews>
    <sheetView showGridLines="0" showZeros="0" zoomScale="130" zoomScaleNormal="130" workbookViewId="0"/>
  </sheetViews>
  <sheetFormatPr baseColWidth="10" defaultRowHeight="12.75"/>
  <cols>
    <col min="1" max="1" width="11.42578125" style="597"/>
    <col min="2" max="2" width="1" style="597" customWidth="1"/>
    <col min="3" max="3" width="5.5703125" style="597" customWidth="1"/>
    <col min="4" max="5" width="8.140625" style="597" customWidth="1"/>
    <col min="6" max="6" width="8" style="597" customWidth="1"/>
    <col min="7" max="7" width="2.85546875" style="597" customWidth="1"/>
    <col min="8" max="8" width="8" style="597" customWidth="1"/>
    <col min="9" max="9" width="2.85546875" style="597" customWidth="1"/>
    <col min="10" max="10" width="8.140625" style="597" customWidth="1"/>
    <col min="11" max="11" width="2.7109375" style="597" customWidth="1"/>
    <col min="12" max="12" width="8" style="597" customWidth="1"/>
    <col min="13" max="13" width="2.85546875" style="597" customWidth="1"/>
    <col min="14" max="16384" width="11.42578125" style="597"/>
  </cols>
  <sheetData>
    <row r="1" spans="1:23" ht="15.75" customHeight="1">
      <c r="C1" s="2656" t="s">
        <v>2395</v>
      </c>
      <c r="D1" s="2657"/>
      <c r="E1" s="2657"/>
      <c r="F1" s="2657"/>
      <c r="G1" s="2657"/>
      <c r="H1" s="2657"/>
      <c r="I1" s="2657"/>
      <c r="J1" s="2657"/>
      <c r="K1" s="2657"/>
      <c r="L1" s="2657"/>
      <c r="M1" s="2657"/>
      <c r="N1" s="597" t="s">
        <v>2</v>
      </c>
    </row>
    <row r="2" spans="1:23" ht="9.9499999999999993" customHeight="1">
      <c r="A2" s="2658" t="s">
        <v>2396</v>
      </c>
      <c r="C2" s="2656"/>
      <c r="D2" s="2657"/>
      <c r="E2" s="2657"/>
      <c r="F2" s="2657"/>
      <c r="H2" s="2657"/>
      <c r="I2" s="2657"/>
      <c r="J2" s="2657"/>
      <c r="K2" s="2657"/>
      <c r="L2" s="2657"/>
      <c r="M2" s="2657"/>
    </row>
    <row r="3" spans="1:23" ht="9.9499999999999993" customHeight="1">
      <c r="A3" s="2659" t="s">
        <v>1156</v>
      </c>
      <c r="C3" s="2656"/>
      <c r="D3" s="2657"/>
      <c r="E3" s="2657"/>
      <c r="F3" s="2657"/>
      <c r="H3" s="2657"/>
      <c r="I3" s="2657"/>
      <c r="J3" s="2657"/>
      <c r="K3" s="2657"/>
      <c r="L3" s="2657"/>
      <c r="M3" s="2657"/>
    </row>
    <row r="4" spans="1:23" ht="9.9499999999999993" customHeight="1">
      <c r="A4" s="2660" t="s">
        <v>2397</v>
      </c>
      <c r="C4" s="2656"/>
      <c r="D4" s="2657"/>
      <c r="E4" s="2657"/>
      <c r="F4" s="2657"/>
      <c r="G4" s="2661"/>
      <c r="H4" s="2657"/>
      <c r="I4" s="2657"/>
      <c r="J4" s="2657"/>
      <c r="K4" s="2657"/>
      <c r="L4" s="2657"/>
      <c r="M4" s="2657"/>
    </row>
    <row r="5" spans="1:23" ht="9.9499999999999993" customHeight="1">
      <c r="A5" s="2662" t="s">
        <v>2317</v>
      </c>
      <c r="D5" s="2657"/>
      <c r="E5" s="2657"/>
      <c r="F5" s="2657"/>
      <c r="H5" s="2657"/>
      <c r="I5" s="2657"/>
      <c r="J5" s="2657"/>
      <c r="K5" s="2657"/>
      <c r="L5" s="2657"/>
      <c r="M5" s="2657"/>
    </row>
    <row r="6" spans="1:23" ht="3" customHeight="1">
      <c r="C6" s="2663"/>
      <c r="D6" s="2663"/>
      <c r="E6" s="2663"/>
      <c r="F6" s="2663"/>
      <c r="G6" s="2663"/>
      <c r="H6" s="2663"/>
      <c r="I6" s="2663"/>
      <c r="J6" s="2663"/>
      <c r="K6" s="2663"/>
      <c r="L6" s="2663"/>
      <c r="M6" s="2663"/>
    </row>
    <row r="7" spans="1:23" ht="12" customHeight="1">
      <c r="B7" s="3080" t="s">
        <v>1215</v>
      </c>
      <c r="C7" s="3081"/>
      <c r="D7" s="3087" t="s">
        <v>2398</v>
      </c>
      <c r="E7" s="3088"/>
      <c r="F7" s="3091" t="s">
        <v>2399</v>
      </c>
      <c r="G7" s="3092"/>
      <c r="H7" s="3093"/>
      <c r="I7" s="3094"/>
      <c r="J7" s="3092" t="s">
        <v>192</v>
      </c>
      <c r="K7" s="3092"/>
      <c r="L7" s="3092"/>
      <c r="M7" s="3102"/>
    </row>
    <row r="8" spans="1:23" ht="12" customHeight="1">
      <c r="B8" s="3082"/>
      <c r="C8" s="3083"/>
      <c r="D8" s="3089"/>
      <c r="E8" s="3090"/>
      <c r="F8" s="3095"/>
      <c r="G8" s="3096"/>
      <c r="H8" s="3097"/>
      <c r="I8" s="3098"/>
      <c r="J8" s="3096"/>
      <c r="K8" s="3096"/>
      <c r="L8" s="3096"/>
      <c r="M8" s="3103"/>
    </row>
    <row r="9" spans="1:23" ht="12" customHeight="1">
      <c r="B9" s="3082"/>
      <c r="C9" s="3083"/>
      <c r="D9" s="1230" t="s">
        <v>207</v>
      </c>
      <c r="E9" s="596"/>
      <c r="F9" s="3099"/>
      <c r="G9" s="3100"/>
      <c r="H9" s="3100"/>
      <c r="I9" s="3101"/>
      <c r="J9" s="3104"/>
      <c r="K9" s="3104"/>
      <c r="L9" s="3104"/>
      <c r="M9" s="3105"/>
    </row>
    <row r="10" spans="1:23" ht="12" customHeight="1">
      <c r="B10" s="3082"/>
      <c r="C10" s="3084"/>
      <c r="D10" s="3106">
        <v>2024</v>
      </c>
      <c r="E10" s="3106">
        <v>2025</v>
      </c>
      <c r="F10" s="3108">
        <v>2024</v>
      </c>
      <c r="G10" s="3109" t="s">
        <v>2400</v>
      </c>
      <c r="H10" s="3108">
        <v>2025</v>
      </c>
      <c r="I10" s="3109" t="s">
        <v>2400</v>
      </c>
      <c r="J10" s="3108">
        <v>2024</v>
      </c>
      <c r="K10" s="3109" t="s">
        <v>2400</v>
      </c>
      <c r="L10" s="3108">
        <v>2025</v>
      </c>
      <c r="M10" s="3112" t="s">
        <v>2400</v>
      </c>
    </row>
    <row r="11" spans="1:23" ht="12" customHeight="1">
      <c r="B11" s="3085"/>
      <c r="C11" s="3086"/>
      <c r="D11" s="3107"/>
      <c r="E11" s="3107"/>
      <c r="F11" s="3110"/>
      <c r="G11" s="3111"/>
      <c r="H11" s="3110"/>
      <c r="I11" s="3111"/>
      <c r="J11" s="3110"/>
      <c r="K11" s="3111"/>
      <c r="L11" s="3110"/>
      <c r="M11" s="3113"/>
    </row>
    <row r="12" spans="1:23" ht="3" customHeight="1">
      <c r="B12" s="2664"/>
      <c r="C12" s="2663"/>
      <c r="D12" s="2663"/>
      <c r="E12" s="2663"/>
      <c r="F12" s="2663"/>
      <c r="G12" s="2663"/>
      <c r="H12" s="2663"/>
      <c r="I12" s="2663"/>
      <c r="J12" s="2663"/>
      <c r="K12" s="2663"/>
      <c r="L12" s="2663"/>
      <c r="M12" s="2665"/>
    </row>
    <row r="13" spans="1:23" ht="3" customHeight="1">
      <c r="B13" s="2664"/>
      <c r="C13" s="2663"/>
      <c r="D13" s="2663"/>
      <c r="E13" s="2663"/>
      <c r="F13" s="2663"/>
      <c r="G13" s="2663"/>
      <c r="H13" s="2663"/>
      <c r="I13" s="2663"/>
      <c r="J13" s="2663"/>
      <c r="K13" s="2663"/>
      <c r="L13" s="2663"/>
      <c r="M13" s="2665"/>
    </row>
    <row r="14" spans="1:23" ht="12" customHeight="1">
      <c r="B14" s="2664"/>
      <c r="C14" s="2666" t="s">
        <v>2401</v>
      </c>
      <c r="D14" s="2667"/>
      <c r="E14" s="2667"/>
      <c r="F14" s="2667"/>
      <c r="G14" s="2667"/>
      <c r="H14" s="2667"/>
      <c r="I14" s="2667"/>
      <c r="J14" s="2667"/>
      <c r="K14" s="2667"/>
      <c r="L14" s="2667"/>
      <c r="M14" s="2668"/>
    </row>
    <row r="15" spans="1:23" ht="3" customHeight="1">
      <c r="B15" s="2664"/>
      <c r="C15" s="2663"/>
      <c r="D15" s="2663"/>
      <c r="E15" s="2663"/>
      <c r="F15" s="2663"/>
      <c r="G15" s="2663"/>
      <c r="H15" s="2663"/>
      <c r="I15" s="2663"/>
      <c r="J15" s="2663"/>
      <c r="K15" s="2663"/>
      <c r="L15" s="2663"/>
      <c r="M15" s="2665"/>
    </row>
    <row r="16" spans="1:23" ht="8.1" customHeight="1">
      <c r="B16" s="2664"/>
      <c r="C16" s="2669" t="s">
        <v>1164</v>
      </c>
      <c r="D16" s="2670">
        <v>349.78199999999998</v>
      </c>
      <c r="E16" s="2670">
        <v>425.834</v>
      </c>
      <c r="F16" s="2216">
        <v>282.55599999999998</v>
      </c>
      <c r="G16" s="2671"/>
      <c r="H16" s="2216">
        <v>231.79</v>
      </c>
      <c r="I16" s="2671"/>
      <c r="J16" s="2671">
        <v>632.33799999999997</v>
      </c>
      <c r="K16" s="2671"/>
      <c r="L16" s="2671">
        <v>657.62400000000002</v>
      </c>
      <c r="M16" s="2672"/>
      <c r="O16" s="1086"/>
      <c r="U16" s="2671"/>
      <c r="V16" s="2673"/>
      <c r="W16" s="2671"/>
    </row>
    <row r="17" spans="2:23" ht="8.1" customHeight="1">
      <c r="B17" s="2664"/>
      <c r="C17" s="2669" t="s">
        <v>1165</v>
      </c>
      <c r="D17" s="2670">
        <v>372.15300000000002</v>
      </c>
      <c r="E17" s="2670">
        <v>409.28500000000003</v>
      </c>
      <c r="F17" s="2216" t="s">
        <v>356</v>
      </c>
      <c r="G17" s="2671"/>
      <c r="H17" s="2216">
        <v>180.161</v>
      </c>
      <c r="I17" s="2671"/>
      <c r="J17" s="2671" t="s">
        <v>356</v>
      </c>
      <c r="K17" s="2671"/>
      <c r="L17" s="2671">
        <v>589.44600000000003</v>
      </c>
      <c r="M17" s="2672"/>
      <c r="O17" s="1086"/>
      <c r="U17" s="2671"/>
      <c r="V17" s="2673"/>
      <c r="W17" s="2671"/>
    </row>
    <row r="18" spans="2:23" ht="8.1" customHeight="1">
      <c r="B18" s="2664"/>
      <c r="C18" s="2669" t="s">
        <v>346</v>
      </c>
      <c r="D18" s="2670">
        <v>336.75700000000001</v>
      </c>
      <c r="E18" s="2670">
        <v>347.92700000000002</v>
      </c>
      <c r="F18" s="2216">
        <v>183.76300000000001</v>
      </c>
      <c r="G18" s="2671"/>
      <c r="H18" s="2216">
        <v>110.93</v>
      </c>
      <c r="I18" s="2671"/>
      <c r="J18" s="2671">
        <v>520.52</v>
      </c>
      <c r="K18" s="2671"/>
      <c r="L18" s="2671">
        <v>458.85700000000003</v>
      </c>
      <c r="M18" s="2672"/>
      <c r="O18" s="1086"/>
      <c r="U18" s="2671"/>
      <c r="V18" s="2673"/>
      <c r="W18" s="2671"/>
    </row>
    <row r="19" spans="2:23" ht="3" customHeight="1">
      <c r="B19" s="2664"/>
      <c r="C19" s="2669"/>
      <c r="D19" s="2670"/>
      <c r="E19" s="2670"/>
      <c r="F19" s="2216"/>
      <c r="G19" s="2671"/>
      <c r="H19" s="2216"/>
      <c r="I19" s="2671"/>
      <c r="J19" s="2671"/>
      <c r="K19" s="2671"/>
      <c r="L19" s="2671"/>
      <c r="M19" s="2672"/>
      <c r="O19" s="1086"/>
      <c r="U19" s="2671"/>
      <c r="V19" s="2673"/>
      <c r="W19" s="2671"/>
    </row>
    <row r="20" spans="2:23" ht="8.1" customHeight="1">
      <c r="B20" s="2664"/>
      <c r="C20" s="2669" t="s">
        <v>347</v>
      </c>
      <c r="D20" s="2670">
        <v>365.24900000000002</v>
      </c>
      <c r="E20" s="2670">
        <v>239.79</v>
      </c>
      <c r="F20" s="2216">
        <v>355.40199999999999</v>
      </c>
      <c r="G20" s="2671"/>
      <c r="H20" s="2216">
        <v>161.726</v>
      </c>
      <c r="I20" s="2671"/>
      <c r="J20" s="2671">
        <v>720.65100000000007</v>
      </c>
      <c r="K20" s="2671"/>
      <c r="L20" s="2671">
        <v>401.51599999999996</v>
      </c>
      <c r="M20" s="2672"/>
      <c r="O20" s="1086"/>
    </row>
    <row r="21" spans="2:23" ht="8.1" customHeight="1">
      <c r="B21" s="2664"/>
      <c r="C21" s="2669" t="s">
        <v>348</v>
      </c>
      <c r="D21" s="2670">
        <v>282.15300000000002</v>
      </c>
      <c r="E21" s="2670">
        <v>209.268</v>
      </c>
      <c r="F21" s="2216">
        <v>204.62100000000001</v>
      </c>
      <c r="G21" s="2216"/>
      <c r="H21" s="2216" t="s">
        <v>356</v>
      </c>
      <c r="I21" s="2671"/>
      <c r="J21" s="2671">
        <v>486.774</v>
      </c>
      <c r="K21" s="2671"/>
      <c r="L21" s="2671" t="s">
        <v>356</v>
      </c>
      <c r="M21" s="2672"/>
      <c r="O21" s="1086"/>
    </row>
    <row r="22" spans="2:23" ht="8.1" customHeight="1">
      <c r="B22" s="2664"/>
      <c r="C22" s="2669" t="s">
        <v>349</v>
      </c>
      <c r="D22" s="2670">
        <v>365.46100000000001</v>
      </c>
      <c r="E22" s="2670"/>
      <c r="F22" s="2216">
        <v>223.23500000000001</v>
      </c>
      <c r="G22" s="2671"/>
      <c r="H22" s="2216"/>
      <c r="I22" s="2671"/>
      <c r="J22" s="2671">
        <v>588.69600000000003</v>
      </c>
      <c r="K22" s="2671"/>
      <c r="L22" s="2671"/>
      <c r="M22" s="2672"/>
      <c r="O22" s="1086"/>
    </row>
    <row r="23" spans="2:23" ht="3" customHeight="1">
      <c r="B23" s="2664"/>
      <c r="C23" s="2669"/>
      <c r="D23" s="2670"/>
      <c r="E23" s="2670"/>
      <c r="F23" s="2216"/>
      <c r="G23" s="2671"/>
      <c r="H23" s="2216"/>
      <c r="I23" s="2671"/>
      <c r="J23" s="2671"/>
      <c r="K23" s="2671"/>
      <c r="L23" s="2671"/>
      <c r="M23" s="2672"/>
      <c r="O23" s="1086"/>
    </row>
    <row r="24" spans="2:23" ht="8.1" customHeight="1">
      <c r="B24" s="2664"/>
      <c r="C24" s="2669" t="s">
        <v>523</v>
      </c>
      <c r="D24" s="2670">
        <v>394.09300000000002</v>
      </c>
      <c r="E24" s="2670"/>
      <c r="F24" s="2216">
        <v>208.52699999999999</v>
      </c>
      <c r="G24" s="2671"/>
      <c r="H24" s="2216"/>
      <c r="I24" s="2671"/>
      <c r="J24" s="2671">
        <v>602.62</v>
      </c>
      <c r="K24" s="2671"/>
      <c r="L24" s="2671"/>
      <c r="M24" s="2672"/>
      <c r="N24" s="1086"/>
      <c r="O24" s="1086"/>
    </row>
    <row r="25" spans="2:23" ht="8.1" customHeight="1">
      <c r="B25" s="2664"/>
      <c r="C25" s="2669" t="s">
        <v>1170</v>
      </c>
      <c r="D25" s="2670">
        <v>414.66500000000002</v>
      </c>
      <c r="E25" s="2670"/>
      <c r="F25" s="2216">
        <v>126.991</v>
      </c>
      <c r="G25" s="2671"/>
      <c r="H25" s="2216"/>
      <c r="I25" s="2671"/>
      <c r="J25" s="2671">
        <v>541.65600000000006</v>
      </c>
      <c r="K25" s="2671"/>
      <c r="L25" s="2671"/>
      <c r="M25" s="2672"/>
      <c r="N25" s="1086"/>
      <c r="O25" s="1086"/>
    </row>
    <row r="26" spans="2:23" ht="8.1" customHeight="1">
      <c r="B26" s="2664"/>
      <c r="C26" s="2669" t="s">
        <v>1470</v>
      </c>
      <c r="D26" s="2670">
        <v>372.25200000000001</v>
      </c>
      <c r="E26" s="2670"/>
      <c r="F26" s="2216">
        <v>175.352</v>
      </c>
      <c r="G26" s="2671"/>
      <c r="H26" s="2216"/>
      <c r="I26" s="2671"/>
      <c r="J26" s="2671">
        <v>547.60400000000004</v>
      </c>
      <c r="K26" s="2671"/>
      <c r="L26" s="2671"/>
      <c r="M26" s="2672"/>
      <c r="N26" s="1086"/>
      <c r="O26" s="1086"/>
    </row>
    <row r="27" spans="2:23" ht="3" customHeight="1">
      <c r="B27" s="2664"/>
      <c r="C27" s="2669"/>
      <c r="D27" s="2670"/>
      <c r="E27" s="2670"/>
      <c r="F27" s="2216"/>
      <c r="G27" s="2671"/>
      <c r="H27" s="2216"/>
      <c r="I27" s="2671"/>
      <c r="J27" s="2671"/>
      <c r="K27" s="2671"/>
      <c r="L27" s="2671"/>
      <c r="M27" s="2672"/>
      <c r="N27" s="1086"/>
      <c r="O27" s="1086"/>
    </row>
    <row r="28" spans="2:23" ht="8.1" customHeight="1">
      <c r="B28" s="2664"/>
      <c r="C28" s="2669" t="s">
        <v>1172</v>
      </c>
      <c r="D28" s="2670">
        <v>443.03800000000001</v>
      </c>
      <c r="E28" s="2670"/>
      <c r="F28" s="2216">
        <v>230.31</v>
      </c>
      <c r="G28" s="2671"/>
      <c r="H28" s="2216"/>
      <c r="I28" s="2671"/>
      <c r="J28" s="2671">
        <v>673.34799999999996</v>
      </c>
      <c r="K28" s="2671"/>
      <c r="L28" s="2671"/>
      <c r="M28" s="2672"/>
      <c r="N28" s="1086"/>
      <c r="O28" s="1086"/>
    </row>
    <row r="29" spans="2:23" ht="8.1" customHeight="1">
      <c r="B29" s="2664"/>
      <c r="C29" s="2669" t="s">
        <v>1173</v>
      </c>
      <c r="D29" s="2670">
        <v>422.69499999999999</v>
      </c>
      <c r="E29" s="2670"/>
      <c r="F29" s="2216">
        <v>266.56099999999998</v>
      </c>
      <c r="G29" s="2671"/>
      <c r="H29" s="2216"/>
      <c r="I29" s="2671"/>
      <c r="J29" s="2671">
        <v>689.25599999999997</v>
      </c>
      <c r="K29" s="2671"/>
      <c r="L29" s="2671"/>
      <c r="M29" s="2672"/>
      <c r="N29" s="1086"/>
      <c r="O29" s="1086"/>
    </row>
    <row r="30" spans="2:23" ht="8.1" customHeight="1">
      <c r="B30" s="2664"/>
      <c r="C30" s="2669" t="s">
        <v>2402</v>
      </c>
      <c r="D30" s="2670">
        <v>372.78099999999995</v>
      </c>
      <c r="E30" s="2670"/>
      <c r="F30" s="2216">
        <v>229.45000000000002</v>
      </c>
      <c r="G30" s="2671"/>
      <c r="H30" s="2216"/>
      <c r="I30" s="2671"/>
      <c r="J30" s="2671">
        <v>602.23099999999999</v>
      </c>
      <c r="K30" s="2671"/>
      <c r="L30" s="2671"/>
      <c r="M30" s="2672"/>
      <c r="N30" s="1086"/>
      <c r="O30" s="1086"/>
    </row>
    <row r="31" spans="2:23" ht="3" customHeight="1">
      <c r="B31" s="2674"/>
      <c r="C31" s="2675"/>
      <c r="D31" s="2676"/>
      <c r="E31" s="2677"/>
      <c r="F31" s="2676"/>
      <c r="G31" s="2677"/>
      <c r="H31" s="2676"/>
      <c r="I31" s="2677"/>
      <c r="J31" s="2676"/>
      <c r="K31" s="2677"/>
      <c r="L31" s="2676"/>
      <c r="M31" s="2678"/>
      <c r="N31" s="1086"/>
      <c r="O31" s="1086"/>
    </row>
    <row r="32" spans="2:23" ht="3" customHeight="1">
      <c r="C32" s="2663"/>
      <c r="D32" s="2663"/>
      <c r="E32" s="2663"/>
      <c r="F32" s="2663"/>
      <c r="G32" s="2663"/>
      <c r="H32" s="2663"/>
      <c r="I32" s="2663"/>
      <c r="J32" s="2663"/>
      <c r="K32" s="2663"/>
      <c r="L32" s="2663"/>
      <c r="M32" s="2663"/>
    </row>
    <row r="33" spans="2:18" ht="9.9499999999999993" customHeight="1">
      <c r="C33" s="2663"/>
      <c r="D33" s="2663"/>
      <c r="E33" s="2663"/>
      <c r="F33" s="2663"/>
      <c r="G33" s="2663"/>
      <c r="H33" s="2663"/>
      <c r="I33" s="2663"/>
      <c r="J33" s="2663"/>
      <c r="K33" s="2663"/>
    </row>
    <row r="34" spans="2:18" ht="8.1" customHeight="1">
      <c r="C34" s="2679"/>
      <c r="D34" s="2680"/>
      <c r="E34" s="2680"/>
      <c r="F34" s="2680"/>
      <c r="G34" s="2680"/>
      <c r="H34" s="2680"/>
      <c r="I34" s="2680"/>
      <c r="J34" s="2680"/>
      <c r="K34" s="2680"/>
    </row>
    <row r="35" spans="2:18" ht="9.9499999999999993" customHeight="1">
      <c r="B35" s="2681"/>
      <c r="C35" s="2680"/>
      <c r="D35" s="2680"/>
      <c r="E35" s="2680"/>
      <c r="F35" s="2680"/>
      <c r="G35" s="2680"/>
      <c r="H35" s="2680"/>
      <c r="I35" s="2680"/>
      <c r="J35" s="2680"/>
      <c r="K35" s="2680"/>
      <c r="M35" s="2682" t="s">
        <v>1236</v>
      </c>
      <c r="Q35" s="2680"/>
    </row>
    <row r="36" spans="2:18" ht="9.75" customHeight="1">
      <c r="M36" s="2683" t="s">
        <v>2403</v>
      </c>
    </row>
    <row r="37" spans="2:18">
      <c r="P37" s="2684"/>
      <c r="Q37" s="2684"/>
      <c r="R37" s="2684"/>
    </row>
    <row r="38" spans="2:18">
      <c r="P38" s="2684"/>
      <c r="Q38" s="2684"/>
      <c r="R38" s="2684"/>
    </row>
    <row r="39" spans="2:18">
      <c r="B39" s="1088"/>
      <c r="P39" s="2684"/>
      <c r="Q39" s="2684"/>
      <c r="R39" s="2684"/>
    </row>
    <row r="40" spans="2:18">
      <c r="B40" s="1088"/>
      <c r="P40" s="2684"/>
      <c r="Q40" s="2684"/>
      <c r="R40" s="2684"/>
    </row>
    <row r="41" spans="2:18">
      <c r="E41" s="841"/>
      <c r="P41" s="2684"/>
      <c r="Q41" s="2684"/>
      <c r="R41" s="2684"/>
    </row>
    <row r="42" spans="2:18">
      <c r="P42" s="2684"/>
      <c r="Q42" s="2684"/>
      <c r="R42" s="2684"/>
    </row>
    <row r="43" spans="2:18">
      <c r="P43" s="2684"/>
      <c r="Q43" s="2684"/>
      <c r="R43" s="2684"/>
    </row>
    <row r="44" spans="2:18">
      <c r="P44" s="2684"/>
      <c r="Q44" s="2684"/>
      <c r="R44" s="2684"/>
    </row>
    <row r="45" spans="2:18">
      <c r="P45" s="2684"/>
      <c r="Q45" s="2684"/>
      <c r="R45" s="2684"/>
    </row>
    <row r="46" spans="2:18">
      <c r="P46" s="2684"/>
      <c r="Q46" s="2684"/>
      <c r="R46" s="2684"/>
    </row>
    <row r="47" spans="2:18">
      <c r="P47" s="2684"/>
      <c r="Q47" s="2684"/>
      <c r="R47" s="2684"/>
    </row>
    <row r="48" spans="2:18">
      <c r="P48" s="2684"/>
      <c r="Q48" s="2684"/>
      <c r="R48" s="2684"/>
    </row>
    <row r="49" spans="1:18">
      <c r="P49" s="2684"/>
      <c r="Q49" s="2684"/>
      <c r="R49" s="2684"/>
    </row>
    <row r="50" spans="1:18">
      <c r="A50" s="2769" t="s">
        <v>1464</v>
      </c>
      <c r="E50" s="1673"/>
      <c r="F50" s="1673"/>
      <c r="G50" s="1673"/>
      <c r="H50" s="1673"/>
      <c r="I50" s="1673"/>
      <c r="J50" s="1673"/>
      <c r="K50" s="1673"/>
      <c r="P50" s="2684"/>
      <c r="Q50" s="2684"/>
      <c r="R50" s="2684"/>
    </row>
    <row r="51" spans="1:18">
      <c r="C51" s="2684"/>
      <c r="D51" s="2684"/>
      <c r="E51" s="2684"/>
      <c r="F51" s="2685">
        <v>2024</v>
      </c>
      <c r="G51" s="2686"/>
      <c r="H51" s="2685"/>
      <c r="I51" s="2686"/>
      <c r="J51" s="2685">
        <v>2025</v>
      </c>
      <c r="K51" s="1673"/>
      <c r="L51" s="2684"/>
      <c r="M51" s="2684"/>
      <c r="N51" s="2684"/>
      <c r="O51" s="2684"/>
      <c r="P51" s="2684"/>
      <c r="Q51" s="2684"/>
      <c r="R51" s="2684"/>
    </row>
    <row r="52" spans="1:18">
      <c r="C52" s="2684"/>
      <c r="D52" s="2684"/>
      <c r="E52" s="2684"/>
      <c r="F52" s="2686"/>
      <c r="G52" s="2686"/>
      <c r="H52" s="2686"/>
      <c r="I52" s="2686"/>
      <c r="J52" s="2686"/>
      <c r="K52" s="1673"/>
      <c r="L52" s="2684"/>
      <c r="M52" s="2684"/>
      <c r="N52" s="2684"/>
      <c r="O52" s="2684"/>
      <c r="P52" s="2684"/>
      <c r="Q52" s="2684"/>
      <c r="R52" s="2684"/>
    </row>
    <row r="53" spans="1:18">
      <c r="C53" s="2684"/>
      <c r="D53" s="2684"/>
      <c r="E53" s="2684"/>
      <c r="F53" s="2684"/>
      <c r="G53" s="2684"/>
      <c r="H53" s="2684"/>
      <c r="I53" s="2684"/>
      <c r="J53" s="2684"/>
      <c r="K53" s="2684"/>
      <c r="L53" s="2684"/>
      <c r="M53" s="2684"/>
      <c r="N53" s="2684"/>
      <c r="O53" s="2684"/>
      <c r="P53" s="2684"/>
      <c r="Q53" s="2684"/>
      <c r="R53" s="2684"/>
    </row>
    <row r="54" spans="1:18">
      <c r="C54" s="2684"/>
      <c r="D54" s="2684"/>
      <c r="E54" s="2684"/>
      <c r="F54" s="2684"/>
      <c r="G54" s="2684"/>
      <c r="H54" s="2684"/>
      <c r="I54" s="2684"/>
      <c r="J54" s="2684"/>
      <c r="K54" s="2684"/>
      <c r="L54" s="2684"/>
      <c r="M54" s="2684"/>
      <c r="N54" s="2684"/>
      <c r="O54" s="2684"/>
      <c r="P54" s="2684"/>
    </row>
    <row r="55" spans="1:18">
      <c r="C55" s="2684"/>
      <c r="D55" s="2684"/>
      <c r="E55" s="2684"/>
      <c r="F55" s="2684"/>
      <c r="G55" s="2684"/>
      <c r="H55" s="2684"/>
      <c r="I55" s="2684"/>
      <c r="J55" s="2684"/>
      <c r="K55" s="2684"/>
      <c r="L55" s="2684"/>
      <c r="M55" s="2684"/>
      <c r="N55" s="2684"/>
      <c r="O55" s="2684"/>
      <c r="P55" s="2684"/>
    </row>
    <row r="56" spans="1:18">
      <c r="C56" s="2684"/>
      <c r="D56" s="2684"/>
      <c r="E56" s="2684"/>
      <c r="F56" s="2684"/>
      <c r="G56" s="2684"/>
      <c r="H56" s="2684"/>
      <c r="I56" s="2684"/>
      <c r="J56" s="2684"/>
      <c r="K56" s="2684"/>
      <c r="L56" s="2684"/>
      <c r="M56" s="2684"/>
      <c r="N56" s="2684"/>
      <c r="O56" s="2684"/>
      <c r="P56" s="2684"/>
    </row>
    <row r="57" spans="1:18">
      <c r="G57" s="631"/>
      <c r="H57" s="631"/>
      <c r="I57" s="631"/>
      <c r="J57" s="631"/>
      <c r="K57" s="631"/>
      <c r="L57" s="631"/>
      <c r="M57" s="631"/>
      <c r="N57" s="631"/>
    </row>
    <row r="58" spans="1:18">
      <c r="G58" s="631"/>
      <c r="H58" s="631"/>
      <c r="I58" s="631"/>
      <c r="J58" s="631"/>
      <c r="K58" s="631"/>
      <c r="L58" s="631"/>
      <c r="M58" s="631"/>
      <c r="N58" s="631"/>
    </row>
  </sheetData>
  <mergeCells count="10">
    <mergeCell ref="B7:C11"/>
    <mergeCell ref="D7:E8"/>
    <mergeCell ref="F7:I9"/>
    <mergeCell ref="J7:M9"/>
    <mergeCell ref="D10:D11"/>
    <mergeCell ref="E10:E11"/>
    <mergeCell ref="F10:G11"/>
    <mergeCell ref="H10:I11"/>
    <mergeCell ref="J10:K11"/>
    <mergeCell ref="L10:M11"/>
  </mergeCells>
  <hyperlinks>
    <hyperlink ref="A50"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18"/>
  <sheetViews>
    <sheetView showGridLines="0" zoomScale="140" zoomScaleNormal="140" zoomScaleSheetLayoutView="130" workbookViewId="0"/>
  </sheetViews>
  <sheetFormatPr baseColWidth="10" defaultColWidth="11.42578125" defaultRowHeight="11.25"/>
  <cols>
    <col min="1" max="1" width="9.5703125" style="99" customWidth="1"/>
    <col min="2" max="15" width="7.28515625" style="99" customWidth="1"/>
    <col min="16" max="16" width="6.5703125" style="99" customWidth="1"/>
    <col min="17" max="16384" width="11.42578125" style="99"/>
  </cols>
  <sheetData>
    <row r="1" spans="1:17" ht="15.75" customHeight="1">
      <c r="A1" s="96" t="s">
        <v>189</v>
      </c>
      <c r="B1" s="97"/>
      <c r="C1" s="97"/>
      <c r="D1" s="97"/>
      <c r="E1" s="97"/>
      <c r="F1" s="97"/>
      <c r="G1" s="97"/>
      <c r="H1" s="97"/>
      <c r="I1" s="97"/>
      <c r="J1" s="97"/>
      <c r="K1" s="97"/>
      <c r="L1" s="97"/>
      <c r="M1" s="97"/>
      <c r="N1" s="97"/>
      <c r="O1" s="98" t="s">
        <v>2</v>
      </c>
      <c r="P1" s="98"/>
    </row>
    <row r="2" spans="1:17" ht="12.75" customHeight="1">
      <c r="A2" s="100" t="s">
        <v>168</v>
      </c>
      <c r="B2" s="100"/>
      <c r="C2" s="100"/>
      <c r="D2" s="100"/>
      <c r="E2" s="100"/>
      <c r="F2" s="100"/>
      <c r="G2" s="100"/>
      <c r="H2" s="100"/>
      <c r="I2" s="100"/>
      <c r="J2" s="100"/>
      <c r="K2" s="100"/>
      <c r="L2" s="100"/>
      <c r="M2" s="100"/>
      <c r="N2" s="100"/>
    </row>
    <row r="3" spans="1:17" ht="12.75" customHeight="1">
      <c r="A3" s="100" t="s">
        <v>152</v>
      </c>
      <c r="B3" s="100"/>
      <c r="C3" s="100"/>
      <c r="D3" s="100"/>
      <c r="E3" s="100"/>
      <c r="F3" s="100"/>
      <c r="G3" s="100"/>
      <c r="H3" s="100"/>
      <c r="I3" s="100"/>
      <c r="J3" s="100"/>
      <c r="K3" s="100"/>
      <c r="L3" s="100"/>
      <c r="M3" s="100"/>
      <c r="N3" s="100"/>
    </row>
    <row r="4" spans="1:17" ht="12.75" customHeight="1">
      <c r="A4" s="100" t="s">
        <v>191</v>
      </c>
      <c r="B4" s="100"/>
      <c r="C4" s="100"/>
      <c r="D4" s="100"/>
      <c r="E4" s="100"/>
      <c r="F4" s="100"/>
      <c r="G4" s="100"/>
      <c r="H4" s="100"/>
      <c r="I4" s="100"/>
      <c r="J4" s="100"/>
      <c r="K4" s="100"/>
      <c r="L4" s="100"/>
      <c r="M4" s="100"/>
      <c r="N4" s="100"/>
    </row>
    <row r="5" spans="1:17" ht="22.5" customHeight="1">
      <c r="A5" s="101" t="s">
        <v>153</v>
      </c>
      <c r="B5" s="102" t="s">
        <v>192</v>
      </c>
      <c r="C5" s="103"/>
      <c r="D5" s="104"/>
      <c r="E5" s="103"/>
      <c r="F5" s="103"/>
      <c r="G5" s="105" t="s">
        <v>193</v>
      </c>
      <c r="H5" s="106"/>
      <c r="I5" s="106"/>
      <c r="J5" s="106"/>
      <c r="K5" s="107"/>
      <c r="L5" s="108" t="s">
        <v>194</v>
      </c>
      <c r="M5" s="109"/>
      <c r="N5" s="109"/>
      <c r="O5" s="110"/>
      <c r="P5" s="110"/>
    </row>
    <row r="6" spans="1:17" ht="16.5" customHeight="1">
      <c r="A6" s="111"/>
      <c r="B6" s="149">
        <v>2021</v>
      </c>
      <c r="C6" s="113">
        <v>2022</v>
      </c>
      <c r="D6" s="113">
        <v>2023</v>
      </c>
      <c r="E6" s="113">
        <v>2024</v>
      </c>
      <c r="F6" s="113">
        <v>2025</v>
      </c>
      <c r="G6" s="149">
        <v>2021</v>
      </c>
      <c r="H6" s="113">
        <v>2022</v>
      </c>
      <c r="I6" s="113">
        <v>2023</v>
      </c>
      <c r="J6" s="149">
        <v>2024</v>
      </c>
      <c r="K6" s="113">
        <v>2025</v>
      </c>
      <c r="L6" s="117">
        <v>2021</v>
      </c>
      <c r="M6" s="117">
        <v>2022</v>
      </c>
      <c r="N6" s="150">
        <v>2023</v>
      </c>
      <c r="O6" s="151">
        <v>2024</v>
      </c>
      <c r="P6" s="121">
        <v>2025</v>
      </c>
    </row>
    <row r="7" spans="1:17" ht="17.25" customHeight="1">
      <c r="A7" s="122" t="s">
        <v>195</v>
      </c>
      <c r="B7" s="123">
        <v>11668.604189999996</v>
      </c>
      <c r="C7" s="123">
        <v>3893.9056299999993</v>
      </c>
      <c r="D7" s="124">
        <v>8324.0380000000005</v>
      </c>
      <c r="E7" s="125">
        <v>5874.3059999999996</v>
      </c>
      <c r="F7" s="125">
        <v>826.47500000000002</v>
      </c>
      <c r="G7" s="125">
        <v>2555.0549999999998</v>
      </c>
      <c r="H7" s="125">
        <v>1287.41599</v>
      </c>
      <c r="I7" s="124">
        <v>7082</v>
      </c>
      <c r="J7" s="126">
        <v>4633.4859999999999</v>
      </c>
      <c r="K7" s="127" t="s">
        <v>171</v>
      </c>
      <c r="L7" s="126">
        <v>9113.5491899999961</v>
      </c>
      <c r="M7" s="128">
        <v>2606.4896399999993</v>
      </c>
      <c r="N7" s="129">
        <v>1242.22</v>
      </c>
      <c r="O7" s="129">
        <v>1240.8209999999999</v>
      </c>
      <c r="P7" s="129">
        <v>826.47500000000002</v>
      </c>
    </row>
    <row r="8" spans="1:17" ht="19.5" customHeight="1">
      <c r="A8" s="122" t="s">
        <v>196</v>
      </c>
      <c r="B8" s="123">
        <v>5788.0835599999882</v>
      </c>
      <c r="C8" s="123">
        <v>6027.1207300000005</v>
      </c>
      <c r="D8" s="126">
        <v>5106.2380000000003</v>
      </c>
      <c r="E8" s="125">
        <v>2700.223</v>
      </c>
      <c r="F8" s="125">
        <v>1496.067</v>
      </c>
      <c r="G8" s="125">
        <v>2933.0398899999996</v>
      </c>
      <c r="H8" s="125">
        <v>2869.45399</v>
      </c>
      <c r="I8" s="130">
        <v>2832.7182299999999</v>
      </c>
      <c r="J8" s="130">
        <v>366.15899999999999</v>
      </c>
      <c r="K8" s="131" t="s">
        <v>171</v>
      </c>
      <c r="L8" s="126">
        <v>2855.0436699999891</v>
      </c>
      <c r="M8" s="128">
        <v>3157.6667400000001</v>
      </c>
      <c r="N8" s="132">
        <v>2273.52</v>
      </c>
      <c r="O8" s="129">
        <v>2334.0639999999999</v>
      </c>
      <c r="P8" s="129">
        <v>1496.067</v>
      </c>
    </row>
    <row r="9" spans="1:17" ht="24" customHeight="1">
      <c r="A9" s="122" t="s">
        <v>197</v>
      </c>
      <c r="B9" s="123">
        <v>7539.5716199999861</v>
      </c>
      <c r="C9" s="123">
        <v>5730.7628000000004</v>
      </c>
      <c r="D9" s="126">
        <v>3021.1860000000001</v>
      </c>
      <c r="E9" s="125">
        <v>2817.9409999999998</v>
      </c>
      <c r="F9" s="125"/>
      <c r="G9" s="125">
        <v>1222.5974000000003</v>
      </c>
      <c r="H9" s="125">
        <v>1363.0532100000005</v>
      </c>
      <c r="I9" s="126">
        <v>0</v>
      </c>
      <c r="J9" s="126">
        <v>671.37400000000002</v>
      </c>
      <c r="K9" s="127"/>
      <c r="L9" s="126">
        <v>6316.9742199999855</v>
      </c>
      <c r="M9" s="128">
        <v>4367.7095900000004</v>
      </c>
      <c r="N9" s="129">
        <v>3021.1860000000001</v>
      </c>
      <c r="O9" s="129">
        <v>2146.567</v>
      </c>
      <c r="P9" s="129"/>
    </row>
    <row r="10" spans="1:17" ht="21.75" customHeight="1">
      <c r="A10" s="122" t="s">
        <v>198</v>
      </c>
      <c r="B10" s="123">
        <v>11507.759409999988</v>
      </c>
      <c r="C10" s="123">
        <v>5863.9373199999991</v>
      </c>
      <c r="D10" s="126">
        <v>3854.393</v>
      </c>
      <c r="E10" s="125">
        <v>2095.9209999999998</v>
      </c>
      <c r="F10" s="125"/>
      <c r="G10" s="125">
        <v>3605.7777700000001</v>
      </c>
      <c r="H10" s="125">
        <v>2426.95001</v>
      </c>
      <c r="I10" s="126">
        <v>1277.808</v>
      </c>
      <c r="J10" s="126">
        <v>892.98900000000003</v>
      </c>
      <c r="K10" s="127"/>
      <c r="L10" s="126">
        <v>7901.9816399999872</v>
      </c>
      <c r="M10" s="128">
        <v>3436.9873099999995</v>
      </c>
      <c r="N10" s="129">
        <v>2576.585</v>
      </c>
      <c r="O10" s="129">
        <v>1202.932</v>
      </c>
      <c r="P10" s="129"/>
      <c r="Q10" s="133"/>
    </row>
    <row r="11" spans="1:17" ht="30.75" customHeight="1">
      <c r="A11" s="134" t="s">
        <v>200</v>
      </c>
      <c r="B11" s="135">
        <v>36504.018779999955</v>
      </c>
      <c r="C11" s="135">
        <v>21515.726479999998</v>
      </c>
      <c r="D11" s="135">
        <v>20305.856</v>
      </c>
      <c r="E11" s="136">
        <v>13488.391</v>
      </c>
      <c r="F11" s="136">
        <v>2322.5419999999999</v>
      </c>
      <c r="G11" s="136">
        <v>10316.47006</v>
      </c>
      <c r="H11" s="136">
        <v>7946.8732</v>
      </c>
      <c r="I11" s="135">
        <v>11192.334000000001</v>
      </c>
      <c r="J11" s="135">
        <v>6564.0079999999998</v>
      </c>
      <c r="K11" s="131" t="s">
        <v>171</v>
      </c>
      <c r="L11" s="148">
        <v>26187.548719999959</v>
      </c>
      <c r="M11" s="137">
        <v>13568.853279999999</v>
      </c>
      <c r="N11" s="138">
        <v>9113.5120000000006</v>
      </c>
      <c r="O11" s="138">
        <v>6924.3829999999998</v>
      </c>
      <c r="P11" s="138">
        <v>2322.5419999999999</v>
      </c>
      <c r="Q11" s="133"/>
    </row>
    <row r="12" spans="1:17" ht="12" customHeight="1">
      <c r="A12" s="139" t="s">
        <v>199</v>
      </c>
      <c r="B12" s="140"/>
      <c r="C12" s="141"/>
      <c r="D12" s="141"/>
      <c r="E12" s="141"/>
      <c r="F12" s="141"/>
      <c r="G12" s="140"/>
      <c r="H12" s="140"/>
      <c r="I12" s="140"/>
      <c r="J12" s="140"/>
      <c r="K12" s="140"/>
      <c r="L12" s="140"/>
      <c r="M12" s="140"/>
      <c r="N12" s="142"/>
      <c r="O12" s="142"/>
      <c r="P12" s="143"/>
    </row>
    <row r="13" spans="1:17">
      <c r="A13" s="2769" t="s">
        <v>1464</v>
      </c>
      <c r="B13" s="144"/>
      <c r="C13" s="144"/>
      <c r="D13" s="144"/>
      <c r="E13" s="144"/>
      <c r="F13" s="144"/>
      <c r="G13" s="144"/>
      <c r="H13" s="144"/>
      <c r="I13" s="144"/>
      <c r="J13" s="144"/>
      <c r="K13" s="144"/>
      <c r="L13" s="144"/>
      <c r="M13" s="144"/>
      <c r="N13" s="144"/>
    </row>
    <row r="14" spans="1:17" ht="13.35" customHeight="1">
      <c r="B14" s="144"/>
      <c r="C14" s="144"/>
      <c r="D14" s="144"/>
      <c r="E14" s="144"/>
      <c r="F14" s="144"/>
      <c r="G14" s="144"/>
      <c r="H14" s="144"/>
      <c r="I14" s="144"/>
      <c r="J14" s="144"/>
      <c r="K14" s="144"/>
      <c r="L14" s="144"/>
      <c r="M14" s="144"/>
      <c r="N14" s="144"/>
      <c r="O14" s="145"/>
    </row>
    <row r="15" spans="1:17">
      <c r="A15" s="146"/>
      <c r="B15" s="146"/>
      <c r="C15" s="147"/>
      <c r="D15" s="144"/>
      <c r="E15" s="144"/>
      <c r="F15" s="144"/>
      <c r="G15" s="144"/>
      <c r="H15" s="144"/>
      <c r="I15" s="144"/>
      <c r="J15" s="144"/>
      <c r="K15" s="144"/>
      <c r="L15" s="144"/>
      <c r="M15" s="144"/>
      <c r="N15" s="144"/>
    </row>
    <row r="16" spans="1:17">
      <c r="A16" s="146"/>
      <c r="B16" s="146"/>
      <c r="C16" s="133"/>
      <c r="I16" s="145"/>
      <c r="J16" s="145"/>
      <c r="K16" s="145"/>
    </row>
    <row r="17" spans="1:2">
      <c r="A17" s="146"/>
      <c r="B17" s="146"/>
    </row>
    <row r="18" spans="1:2">
      <c r="A18" s="146"/>
      <c r="B18" s="146"/>
    </row>
  </sheetData>
  <hyperlinks>
    <hyperlink ref="A13" location="'Inhaltsverzeichnis '!A1" display="Zurück zum Inhaltsverzeichnis"/>
  </hyperlinks>
  <pageMargins left="0.78740157480314965" right="0.78740157480314965" top="0.39370078740157483" bottom="0.19685039370078741" header="0" footer="0.19685039370078741"/>
  <pageSetup paperSize="9" scale="72" orientation="portrait" horizontalDpi="4294967292" verticalDpi="300" r:id="rId1"/>
  <headerFooter alignWithMargins="0">
    <oddFooter>&amp;L&amp;D / &amp;T&amp;R&amp;A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18"/>
  <sheetViews>
    <sheetView showGridLines="0" showRowColHeaders="0" zoomScale="140" zoomScaleNormal="140" zoomScaleSheetLayoutView="130" workbookViewId="0"/>
  </sheetViews>
  <sheetFormatPr baseColWidth="10" defaultColWidth="11.42578125" defaultRowHeight="11.25"/>
  <cols>
    <col min="1" max="1" width="9.5703125" style="99" customWidth="1"/>
    <col min="2" max="14" width="7.28515625" style="99" customWidth="1"/>
    <col min="15" max="15" width="6.140625" style="99" customWidth="1"/>
    <col min="16" max="16" width="6" style="99" customWidth="1"/>
    <col min="17" max="16384" width="11.42578125" style="99"/>
  </cols>
  <sheetData>
    <row r="1" spans="1:17" ht="15.75" customHeight="1">
      <c r="A1" s="96" t="s">
        <v>189</v>
      </c>
      <c r="B1" s="97"/>
      <c r="C1" s="97"/>
      <c r="D1" s="97"/>
      <c r="E1" s="97"/>
      <c r="F1" s="97"/>
      <c r="G1" s="97"/>
      <c r="H1" s="97"/>
      <c r="I1" s="97"/>
      <c r="J1" s="97"/>
      <c r="K1" s="97"/>
      <c r="L1" s="97"/>
      <c r="M1" s="97"/>
      <c r="N1" s="97"/>
      <c r="O1" s="98" t="s">
        <v>2</v>
      </c>
      <c r="P1" s="98"/>
    </row>
    <row r="2" spans="1:17" ht="12.75" customHeight="1">
      <c r="A2" s="100" t="s">
        <v>168</v>
      </c>
      <c r="B2" s="100"/>
      <c r="C2" s="100"/>
      <c r="D2" s="100"/>
      <c r="E2" s="100"/>
      <c r="F2" s="100"/>
      <c r="G2" s="100"/>
      <c r="H2" s="100"/>
      <c r="I2" s="100"/>
      <c r="J2" s="100"/>
      <c r="K2" s="100"/>
      <c r="L2" s="100"/>
      <c r="M2" s="100"/>
      <c r="N2" s="100"/>
    </row>
    <row r="3" spans="1:17" ht="12.75" customHeight="1">
      <c r="A3" s="100" t="s">
        <v>190</v>
      </c>
      <c r="B3" s="100"/>
      <c r="C3" s="100"/>
      <c r="D3" s="100"/>
      <c r="E3" s="100"/>
      <c r="F3" s="100"/>
      <c r="G3" s="100"/>
      <c r="H3" s="100"/>
      <c r="I3" s="100"/>
      <c r="J3" s="100"/>
      <c r="K3" s="100"/>
      <c r="L3" s="100"/>
      <c r="M3" s="100"/>
      <c r="N3" s="100"/>
    </row>
    <row r="4" spans="1:17" ht="12.75" customHeight="1">
      <c r="A4" s="100" t="s">
        <v>191</v>
      </c>
      <c r="B4" s="100"/>
      <c r="C4" s="100"/>
      <c r="D4" s="100"/>
      <c r="E4" s="100"/>
      <c r="F4" s="100"/>
      <c r="G4" s="100"/>
      <c r="H4" s="100"/>
      <c r="I4" s="100"/>
      <c r="J4" s="100"/>
      <c r="K4" s="100"/>
      <c r="L4" s="100"/>
      <c r="M4" s="100"/>
      <c r="N4" s="100"/>
    </row>
    <row r="5" spans="1:17" ht="22.5" customHeight="1">
      <c r="A5" s="101" t="s">
        <v>153</v>
      </c>
      <c r="B5" s="102" t="s">
        <v>192</v>
      </c>
      <c r="C5" s="103"/>
      <c r="D5" s="104"/>
      <c r="E5" s="103"/>
      <c r="F5" s="103"/>
      <c r="G5" s="105" t="s">
        <v>193</v>
      </c>
      <c r="H5" s="106"/>
      <c r="I5" s="106"/>
      <c r="J5" s="106"/>
      <c r="K5" s="107"/>
      <c r="L5" s="108" t="s">
        <v>194</v>
      </c>
      <c r="M5" s="109"/>
      <c r="N5" s="109"/>
      <c r="O5" s="110"/>
      <c r="P5" s="110"/>
    </row>
    <row r="6" spans="1:17" ht="16.5" customHeight="1">
      <c r="A6" s="111"/>
      <c r="B6" s="112">
        <v>2021</v>
      </c>
      <c r="C6" s="113">
        <v>2022</v>
      </c>
      <c r="D6" s="113">
        <v>2023</v>
      </c>
      <c r="E6" s="113">
        <v>2024</v>
      </c>
      <c r="F6" s="113">
        <v>2025</v>
      </c>
      <c r="G6" s="112">
        <v>2021</v>
      </c>
      <c r="H6" s="113">
        <v>2022</v>
      </c>
      <c r="I6" s="114">
        <v>2023</v>
      </c>
      <c r="J6" s="115">
        <v>2024</v>
      </c>
      <c r="K6" s="116">
        <v>2025</v>
      </c>
      <c r="L6" s="117">
        <v>2021</v>
      </c>
      <c r="M6" s="118">
        <v>2022</v>
      </c>
      <c r="N6" s="119">
        <v>2023</v>
      </c>
      <c r="O6" s="120">
        <v>2024</v>
      </c>
      <c r="P6" s="121">
        <v>2025</v>
      </c>
    </row>
    <row r="7" spans="1:17" ht="17.25" customHeight="1">
      <c r="A7" s="122" t="s">
        <v>195</v>
      </c>
      <c r="B7" s="123">
        <v>11668.604189999996</v>
      </c>
      <c r="C7" s="123">
        <v>3893.9056299999993</v>
      </c>
      <c r="D7" s="124">
        <v>8324.0380000000005</v>
      </c>
      <c r="E7" s="125">
        <v>5874.3059999999996</v>
      </c>
      <c r="F7" s="125">
        <v>826.30499999999995</v>
      </c>
      <c r="G7" s="125">
        <v>2555.0549999999998</v>
      </c>
      <c r="H7" s="125">
        <v>1287.41599</v>
      </c>
      <c r="I7" s="124">
        <v>7082</v>
      </c>
      <c r="J7" s="126">
        <v>4633.4859999999999</v>
      </c>
      <c r="K7" s="127" t="s">
        <v>170</v>
      </c>
      <c r="L7" s="126">
        <v>9113.5491899999961</v>
      </c>
      <c r="M7" s="128">
        <v>2606.4896399999993</v>
      </c>
      <c r="N7" s="129">
        <v>1242.22</v>
      </c>
      <c r="O7" s="129">
        <v>1240.8209999999999</v>
      </c>
      <c r="P7" s="129">
        <v>826.30499999999995</v>
      </c>
    </row>
    <row r="8" spans="1:17" ht="19.5" customHeight="1">
      <c r="A8" s="122" t="s">
        <v>196</v>
      </c>
      <c r="B8" s="123">
        <v>5788.0835599999882</v>
      </c>
      <c r="C8" s="123">
        <v>6027.1207300000005</v>
      </c>
      <c r="D8" s="126">
        <v>5106.2380000000003</v>
      </c>
      <c r="E8" s="125">
        <v>2700.223</v>
      </c>
      <c r="F8" s="125"/>
      <c r="G8" s="125">
        <v>2933.0398899999996</v>
      </c>
      <c r="H8" s="125">
        <v>2869.45399</v>
      </c>
      <c r="I8" s="130">
        <v>2832.7182299999999</v>
      </c>
      <c r="J8" s="130">
        <v>366.15899999999999</v>
      </c>
      <c r="K8" s="131"/>
      <c r="L8" s="126">
        <v>2855.0436699999891</v>
      </c>
      <c r="M8" s="128">
        <v>3157.6667400000001</v>
      </c>
      <c r="N8" s="132">
        <v>2273.52</v>
      </c>
      <c r="O8" s="129">
        <v>2334.0639999999999</v>
      </c>
      <c r="P8" s="129"/>
    </row>
    <row r="9" spans="1:17" ht="24" customHeight="1">
      <c r="A9" s="122" t="s">
        <v>197</v>
      </c>
      <c r="B9" s="123">
        <v>7539.5716199999861</v>
      </c>
      <c r="C9" s="123">
        <v>5730.7628000000004</v>
      </c>
      <c r="D9" s="126">
        <v>3021.1860000000001</v>
      </c>
      <c r="E9" s="125">
        <v>2817.9409999999998</v>
      </c>
      <c r="F9" s="125"/>
      <c r="G9" s="125">
        <v>1222.5974000000003</v>
      </c>
      <c r="H9" s="125">
        <v>1363.0532100000005</v>
      </c>
      <c r="I9" s="126">
        <v>0</v>
      </c>
      <c r="J9" s="126">
        <v>671.37400000000002</v>
      </c>
      <c r="K9" s="127"/>
      <c r="L9" s="126">
        <v>6316.9742199999855</v>
      </c>
      <c r="M9" s="128">
        <v>4367.7095900000004</v>
      </c>
      <c r="N9" s="129">
        <v>3021.1860000000001</v>
      </c>
      <c r="O9" s="129">
        <v>2146.567</v>
      </c>
      <c r="P9" s="129"/>
    </row>
    <row r="10" spans="1:17" ht="21.75" customHeight="1">
      <c r="A10" s="122" t="s">
        <v>198</v>
      </c>
      <c r="B10" s="123">
        <v>11507.759409999988</v>
      </c>
      <c r="C10" s="123">
        <v>5863.9373199999991</v>
      </c>
      <c r="D10" s="126">
        <v>3854.393</v>
      </c>
      <c r="E10" s="125">
        <v>2095.9209999999998</v>
      </c>
      <c r="F10" s="125"/>
      <c r="G10" s="125">
        <v>3605.7777700000001</v>
      </c>
      <c r="H10" s="125">
        <v>2426.95001</v>
      </c>
      <c r="I10" s="126">
        <v>1277.808</v>
      </c>
      <c r="J10" s="126">
        <v>892.98900000000003</v>
      </c>
      <c r="K10" s="127"/>
      <c r="L10" s="126">
        <v>7901.9816399999872</v>
      </c>
      <c r="M10" s="128">
        <v>3436.9873099999995</v>
      </c>
      <c r="N10" s="129">
        <v>2576.585</v>
      </c>
      <c r="O10" s="129">
        <v>1202.932</v>
      </c>
      <c r="P10" s="129"/>
      <c r="Q10" s="133"/>
    </row>
    <row r="11" spans="1:17" ht="30.75" customHeight="1">
      <c r="A11" s="134" t="s">
        <v>200</v>
      </c>
      <c r="B11" s="135">
        <v>36504.018779999955</v>
      </c>
      <c r="C11" s="135">
        <v>21515.726479999998</v>
      </c>
      <c r="D11" s="135">
        <v>20305.856</v>
      </c>
      <c r="E11" s="136">
        <v>13488.391</v>
      </c>
      <c r="F11" s="136">
        <v>826.30499999999995</v>
      </c>
      <c r="G11" s="136">
        <v>10316.47006</v>
      </c>
      <c r="H11" s="136">
        <v>7946.8732</v>
      </c>
      <c r="I11" s="135">
        <v>11192.334000000001</v>
      </c>
      <c r="J11" s="135">
        <v>6564.0079999999998</v>
      </c>
      <c r="K11" s="136" t="s">
        <v>170</v>
      </c>
      <c r="L11" s="136">
        <v>26187.548719999959</v>
      </c>
      <c r="M11" s="137">
        <v>13568.853279999999</v>
      </c>
      <c r="N11" s="138">
        <v>9113.5120000000006</v>
      </c>
      <c r="O11" s="138">
        <v>6924.3829999999998</v>
      </c>
      <c r="P11" s="138">
        <v>826.30499999999995</v>
      </c>
      <c r="Q11" s="133"/>
    </row>
    <row r="12" spans="1:17" ht="12" customHeight="1">
      <c r="A12" s="139" t="s">
        <v>199</v>
      </c>
      <c r="B12" s="140"/>
      <c r="C12" s="141"/>
      <c r="D12" s="141"/>
      <c r="E12" s="141"/>
      <c r="F12" s="141"/>
      <c r="G12" s="140"/>
      <c r="H12" s="140"/>
      <c r="I12" s="140"/>
      <c r="J12" s="140"/>
      <c r="K12" s="140"/>
      <c r="L12" s="140"/>
      <c r="M12" s="140"/>
      <c r="N12" s="142"/>
      <c r="O12" s="142"/>
      <c r="P12" s="143"/>
    </row>
    <row r="13" spans="1:17">
      <c r="A13" s="2769" t="s">
        <v>1464</v>
      </c>
      <c r="B13" s="144"/>
      <c r="C13" s="144"/>
      <c r="D13" s="144"/>
      <c r="E13" s="144"/>
      <c r="F13" s="144"/>
      <c r="G13" s="144"/>
      <c r="H13" s="144"/>
      <c r="I13" s="144"/>
      <c r="J13" s="144"/>
      <c r="K13" s="144"/>
      <c r="L13" s="144"/>
      <c r="M13" s="144"/>
      <c r="N13" s="144"/>
    </row>
    <row r="14" spans="1:17" ht="13.35" customHeight="1">
      <c r="B14" s="144"/>
      <c r="C14" s="144"/>
      <c r="D14" s="144"/>
      <c r="E14" s="144"/>
      <c r="F14" s="144"/>
      <c r="G14" s="144"/>
      <c r="H14" s="144"/>
      <c r="I14" s="144"/>
      <c r="J14" s="144"/>
      <c r="K14" s="144"/>
      <c r="L14" s="144"/>
      <c r="M14" s="144"/>
      <c r="N14" s="144"/>
      <c r="O14" s="145"/>
    </row>
    <row r="15" spans="1:17">
      <c r="A15" s="146"/>
      <c r="B15" s="146"/>
      <c r="C15" s="147"/>
      <c r="D15" s="144"/>
      <c r="E15" s="144"/>
      <c r="F15" s="144"/>
      <c r="G15" s="144"/>
      <c r="H15" s="144"/>
      <c r="I15" s="144"/>
      <c r="J15" s="144"/>
      <c r="K15" s="144"/>
      <c r="L15" s="144"/>
      <c r="M15" s="144"/>
      <c r="N15" s="144"/>
    </row>
    <row r="16" spans="1:17">
      <c r="A16" s="146"/>
      <c r="B16" s="146"/>
      <c r="C16" s="133"/>
      <c r="I16" s="145"/>
      <c r="J16" s="145"/>
      <c r="K16" s="145"/>
    </row>
    <row r="17" spans="1:2">
      <c r="A17" s="146"/>
      <c r="B17" s="146"/>
    </row>
    <row r="18" spans="1:2">
      <c r="A18" s="146"/>
      <c r="B18" s="146"/>
    </row>
  </sheetData>
  <hyperlinks>
    <hyperlink ref="A13" location="'Inhaltsverzeichnis '!A1" display="Zurück zum Inhaltsverzeichnis"/>
  </hyperlinks>
  <pageMargins left="0.78740157480314965" right="0.78740157480314965" top="0.39370078740157483" bottom="0.19685039370078741" header="0" footer="0.19685039370078741"/>
  <pageSetup paperSize="9" scale="73" orientation="portrait" horizontalDpi="4294967292" verticalDpi="300" r:id="rId1"/>
  <headerFooter alignWithMargins="0">
    <oddFooter>&amp;L&amp;D / &amp;T&amp;R&amp;A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L13"/>
  <sheetViews>
    <sheetView showGridLines="0" showRowColHeaders="0" zoomScale="140" zoomScaleNormal="140" zoomScaleSheetLayoutView="140" workbookViewId="0"/>
  </sheetViews>
  <sheetFormatPr baseColWidth="10" defaultRowHeight="15"/>
  <cols>
    <col min="1" max="1" width="16.7109375" customWidth="1"/>
    <col min="2" max="12" width="10.42578125" customWidth="1"/>
  </cols>
  <sheetData>
    <row r="1" spans="1:12" ht="31.5">
      <c r="A1" s="51" t="s">
        <v>150</v>
      </c>
      <c r="B1" s="52"/>
      <c r="C1" s="52"/>
      <c r="D1" s="52"/>
      <c r="E1" s="52"/>
      <c r="F1" s="52"/>
      <c r="G1" s="52"/>
      <c r="H1" s="52"/>
      <c r="I1" s="52"/>
      <c r="J1" s="52"/>
      <c r="K1" s="52"/>
      <c r="L1" s="52"/>
    </row>
    <row r="2" spans="1:12" ht="16.5">
      <c r="A2" s="53" t="s">
        <v>151</v>
      </c>
      <c r="B2" s="53"/>
      <c r="C2" s="53"/>
      <c r="D2" s="53"/>
      <c r="E2" s="53"/>
      <c r="F2" s="53"/>
      <c r="G2" s="53"/>
      <c r="H2" s="53"/>
      <c r="I2" s="53"/>
      <c r="J2" s="53"/>
      <c r="K2" s="53"/>
      <c r="L2" s="54"/>
    </row>
    <row r="3" spans="1:12" ht="16.5">
      <c r="A3" s="53" t="s">
        <v>152</v>
      </c>
      <c r="B3" s="53"/>
      <c r="C3" s="53"/>
      <c r="D3" s="53"/>
      <c r="E3" s="53"/>
      <c r="F3" s="53"/>
      <c r="G3" s="53"/>
      <c r="H3" s="53"/>
      <c r="I3" s="53"/>
      <c r="J3" s="53"/>
      <c r="K3" s="53"/>
      <c r="L3" s="54"/>
    </row>
    <row r="4" spans="1:12" ht="24.95" customHeight="1">
      <c r="A4" s="3114" t="s">
        <v>153</v>
      </c>
      <c r="B4" s="55" t="s">
        <v>154</v>
      </c>
      <c r="C4" s="56"/>
      <c r="D4" s="57" t="s">
        <v>155</v>
      </c>
      <c r="E4" s="57"/>
      <c r="F4" s="57"/>
      <c r="G4" s="57"/>
      <c r="H4" s="57"/>
      <c r="I4" s="57"/>
      <c r="J4" s="57"/>
      <c r="K4" s="57"/>
      <c r="L4" s="58"/>
    </row>
    <row r="5" spans="1:12" ht="33.950000000000003" customHeight="1">
      <c r="A5" s="3115"/>
      <c r="B5" s="59" t="s">
        <v>156</v>
      </c>
      <c r="C5" s="60" t="s">
        <v>157</v>
      </c>
      <c r="D5" s="61" t="s">
        <v>158</v>
      </c>
      <c r="E5" s="61" t="s">
        <v>159</v>
      </c>
      <c r="F5" s="62" t="s">
        <v>160</v>
      </c>
      <c r="G5" s="61" t="s">
        <v>161</v>
      </c>
      <c r="H5" s="61" t="s">
        <v>162</v>
      </c>
      <c r="I5" s="61" t="s">
        <v>163</v>
      </c>
      <c r="J5" s="61" t="s">
        <v>164</v>
      </c>
      <c r="K5" s="63" t="s">
        <v>165</v>
      </c>
      <c r="L5" s="64" t="s">
        <v>166</v>
      </c>
    </row>
    <row r="6" spans="1:12" ht="24.95" customHeight="1">
      <c r="A6" s="3116"/>
      <c r="B6" s="65" t="s">
        <v>167</v>
      </c>
      <c r="C6" s="66" t="s">
        <v>168</v>
      </c>
      <c r="D6" s="67"/>
      <c r="E6" s="67"/>
      <c r="F6" s="67"/>
      <c r="G6" s="67"/>
      <c r="H6" s="67"/>
      <c r="I6" s="67"/>
      <c r="J6" s="67"/>
      <c r="K6" s="67"/>
      <c r="L6" s="68"/>
    </row>
    <row r="7" spans="1:12" ht="24.95" customHeight="1">
      <c r="A7" s="69" t="s">
        <v>169</v>
      </c>
      <c r="B7" s="70">
        <v>2077.0926800000002</v>
      </c>
      <c r="C7" s="71">
        <v>826.47500000000002</v>
      </c>
      <c r="D7" s="72">
        <v>163.16399999999999</v>
      </c>
      <c r="E7" s="72">
        <v>1.2E-2</v>
      </c>
      <c r="F7" s="72">
        <v>5.0309999999999997</v>
      </c>
      <c r="G7" s="72">
        <v>0.27800000000000002</v>
      </c>
      <c r="H7" s="72">
        <v>4.0000000000000001E-3</v>
      </c>
      <c r="I7" s="72" t="s">
        <v>170</v>
      </c>
      <c r="J7" s="72">
        <v>114.2</v>
      </c>
      <c r="K7" s="72" t="s">
        <v>170</v>
      </c>
      <c r="L7" s="74">
        <v>543.78600000000006</v>
      </c>
    </row>
    <row r="8" spans="1:12" ht="24.95" customHeight="1">
      <c r="A8" s="69" t="s">
        <v>172</v>
      </c>
      <c r="B8" s="75">
        <v>13393.219800000001</v>
      </c>
      <c r="C8" s="76">
        <v>1496.067</v>
      </c>
      <c r="D8" s="72">
        <v>12.102</v>
      </c>
      <c r="E8" s="72">
        <v>0.28699999999999998</v>
      </c>
      <c r="F8" s="72">
        <v>1.117</v>
      </c>
      <c r="G8" s="72">
        <v>1.2010000000000001</v>
      </c>
      <c r="H8" s="72">
        <v>11.337999999999999</v>
      </c>
      <c r="I8" s="72" t="s">
        <v>170</v>
      </c>
      <c r="J8" s="72">
        <v>989.22400000000005</v>
      </c>
      <c r="K8" s="72" t="s">
        <v>170</v>
      </c>
      <c r="L8" s="74">
        <v>480.79799999999994</v>
      </c>
    </row>
    <row r="9" spans="1:12" ht="24.95" customHeight="1">
      <c r="A9" s="69" t="s">
        <v>173</v>
      </c>
      <c r="B9" s="75"/>
      <c r="C9" s="76"/>
      <c r="D9" s="72"/>
      <c r="E9" s="72"/>
      <c r="F9" s="72"/>
      <c r="G9" s="72"/>
      <c r="H9" s="72"/>
      <c r="I9" s="72"/>
      <c r="J9" s="72"/>
      <c r="K9" s="72"/>
      <c r="L9" s="74"/>
    </row>
    <row r="10" spans="1:12" ht="24.95" customHeight="1">
      <c r="A10" s="69" t="s">
        <v>174</v>
      </c>
      <c r="B10" s="77"/>
      <c r="C10" s="78"/>
      <c r="D10" s="79"/>
      <c r="E10" s="79"/>
      <c r="F10" s="79"/>
      <c r="G10" s="79"/>
      <c r="H10" s="79"/>
      <c r="I10" s="79"/>
      <c r="J10" s="79"/>
      <c r="K10" s="79"/>
      <c r="L10" s="74"/>
    </row>
    <row r="11" spans="1:12" ht="24.95" customHeight="1">
      <c r="A11" s="80" t="s">
        <v>175</v>
      </c>
      <c r="B11" s="81">
        <v>15470.312480000001</v>
      </c>
      <c r="C11" s="81">
        <v>2322.5419999999999</v>
      </c>
      <c r="D11" s="81">
        <v>175.26599999999999</v>
      </c>
      <c r="E11" s="81">
        <v>0.29899999999999999</v>
      </c>
      <c r="F11" s="81">
        <v>6.1479999999999997</v>
      </c>
      <c r="G11" s="81">
        <v>1.4790000000000001</v>
      </c>
      <c r="H11" s="81">
        <v>11.341999999999999</v>
      </c>
      <c r="I11" s="81" t="s">
        <v>171</v>
      </c>
      <c r="J11" s="81">
        <v>1103.424</v>
      </c>
      <c r="K11" s="81" t="s">
        <v>171</v>
      </c>
      <c r="L11" s="82">
        <v>1024.5840000000001</v>
      </c>
    </row>
    <row r="12" spans="1:12">
      <c r="A12" s="83" t="s">
        <v>176</v>
      </c>
    </row>
    <row r="13" spans="1:12">
      <c r="A13" s="2769" t="s">
        <v>1464</v>
      </c>
    </row>
  </sheetData>
  <mergeCells count="1">
    <mergeCell ref="A4:A6"/>
  </mergeCells>
  <hyperlinks>
    <hyperlink ref="A13" location="'Inhaltsverzeichnis '!A1" display="Zurück zum Inhaltsverzeichnis"/>
  </hyperlinks>
  <pageMargins left="0.7" right="0.7" top="0.78740157499999996" bottom="0.78740157499999996" header="0.3" footer="0.3"/>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24"/>
  <sheetViews>
    <sheetView showGridLines="0" showRowColHeaders="0" zoomScaleNormal="100" workbookViewId="0"/>
  </sheetViews>
  <sheetFormatPr baseColWidth="10" defaultRowHeight="16.5"/>
  <cols>
    <col min="1" max="1" width="21.140625" style="198" customWidth="1"/>
    <col min="2" max="17" width="8.5703125" style="198" customWidth="1"/>
    <col min="18" max="16384" width="11.42578125" style="198"/>
  </cols>
  <sheetData>
    <row r="1" spans="1:17" ht="15.75" customHeight="1">
      <c r="A1" s="195" t="s">
        <v>227</v>
      </c>
      <c r="B1" s="196"/>
      <c r="C1" s="196"/>
      <c r="D1" s="196"/>
      <c r="E1" s="196"/>
      <c r="F1" s="196"/>
      <c r="G1" s="196"/>
      <c r="H1" s="196"/>
      <c r="I1" s="196"/>
      <c r="J1" s="196"/>
      <c r="K1" s="196"/>
      <c r="L1" s="197"/>
      <c r="M1" s="197"/>
      <c r="N1" s="197"/>
      <c r="O1" s="197"/>
      <c r="P1" s="197"/>
      <c r="Q1" s="197"/>
    </row>
    <row r="2" spans="1:17" ht="15.75" customHeight="1">
      <c r="A2" s="197" t="s">
        <v>228</v>
      </c>
      <c r="B2" s="199"/>
      <c r="C2" s="199"/>
      <c r="D2" s="199"/>
      <c r="E2" s="199"/>
      <c r="F2" s="199"/>
      <c r="G2" s="199"/>
      <c r="H2" s="199"/>
      <c r="I2" s="199"/>
      <c r="J2" s="199"/>
      <c r="K2" s="199"/>
      <c r="L2" s="197"/>
      <c r="M2" s="197"/>
      <c r="N2" s="197"/>
      <c r="O2" s="197"/>
      <c r="P2" s="197"/>
      <c r="Q2" s="197"/>
    </row>
    <row r="3" spans="1:17" ht="15.75" customHeight="1">
      <c r="A3" s="197" t="s">
        <v>229</v>
      </c>
      <c r="B3" s="199"/>
      <c r="C3" s="199"/>
      <c r="D3" s="199"/>
      <c r="E3" s="199"/>
      <c r="F3" s="199"/>
      <c r="G3" s="199"/>
      <c r="H3" s="199"/>
      <c r="I3" s="199"/>
      <c r="J3" s="199"/>
      <c r="K3" s="199"/>
      <c r="L3" s="199"/>
      <c r="M3" s="199"/>
      <c r="N3" s="199"/>
      <c r="O3" s="199"/>
      <c r="P3" s="199"/>
      <c r="Q3" s="199"/>
    </row>
    <row r="4" spans="1:17" ht="16.5" customHeight="1">
      <c r="A4" s="200" t="s">
        <v>230</v>
      </c>
      <c r="B4" s="201" t="s">
        <v>231</v>
      </c>
      <c r="C4" s="202" t="s">
        <v>232</v>
      </c>
      <c r="D4" s="202" t="s">
        <v>233</v>
      </c>
      <c r="E4" s="202" t="s">
        <v>234</v>
      </c>
      <c r="F4" s="203" t="s">
        <v>235</v>
      </c>
      <c r="G4" s="203" t="s">
        <v>236</v>
      </c>
      <c r="H4" s="203" t="s">
        <v>237</v>
      </c>
      <c r="I4" s="204" t="s">
        <v>238</v>
      </c>
      <c r="J4" s="203" t="s">
        <v>239</v>
      </c>
      <c r="K4" s="203" t="s">
        <v>240</v>
      </c>
      <c r="L4" s="205" t="s">
        <v>241</v>
      </c>
      <c r="M4" s="203" t="s">
        <v>242</v>
      </c>
      <c r="N4" s="203" t="s">
        <v>243</v>
      </c>
      <c r="O4" s="205" t="s">
        <v>244</v>
      </c>
      <c r="P4" s="206" t="s">
        <v>245</v>
      </c>
      <c r="Q4" s="206" t="s">
        <v>246</v>
      </c>
    </row>
    <row r="5" spans="1:17" ht="14.25" customHeight="1">
      <c r="A5" s="207" t="s">
        <v>247</v>
      </c>
      <c r="B5" s="208">
        <v>6763527.2699999996</v>
      </c>
      <c r="C5" s="208">
        <v>6489525.3899999997</v>
      </c>
      <c r="D5" s="208">
        <v>6359679</v>
      </c>
      <c r="E5" s="208">
        <v>6186066</v>
      </c>
      <c r="F5" s="208">
        <v>6121458</v>
      </c>
      <c r="G5" s="208">
        <v>6346174.46</v>
      </c>
      <c r="H5" s="208">
        <v>6279527.7599999998</v>
      </c>
      <c r="I5" s="208">
        <v>6492011.3899999997</v>
      </c>
      <c r="J5" s="208">
        <v>6130150.5199999996</v>
      </c>
      <c r="K5" s="208">
        <v>6477718.6600000001</v>
      </c>
      <c r="L5" s="208">
        <v>6244332.2999999998</v>
      </c>
      <c r="M5" s="208">
        <v>5809664.9400000004</v>
      </c>
      <c r="N5" s="208">
        <v>5620859.5899999999</v>
      </c>
      <c r="O5" s="209">
        <v>5924006.4699999997</v>
      </c>
      <c r="P5" s="208">
        <v>5712744.1799999997</v>
      </c>
      <c r="Q5" s="208">
        <v>5514241.71</v>
      </c>
    </row>
    <row r="6" spans="1:17" ht="14.25" customHeight="1">
      <c r="A6" s="207" t="s">
        <v>248</v>
      </c>
      <c r="B6" s="208">
        <v>22286999.079999998</v>
      </c>
      <c r="C6" s="208">
        <v>21602363.100000001</v>
      </c>
      <c r="D6" s="208">
        <v>22101992.98</v>
      </c>
      <c r="E6" s="208">
        <v>22136507</v>
      </c>
      <c r="F6" s="208">
        <v>22313110</v>
      </c>
      <c r="G6" s="208">
        <v>23163287.960000001</v>
      </c>
      <c r="H6" s="208">
        <v>23731645.09</v>
      </c>
      <c r="I6" s="208">
        <v>23534877.219999999</v>
      </c>
      <c r="J6" s="208">
        <v>23811085.850000001</v>
      </c>
      <c r="K6" s="208">
        <v>24601449.539999999</v>
      </c>
      <c r="L6" s="208">
        <v>23784859.969999999</v>
      </c>
      <c r="M6" s="208">
        <v>22841655.530000001</v>
      </c>
      <c r="N6" s="208">
        <v>23329836.309999999</v>
      </c>
      <c r="O6" s="208">
        <v>23939203.710000001</v>
      </c>
      <c r="P6" s="208">
        <v>23395495.809999999</v>
      </c>
      <c r="Q6" s="208">
        <v>23764955.5</v>
      </c>
    </row>
    <row r="7" spans="1:17" ht="14.25" customHeight="1">
      <c r="A7" s="207" t="s">
        <v>249</v>
      </c>
      <c r="B7" s="208">
        <v>3914144.04</v>
      </c>
      <c r="C7" s="208">
        <v>4105384.96</v>
      </c>
      <c r="D7" s="208">
        <v>3695246</v>
      </c>
      <c r="E7" s="208">
        <v>3611773</v>
      </c>
      <c r="F7" s="208">
        <v>3822181</v>
      </c>
      <c r="G7" s="208">
        <v>3967330.04</v>
      </c>
      <c r="H7" s="208">
        <v>3925211.85</v>
      </c>
      <c r="I7" s="208">
        <v>3891886.74</v>
      </c>
      <c r="J7" s="208">
        <v>3814536.14</v>
      </c>
      <c r="K7" s="208">
        <v>3897094.46</v>
      </c>
      <c r="L7" s="208">
        <v>4042788.88</v>
      </c>
      <c r="M7" s="208">
        <v>4022968.6</v>
      </c>
      <c r="N7" s="208">
        <v>3556919.41</v>
      </c>
      <c r="O7" s="208">
        <v>3709499.59</v>
      </c>
      <c r="P7" s="208">
        <v>3919230.99</v>
      </c>
      <c r="Q7" s="208">
        <v>3440997.83</v>
      </c>
    </row>
    <row r="8" spans="1:17" ht="14.25" customHeight="1">
      <c r="A8" s="207" t="s">
        <v>250</v>
      </c>
      <c r="B8" s="208">
        <v>3085492.7</v>
      </c>
      <c r="C8" s="208">
        <v>3000366.7</v>
      </c>
      <c r="D8" s="208">
        <v>3071911</v>
      </c>
      <c r="E8" s="208">
        <v>2998634</v>
      </c>
      <c r="F8" s="208">
        <v>2933253</v>
      </c>
      <c r="G8" s="208">
        <v>3065997.3</v>
      </c>
      <c r="H8" s="208">
        <v>2911563.36</v>
      </c>
      <c r="I8" s="208">
        <v>2812357.9</v>
      </c>
      <c r="J8" s="208">
        <v>2436447.2799999998</v>
      </c>
      <c r="K8" s="208">
        <v>2289125.2200000002</v>
      </c>
      <c r="L8" s="208">
        <v>2229203.35</v>
      </c>
      <c r="M8" s="208">
        <v>1786840.73</v>
      </c>
      <c r="N8" s="208">
        <v>1512690.76</v>
      </c>
      <c r="O8" s="208">
        <v>1622857.98</v>
      </c>
      <c r="P8" s="208">
        <v>1351882.78</v>
      </c>
      <c r="Q8" s="208">
        <v>1236973.6399999999</v>
      </c>
    </row>
    <row r="9" spans="1:17" ht="14.25" customHeight="1">
      <c r="A9" s="207" t="s">
        <v>251</v>
      </c>
      <c r="B9" s="208">
        <v>2838918.88</v>
      </c>
      <c r="C9" s="208">
        <v>2898173.94</v>
      </c>
      <c r="D9" s="208">
        <v>2779503</v>
      </c>
      <c r="E9" s="208">
        <v>2523842</v>
      </c>
      <c r="F9" s="208">
        <v>2691452</v>
      </c>
      <c r="G9" s="208">
        <v>2945145.22</v>
      </c>
      <c r="H9" s="208">
        <v>2874552.28</v>
      </c>
      <c r="I9" s="208">
        <v>3055600.23</v>
      </c>
      <c r="J9" s="208">
        <v>3043270.84</v>
      </c>
      <c r="K9" s="208">
        <v>3043124.83</v>
      </c>
      <c r="L9" s="208">
        <v>3069784.37</v>
      </c>
      <c r="M9" s="208">
        <v>2979886.58</v>
      </c>
      <c r="N9" s="208">
        <v>2961278.95</v>
      </c>
      <c r="O9" s="208">
        <v>2776560.15</v>
      </c>
      <c r="P9" s="208">
        <v>2576293.75</v>
      </c>
      <c r="Q9" s="208">
        <v>2512482.59</v>
      </c>
    </row>
    <row r="10" spans="1:17" ht="14.25" customHeight="1">
      <c r="A10" s="207" t="s">
        <v>252</v>
      </c>
      <c r="B10" s="208">
        <v>10218208.26</v>
      </c>
      <c r="C10" s="208">
        <v>10258612.5</v>
      </c>
      <c r="D10" s="208">
        <v>10139615</v>
      </c>
      <c r="E10" s="208">
        <v>9462714</v>
      </c>
      <c r="F10" s="208">
        <v>8527653</v>
      </c>
      <c r="G10" s="208">
        <v>7878038.8099999996</v>
      </c>
      <c r="H10" s="208">
        <v>7810313.4299999997</v>
      </c>
      <c r="I10" s="208">
        <v>8692320.6199999992</v>
      </c>
      <c r="J10" s="208">
        <v>8303571.96</v>
      </c>
      <c r="K10" s="208">
        <v>8320912.0099999998</v>
      </c>
      <c r="L10" s="208">
        <v>8731659.2699999996</v>
      </c>
      <c r="M10" s="208">
        <v>8569233.6099999994</v>
      </c>
      <c r="N10" s="208">
        <v>8148983.25</v>
      </c>
      <c r="O10" s="208">
        <v>8140235.8099999996</v>
      </c>
      <c r="P10" s="208">
        <v>7394969.9699999997</v>
      </c>
      <c r="Q10" s="208">
        <v>7452505.5</v>
      </c>
    </row>
    <row r="11" spans="1:17" ht="14.25" customHeight="1">
      <c r="A11" s="207" t="s">
        <v>253</v>
      </c>
      <c r="B11" s="208">
        <v>24209856.079999998</v>
      </c>
      <c r="C11" s="208">
        <v>24255290.34</v>
      </c>
      <c r="D11" s="208">
        <v>23946347.149999999</v>
      </c>
      <c r="E11" s="208">
        <v>23879384</v>
      </c>
      <c r="F11" s="208">
        <v>23622542</v>
      </c>
      <c r="G11" s="208">
        <v>22145558.219999999</v>
      </c>
      <c r="H11" s="208">
        <v>22423196.59</v>
      </c>
      <c r="I11" s="208">
        <v>22335209.960000001</v>
      </c>
      <c r="J11" s="208">
        <v>22502850.620000001</v>
      </c>
      <c r="K11" s="208">
        <v>22300032.719999999</v>
      </c>
      <c r="L11" s="208">
        <v>21942957.09</v>
      </c>
      <c r="M11" s="208">
        <v>20331545.600000001</v>
      </c>
      <c r="N11" s="208">
        <v>20329943.809999999</v>
      </c>
      <c r="O11" s="208">
        <v>21770862.699999999</v>
      </c>
      <c r="P11" s="208">
        <v>21233500.399999999</v>
      </c>
      <c r="Q11" s="208">
        <v>20824840.510000002</v>
      </c>
    </row>
    <row r="12" spans="1:17" ht="14.25" customHeight="1">
      <c r="A12" s="207" t="s">
        <v>254</v>
      </c>
      <c r="B12" s="208">
        <v>7172299.0999999996</v>
      </c>
      <c r="C12" s="208">
        <v>7124064.0800000001</v>
      </c>
      <c r="D12" s="208">
        <v>7254948</v>
      </c>
      <c r="E12" s="208">
        <v>7047167.1699999999</v>
      </c>
      <c r="F12" s="208">
        <v>6682857</v>
      </c>
      <c r="G12" s="208">
        <v>8119510.04</v>
      </c>
      <c r="H12" s="208">
        <v>7626570.1600000001</v>
      </c>
      <c r="I12" s="208">
        <v>7258581.6100000003</v>
      </c>
      <c r="J12" s="208">
        <v>6207324.71</v>
      </c>
      <c r="K12" s="208">
        <v>6173592.3600000003</v>
      </c>
      <c r="L12" s="208">
        <v>5871955.4000000004</v>
      </c>
      <c r="M12" s="208">
        <v>5363198.66</v>
      </c>
      <c r="N12" s="208">
        <v>5067116.55</v>
      </c>
      <c r="O12" s="208">
        <v>5157101.4800000004</v>
      </c>
      <c r="P12" s="208">
        <v>4740423.4400000004</v>
      </c>
      <c r="Q12" s="208">
        <v>4620431.8600000003</v>
      </c>
    </row>
    <row r="13" spans="1:17" ht="14.25" customHeight="1">
      <c r="A13" s="207" t="s">
        <v>255</v>
      </c>
      <c r="B13" s="208">
        <v>8643442.0800000001</v>
      </c>
      <c r="C13" s="208">
        <v>8170966.6600000001</v>
      </c>
      <c r="D13" s="208">
        <v>8344549</v>
      </c>
      <c r="E13" s="208">
        <v>8047540</v>
      </c>
      <c r="F13" s="208">
        <v>7936000</v>
      </c>
      <c r="G13" s="208">
        <v>8174419.2300000004</v>
      </c>
      <c r="H13" s="208">
        <v>8536309.7200000007</v>
      </c>
      <c r="I13" s="208">
        <v>8351778.2300000004</v>
      </c>
      <c r="J13" s="208">
        <v>8204148.6799999997</v>
      </c>
      <c r="K13" s="208">
        <v>7871159.8099999996</v>
      </c>
      <c r="L13" s="208">
        <v>7760583.4100000001</v>
      </c>
      <c r="M13" s="208">
        <v>7521372.7400000002</v>
      </c>
      <c r="N13" s="208">
        <v>7070089.1900000004</v>
      </c>
      <c r="O13" s="208">
        <v>7034995.1399999997</v>
      </c>
      <c r="P13" s="208">
        <v>6859623.3499999996</v>
      </c>
      <c r="Q13" s="208">
        <v>6656352.2199999997</v>
      </c>
    </row>
    <row r="14" spans="1:17" ht="14.25" customHeight="1">
      <c r="A14" s="207" t="s">
        <v>256</v>
      </c>
      <c r="B14" s="208">
        <v>2763648.03</v>
      </c>
      <c r="C14" s="208">
        <v>2500316.54</v>
      </c>
      <c r="D14" s="208">
        <v>2641580</v>
      </c>
      <c r="E14" s="208">
        <v>2655976</v>
      </c>
      <c r="F14" s="208">
        <v>2404077</v>
      </c>
      <c r="G14" s="208">
        <v>2289623.79</v>
      </c>
      <c r="H14" s="208">
        <v>2304961.81</v>
      </c>
      <c r="I14" s="208">
        <v>2256808.12</v>
      </c>
      <c r="J14" s="208">
        <v>1999788.02</v>
      </c>
      <c r="K14" s="208">
        <v>1819277.69</v>
      </c>
      <c r="L14" s="208">
        <v>1900827.16</v>
      </c>
      <c r="M14" s="208">
        <v>1831599.96</v>
      </c>
      <c r="N14" s="208">
        <v>1799690.94</v>
      </c>
      <c r="O14" s="208">
        <v>1723258.78</v>
      </c>
      <c r="P14" s="208">
        <v>1664475.04</v>
      </c>
      <c r="Q14" s="208">
        <v>1782284.65</v>
      </c>
    </row>
    <row r="15" spans="1:17" ht="14.25" customHeight="1">
      <c r="A15" s="207" t="s">
        <v>257</v>
      </c>
      <c r="B15" s="208">
        <v>4365496.6100000003</v>
      </c>
      <c r="C15" s="208">
        <v>4253856.8499999996</v>
      </c>
      <c r="D15" s="208">
        <v>4435753</v>
      </c>
      <c r="E15" s="208">
        <v>4347112</v>
      </c>
      <c r="F15" s="208">
        <v>4070952</v>
      </c>
      <c r="G15" s="208">
        <v>4115655.24</v>
      </c>
      <c r="H15" s="208">
        <v>4049967.23</v>
      </c>
      <c r="I15" s="208">
        <v>4110198.01</v>
      </c>
      <c r="J15" s="208">
        <v>3960485.25</v>
      </c>
      <c r="K15" s="208">
        <v>3949507.5</v>
      </c>
      <c r="L15" s="208">
        <v>3703174.31</v>
      </c>
      <c r="M15" s="208">
        <v>3006306.14</v>
      </c>
      <c r="N15" s="208">
        <v>2964127.17</v>
      </c>
      <c r="O15" s="208">
        <v>2941963.03</v>
      </c>
      <c r="P15" s="208">
        <v>2726281.4</v>
      </c>
      <c r="Q15" s="208">
        <v>2711299.93</v>
      </c>
    </row>
    <row r="16" spans="1:17" ht="14.25" customHeight="1">
      <c r="A16" s="207" t="s">
        <v>258</v>
      </c>
      <c r="B16" s="208">
        <v>3710742.08</v>
      </c>
      <c r="C16" s="208">
        <v>3721556.44</v>
      </c>
      <c r="D16" s="208">
        <v>3562811</v>
      </c>
      <c r="E16" s="208">
        <v>3655590</v>
      </c>
      <c r="F16" s="208">
        <v>3544203</v>
      </c>
      <c r="G16" s="208">
        <v>3469429.04</v>
      </c>
      <c r="H16" s="208">
        <v>3279004.97</v>
      </c>
      <c r="I16" s="208">
        <v>3100903.5</v>
      </c>
      <c r="J16" s="208">
        <v>3065048.39</v>
      </c>
      <c r="K16" s="208">
        <v>3238246.91</v>
      </c>
      <c r="L16" s="208">
        <v>2923433.42</v>
      </c>
      <c r="M16" s="208">
        <v>3106249.97</v>
      </c>
      <c r="N16" s="208">
        <v>2950386.4</v>
      </c>
      <c r="O16" s="208">
        <v>2909990.45</v>
      </c>
      <c r="P16" s="208">
        <v>2186692.58</v>
      </c>
      <c r="Q16" s="208">
        <v>2050011.13</v>
      </c>
    </row>
    <row r="17" spans="1:17" ht="14.25" customHeight="1">
      <c r="A17" s="210" t="s">
        <v>192</v>
      </c>
      <c r="B17" s="211">
        <v>99972774.209999993</v>
      </c>
      <c r="C17" s="211">
        <v>98380477.5</v>
      </c>
      <c r="D17" s="211">
        <v>98333935.129999995</v>
      </c>
      <c r="E17" s="211">
        <v>96552305.170000002</v>
      </c>
      <c r="F17" s="211">
        <v>94669738</v>
      </c>
      <c r="G17" s="211">
        <v>95680169.350000009</v>
      </c>
      <c r="H17" s="211">
        <v>95752824.25</v>
      </c>
      <c r="I17" s="211">
        <v>95892533.530000001</v>
      </c>
      <c r="J17" s="211">
        <v>93478708.260000005</v>
      </c>
      <c r="K17" s="211">
        <v>93981241.709999993</v>
      </c>
      <c r="L17" s="211">
        <v>92205558.930000007</v>
      </c>
      <c r="M17" s="211">
        <v>87170523.060000002</v>
      </c>
      <c r="N17" s="211">
        <v>85311922.329999998</v>
      </c>
      <c r="O17" s="211">
        <v>87650535.290000007</v>
      </c>
      <c r="P17" s="211">
        <v>83761613.689999998</v>
      </c>
      <c r="Q17" s="211">
        <v>82567377.069999993</v>
      </c>
    </row>
    <row r="18" spans="1:17" ht="14.25" customHeight="1">
      <c r="A18" s="212" t="s">
        <v>259</v>
      </c>
      <c r="B18" s="213"/>
    </row>
    <row r="19" spans="1:17" ht="14.25" customHeight="1">
      <c r="A19" s="214" t="s">
        <v>260</v>
      </c>
      <c r="B19" s="215"/>
    </row>
    <row r="20" spans="1:17" ht="12" customHeight="1">
      <c r="A20" s="2762" t="s">
        <v>2462</v>
      </c>
    </row>
    <row r="21" spans="1:17" ht="9.9499999999999993" customHeight="1">
      <c r="A21" s="213"/>
      <c r="B21" s="215"/>
      <c r="Q21" s="215"/>
    </row>
    <row r="22" spans="1:17">
      <c r="B22" s="216"/>
      <c r="C22" s="216"/>
      <c r="D22" s="216"/>
      <c r="E22" s="216"/>
      <c r="F22" s="216"/>
      <c r="G22" s="216"/>
      <c r="H22" s="216"/>
      <c r="I22" s="216"/>
      <c r="J22" s="216"/>
    </row>
    <row r="23" spans="1:17">
      <c r="B23" s="216"/>
      <c r="C23" s="216"/>
      <c r="D23" s="216"/>
      <c r="E23" s="216"/>
      <c r="F23" s="216"/>
      <c r="G23" s="216"/>
      <c r="H23" s="216"/>
      <c r="I23" s="216"/>
      <c r="J23" s="216"/>
      <c r="K23" s="216"/>
      <c r="L23" s="216"/>
    </row>
    <row r="24" spans="1:17">
      <c r="B24" s="216"/>
      <c r="C24" s="216"/>
      <c r="D24" s="216"/>
      <c r="E24" s="216"/>
      <c r="F24" s="216"/>
      <c r="G24" s="216"/>
      <c r="H24" s="216"/>
      <c r="I24" s="216"/>
      <c r="J24" s="216"/>
      <c r="K24" s="217"/>
    </row>
  </sheetData>
  <hyperlinks>
    <hyperlink ref="A20" location="'Inhaltsverzeichnis '!A1" display="Zurück zum Inhaltsverzeichnis:"/>
  </hyperlinks>
  <pageMargins left="0.78740157480314965" right="0.39370078740157483" top="0.39370078740157483" bottom="0.19685039370078741" header="0.19685039370078741" footer="0.19685039370078741"/>
  <pageSetup paperSize="9" orientation="portrait" r:id="rId1"/>
  <headerFooter alignWithMargins="0">
    <oddFooter>&amp;L&amp;D / &amp;T&amp;R&amp;A</oddFoot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L13"/>
  <sheetViews>
    <sheetView showGridLines="0" showRowColHeaders="0" zoomScale="140" zoomScaleNormal="140" zoomScaleSheetLayoutView="140" workbookViewId="0"/>
  </sheetViews>
  <sheetFormatPr baseColWidth="10" defaultRowHeight="15"/>
  <cols>
    <col min="1" max="1" width="16.7109375" customWidth="1"/>
    <col min="2" max="12" width="10.42578125" customWidth="1"/>
  </cols>
  <sheetData>
    <row r="1" spans="1:12" ht="31.5">
      <c r="A1" s="51" t="s">
        <v>150</v>
      </c>
      <c r="B1" s="52"/>
      <c r="C1" s="52"/>
      <c r="D1" s="52"/>
      <c r="E1" s="52"/>
      <c r="F1" s="52"/>
      <c r="G1" s="52"/>
      <c r="H1" s="52"/>
      <c r="I1" s="52"/>
      <c r="J1" s="52"/>
      <c r="K1" s="52"/>
      <c r="L1" s="52"/>
    </row>
    <row r="2" spans="1:12" ht="16.5">
      <c r="A2" s="53" t="s">
        <v>151</v>
      </c>
      <c r="B2" s="53"/>
      <c r="C2" s="53"/>
      <c r="D2" s="53"/>
      <c r="E2" s="53"/>
      <c r="F2" s="53"/>
      <c r="G2" s="53"/>
      <c r="H2" s="53"/>
      <c r="I2" s="53"/>
      <c r="J2" s="53"/>
      <c r="K2" s="53"/>
      <c r="L2" s="54"/>
    </row>
    <row r="3" spans="1:12" ht="16.5">
      <c r="A3" s="53" t="s">
        <v>152</v>
      </c>
      <c r="B3" s="53"/>
      <c r="C3" s="53"/>
      <c r="D3" s="53"/>
      <c r="E3" s="53"/>
      <c r="F3" s="53"/>
      <c r="G3" s="53"/>
      <c r="H3" s="53"/>
      <c r="I3" s="53"/>
      <c r="J3" s="53"/>
      <c r="K3" s="53"/>
      <c r="L3" s="54"/>
    </row>
    <row r="4" spans="1:12" ht="24.95" customHeight="1">
      <c r="A4" s="3114" t="s">
        <v>153</v>
      </c>
      <c r="B4" s="55" t="s">
        <v>154</v>
      </c>
      <c r="C4" s="56"/>
      <c r="D4" s="57" t="s">
        <v>155</v>
      </c>
      <c r="E4" s="57"/>
      <c r="F4" s="57"/>
      <c r="G4" s="57"/>
      <c r="H4" s="57"/>
      <c r="I4" s="57"/>
      <c r="J4" s="57"/>
      <c r="K4" s="57"/>
      <c r="L4" s="58"/>
    </row>
    <row r="5" spans="1:12" ht="33.950000000000003" customHeight="1">
      <c r="A5" s="3115"/>
      <c r="B5" s="59" t="s">
        <v>156</v>
      </c>
      <c r="C5" s="60" t="s">
        <v>157</v>
      </c>
      <c r="D5" s="61" t="s">
        <v>158</v>
      </c>
      <c r="E5" s="61" t="s">
        <v>159</v>
      </c>
      <c r="F5" s="62" t="s">
        <v>160</v>
      </c>
      <c r="G5" s="61" t="s">
        <v>161</v>
      </c>
      <c r="H5" s="61" t="s">
        <v>162</v>
      </c>
      <c r="I5" s="61" t="s">
        <v>163</v>
      </c>
      <c r="J5" s="61" t="s">
        <v>164</v>
      </c>
      <c r="K5" s="63" t="s">
        <v>165</v>
      </c>
      <c r="L5" s="64" t="s">
        <v>166</v>
      </c>
    </row>
    <row r="6" spans="1:12" ht="24.95" customHeight="1">
      <c r="A6" s="3116"/>
      <c r="B6" s="65" t="s">
        <v>167</v>
      </c>
      <c r="C6" s="66" t="s">
        <v>168</v>
      </c>
      <c r="D6" s="67"/>
      <c r="E6" s="67"/>
      <c r="F6" s="67"/>
      <c r="G6" s="67"/>
      <c r="H6" s="67"/>
      <c r="I6" s="67"/>
      <c r="J6" s="67"/>
      <c r="K6" s="67"/>
      <c r="L6" s="68"/>
    </row>
    <row r="7" spans="1:12" ht="24.95" customHeight="1">
      <c r="A7" s="69" t="s">
        <v>169</v>
      </c>
      <c r="B7" s="70">
        <v>2076.5650000000001</v>
      </c>
      <c r="C7" s="71">
        <v>826.30499999999995</v>
      </c>
      <c r="D7" s="72">
        <v>163.04499999999999</v>
      </c>
      <c r="E7" s="72">
        <v>1.2E-2</v>
      </c>
      <c r="F7" s="72">
        <v>5.0309999999999997</v>
      </c>
      <c r="G7" s="72">
        <v>0.3</v>
      </c>
      <c r="H7" s="72">
        <v>4.0000000000000001E-3</v>
      </c>
      <c r="I7" s="72" t="s">
        <v>170</v>
      </c>
      <c r="J7" s="72">
        <v>114.136</v>
      </c>
      <c r="K7" s="73" t="s">
        <v>171</v>
      </c>
      <c r="L7" s="74">
        <v>543.77700000000016</v>
      </c>
    </row>
    <row r="8" spans="1:12" ht="24.95" customHeight="1">
      <c r="A8" s="69" t="s">
        <v>172</v>
      </c>
      <c r="B8" s="75"/>
      <c r="C8" s="76"/>
      <c r="D8" s="72"/>
      <c r="E8" s="72"/>
      <c r="F8" s="72"/>
      <c r="G8" s="72"/>
      <c r="H8" s="72"/>
      <c r="I8" s="72"/>
      <c r="J8" s="72"/>
      <c r="K8" s="72"/>
      <c r="L8" s="74"/>
    </row>
    <row r="9" spans="1:12" ht="24.95" customHeight="1">
      <c r="A9" s="69" t="s">
        <v>173</v>
      </c>
      <c r="B9" s="75"/>
      <c r="C9" s="76"/>
      <c r="D9" s="72"/>
      <c r="E9" s="72"/>
      <c r="F9" s="72"/>
      <c r="G9" s="72"/>
      <c r="H9" s="72"/>
      <c r="I9" s="72"/>
      <c r="J9" s="72"/>
      <c r="K9" s="72"/>
      <c r="L9" s="74"/>
    </row>
    <row r="10" spans="1:12" ht="24.95" customHeight="1">
      <c r="A10" s="69" t="s">
        <v>174</v>
      </c>
      <c r="B10" s="77"/>
      <c r="C10" s="78"/>
      <c r="D10" s="79"/>
      <c r="E10" s="79"/>
      <c r="F10" s="79"/>
      <c r="G10" s="79"/>
      <c r="H10" s="79"/>
      <c r="I10" s="79"/>
      <c r="J10" s="79"/>
      <c r="K10" s="79"/>
      <c r="L10" s="74"/>
    </row>
    <row r="11" spans="1:12" ht="24.95" customHeight="1">
      <c r="A11" s="80" t="s">
        <v>175</v>
      </c>
      <c r="B11" s="81">
        <v>2076.5650000000001</v>
      </c>
      <c r="C11" s="81">
        <v>826.30499999999995</v>
      </c>
      <c r="D11" s="81">
        <v>163.04499999999999</v>
      </c>
      <c r="E11" s="81">
        <v>1.2E-2</v>
      </c>
      <c r="F11" s="81">
        <v>5.0309999999999997</v>
      </c>
      <c r="G11" s="81">
        <v>0.3</v>
      </c>
      <c r="H11" s="81">
        <v>4.0000000000000001E-3</v>
      </c>
      <c r="I11" s="81" t="s">
        <v>170</v>
      </c>
      <c r="J11" s="81">
        <v>114.136</v>
      </c>
      <c r="K11" s="81" t="s">
        <v>171</v>
      </c>
      <c r="L11" s="82">
        <v>543.77700000000016</v>
      </c>
    </row>
    <row r="12" spans="1:12">
      <c r="A12" s="83" t="s">
        <v>176</v>
      </c>
    </row>
    <row r="13" spans="1:12">
      <c r="A13" s="2769" t="s">
        <v>1464</v>
      </c>
    </row>
  </sheetData>
  <mergeCells count="1">
    <mergeCell ref="A4:A6"/>
  </mergeCells>
  <hyperlinks>
    <hyperlink ref="A13" location="'Inhaltsverzeichnis '!A1" display="Zurück zum Inhaltsverzeichnis"/>
  </hyperlinks>
  <pageMargins left="0.7" right="0.7" top="0.78740157499999996" bottom="0.78740157499999996" header="0.3" footer="0.3"/>
  <pageSetup paperSize="9" scale="6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L13"/>
  <sheetViews>
    <sheetView showGridLines="0" showRowColHeaders="0" zoomScale="140" zoomScaleNormal="140" zoomScaleSheetLayoutView="140" workbookViewId="0"/>
  </sheetViews>
  <sheetFormatPr baseColWidth="10" defaultRowHeight="15"/>
  <cols>
    <col min="1" max="1" width="16.7109375" customWidth="1"/>
    <col min="2" max="12" width="9.7109375" customWidth="1"/>
  </cols>
  <sheetData>
    <row r="1" spans="1:12" ht="31.5">
      <c r="A1" s="51" t="s">
        <v>150</v>
      </c>
      <c r="B1" s="52"/>
      <c r="C1" s="52"/>
      <c r="D1" s="52"/>
      <c r="E1" s="52"/>
      <c r="F1" s="52"/>
      <c r="G1" s="52"/>
      <c r="H1" s="52"/>
      <c r="I1" s="52"/>
      <c r="J1" s="52"/>
      <c r="K1" s="52"/>
      <c r="L1" s="52"/>
    </row>
    <row r="2" spans="1:12" ht="16.5">
      <c r="A2" s="53" t="s">
        <v>151</v>
      </c>
      <c r="B2" s="53"/>
      <c r="C2" s="53"/>
      <c r="D2" s="53"/>
      <c r="E2" s="53"/>
      <c r="F2" s="53"/>
      <c r="G2" s="53"/>
      <c r="H2" s="53"/>
      <c r="I2" s="53"/>
      <c r="J2" s="53"/>
      <c r="K2" s="53"/>
      <c r="L2" s="54"/>
    </row>
    <row r="3" spans="1:12" ht="16.5">
      <c r="A3" s="84" t="s">
        <v>152</v>
      </c>
      <c r="B3" s="53"/>
      <c r="C3" s="53"/>
      <c r="D3" s="53"/>
      <c r="E3" s="53"/>
      <c r="F3" s="53"/>
      <c r="G3" s="53"/>
      <c r="H3" s="53"/>
      <c r="I3" s="53"/>
      <c r="J3" s="53"/>
      <c r="K3" s="53"/>
      <c r="L3" s="54"/>
    </row>
    <row r="4" spans="1:12" ht="24.95" customHeight="1">
      <c r="A4" s="3114" t="s">
        <v>153</v>
      </c>
      <c r="B4" s="55" t="s">
        <v>154</v>
      </c>
      <c r="C4" s="56"/>
      <c r="D4" s="57" t="s">
        <v>155</v>
      </c>
      <c r="E4" s="57"/>
      <c r="F4" s="57"/>
      <c r="G4" s="57"/>
      <c r="H4" s="57"/>
      <c r="I4" s="57"/>
      <c r="J4" s="57"/>
      <c r="K4" s="57"/>
      <c r="L4" s="58"/>
    </row>
    <row r="5" spans="1:12" ht="33.950000000000003" customHeight="1">
      <c r="A5" s="3115"/>
      <c r="B5" s="59" t="s">
        <v>156</v>
      </c>
      <c r="C5" s="85" t="s">
        <v>157</v>
      </c>
      <c r="D5" s="61" t="s">
        <v>158</v>
      </c>
      <c r="E5" s="61" t="s">
        <v>159</v>
      </c>
      <c r="F5" s="86" t="s">
        <v>160</v>
      </c>
      <c r="G5" s="61" t="s">
        <v>161</v>
      </c>
      <c r="H5" s="61" t="s">
        <v>162</v>
      </c>
      <c r="I5" s="61" t="s">
        <v>163</v>
      </c>
      <c r="J5" s="61" t="s">
        <v>164</v>
      </c>
      <c r="K5" s="63" t="s">
        <v>165</v>
      </c>
      <c r="L5" s="64" t="s">
        <v>166</v>
      </c>
    </row>
    <row r="6" spans="1:12" ht="24.95" customHeight="1">
      <c r="A6" s="3116"/>
      <c r="B6" s="65" t="s">
        <v>167</v>
      </c>
      <c r="C6" s="66" t="s">
        <v>168</v>
      </c>
      <c r="D6" s="67"/>
      <c r="E6" s="67"/>
      <c r="F6" s="67"/>
      <c r="G6" s="67"/>
      <c r="H6" s="67"/>
      <c r="I6" s="67"/>
      <c r="J6" s="67"/>
      <c r="K6" s="87"/>
      <c r="L6" s="68"/>
    </row>
    <row r="7" spans="1:12" ht="24.95" customHeight="1">
      <c r="A7" s="69" t="s">
        <v>177</v>
      </c>
      <c r="B7" s="88">
        <v>11482.242</v>
      </c>
      <c r="C7" s="89">
        <v>5874.3059999999996</v>
      </c>
      <c r="D7" s="90">
        <v>157.40700000000001</v>
      </c>
      <c r="E7" s="90">
        <v>3577.0320000000002</v>
      </c>
      <c r="F7" s="90">
        <v>182.05600000000001</v>
      </c>
      <c r="G7" s="90">
        <v>44.326999999999998</v>
      </c>
      <c r="H7" s="90">
        <v>3.347</v>
      </c>
      <c r="I7" s="90">
        <v>200.96</v>
      </c>
      <c r="J7" s="90">
        <v>265.20699999999999</v>
      </c>
      <c r="K7" s="90">
        <v>614.08000000000004</v>
      </c>
      <c r="L7" s="91">
        <v>829.9</v>
      </c>
    </row>
    <row r="8" spans="1:12" ht="24.95" customHeight="1">
      <c r="A8" s="69" t="s">
        <v>178</v>
      </c>
      <c r="B8" s="88">
        <v>14763.162</v>
      </c>
      <c r="C8" s="89">
        <v>2700.223</v>
      </c>
      <c r="D8" s="90">
        <v>23.611000000000001</v>
      </c>
      <c r="E8" s="90">
        <v>3.7999999999999999E-2</v>
      </c>
      <c r="F8" s="90">
        <v>127.16</v>
      </c>
      <c r="G8" s="90">
        <v>7.8460000000000001</v>
      </c>
      <c r="H8" s="90">
        <v>58.401000000000003</v>
      </c>
      <c r="I8" s="90">
        <v>10.368</v>
      </c>
      <c r="J8" s="90">
        <v>1102.7829999999999</v>
      </c>
      <c r="K8" s="90" t="s">
        <v>171</v>
      </c>
      <c r="L8" s="91">
        <v>1370</v>
      </c>
    </row>
    <row r="9" spans="1:12" ht="24.95" customHeight="1">
      <c r="A9" s="69" t="s">
        <v>179</v>
      </c>
      <c r="B9" s="88">
        <v>12250.902</v>
      </c>
      <c r="C9" s="89">
        <v>2817.9409999999998</v>
      </c>
      <c r="D9" s="90">
        <v>0.81699999999999995</v>
      </c>
      <c r="E9" s="90">
        <v>2.1110000000000002</v>
      </c>
      <c r="F9" s="90">
        <v>2.617</v>
      </c>
      <c r="G9" s="90">
        <v>1.002</v>
      </c>
      <c r="H9" s="72" t="s">
        <v>171</v>
      </c>
      <c r="I9" s="90">
        <v>165.44900000000001</v>
      </c>
      <c r="J9" s="90">
        <v>1722.1189999999999</v>
      </c>
      <c r="K9" s="90">
        <v>492.46800000000002</v>
      </c>
      <c r="L9" s="91">
        <v>431.4</v>
      </c>
    </row>
    <row r="10" spans="1:12" ht="24.95" customHeight="1">
      <c r="A10" s="69" t="s">
        <v>180</v>
      </c>
      <c r="B10" s="88">
        <v>7998.8140000000003</v>
      </c>
      <c r="C10" s="89">
        <v>2095.9209999999998</v>
      </c>
      <c r="D10" s="90">
        <v>24.524999999999999</v>
      </c>
      <c r="E10" s="90">
        <v>0.13100000000000001</v>
      </c>
      <c r="F10" s="90">
        <v>6.7210000000000001</v>
      </c>
      <c r="G10" s="90">
        <v>3.9889999999999999</v>
      </c>
      <c r="H10" s="90">
        <v>9.1660000000000004</v>
      </c>
      <c r="I10" s="90">
        <v>6.39</v>
      </c>
      <c r="J10" s="90">
        <v>505.44799999999998</v>
      </c>
      <c r="K10" s="90">
        <v>880.39700000000005</v>
      </c>
      <c r="L10" s="91">
        <v>659.2</v>
      </c>
    </row>
    <row r="11" spans="1:12" ht="24.95" customHeight="1">
      <c r="A11" s="92" t="s">
        <v>181</v>
      </c>
      <c r="B11" s="81">
        <v>46495.119999999995</v>
      </c>
      <c r="C11" s="81">
        <v>13488.391</v>
      </c>
      <c r="D11" s="81">
        <v>206.36</v>
      </c>
      <c r="E11" s="81">
        <v>3579.3120000000004</v>
      </c>
      <c r="F11" s="81">
        <v>318.55399999999997</v>
      </c>
      <c r="G11" s="81">
        <v>57.164000000000001</v>
      </c>
      <c r="H11" s="81">
        <v>70.914000000000001</v>
      </c>
      <c r="I11" s="81">
        <v>383.16700000000003</v>
      </c>
      <c r="J11" s="81">
        <v>3595.5569999999998</v>
      </c>
      <c r="K11" s="81">
        <v>1986.9449999999999</v>
      </c>
      <c r="L11" s="82">
        <v>3290.4</v>
      </c>
    </row>
    <row r="12" spans="1:12" ht="16.5">
      <c r="A12" s="83" t="s">
        <v>176</v>
      </c>
      <c r="B12" s="93"/>
      <c r="C12" s="93"/>
      <c r="D12" s="93"/>
      <c r="E12" s="93"/>
      <c r="F12" s="93"/>
      <c r="G12" s="93"/>
      <c r="H12" s="93"/>
      <c r="I12" s="93"/>
      <c r="J12" s="93"/>
      <c r="K12" s="93"/>
      <c r="L12" s="2"/>
    </row>
    <row r="13" spans="1:12">
      <c r="A13" s="2769" t="s">
        <v>1464</v>
      </c>
    </row>
  </sheetData>
  <mergeCells count="1">
    <mergeCell ref="A4:A6"/>
  </mergeCells>
  <hyperlinks>
    <hyperlink ref="A13" location="'Inhaltsverzeichnis '!A1" display="Zurück zum Inhaltsverzeichnis"/>
  </hyperlinks>
  <pageMargins left="0.11811023622047245" right="0.11811023622047245" top="0.78740157480314965" bottom="0.78740157480314965" header="0.31496062992125984" footer="0.31496062992125984"/>
  <pageSetup paperSize="9" scale="7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L14"/>
  <sheetViews>
    <sheetView showGridLines="0" showRowColHeaders="0" zoomScale="140" zoomScaleNormal="140" zoomScaleSheetLayoutView="140" workbookViewId="0"/>
  </sheetViews>
  <sheetFormatPr baseColWidth="10" defaultRowHeight="15"/>
  <cols>
    <col min="1" max="1" width="16.7109375" customWidth="1"/>
    <col min="2" max="12" width="9.7109375" customWidth="1"/>
  </cols>
  <sheetData>
    <row r="1" spans="1:12" ht="31.5">
      <c r="A1" s="51" t="s">
        <v>150</v>
      </c>
      <c r="B1" s="52"/>
      <c r="C1" s="52"/>
      <c r="D1" s="52"/>
      <c r="E1" s="52"/>
      <c r="F1" s="52"/>
      <c r="G1" s="52"/>
      <c r="H1" s="52"/>
      <c r="I1" s="52"/>
      <c r="J1" s="52"/>
      <c r="K1" s="52"/>
      <c r="L1" s="52"/>
    </row>
    <row r="2" spans="1:12" ht="16.5">
      <c r="A2" s="53"/>
      <c r="B2" s="53"/>
      <c r="C2" s="53"/>
      <c r="D2" s="53"/>
      <c r="E2" s="53"/>
      <c r="F2" s="53" t="s">
        <v>151</v>
      </c>
      <c r="G2" s="53"/>
      <c r="I2" s="53"/>
      <c r="J2" s="53"/>
      <c r="K2" s="53"/>
      <c r="L2" s="54"/>
    </row>
    <row r="3" spans="1:12" ht="16.5">
      <c r="A3" s="53" t="s">
        <v>152</v>
      </c>
      <c r="B3" s="53"/>
      <c r="C3" s="53"/>
      <c r="D3" s="53"/>
      <c r="E3" s="53"/>
      <c r="F3" s="53"/>
      <c r="G3" s="53"/>
      <c r="H3" s="53"/>
      <c r="I3" s="53"/>
      <c r="J3" s="53"/>
      <c r="K3" s="53"/>
      <c r="L3" s="54"/>
    </row>
    <row r="4" spans="1:12" ht="24.95" customHeight="1">
      <c r="A4" s="3114" t="s">
        <v>153</v>
      </c>
      <c r="B4" s="55" t="s">
        <v>154</v>
      </c>
      <c r="C4" s="56"/>
      <c r="D4" s="57" t="s">
        <v>155</v>
      </c>
      <c r="E4" s="57"/>
      <c r="F4" s="57"/>
      <c r="G4" s="57"/>
      <c r="H4" s="57"/>
      <c r="I4" s="57"/>
      <c r="J4" s="57"/>
      <c r="K4" s="57"/>
      <c r="L4" s="58"/>
    </row>
    <row r="5" spans="1:12" ht="33.950000000000003" customHeight="1">
      <c r="A5" s="3115"/>
      <c r="B5" s="59" t="s">
        <v>156</v>
      </c>
      <c r="C5" s="60" t="s">
        <v>157</v>
      </c>
      <c r="D5" s="61" t="s">
        <v>158</v>
      </c>
      <c r="E5" s="61" t="s">
        <v>159</v>
      </c>
      <c r="F5" s="62" t="s">
        <v>160</v>
      </c>
      <c r="G5" s="61" t="s">
        <v>161</v>
      </c>
      <c r="H5" s="61" t="s">
        <v>162</v>
      </c>
      <c r="I5" s="61" t="s">
        <v>163</v>
      </c>
      <c r="J5" s="61" t="s">
        <v>164</v>
      </c>
      <c r="K5" s="63" t="s">
        <v>182</v>
      </c>
      <c r="L5" s="64" t="s">
        <v>166</v>
      </c>
    </row>
    <row r="6" spans="1:12" ht="24.95" customHeight="1">
      <c r="A6" s="3116"/>
      <c r="B6" s="65" t="s">
        <v>167</v>
      </c>
      <c r="C6" s="66" t="s">
        <v>168</v>
      </c>
      <c r="D6" s="67"/>
      <c r="E6" s="67"/>
      <c r="F6" s="67"/>
      <c r="G6" s="67"/>
      <c r="H6" s="67"/>
      <c r="I6" s="67"/>
      <c r="J6" s="67"/>
      <c r="K6" s="87"/>
      <c r="L6" s="68"/>
    </row>
    <row r="7" spans="1:12" ht="24.95" customHeight="1">
      <c r="A7" s="69" t="s">
        <v>183</v>
      </c>
      <c r="B7" s="70">
        <v>11250.03</v>
      </c>
      <c r="C7" s="71">
        <v>8324.0380000000005</v>
      </c>
      <c r="D7" s="72">
        <v>252.90729999999999</v>
      </c>
      <c r="E7" s="72">
        <v>5957.45</v>
      </c>
      <c r="F7" s="72">
        <v>7.1150000000000002</v>
      </c>
      <c r="G7" s="72">
        <v>0.77</v>
      </c>
      <c r="H7" s="72">
        <v>7.7799999999999994E-2</v>
      </c>
      <c r="I7" s="72">
        <v>30.369</v>
      </c>
      <c r="J7" s="72">
        <v>277.69900000000001</v>
      </c>
      <c r="K7" s="90">
        <v>989.53099999999995</v>
      </c>
      <c r="L7" s="74">
        <v>808.1</v>
      </c>
    </row>
    <row r="8" spans="1:12" ht="24.95" customHeight="1">
      <c r="A8" s="69" t="s">
        <v>184</v>
      </c>
      <c r="B8" s="75">
        <v>14415.883</v>
      </c>
      <c r="C8" s="76">
        <v>5106.2380000000003</v>
      </c>
      <c r="D8" s="72">
        <v>39.08</v>
      </c>
      <c r="E8" s="72">
        <v>1.264</v>
      </c>
      <c r="F8" s="72">
        <v>597.24300000000005</v>
      </c>
      <c r="G8" s="72">
        <v>34.997</v>
      </c>
      <c r="H8" s="72">
        <v>151.80500000000001</v>
      </c>
      <c r="I8" s="72">
        <v>272.59500000000003</v>
      </c>
      <c r="J8" s="72">
        <v>964.65899999999999</v>
      </c>
      <c r="K8" s="90">
        <v>458.536</v>
      </c>
      <c r="L8" s="74">
        <v>2586.1</v>
      </c>
    </row>
    <row r="9" spans="1:12" ht="24.95" customHeight="1">
      <c r="A9" s="69" t="s">
        <v>185</v>
      </c>
      <c r="B9" s="75">
        <v>16098.635</v>
      </c>
      <c r="C9" s="75">
        <v>3021.1860000000001</v>
      </c>
      <c r="D9" s="72">
        <v>0.08</v>
      </c>
      <c r="E9" s="72">
        <v>3.74</v>
      </c>
      <c r="F9" s="72">
        <v>2.56</v>
      </c>
      <c r="G9" s="72">
        <v>0.39</v>
      </c>
      <c r="H9" s="72">
        <v>0.12</v>
      </c>
      <c r="I9" s="72">
        <v>0</v>
      </c>
      <c r="J9" s="72">
        <v>2374.5079999999998</v>
      </c>
      <c r="K9" s="90" t="s">
        <v>171</v>
      </c>
      <c r="L9" s="74">
        <v>639.79999999999995</v>
      </c>
    </row>
    <row r="10" spans="1:12" ht="24.95" customHeight="1">
      <c r="A10" s="69" t="s">
        <v>186</v>
      </c>
      <c r="B10" s="88">
        <v>19376.999</v>
      </c>
      <c r="C10" s="89">
        <v>3845.393</v>
      </c>
      <c r="D10" s="90">
        <v>28.568000000000001</v>
      </c>
      <c r="E10" s="90">
        <v>0.77100000000000002</v>
      </c>
      <c r="F10" s="90">
        <v>25.507999999999999</v>
      </c>
      <c r="G10" s="90">
        <v>6.5000000000000002E-2</v>
      </c>
      <c r="H10" s="90">
        <v>3.2000000000000001E-2</v>
      </c>
      <c r="I10" s="90">
        <v>188.99100000000001</v>
      </c>
      <c r="J10" s="90">
        <v>1908.2829999999999</v>
      </c>
      <c r="K10" s="90">
        <v>1054.4110000000001</v>
      </c>
      <c r="L10" s="74">
        <v>638.79999999999995</v>
      </c>
    </row>
    <row r="11" spans="1:12" ht="24.95" customHeight="1">
      <c r="A11" s="92" t="s">
        <v>187</v>
      </c>
      <c r="B11" s="94">
        <v>61141.546999999999</v>
      </c>
      <c r="C11" s="94">
        <v>20296.855</v>
      </c>
      <c r="D11" s="94">
        <v>320.63529999999997</v>
      </c>
      <c r="E11" s="94">
        <v>5963.2249999999995</v>
      </c>
      <c r="F11" s="94">
        <v>632.42600000000004</v>
      </c>
      <c r="G11" s="94">
        <v>36.222000000000001</v>
      </c>
      <c r="H11" s="94">
        <v>152.03479999999999</v>
      </c>
      <c r="I11" s="94">
        <v>491.95500000000004</v>
      </c>
      <c r="J11" s="94">
        <v>5525.1489999999985</v>
      </c>
      <c r="K11" s="81">
        <v>2502.4780000000001</v>
      </c>
      <c r="L11" s="82">
        <v>4672.7</v>
      </c>
    </row>
    <row r="12" spans="1:12" ht="24.95" customHeight="1">
      <c r="A12" s="83" t="s">
        <v>176</v>
      </c>
      <c r="B12" s="93"/>
      <c r="C12" s="93"/>
      <c r="D12" s="93"/>
      <c r="E12" s="93"/>
      <c r="F12" s="93"/>
      <c r="G12" s="93"/>
      <c r="H12" s="93"/>
      <c r="I12" s="93"/>
      <c r="J12" s="93"/>
      <c r="K12" s="93"/>
      <c r="L12" s="2"/>
    </row>
    <row r="13" spans="1:12">
      <c r="A13" s="2769" t="s">
        <v>1464</v>
      </c>
    </row>
    <row r="14" spans="1:12">
      <c r="L14" s="95"/>
    </row>
  </sheetData>
  <mergeCells count="1">
    <mergeCell ref="A4:A6"/>
  </mergeCells>
  <hyperlinks>
    <hyperlink ref="A13" location="'Inhaltsverzeichnis '!A1" display="Zurück zum Inhaltsverzeichnis"/>
  </hyperlinks>
  <pageMargins left="0.7" right="0.7" top="0.78740157499999996" bottom="0.78740157499999996" header="0.3" footer="0.3"/>
  <pageSetup paperSize="9" scale="6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showRowColHeaders="0" workbookViewId="0"/>
  </sheetViews>
  <sheetFormatPr baseColWidth="10" defaultRowHeight="16.5"/>
  <cols>
    <col min="1" max="1" width="117.85546875" style="2" customWidth="1"/>
    <col min="2" max="16384" width="11.42578125" style="2"/>
  </cols>
  <sheetData>
    <row r="1" spans="1:1" ht="25.5">
      <c r="A1" s="2777" t="s">
        <v>103</v>
      </c>
    </row>
    <row r="2" spans="1:1" ht="20.25">
      <c r="A2" s="49" t="s">
        <v>129</v>
      </c>
    </row>
    <row r="3" spans="1:1" ht="148.5">
      <c r="A3" s="2778" t="s">
        <v>2474</v>
      </c>
    </row>
    <row r="4" spans="1:1">
      <c r="A4" s="2765" t="s">
        <v>1464</v>
      </c>
    </row>
  </sheetData>
  <hyperlinks>
    <hyperlink ref="A4" location="'Inhaltsverzeichnis '!A1" display="Zurück zum Inhaltsverzeichnis"/>
  </hyperlinks>
  <pageMargins left="0.7" right="0.7" top="0.78740157499999996" bottom="0.78740157499999996"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30"/>
  <sheetViews>
    <sheetView showGridLines="0" showRowColHeaders="0" zoomScale="140" zoomScaleNormal="140" workbookViewId="0"/>
  </sheetViews>
  <sheetFormatPr baseColWidth="10" defaultRowHeight="16.5"/>
  <cols>
    <col min="1" max="1" width="32.42578125" style="984" customWidth="1"/>
    <col min="2" max="13" width="6.85546875" style="984" customWidth="1"/>
    <col min="14" max="15" width="11.42578125" style="984"/>
    <col min="16" max="16" width="11.28515625" style="984" customWidth="1"/>
    <col min="17" max="17" width="11.42578125" style="984" hidden="1" customWidth="1"/>
    <col min="18" max="16384" width="11.42578125" style="984"/>
  </cols>
  <sheetData>
    <row r="1" spans="1:17" s="975" customFormat="1" ht="30" customHeight="1">
      <c r="A1" s="973" t="s">
        <v>1437</v>
      </c>
      <c r="B1" s="974"/>
      <c r="C1" s="974"/>
      <c r="D1" s="974"/>
      <c r="E1" s="974"/>
      <c r="F1" s="974"/>
      <c r="G1" s="974"/>
      <c r="H1" s="974"/>
      <c r="I1" s="974"/>
      <c r="J1" s="974"/>
      <c r="K1" s="974"/>
      <c r="L1" s="974"/>
      <c r="M1" s="974"/>
    </row>
    <row r="2" spans="1:17" s="978" customFormat="1" ht="20.100000000000001" customHeight="1">
      <c r="A2" s="976" t="s">
        <v>2413</v>
      </c>
      <c r="B2" s="977"/>
      <c r="C2" s="977"/>
      <c r="D2" s="977"/>
      <c r="E2" s="977"/>
      <c r="F2" s="977"/>
      <c r="G2" s="977"/>
      <c r="H2" s="977"/>
      <c r="I2" s="977"/>
      <c r="J2" s="977"/>
      <c r="K2" s="977"/>
      <c r="L2" s="977"/>
      <c r="M2" s="977"/>
    </row>
    <row r="3" spans="1:17" ht="20.25" customHeight="1">
      <c r="A3" s="979"/>
      <c r="B3" s="980" t="s">
        <v>1160</v>
      </c>
      <c r="C3" s="981" t="s">
        <v>1438</v>
      </c>
      <c r="D3" s="982" t="s">
        <v>1439</v>
      </c>
      <c r="E3" s="983" t="s">
        <v>347</v>
      </c>
      <c r="F3" s="982" t="s">
        <v>348</v>
      </c>
      <c r="G3" s="982" t="s">
        <v>1438</v>
      </c>
      <c r="H3" s="980" t="s">
        <v>1160</v>
      </c>
      <c r="I3" s="981" t="s">
        <v>1438</v>
      </c>
      <c r="J3" s="982" t="s">
        <v>1439</v>
      </c>
      <c r="K3" s="983" t="s">
        <v>347</v>
      </c>
      <c r="L3" s="982" t="s">
        <v>348</v>
      </c>
      <c r="M3" s="982" t="s">
        <v>1438</v>
      </c>
    </row>
    <row r="4" spans="1:17" ht="14.1" customHeight="1">
      <c r="A4" s="985" t="s">
        <v>1440</v>
      </c>
      <c r="B4" s="986"/>
      <c r="C4" s="987"/>
      <c r="D4" s="988"/>
      <c r="E4" s="989"/>
      <c r="F4" s="990"/>
      <c r="G4" s="990"/>
      <c r="H4" s="991">
        <v>2024</v>
      </c>
      <c r="I4" s="992"/>
      <c r="J4" s="993"/>
      <c r="K4" s="993">
        <v>2025</v>
      </c>
      <c r="L4" s="993"/>
      <c r="M4" s="994"/>
    </row>
    <row r="5" spans="1:17" ht="14.1" customHeight="1">
      <c r="A5" s="995"/>
      <c r="B5" s="996">
        <v>2024</v>
      </c>
      <c r="C5" s="997"/>
      <c r="D5" s="998"/>
      <c r="E5" s="998">
        <v>2025</v>
      </c>
      <c r="F5" s="998"/>
      <c r="G5" s="999"/>
      <c r="H5" s="1000" t="s">
        <v>1441</v>
      </c>
      <c r="I5" s="1001"/>
      <c r="J5" s="1002"/>
      <c r="K5" s="1001"/>
      <c r="L5" s="1001"/>
      <c r="M5" s="1003"/>
    </row>
    <row r="6" spans="1:17" s="978" customFormat="1" ht="14.1" customHeight="1">
      <c r="A6" s="1004" t="s">
        <v>1442</v>
      </c>
      <c r="B6" s="1005">
        <v>97</v>
      </c>
      <c r="C6" s="1006">
        <v>95.739999999999981</v>
      </c>
      <c r="D6" s="1006">
        <v>97.966666666666654</v>
      </c>
      <c r="E6" s="1006">
        <v>99.5</v>
      </c>
      <c r="F6" s="1006">
        <v>98.4</v>
      </c>
      <c r="G6" s="1007">
        <v>98.359999999999985</v>
      </c>
      <c r="H6" s="1008">
        <v>0.94</v>
      </c>
      <c r="I6" s="1008">
        <v>1.4</v>
      </c>
      <c r="J6" s="1008">
        <v>1.55</v>
      </c>
      <c r="K6" s="1008">
        <v>7.1</v>
      </c>
      <c r="L6" s="1008">
        <v>2.0699999999999998</v>
      </c>
      <c r="M6" s="1009">
        <v>2.74</v>
      </c>
    </row>
    <row r="7" spans="1:17" ht="14.1" customHeight="1">
      <c r="A7" s="1010" t="s">
        <v>1443</v>
      </c>
      <c r="B7" s="1011">
        <v>94.8</v>
      </c>
      <c r="C7" s="1012">
        <v>93.759999999999991</v>
      </c>
      <c r="D7" s="1012">
        <v>93.2</v>
      </c>
      <c r="E7" s="1012">
        <v>98.3</v>
      </c>
      <c r="F7" s="1012">
        <v>93.8</v>
      </c>
      <c r="G7" s="1013">
        <v>94.34</v>
      </c>
      <c r="H7" s="1014">
        <v>1.72</v>
      </c>
      <c r="I7" s="1014">
        <v>1.91</v>
      </c>
      <c r="J7" s="1014">
        <v>0.25</v>
      </c>
      <c r="K7" s="1014">
        <v>4.6900000000000004</v>
      </c>
      <c r="L7" s="1014">
        <v>-2.29</v>
      </c>
      <c r="M7" s="1015">
        <v>0.62</v>
      </c>
      <c r="O7" s="1016"/>
    </row>
    <row r="8" spans="1:17" ht="14.1" customHeight="1">
      <c r="A8" s="1017" t="s">
        <v>1444</v>
      </c>
      <c r="B8" s="1011">
        <v>97.7</v>
      </c>
      <c r="C8" s="1012">
        <v>101.67999999999999</v>
      </c>
      <c r="D8" s="1012">
        <v>96.3</v>
      </c>
      <c r="E8" s="1012">
        <v>89.8</v>
      </c>
      <c r="F8" s="1012">
        <v>86.1</v>
      </c>
      <c r="G8" s="1013">
        <v>92.96</v>
      </c>
      <c r="H8" s="1014">
        <v>-1.01</v>
      </c>
      <c r="I8" s="1014">
        <v>6.72</v>
      </c>
      <c r="J8" s="1014">
        <v>-8.4</v>
      </c>
      <c r="K8" s="1014">
        <v>-7.14</v>
      </c>
      <c r="L8" s="1014">
        <v>-10.59</v>
      </c>
      <c r="M8" s="1015">
        <v>-8.58</v>
      </c>
    </row>
    <row r="9" spans="1:17" ht="14.1" customHeight="1">
      <c r="A9" s="1010" t="s">
        <v>1445</v>
      </c>
      <c r="B9" s="1011">
        <v>89.4</v>
      </c>
      <c r="C9" s="1012">
        <v>86.660000000000011</v>
      </c>
      <c r="D9" s="1012">
        <v>87.5</v>
      </c>
      <c r="E9" s="1012">
        <v>90</v>
      </c>
      <c r="F9" s="1012">
        <v>85.8</v>
      </c>
      <c r="G9" s="1013">
        <v>87.66</v>
      </c>
      <c r="H9" s="1014">
        <v>-1.65</v>
      </c>
      <c r="I9" s="1014">
        <v>-2.69</v>
      </c>
      <c r="J9" s="1014">
        <v>0.27</v>
      </c>
      <c r="K9" s="1014">
        <v>6.01</v>
      </c>
      <c r="L9" s="1014">
        <v>-0.92</v>
      </c>
      <c r="M9" s="1015">
        <v>1.1499999999999999</v>
      </c>
    </row>
    <row r="10" spans="1:17" ht="27.95" customHeight="1">
      <c r="A10" s="1018" t="s">
        <v>1446</v>
      </c>
      <c r="B10" s="1011">
        <v>100.6</v>
      </c>
      <c r="C10" s="1012">
        <v>104.7</v>
      </c>
      <c r="D10" s="1012">
        <v>99.766666666666652</v>
      </c>
      <c r="E10" s="1012">
        <v>99.5</v>
      </c>
      <c r="F10" s="1012">
        <v>92.4</v>
      </c>
      <c r="G10" s="1013">
        <v>98.239999999999981</v>
      </c>
      <c r="H10" s="1014">
        <v>-5.18</v>
      </c>
      <c r="I10" s="1014">
        <v>-6.7</v>
      </c>
      <c r="J10" s="1014">
        <v>-5.79</v>
      </c>
      <c r="K10" s="1014">
        <v>-0.5</v>
      </c>
      <c r="L10" s="1014">
        <v>-12.67</v>
      </c>
      <c r="M10" s="1015">
        <v>-6.17</v>
      </c>
    </row>
    <row r="11" spans="1:17" ht="14.1" customHeight="1">
      <c r="A11" s="1010" t="s">
        <v>1447</v>
      </c>
      <c r="B11" s="1011">
        <v>97</v>
      </c>
      <c r="C11" s="1012">
        <v>99.02000000000001</v>
      </c>
      <c r="D11" s="1012">
        <v>99.566666666666677</v>
      </c>
      <c r="E11" s="1012">
        <v>103</v>
      </c>
      <c r="F11" s="1012">
        <v>102.3</v>
      </c>
      <c r="G11" s="1013">
        <v>100.80000000000001</v>
      </c>
      <c r="H11" s="1014">
        <v>2.97</v>
      </c>
      <c r="I11" s="1014">
        <v>2.68</v>
      </c>
      <c r="J11" s="1014">
        <v>1.91</v>
      </c>
      <c r="K11" s="1014">
        <v>4.67</v>
      </c>
      <c r="L11" s="1014">
        <v>-1.25</v>
      </c>
      <c r="M11" s="1015">
        <v>1.8</v>
      </c>
      <c r="O11" s="1019"/>
      <c r="P11" s="1019"/>
      <c r="Q11" s="1019"/>
    </row>
    <row r="12" spans="1:17" ht="27.95" customHeight="1">
      <c r="A12" s="1018" t="s">
        <v>1448</v>
      </c>
      <c r="B12" s="1011">
        <v>100.4</v>
      </c>
      <c r="C12" s="1012">
        <v>97.140000000000015</v>
      </c>
      <c r="D12" s="1012">
        <v>102.53333333333335</v>
      </c>
      <c r="E12" s="1012">
        <v>97.9</v>
      </c>
      <c r="F12" s="1012">
        <v>97.2</v>
      </c>
      <c r="G12" s="1013">
        <v>100.53999999999999</v>
      </c>
      <c r="H12" s="1014">
        <v>2.2400000000000002</v>
      </c>
      <c r="I12" s="1014">
        <v>1.1000000000000001</v>
      </c>
      <c r="J12" s="1014">
        <v>3.29</v>
      </c>
      <c r="K12" s="1014">
        <v>3.82</v>
      </c>
      <c r="L12" s="1014">
        <v>3.85</v>
      </c>
      <c r="M12" s="1015">
        <v>3.5</v>
      </c>
      <c r="O12" s="1020"/>
      <c r="P12" s="1021"/>
      <c r="Q12" s="1021"/>
    </row>
    <row r="13" spans="1:17" ht="14.1" customHeight="1">
      <c r="A13" s="1010" t="s">
        <v>1449</v>
      </c>
      <c r="B13" s="1011">
        <v>96.6</v>
      </c>
      <c r="C13" s="1012">
        <v>95</v>
      </c>
      <c r="D13" s="1012">
        <v>98.133333333333326</v>
      </c>
      <c r="E13" s="1012">
        <v>107.9</v>
      </c>
      <c r="F13" s="1012">
        <v>111.2</v>
      </c>
      <c r="G13" s="1013">
        <v>102.7</v>
      </c>
      <c r="H13" s="1014">
        <v>0.73</v>
      </c>
      <c r="I13" s="1014">
        <v>2.75</v>
      </c>
      <c r="J13" s="1014">
        <v>3.48</v>
      </c>
      <c r="K13" s="1014">
        <v>18.18</v>
      </c>
      <c r="L13" s="1014">
        <v>12.1</v>
      </c>
      <c r="M13" s="1015">
        <v>8.11</v>
      </c>
      <c r="O13" s="1021"/>
      <c r="P13" s="1021"/>
      <c r="Q13" s="1021"/>
    </row>
    <row r="14" spans="1:17" ht="14.1" customHeight="1">
      <c r="A14" s="1010" t="s">
        <v>1450</v>
      </c>
      <c r="B14" s="1011">
        <v>96.2</v>
      </c>
      <c r="C14" s="1012">
        <v>94.88</v>
      </c>
      <c r="D14" s="1012">
        <v>98.433333333333337</v>
      </c>
      <c r="E14" s="1012">
        <v>109.1</v>
      </c>
      <c r="F14" s="1012">
        <v>113.1</v>
      </c>
      <c r="G14" s="1013">
        <v>103.5</v>
      </c>
      <c r="H14" s="1014">
        <v>0.63</v>
      </c>
      <c r="I14" s="1014">
        <v>2.73</v>
      </c>
      <c r="J14" s="1014">
        <v>4.0199999999999996</v>
      </c>
      <c r="K14" s="1014">
        <v>19.89</v>
      </c>
      <c r="L14" s="1014">
        <v>13.67</v>
      </c>
      <c r="M14" s="1015">
        <v>9.09</v>
      </c>
      <c r="O14" s="1021"/>
      <c r="P14" s="1021"/>
      <c r="Q14" s="1021"/>
    </row>
    <row r="15" spans="1:17" ht="14.1" customHeight="1">
      <c r="A15" s="1010" t="s">
        <v>1451</v>
      </c>
      <c r="B15" s="1011">
        <v>103.1</v>
      </c>
      <c r="C15" s="1012">
        <v>98.22</v>
      </c>
      <c r="D15" s="1012">
        <v>95.333333333333329</v>
      </c>
      <c r="E15" s="1012">
        <v>95.6</v>
      </c>
      <c r="F15" s="1012">
        <v>89</v>
      </c>
      <c r="G15" s="1013">
        <v>94.12</v>
      </c>
      <c r="H15" s="1014">
        <v>1.38</v>
      </c>
      <c r="I15" s="1014">
        <v>4.3099999999999996</v>
      </c>
      <c r="J15" s="1014">
        <v>-3.15</v>
      </c>
      <c r="K15" s="1014">
        <v>-1.65</v>
      </c>
      <c r="L15" s="1014">
        <v>-9.74</v>
      </c>
      <c r="M15" s="1015">
        <v>-4.17</v>
      </c>
      <c r="O15" s="1021"/>
      <c r="P15" s="1021"/>
      <c r="Q15" s="1021"/>
    </row>
    <row r="16" spans="1:17" ht="14.1" customHeight="1">
      <c r="A16" s="1010" t="s">
        <v>1452</v>
      </c>
      <c r="B16" s="1011">
        <v>100.6</v>
      </c>
      <c r="C16" s="1012">
        <v>96.58</v>
      </c>
      <c r="D16" s="1012">
        <v>103.7</v>
      </c>
      <c r="E16" s="1012">
        <v>93.5</v>
      </c>
      <c r="F16" s="1012">
        <v>91.6</v>
      </c>
      <c r="G16" s="1013">
        <v>99.240000000000009</v>
      </c>
      <c r="H16" s="1014">
        <v>0.3</v>
      </c>
      <c r="I16" s="1014">
        <v>-1.29</v>
      </c>
      <c r="J16" s="1014">
        <v>4.22</v>
      </c>
      <c r="K16" s="1014">
        <v>1.41</v>
      </c>
      <c r="L16" s="1014">
        <v>-0.65</v>
      </c>
      <c r="M16" s="1015">
        <v>2.75</v>
      </c>
      <c r="O16" s="1021"/>
      <c r="P16" s="1021"/>
      <c r="Q16" s="1021"/>
    </row>
    <row r="17" spans="1:17" ht="14.1" customHeight="1">
      <c r="A17" s="1010" t="s">
        <v>1453</v>
      </c>
      <c r="B17" s="1011">
        <v>92.1</v>
      </c>
      <c r="C17" s="1012">
        <v>86.320000000000007</v>
      </c>
      <c r="D17" s="1012">
        <v>98.100000000000009</v>
      </c>
      <c r="E17" s="1012">
        <v>79.900000000000006</v>
      </c>
      <c r="F17" s="1012">
        <v>77</v>
      </c>
      <c r="G17" s="1013">
        <v>90.240000000000009</v>
      </c>
      <c r="H17" s="1014">
        <v>-9.7100000000000009</v>
      </c>
      <c r="I17" s="1014">
        <v>-13.92</v>
      </c>
      <c r="J17" s="1014">
        <v>4.99</v>
      </c>
      <c r="K17" s="1014">
        <v>2.7</v>
      </c>
      <c r="L17" s="1014">
        <v>4.76</v>
      </c>
      <c r="M17" s="1015">
        <v>4.54</v>
      </c>
      <c r="O17" s="1021"/>
      <c r="P17" s="1021"/>
      <c r="Q17" s="1021"/>
    </row>
    <row r="18" spans="1:17" ht="27.95" customHeight="1">
      <c r="A18" s="1018" t="s">
        <v>1454</v>
      </c>
      <c r="B18" s="1011">
        <v>112.4</v>
      </c>
      <c r="C18" s="1012">
        <v>111.3</v>
      </c>
      <c r="D18" s="1012">
        <v>119.73333333333333</v>
      </c>
      <c r="E18" s="1012">
        <v>109.9</v>
      </c>
      <c r="F18" s="1012">
        <v>107</v>
      </c>
      <c r="G18" s="1013">
        <v>115.22</v>
      </c>
      <c r="H18" s="1014">
        <v>11.95</v>
      </c>
      <c r="I18" s="1014">
        <v>12.17</v>
      </c>
      <c r="J18" s="1014">
        <v>3.76</v>
      </c>
      <c r="K18" s="1014">
        <v>3.1</v>
      </c>
      <c r="L18" s="1014">
        <v>3.18</v>
      </c>
      <c r="M18" s="1015">
        <v>3.52</v>
      </c>
      <c r="O18" s="1021"/>
      <c r="P18" s="1021"/>
      <c r="Q18" s="1021"/>
    </row>
    <row r="19" spans="1:17" ht="14.1" customHeight="1">
      <c r="A19" s="1010" t="s">
        <v>1455</v>
      </c>
      <c r="B19" s="1011">
        <v>91.5</v>
      </c>
      <c r="C19" s="1012">
        <v>95.36</v>
      </c>
      <c r="D19" s="1012">
        <v>90.699999999999989</v>
      </c>
      <c r="E19" s="1012">
        <v>90.5</v>
      </c>
      <c r="F19" s="1012">
        <v>85.1</v>
      </c>
      <c r="G19" s="1013">
        <v>89.539999999999992</v>
      </c>
      <c r="H19" s="1014">
        <v>-2.0299999999999998</v>
      </c>
      <c r="I19" s="1014">
        <v>-1.89</v>
      </c>
      <c r="J19" s="1014">
        <v>-3.17</v>
      </c>
      <c r="K19" s="1014">
        <v>-9.5</v>
      </c>
      <c r="L19" s="1014">
        <v>-11.17</v>
      </c>
      <c r="M19" s="1015">
        <v>-6.1</v>
      </c>
      <c r="O19" s="1021"/>
      <c r="P19" s="1021"/>
      <c r="Q19" s="1021"/>
    </row>
    <row r="20" spans="1:17" ht="14.1" customHeight="1">
      <c r="A20" s="1010" t="s">
        <v>1456</v>
      </c>
      <c r="B20" s="1011">
        <v>96.2</v>
      </c>
      <c r="C20" s="1012">
        <v>98.38</v>
      </c>
      <c r="D20" s="1012">
        <v>96.59999999999998</v>
      </c>
      <c r="E20" s="1012">
        <v>93.4</v>
      </c>
      <c r="F20" s="1012">
        <v>92.6</v>
      </c>
      <c r="G20" s="1013">
        <v>95.16</v>
      </c>
      <c r="H20" s="1014">
        <v>0.84</v>
      </c>
      <c r="I20" s="1014">
        <v>3.82</v>
      </c>
      <c r="J20" s="1014">
        <v>-3.66</v>
      </c>
      <c r="K20" s="1014">
        <v>-1.79</v>
      </c>
      <c r="L20" s="1014">
        <v>-3.54</v>
      </c>
      <c r="M20" s="1015">
        <v>-3.27</v>
      </c>
      <c r="O20" s="1019"/>
      <c r="P20" s="1019"/>
      <c r="Q20" s="1019"/>
    </row>
    <row r="21" spans="1:17" ht="14.1" customHeight="1">
      <c r="A21" s="1022" t="s">
        <v>1457</v>
      </c>
      <c r="B21" s="1005">
        <v>102.5</v>
      </c>
      <c r="C21" s="1006">
        <v>98.739999999999981</v>
      </c>
      <c r="D21" s="1006">
        <v>92.600000000000009</v>
      </c>
      <c r="E21" s="1006">
        <v>106.8</v>
      </c>
      <c r="F21" s="1006">
        <v>108.1</v>
      </c>
      <c r="G21" s="1007">
        <v>98.54</v>
      </c>
      <c r="H21" s="1008">
        <v>1.59</v>
      </c>
      <c r="I21" s="1008">
        <v>2.0299999999999998</v>
      </c>
      <c r="J21" s="1008">
        <v>0.51</v>
      </c>
      <c r="K21" s="1008">
        <v>3.49</v>
      </c>
      <c r="L21" s="1008">
        <v>-5.26</v>
      </c>
      <c r="M21" s="1009">
        <v>-0.2</v>
      </c>
    </row>
    <row r="22" spans="1:17" ht="14.1" customHeight="1">
      <c r="A22" s="1010" t="s">
        <v>1458</v>
      </c>
      <c r="B22" s="1023">
        <v>100.3</v>
      </c>
      <c r="C22" s="1024">
        <v>90.580000000000013</v>
      </c>
      <c r="D22" s="1024">
        <v>92.766666666666666</v>
      </c>
      <c r="E22" s="1024">
        <v>79.599999999999994</v>
      </c>
      <c r="F22" s="1024">
        <v>93.4</v>
      </c>
      <c r="G22" s="1025">
        <v>90.259999999999991</v>
      </c>
      <c r="H22" s="1014">
        <v>2.4500000000000002</v>
      </c>
      <c r="I22" s="1014">
        <v>-9.7799999999999994</v>
      </c>
      <c r="J22" s="1014">
        <v>4.9800000000000004</v>
      </c>
      <c r="K22" s="1014">
        <v>-14.41</v>
      </c>
      <c r="L22" s="1014">
        <v>-1.48</v>
      </c>
      <c r="M22" s="1015">
        <v>-0.35</v>
      </c>
    </row>
    <row r="23" spans="1:17" ht="14.1" customHeight="1">
      <c r="A23" s="1010" t="s">
        <v>1459</v>
      </c>
      <c r="B23" s="1023">
        <v>105.9</v>
      </c>
      <c r="C23" s="1024">
        <v>103.08</v>
      </c>
      <c r="D23" s="1024">
        <v>90.433333333333337</v>
      </c>
      <c r="E23" s="1024">
        <v>115.4</v>
      </c>
      <c r="F23" s="1024">
        <v>114.9</v>
      </c>
      <c r="G23" s="1013">
        <v>100.32000000000001</v>
      </c>
      <c r="H23" s="1014">
        <v>1.63</v>
      </c>
      <c r="I23" s="1014">
        <v>4.29</v>
      </c>
      <c r="J23" s="1014">
        <v>-1.77</v>
      </c>
      <c r="K23" s="1014">
        <v>4.43</v>
      </c>
      <c r="L23" s="1014">
        <v>-10.72</v>
      </c>
      <c r="M23" s="1015">
        <v>-2.68</v>
      </c>
    </row>
    <row r="24" spans="1:17" ht="27.95" customHeight="1">
      <c r="A24" s="1018" t="s">
        <v>1460</v>
      </c>
      <c r="B24" s="1023">
        <v>99.9</v>
      </c>
      <c r="C24" s="1024">
        <v>96.46</v>
      </c>
      <c r="D24" s="1024">
        <v>94.233333333333348</v>
      </c>
      <c r="E24" s="1024">
        <v>103.3</v>
      </c>
      <c r="F24" s="1024">
        <v>106.2</v>
      </c>
      <c r="G24" s="1024">
        <v>98.440000000000012</v>
      </c>
      <c r="H24" s="1026">
        <v>0.3</v>
      </c>
      <c r="I24" s="1014">
        <v>1.3</v>
      </c>
      <c r="J24" s="1014">
        <v>2.09</v>
      </c>
      <c r="K24" s="1014">
        <v>4.55</v>
      </c>
      <c r="L24" s="1014">
        <v>-0.38</v>
      </c>
      <c r="M24" s="1015">
        <v>2.0499999999999998</v>
      </c>
    </row>
    <row r="25" spans="1:17" s="978" customFormat="1" ht="14.1" customHeight="1">
      <c r="A25" s="1027" t="s">
        <v>1461</v>
      </c>
      <c r="B25" s="1028">
        <v>97.7</v>
      </c>
      <c r="C25" s="1029">
        <v>96.139900000000011</v>
      </c>
      <c r="D25" s="1029">
        <v>97.251289999999997</v>
      </c>
      <c r="E25" s="1029">
        <v>100.47309</v>
      </c>
      <c r="F25" s="1029">
        <v>99.693010000000001</v>
      </c>
      <c r="G25" s="1029">
        <v>98.383994000000001</v>
      </c>
      <c r="H25" s="1030">
        <v>1.03</v>
      </c>
      <c r="I25" s="1031">
        <v>1.48</v>
      </c>
      <c r="J25" s="1031">
        <v>1.42</v>
      </c>
      <c r="K25" s="1031">
        <v>6.58</v>
      </c>
      <c r="L25" s="1031">
        <v>0.95</v>
      </c>
      <c r="M25" s="1032">
        <v>2.33</v>
      </c>
    </row>
    <row r="26" spans="1:17" ht="14.1" customHeight="1">
      <c r="A26" s="1033" t="s">
        <v>1462</v>
      </c>
      <c r="B26" s="1033"/>
      <c r="C26" s="1033"/>
      <c r="D26" s="1033"/>
      <c r="E26" s="1033"/>
      <c r="F26" s="1033"/>
      <c r="G26" s="1033"/>
      <c r="H26" s="1033"/>
      <c r="I26" s="1033"/>
      <c r="J26" s="1033"/>
      <c r="K26" s="1033"/>
      <c r="L26" s="1033"/>
      <c r="M26" s="1033"/>
    </row>
    <row r="27" spans="1:17" ht="14.1" customHeight="1">
      <c r="A27" s="1034" t="s">
        <v>1463</v>
      </c>
      <c r="B27" s="1035"/>
      <c r="C27" s="1036"/>
      <c r="D27" s="1019"/>
      <c r="E27" s="1037"/>
      <c r="F27" s="1037"/>
      <c r="G27" s="1037"/>
      <c r="H27" s="1038"/>
      <c r="I27" s="1038"/>
      <c r="J27" s="1038"/>
      <c r="K27" s="1038"/>
      <c r="L27" s="1038"/>
      <c r="M27" s="1038"/>
    </row>
    <row r="28" spans="1:17">
      <c r="A28" s="2765" t="s">
        <v>1464</v>
      </c>
      <c r="B28" s="1019"/>
      <c r="C28" s="1019"/>
      <c r="D28" s="1019"/>
      <c r="E28" s="1019"/>
      <c r="F28" s="1019"/>
      <c r="G28" s="1019"/>
      <c r="H28" s="1019"/>
      <c r="I28" s="1019"/>
      <c r="J28" s="1019"/>
      <c r="K28" s="1039"/>
      <c r="L28" s="1019"/>
      <c r="M28" s="1019"/>
    </row>
    <row r="29" spans="1:17">
      <c r="A29" s="1040"/>
      <c r="B29" s="1019"/>
      <c r="C29" s="1019"/>
      <c r="D29" s="1019"/>
      <c r="E29" s="1019"/>
      <c r="F29" s="1019"/>
      <c r="G29" s="1019"/>
      <c r="H29" s="1019"/>
      <c r="I29" s="1019"/>
      <c r="J29" s="1019"/>
      <c r="K29" s="1019"/>
      <c r="L29" s="1019"/>
      <c r="M29" s="1019"/>
    </row>
    <row r="30" spans="1:17">
      <c r="A30" s="1019"/>
      <c r="B30" s="1019"/>
      <c r="C30" s="1019"/>
      <c r="D30" s="1019"/>
      <c r="E30" s="1019"/>
      <c r="F30" s="1019"/>
      <c r="G30" s="1019"/>
      <c r="H30" s="1019"/>
      <c r="I30" s="1019"/>
      <c r="J30" s="1019"/>
      <c r="K30" s="1019"/>
      <c r="L30" s="1019"/>
      <c r="M30" s="1019"/>
    </row>
  </sheetData>
  <hyperlinks>
    <hyperlink ref="A28" location="'Inhaltsverzeichnis '!A1" display="Zurück zum Inhaltsverzeichnis"/>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2"/>
  <sheetViews>
    <sheetView showGridLines="0" showRowColHeaders="0" zoomScale="140" zoomScaleNormal="140" workbookViewId="0"/>
  </sheetViews>
  <sheetFormatPr baseColWidth="10" defaultColWidth="8" defaultRowHeight="9"/>
  <cols>
    <col min="1" max="1" width="15.85546875" style="1975" customWidth="1"/>
    <col min="2" max="2" width="5" style="1975" customWidth="1"/>
    <col min="3" max="4" width="5.7109375" style="1975" customWidth="1"/>
    <col min="5" max="7" width="4.85546875" style="1975" customWidth="1"/>
    <col min="8" max="8" width="5.7109375" style="1975" customWidth="1"/>
    <col min="9" max="15" width="5.85546875" style="1975" customWidth="1"/>
    <col min="16" max="16384" width="8" style="1975"/>
  </cols>
  <sheetData>
    <row r="1" spans="1:18" s="2140" customFormat="1" ht="15.75" customHeight="1">
      <c r="G1" s="2141" t="s">
        <v>2104</v>
      </c>
      <c r="H1" s="2142"/>
      <c r="I1" s="2142"/>
      <c r="J1" s="2142"/>
      <c r="K1" s="2142"/>
      <c r="L1" s="2142"/>
      <c r="P1" s="2143"/>
    </row>
    <row r="2" spans="1:18" s="2140" customFormat="1" ht="15.75" customHeight="1">
      <c r="G2" s="2144" t="s">
        <v>2105</v>
      </c>
      <c r="H2" s="2142"/>
      <c r="I2" s="2142"/>
      <c r="J2" s="2142"/>
      <c r="K2" s="2142"/>
      <c r="L2" s="2142"/>
      <c r="P2" s="2143"/>
    </row>
    <row r="3" spans="1:18" s="1988" customFormat="1" ht="15" customHeight="1">
      <c r="G3" s="2145" t="s">
        <v>2106</v>
      </c>
      <c r="H3" s="2146"/>
      <c r="I3" s="2146"/>
      <c r="J3" s="2146"/>
      <c r="K3" s="2146"/>
      <c r="L3" s="2146"/>
      <c r="P3" s="1975"/>
    </row>
    <row r="4" spans="1:18" ht="35.25" customHeight="1">
      <c r="A4" s="2147" t="s">
        <v>263</v>
      </c>
      <c r="B4" s="2148" t="s">
        <v>2107</v>
      </c>
      <c r="C4" s="2149" t="s">
        <v>2108</v>
      </c>
      <c r="D4" s="2149" t="s">
        <v>2109</v>
      </c>
      <c r="E4" s="2150" t="s">
        <v>2110</v>
      </c>
      <c r="F4" s="2150" t="s">
        <v>2111</v>
      </c>
      <c r="G4" s="2151" t="s">
        <v>2112</v>
      </c>
      <c r="H4" s="2151" t="s">
        <v>2113</v>
      </c>
      <c r="I4" s="2149" t="s">
        <v>2114</v>
      </c>
      <c r="J4" s="2149" t="s">
        <v>2115</v>
      </c>
      <c r="K4" s="2149" t="s">
        <v>2116</v>
      </c>
      <c r="L4" s="2149" t="s">
        <v>2117</v>
      </c>
      <c r="M4" s="2149" t="s">
        <v>2118</v>
      </c>
      <c r="N4" s="2152" t="s">
        <v>2119</v>
      </c>
      <c r="O4" s="2153" t="s">
        <v>2120</v>
      </c>
      <c r="P4" s="1975" t="s">
        <v>2</v>
      </c>
    </row>
    <row r="5" spans="1:18" ht="18.75" customHeight="1">
      <c r="A5" s="2154" t="s">
        <v>2121</v>
      </c>
      <c r="B5" s="2155" t="s">
        <v>2122</v>
      </c>
      <c r="C5" s="2156" t="s">
        <v>2123</v>
      </c>
      <c r="D5" s="2156" t="s">
        <v>2124</v>
      </c>
      <c r="E5" s="2157" t="s">
        <v>2125</v>
      </c>
      <c r="F5" s="2157" t="s">
        <v>2126</v>
      </c>
      <c r="G5" s="2157" t="s">
        <v>2127</v>
      </c>
      <c r="H5" s="2156" t="s">
        <v>2128</v>
      </c>
      <c r="I5" s="2158" t="s">
        <v>2129</v>
      </c>
      <c r="J5" s="2159" t="s">
        <v>2130</v>
      </c>
      <c r="K5" s="2160" t="s">
        <v>2131</v>
      </c>
      <c r="L5" s="2160" t="s">
        <v>2132</v>
      </c>
      <c r="M5" s="2160" t="s">
        <v>2133</v>
      </c>
      <c r="N5" s="2159" t="s">
        <v>2134</v>
      </c>
      <c r="O5" s="2160" t="s">
        <v>2135</v>
      </c>
    </row>
    <row r="6" spans="1:18" ht="15" customHeight="1">
      <c r="A6" s="2161" t="s">
        <v>2136</v>
      </c>
      <c r="B6" s="2162">
        <v>393.59</v>
      </c>
      <c r="C6" s="2163">
        <v>145.5</v>
      </c>
      <c r="D6" s="2163">
        <v>136.80000000000001</v>
      </c>
      <c r="E6" s="2164">
        <v>141.5</v>
      </c>
      <c r="F6" s="2164">
        <v>138</v>
      </c>
      <c r="G6" s="2164">
        <v>138.5</v>
      </c>
      <c r="H6" s="2163">
        <v>135</v>
      </c>
      <c r="I6" s="2165">
        <v>-1.222</v>
      </c>
      <c r="J6" s="2166">
        <v>-5.0659999999999998</v>
      </c>
      <c r="K6" s="2167">
        <v>-3.0819999999999999</v>
      </c>
      <c r="L6" s="2167">
        <v>-5.35</v>
      </c>
      <c r="M6" s="2167">
        <v>-6.2919999999999998</v>
      </c>
      <c r="N6" s="2166">
        <v>-10.8</v>
      </c>
      <c r="O6" s="2167">
        <v>-2.5</v>
      </c>
      <c r="Q6" s="2168"/>
      <c r="R6" s="2168"/>
    </row>
    <row r="7" spans="1:18" ht="11.25" customHeight="1">
      <c r="A7" s="2169" t="s">
        <v>2137</v>
      </c>
      <c r="B7" s="2170">
        <v>110.56</v>
      </c>
      <c r="C7" s="2171">
        <v>121.4</v>
      </c>
      <c r="D7" s="2171">
        <v>112.6</v>
      </c>
      <c r="E7" s="2172">
        <v>125.8</v>
      </c>
      <c r="F7" s="2172">
        <v>122.1</v>
      </c>
      <c r="G7" s="2172">
        <v>118.5</v>
      </c>
      <c r="H7" s="2171">
        <v>117.4</v>
      </c>
      <c r="I7" s="2173">
        <v>-29.948</v>
      </c>
      <c r="J7" s="2159">
        <v>-14.242000000000001</v>
      </c>
      <c r="K7" s="2160">
        <v>16.265999999999998</v>
      </c>
      <c r="L7" s="2160">
        <v>17.291</v>
      </c>
      <c r="M7" s="2160">
        <v>8.9149999999999991</v>
      </c>
      <c r="N7" s="2159">
        <v>-0.7</v>
      </c>
      <c r="O7" s="2160">
        <v>-0.9</v>
      </c>
    </row>
    <row r="8" spans="1:18" ht="8.1" customHeight="1">
      <c r="A8" s="2174" t="s">
        <v>1835</v>
      </c>
      <c r="B8" s="2175">
        <v>57.04</v>
      </c>
      <c r="C8" s="2156">
        <v>119.9</v>
      </c>
      <c r="D8" s="2156">
        <v>112.6</v>
      </c>
      <c r="E8" s="2157">
        <v>125</v>
      </c>
      <c r="F8" s="2157">
        <v>121.2</v>
      </c>
      <c r="G8" s="2157">
        <v>117</v>
      </c>
      <c r="H8" s="2156">
        <v>115.5</v>
      </c>
      <c r="I8" s="2173">
        <v>-30.087</v>
      </c>
      <c r="J8" s="2159">
        <v>-14.826000000000001</v>
      </c>
      <c r="K8" s="2160">
        <v>16.495999999999999</v>
      </c>
      <c r="L8" s="2160">
        <v>18.591000000000001</v>
      </c>
      <c r="M8" s="2160">
        <v>9.859</v>
      </c>
      <c r="N8" s="2159">
        <v>-0.4</v>
      </c>
      <c r="O8" s="2160">
        <v>-1.3</v>
      </c>
    </row>
    <row r="9" spans="1:18" ht="8.1" customHeight="1">
      <c r="A9" s="2174" t="s">
        <v>1836</v>
      </c>
      <c r="B9" s="2175">
        <v>2.38</v>
      </c>
      <c r="C9" s="2156">
        <v>131</v>
      </c>
      <c r="D9" s="2156">
        <v>114.7</v>
      </c>
      <c r="E9" s="2157">
        <v>126.8</v>
      </c>
      <c r="F9" s="2157">
        <v>122.1</v>
      </c>
      <c r="G9" s="2157">
        <v>119.6</v>
      </c>
      <c r="H9" s="2156">
        <v>119.9</v>
      </c>
      <c r="I9" s="2173">
        <v>-29.456</v>
      </c>
      <c r="J9" s="2159">
        <v>-15.662000000000001</v>
      </c>
      <c r="K9" s="2160">
        <v>11.326000000000001</v>
      </c>
      <c r="L9" s="2160">
        <v>12.847</v>
      </c>
      <c r="M9" s="2160">
        <v>7.2649999999999997</v>
      </c>
      <c r="N9" s="2159">
        <v>-2.2000000000000002</v>
      </c>
      <c r="O9" s="2160">
        <v>0.3</v>
      </c>
    </row>
    <row r="10" spans="1:18" ht="8.1" customHeight="1">
      <c r="A10" s="2174" t="s">
        <v>2138</v>
      </c>
      <c r="B10" s="2175">
        <v>16.920000000000002</v>
      </c>
      <c r="C10" s="2156">
        <v>110.2</v>
      </c>
      <c r="D10" s="2156">
        <v>106.4</v>
      </c>
      <c r="E10" s="2157">
        <v>122.5</v>
      </c>
      <c r="F10" s="2157">
        <v>118</v>
      </c>
      <c r="G10" s="2157">
        <v>116</v>
      </c>
      <c r="H10" s="2156">
        <v>114.9</v>
      </c>
      <c r="I10" s="2173">
        <v>-33.212000000000003</v>
      </c>
      <c r="J10" s="2159">
        <v>-13.566000000000001</v>
      </c>
      <c r="K10" s="2160">
        <v>25.256</v>
      </c>
      <c r="L10" s="2160">
        <v>24.736000000000001</v>
      </c>
      <c r="M10" s="2160">
        <v>15.194000000000001</v>
      </c>
      <c r="N10" s="2159">
        <v>3.7</v>
      </c>
      <c r="O10" s="2160">
        <v>-0.9</v>
      </c>
    </row>
    <row r="11" spans="1:18" ht="8.1" customHeight="1">
      <c r="A11" s="2174" t="s">
        <v>1837</v>
      </c>
      <c r="B11" s="2175">
        <v>16.11</v>
      </c>
      <c r="C11" s="2156">
        <v>119</v>
      </c>
      <c r="D11" s="2156">
        <v>107.8</v>
      </c>
      <c r="E11" s="2157">
        <v>129.5</v>
      </c>
      <c r="F11" s="2157">
        <v>126.5</v>
      </c>
      <c r="G11" s="2157">
        <v>122.3</v>
      </c>
      <c r="H11" s="2156">
        <v>121.6</v>
      </c>
      <c r="I11" s="2173">
        <v>-32.347999999999999</v>
      </c>
      <c r="J11" s="2159">
        <v>-14.24</v>
      </c>
      <c r="K11" s="2160">
        <v>24.759</v>
      </c>
      <c r="L11" s="2160">
        <v>25.248000000000001</v>
      </c>
      <c r="M11" s="2160">
        <v>15.486000000000001</v>
      </c>
      <c r="N11" s="2159">
        <v>5.2</v>
      </c>
      <c r="O11" s="2160">
        <v>-0.6</v>
      </c>
    </row>
    <row r="12" spans="1:18" ht="8.1" customHeight="1">
      <c r="A12" s="2176" t="s">
        <v>1478</v>
      </c>
      <c r="B12" s="2177">
        <v>4.99</v>
      </c>
      <c r="C12" s="2156">
        <v>175.7</v>
      </c>
      <c r="D12" s="2156">
        <v>136.9</v>
      </c>
      <c r="E12" s="2157">
        <v>129.1</v>
      </c>
      <c r="F12" s="2157">
        <v>125.1</v>
      </c>
      <c r="G12" s="2157">
        <v>122.7</v>
      </c>
      <c r="H12" s="2156">
        <v>121.3</v>
      </c>
      <c r="I12" s="2173">
        <v>-11.885999999999999</v>
      </c>
      <c r="J12" s="2159">
        <v>-22.611999999999998</v>
      </c>
      <c r="K12" s="2160">
        <v>-16.602</v>
      </c>
      <c r="L12" s="2160">
        <v>-16.321000000000002</v>
      </c>
      <c r="M12" s="2160">
        <v>-21.195</v>
      </c>
      <c r="N12" s="2159">
        <v>-24.9</v>
      </c>
      <c r="O12" s="2160">
        <v>-1.1000000000000001</v>
      </c>
    </row>
    <row r="13" spans="1:18" ht="8.1" customHeight="1">
      <c r="A13" s="2178" t="s">
        <v>1501</v>
      </c>
      <c r="B13" s="2177">
        <v>4.88</v>
      </c>
      <c r="C13" s="2156">
        <v>114.1</v>
      </c>
      <c r="D13" s="2156">
        <v>116</v>
      </c>
      <c r="E13" s="2157">
        <v>124.3</v>
      </c>
      <c r="F13" s="2157">
        <v>122.7</v>
      </c>
      <c r="G13" s="2157">
        <v>121</v>
      </c>
      <c r="H13" s="2156">
        <v>121.2</v>
      </c>
      <c r="I13" s="2173">
        <v>-33.893000000000001</v>
      </c>
      <c r="J13" s="2159">
        <v>-2.4390000000000001</v>
      </c>
      <c r="K13" s="2160">
        <v>20.329000000000001</v>
      </c>
      <c r="L13" s="2160">
        <v>18.207999999999998</v>
      </c>
      <c r="M13" s="2160">
        <v>10</v>
      </c>
      <c r="N13" s="2159">
        <v>2.4</v>
      </c>
      <c r="O13" s="2160">
        <v>0.2</v>
      </c>
    </row>
    <row r="14" spans="1:18" ht="10.5" customHeight="1">
      <c r="A14" s="2169" t="s">
        <v>2139</v>
      </c>
      <c r="B14" s="2179">
        <v>47.71</v>
      </c>
      <c r="C14" s="2171">
        <v>140.9</v>
      </c>
      <c r="D14" s="2171">
        <v>126.6</v>
      </c>
      <c r="E14" s="2172">
        <v>131.69999999999999</v>
      </c>
      <c r="F14" s="2172">
        <v>127.8</v>
      </c>
      <c r="G14" s="2172">
        <v>130.69999999999999</v>
      </c>
      <c r="H14" s="2171">
        <v>128.80000000000001</v>
      </c>
      <c r="I14" s="2180">
        <v>-7.9080000000000004</v>
      </c>
      <c r="J14" s="2181">
        <v>-11.157999999999999</v>
      </c>
      <c r="K14" s="2182">
        <v>-4.5650000000000004</v>
      </c>
      <c r="L14" s="2182">
        <v>-7.7919999999999998</v>
      </c>
      <c r="M14" s="2182">
        <v>-6.8419999999999996</v>
      </c>
      <c r="N14" s="2181">
        <v>-9.4</v>
      </c>
      <c r="O14" s="2182">
        <v>-1.5</v>
      </c>
      <c r="Q14" s="1975" t="s">
        <v>2</v>
      </c>
    </row>
    <row r="15" spans="1:18" ht="8.1" customHeight="1">
      <c r="A15" s="2183" t="s">
        <v>2140</v>
      </c>
      <c r="B15" s="2175">
        <v>22.32</v>
      </c>
      <c r="C15" s="2156">
        <v>116.4</v>
      </c>
      <c r="D15" s="2156">
        <v>118.9</v>
      </c>
      <c r="E15" s="2157">
        <v>134.5</v>
      </c>
      <c r="F15" s="2157">
        <v>126.4</v>
      </c>
      <c r="G15" s="2157">
        <v>132.5</v>
      </c>
      <c r="H15" s="2156">
        <v>128.69999999999999</v>
      </c>
      <c r="I15" s="2173">
        <v>-28.72</v>
      </c>
      <c r="J15" s="2159">
        <v>-0.41899999999999998</v>
      </c>
      <c r="K15" s="2160">
        <v>23.734999999999999</v>
      </c>
      <c r="L15" s="2160">
        <v>14.701000000000001</v>
      </c>
      <c r="M15" s="2160">
        <v>16.637</v>
      </c>
      <c r="N15" s="2159">
        <v>9.8000000000000007</v>
      </c>
      <c r="O15" s="2160">
        <v>-2.9</v>
      </c>
    </row>
    <row r="16" spans="1:18" ht="8.1" customHeight="1">
      <c r="A16" s="2184" t="s">
        <v>2141</v>
      </c>
      <c r="B16" s="2175">
        <v>17.190000000000001</v>
      </c>
      <c r="C16" s="2156">
        <v>189.9</v>
      </c>
      <c r="D16" s="2156">
        <v>148.30000000000001</v>
      </c>
      <c r="E16" s="2157">
        <v>141.69999999999999</v>
      </c>
      <c r="F16" s="2157">
        <v>141.69999999999999</v>
      </c>
      <c r="G16" s="2157">
        <v>141.69999999999999</v>
      </c>
      <c r="H16" s="2156">
        <v>141.69999999999999</v>
      </c>
      <c r="I16" s="2173">
        <v>20.419</v>
      </c>
      <c r="J16" s="2159">
        <v>-21.905999999999999</v>
      </c>
      <c r="K16" s="2160">
        <v>-26.77</v>
      </c>
      <c r="L16" s="2160">
        <v>-26.77</v>
      </c>
      <c r="M16" s="2160">
        <v>-26.77</v>
      </c>
      <c r="N16" s="2159">
        <v>-26.8</v>
      </c>
      <c r="O16" s="2160">
        <v>0</v>
      </c>
      <c r="Q16" s="2160" t="s">
        <v>356</v>
      </c>
    </row>
    <row r="17" spans="1:15" ht="11.25" customHeight="1">
      <c r="A17" s="2185" t="s">
        <v>2142</v>
      </c>
      <c r="B17" s="2175">
        <v>43.17</v>
      </c>
      <c r="C17" s="2156">
        <v>265.10000000000002</v>
      </c>
      <c r="D17" s="2156">
        <v>214.3</v>
      </c>
      <c r="E17" s="2157">
        <v>184</v>
      </c>
      <c r="F17" s="2157">
        <v>184</v>
      </c>
      <c r="G17" s="2157">
        <v>181.9</v>
      </c>
      <c r="H17" s="2156">
        <v>178.1</v>
      </c>
      <c r="I17" s="2173">
        <v>42.527000000000001</v>
      </c>
      <c r="J17" s="2159">
        <v>-10.26</v>
      </c>
      <c r="K17" s="2160">
        <v>-36.088999999999999</v>
      </c>
      <c r="L17" s="2160">
        <v>-38.378999999999998</v>
      </c>
      <c r="M17" s="2160">
        <v>-39.987000000000002</v>
      </c>
      <c r="N17" s="2159">
        <v>-41.3</v>
      </c>
      <c r="O17" s="2160">
        <v>-2.1</v>
      </c>
    </row>
    <row r="18" spans="1:15" ht="15.75" customHeight="1">
      <c r="A18" s="2186" t="s">
        <v>2143</v>
      </c>
      <c r="B18" s="2170">
        <v>133.77000000000001</v>
      </c>
      <c r="C18" s="2171">
        <v>143.30000000000001</v>
      </c>
      <c r="D18" s="2171">
        <v>145.30000000000001</v>
      </c>
      <c r="E18" s="2172">
        <v>154.19999999999999</v>
      </c>
      <c r="F18" s="2172">
        <v>148</v>
      </c>
      <c r="G18" s="2172">
        <v>150.19999999999999</v>
      </c>
      <c r="H18" s="2171">
        <v>144.30000000000001</v>
      </c>
      <c r="I18" s="2180">
        <v>8.6430000000000007</v>
      </c>
      <c r="J18" s="2181">
        <v>3.2690000000000001</v>
      </c>
      <c r="K18" s="2182">
        <v>3.49</v>
      </c>
      <c r="L18" s="2182">
        <v>0.13500000000000001</v>
      </c>
      <c r="M18" s="2182">
        <v>2.1070000000000002</v>
      </c>
      <c r="N18" s="2181">
        <v>-3.2</v>
      </c>
      <c r="O18" s="2182">
        <v>-3.9</v>
      </c>
    </row>
    <row r="19" spans="1:15" ht="8.1" customHeight="1">
      <c r="A19" s="2174" t="s">
        <v>1576</v>
      </c>
      <c r="B19" s="2175">
        <v>74.599999999999994</v>
      </c>
      <c r="C19" s="2156">
        <v>134.80000000000001</v>
      </c>
      <c r="D19" s="2156">
        <v>133.80000000000001</v>
      </c>
      <c r="E19" s="2157">
        <v>142.4</v>
      </c>
      <c r="F19" s="2157">
        <v>138.5</v>
      </c>
      <c r="G19" s="2157">
        <v>141.5</v>
      </c>
      <c r="H19" s="2156">
        <v>131.5</v>
      </c>
      <c r="I19" s="2173">
        <v>6.5609999999999999</v>
      </c>
      <c r="J19" s="2159">
        <v>-0.74199999999999999</v>
      </c>
      <c r="K19" s="2160">
        <v>2.2250000000000001</v>
      </c>
      <c r="L19" s="2160">
        <v>0.72699999999999998</v>
      </c>
      <c r="M19" s="2160">
        <v>2.4620000000000002</v>
      </c>
      <c r="N19" s="2159">
        <v>-6.6</v>
      </c>
      <c r="O19" s="2160">
        <v>-7.1</v>
      </c>
    </row>
    <row r="20" spans="1:15" ht="8.1" customHeight="1">
      <c r="A20" s="2187" t="s">
        <v>2144</v>
      </c>
      <c r="B20" s="2175">
        <v>3.19</v>
      </c>
      <c r="C20" s="2156">
        <v>112.6</v>
      </c>
      <c r="D20" s="2156">
        <v>119.7</v>
      </c>
      <c r="E20" s="2157">
        <v>197.5</v>
      </c>
      <c r="F20" s="2157">
        <v>173.6</v>
      </c>
      <c r="G20" s="2157">
        <v>147.69999999999999</v>
      </c>
      <c r="H20" s="2156">
        <v>113.2</v>
      </c>
      <c r="I20" s="2173">
        <v>17.292000000000002</v>
      </c>
      <c r="J20" s="2159">
        <v>10.526</v>
      </c>
      <c r="K20" s="2160">
        <v>25.635999999999999</v>
      </c>
      <c r="L20" s="2160">
        <v>10.433</v>
      </c>
      <c r="M20" s="2160">
        <v>-2.3149999999999999</v>
      </c>
      <c r="N20" s="2159">
        <v>0.5</v>
      </c>
      <c r="O20" s="2160">
        <v>-23.4</v>
      </c>
    </row>
    <row r="21" spans="1:15" s="2026" customFormat="1" ht="8.1" customHeight="1">
      <c r="A21" s="2187" t="s">
        <v>2145</v>
      </c>
      <c r="B21" s="2175">
        <v>5.98</v>
      </c>
      <c r="C21" s="2156">
        <v>134.19999999999999</v>
      </c>
      <c r="D21" s="2156">
        <v>135.30000000000001</v>
      </c>
      <c r="E21" s="2157">
        <v>142</v>
      </c>
      <c r="F21" s="2157">
        <v>141.80000000000001</v>
      </c>
      <c r="G21" s="2157">
        <v>143</v>
      </c>
      <c r="H21" s="2156">
        <v>142.69999999999999</v>
      </c>
      <c r="I21" s="2173">
        <v>6.6769999999999996</v>
      </c>
      <c r="J21" s="2159">
        <v>3.0459999999999998</v>
      </c>
      <c r="K21" s="2160">
        <v>5.4980000000000002</v>
      </c>
      <c r="L21" s="2160">
        <v>3.9590000000000001</v>
      </c>
      <c r="M21" s="2160">
        <v>4.9160000000000004</v>
      </c>
      <c r="N21" s="2159">
        <v>5.2</v>
      </c>
      <c r="O21" s="2160">
        <v>-0.2</v>
      </c>
    </row>
    <row r="22" spans="1:15" s="2026" customFormat="1" ht="8.1" customHeight="1">
      <c r="A22" s="2187" t="s">
        <v>2146</v>
      </c>
      <c r="B22" s="2175">
        <v>8.65</v>
      </c>
      <c r="C22" s="2156">
        <v>111.6</v>
      </c>
      <c r="D22" s="2156">
        <v>112.2</v>
      </c>
      <c r="E22" s="2157">
        <v>111.9</v>
      </c>
      <c r="F22" s="2157">
        <v>119</v>
      </c>
      <c r="G22" s="2157">
        <v>146.30000000000001</v>
      </c>
      <c r="H22" s="2156">
        <v>119.3</v>
      </c>
      <c r="I22" s="2173">
        <v>-6.6109999999999998</v>
      </c>
      <c r="J22" s="2159">
        <v>-5.476</v>
      </c>
      <c r="K22" s="2160">
        <v>7.4930000000000003</v>
      </c>
      <c r="L22" s="2160">
        <v>9.9819999999999993</v>
      </c>
      <c r="M22" s="2160">
        <v>25.687000000000001</v>
      </c>
      <c r="N22" s="2159">
        <v>9.5</v>
      </c>
      <c r="O22" s="2160">
        <v>-18.5</v>
      </c>
    </row>
    <row r="23" spans="1:15" s="2026" customFormat="1" ht="8.1" customHeight="1">
      <c r="A23" s="2187" t="s">
        <v>2147</v>
      </c>
      <c r="B23" s="2175">
        <v>6.13</v>
      </c>
      <c r="C23" s="2156">
        <v>168.3</v>
      </c>
      <c r="D23" s="2156">
        <v>164.6</v>
      </c>
      <c r="E23" s="2157">
        <v>174.7</v>
      </c>
      <c r="F23" s="2157">
        <v>142.9</v>
      </c>
      <c r="G23" s="2157">
        <v>142.9</v>
      </c>
      <c r="H23" s="2156">
        <v>188.2</v>
      </c>
      <c r="I23" s="2173">
        <v>15.989000000000001</v>
      </c>
      <c r="J23" s="2159">
        <v>2.8109999999999999</v>
      </c>
      <c r="K23" s="2160">
        <v>8.577</v>
      </c>
      <c r="L23" s="2160">
        <v>-11.186999999999999</v>
      </c>
      <c r="M23" s="2160">
        <v>-11.186999999999999</v>
      </c>
      <c r="N23" s="2159">
        <v>-13.4</v>
      </c>
      <c r="O23" s="2160">
        <v>31.7</v>
      </c>
    </row>
    <row r="24" spans="1:15" ht="10.5" customHeight="1">
      <c r="A24" s="2169" t="s">
        <v>2148</v>
      </c>
      <c r="B24" s="2170">
        <v>59.17</v>
      </c>
      <c r="C24" s="2171">
        <v>153.9</v>
      </c>
      <c r="D24" s="2171">
        <v>159.80000000000001</v>
      </c>
      <c r="E24" s="2172">
        <v>169.1</v>
      </c>
      <c r="F24" s="2172">
        <v>160.1</v>
      </c>
      <c r="G24" s="2172">
        <v>161</v>
      </c>
      <c r="H24" s="2171">
        <v>160.5</v>
      </c>
      <c r="I24" s="2180">
        <v>10.959</v>
      </c>
      <c r="J24" s="2181">
        <v>7.827</v>
      </c>
      <c r="K24" s="2182">
        <v>4.8360000000000003</v>
      </c>
      <c r="L24" s="2182">
        <v>-0.373</v>
      </c>
      <c r="M24" s="2182">
        <v>1.641</v>
      </c>
      <c r="N24" s="2181">
        <v>0.6</v>
      </c>
      <c r="O24" s="2182">
        <v>-0.3</v>
      </c>
    </row>
    <row r="25" spans="1:15" ht="7.5" customHeight="1">
      <c r="A25" s="2174" t="s">
        <v>2149</v>
      </c>
      <c r="B25" s="2175">
        <v>12.49</v>
      </c>
      <c r="C25" s="2156">
        <v>125.6</v>
      </c>
      <c r="D25" s="2156">
        <v>136.30000000000001</v>
      </c>
      <c r="E25" s="2157">
        <v>180.6</v>
      </c>
      <c r="F25" s="2157">
        <v>143.80000000000001</v>
      </c>
      <c r="G25" s="2157">
        <v>142.69999999999999</v>
      </c>
      <c r="H25" s="2156">
        <v>138.5</v>
      </c>
      <c r="I25" s="2173">
        <v>5.6349999999999998</v>
      </c>
      <c r="J25" s="2159">
        <v>16.795000000000002</v>
      </c>
      <c r="K25" s="2160">
        <v>20.640999999999998</v>
      </c>
      <c r="L25" s="2160">
        <v>3.9769999999999999</v>
      </c>
      <c r="M25" s="2160">
        <v>10.878</v>
      </c>
      <c r="N25" s="2159">
        <v>0.9</v>
      </c>
      <c r="O25" s="2160">
        <v>-2.9</v>
      </c>
    </row>
    <row r="26" spans="1:15" ht="7.5" customHeight="1">
      <c r="A26" s="2174" t="s">
        <v>2150</v>
      </c>
      <c r="B26" s="2175">
        <v>17.28</v>
      </c>
      <c r="C26" s="2156">
        <v>126.7</v>
      </c>
      <c r="D26" s="2156">
        <v>130.9</v>
      </c>
      <c r="E26" s="2157">
        <v>132</v>
      </c>
      <c r="F26" s="2157">
        <v>127.9</v>
      </c>
      <c r="G26" s="2157">
        <v>131.9</v>
      </c>
      <c r="H26" s="2156">
        <v>133.80000000000001</v>
      </c>
      <c r="I26" s="2173">
        <v>12.223000000000001</v>
      </c>
      <c r="J26" s="2159">
        <v>8.1820000000000004</v>
      </c>
      <c r="K26" s="2160">
        <v>2.3260000000000001</v>
      </c>
      <c r="L26" s="2160">
        <v>-3.544</v>
      </c>
      <c r="M26" s="2160">
        <v>0.30399999999999999</v>
      </c>
      <c r="N26" s="2159">
        <v>3.7</v>
      </c>
      <c r="O26" s="2160">
        <v>1.4</v>
      </c>
    </row>
    <row r="27" spans="1:15" ht="7.5" customHeight="1">
      <c r="A27" s="2174" t="s">
        <v>2151</v>
      </c>
      <c r="B27" s="2175">
        <v>29.4</v>
      </c>
      <c r="C27" s="2156">
        <v>181.9</v>
      </c>
      <c r="D27" s="2156">
        <v>186.8</v>
      </c>
      <c r="E27" s="2157">
        <v>185.9</v>
      </c>
      <c r="F27" s="2157">
        <v>185.9</v>
      </c>
      <c r="G27" s="2157">
        <v>185.9</v>
      </c>
      <c r="H27" s="2156">
        <v>185.6</v>
      </c>
      <c r="I27" s="2173">
        <v>12.007</v>
      </c>
      <c r="J27" s="2159">
        <v>5.2389999999999999</v>
      </c>
      <c r="K27" s="2160">
        <v>0.378</v>
      </c>
      <c r="L27" s="2160">
        <v>-0.48199999999999998</v>
      </c>
      <c r="M27" s="2160">
        <v>-0.48199999999999998</v>
      </c>
      <c r="N27" s="2159">
        <v>-0.6</v>
      </c>
      <c r="O27" s="2160">
        <v>-0.2</v>
      </c>
    </row>
    <row r="28" spans="1:15" ht="10.5" customHeight="1">
      <c r="A28" s="2169" t="s">
        <v>1570</v>
      </c>
      <c r="B28" s="2170">
        <v>21.8</v>
      </c>
      <c r="C28" s="2171">
        <v>107.5</v>
      </c>
      <c r="D28" s="2171">
        <v>117.7</v>
      </c>
      <c r="E28" s="2172">
        <v>130.6</v>
      </c>
      <c r="F28" s="2172">
        <v>132.80000000000001</v>
      </c>
      <c r="G28" s="2172">
        <v>144.19999999999999</v>
      </c>
      <c r="H28" s="2171">
        <v>133.1</v>
      </c>
      <c r="I28" s="2180">
        <v>24.565000000000001</v>
      </c>
      <c r="J28" s="2181">
        <v>21.091000000000001</v>
      </c>
      <c r="K28" s="2182">
        <v>18.404</v>
      </c>
      <c r="L28" s="2182">
        <v>20.507999999999999</v>
      </c>
      <c r="M28" s="2182">
        <v>24.524999999999999</v>
      </c>
      <c r="N28" s="2181">
        <v>15.9</v>
      </c>
      <c r="O28" s="2182">
        <v>-7.7</v>
      </c>
    </row>
    <row r="29" spans="1:15" ht="8.1" customHeight="1">
      <c r="A29" s="2174" t="s">
        <v>2152</v>
      </c>
      <c r="B29" s="2175">
        <v>10.27</v>
      </c>
      <c r="C29" s="2156">
        <v>106.9</v>
      </c>
      <c r="D29" s="2156">
        <v>121.2</v>
      </c>
      <c r="E29" s="2157">
        <v>132.19999999999999</v>
      </c>
      <c r="F29" s="2157">
        <v>135.6</v>
      </c>
      <c r="G29" s="2157">
        <v>136.5</v>
      </c>
      <c r="H29" s="2156">
        <v>139.80000000000001</v>
      </c>
      <c r="I29" s="2173">
        <v>35.832000000000001</v>
      </c>
      <c r="J29" s="2159">
        <v>34.667000000000002</v>
      </c>
      <c r="K29" s="2160">
        <v>19.638000000000002</v>
      </c>
      <c r="L29" s="2160">
        <v>22.937000000000001</v>
      </c>
      <c r="M29" s="2160">
        <v>22.751999999999999</v>
      </c>
      <c r="N29" s="2159">
        <v>24</v>
      </c>
      <c r="O29" s="2160">
        <v>2.4</v>
      </c>
    </row>
    <row r="30" spans="1:15" ht="10.5" customHeight="1">
      <c r="A30" s="2184" t="s">
        <v>2153</v>
      </c>
      <c r="B30" s="2188">
        <v>5.55</v>
      </c>
      <c r="C30" s="2189">
        <v>110.4</v>
      </c>
      <c r="D30" s="2189">
        <v>117.1</v>
      </c>
      <c r="E30" s="2190">
        <v>137</v>
      </c>
      <c r="F30" s="2190">
        <v>138.5</v>
      </c>
      <c r="G30" s="2190">
        <v>179</v>
      </c>
      <c r="H30" s="2189">
        <v>124.4</v>
      </c>
      <c r="I30" s="2191">
        <v>18.454999999999998</v>
      </c>
      <c r="J30" s="2192">
        <v>11.63</v>
      </c>
      <c r="K30" s="2193">
        <v>22.87</v>
      </c>
      <c r="L30" s="2193">
        <v>24.215</v>
      </c>
      <c r="M30" s="2193">
        <v>35.914999999999999</v>
      </c>
      <c r="N30" s="2192">
        <v>-1.1000000000000001</v>
      </c>
      <c r="O30" s="2193">
        <v>-30.5</v>
      </c>
    </row>
    <row r="31" spans="1:15" s="2194" customFormat="1" ht="15" customHeight="1">
      <c r="A31" s="2161" t="s">
        <v>2154</v>
      </c>
      <c r="B31" s="2162">
        <v>606.41</v>
      </c>
      <c r="C31" s="2163">
        <v>136.19999999999999</v>
      </c>
      <c r="D31" s="2163">
        <v>140.6</v>
      </c>
      <c r="E31" s="2164">
        <v>145</v>
      </c>
      <c r="F31" s="2164">
        <v>146.9</v>
      </c>
      <c r="G31" s="2164">
        <v>152.1</v>
      </c>
      <c r="H31" s="2163">
        <v>155.5</v>
      </c>
      <c r="I31" s="2165">
        <v>-7.6609999999999996</v>
      </c>
      <c r="J31" s="2166">
        <v>0.86099999999999999</v>
      </c>
      <c r="K31" s="2167">
        <v>6.6959999999999997</v>
      </c>
      <c r="L31" s="2167">
        <v>6.2949999999999999</v>
      </c>
      <c r="M31" s="2167">
        <v>9.8190000000000008</v>
      </c>
      <c r="N31" s="2166">
        <v>11.6</v>
      </c>
      <c r="O31" s="2167">
        <v>2.2000000000000002</v>
      </c>
    </row>
    <row r="32" spans="1:15" ht="10.5" customHeight="1">
      <c r="A32" s="2169" t="s">
        <v>2155</v>
      </c>
      <c r="B32" s="2175">
        <v>329.77</v>
      </c>
      <c r="C32" s="2156">
        <v>137.4</v>
      </c>
      <c r="D32" s="2156">
        <v>136.19999999999999</v>
      </c>
      <c r="E32" s="2157">
        <v>132.1</v>
      </c>
      <c r="F32" s="2157">
        <v>134.5</v>
      </c>
      <c r="G32" s="2157">
        <v>143.5</v>
      </c>
      <c r="H32" s="2156">
        <v>149.4</v>
      </c>
      <c r="I32" s="2173">
        <v>-0.86599999999999999</v>
      </c>
      <c r="J32" s="2159">
        <v>-3.2669999999999999</v>
      </c>
      <c r="K32" s="2160">
        <v>-1.2709999999999999</v>
      </c>
      <c r="L32" s="2160">
        <v>-1.825</v>
      </c>
      <c r="M32" s="2160">
        <v>4.2880000000000003</v>
      </c>
      <c r="N32" s="2159">
        <v>7.8</v>
      </c>
      <c r="O32" s="2160">
        <v>4.0999999999999996</v>
      </c>
    </row>
    <row r="33" spans="1:16" ht="8.1" customHeight="1">
      <c r="A33" s="2174" t="s">
        <v>1817</v>
      </c>
      <c r="B33" s="2175">
        <v>81.23</v>
      </c>
      <c r="C33" s="2156">
        <v>136.1</v>
      </c>
      <c r="D33" s="2156">
        <v>145.80000000000001</v>
      </c>
      <c r="E33" s="2157">
        <v>177.4</v>
      </c>
      <c r="F33" s="2157">
        <v>183.7</v>
      </c>
      <c r="G33" s="2157">
        <v>190.4</v>
      </c>
      <c r="H33" s="2156">
        <v>199.2</v>
      </c>
      <c r="I33" s="2173">
        <v>-6.008</v>
      </c>
      <c r="J33" s="2159">
        <v>5.423</v>
      </c>
      <c r="K33" s="2160">
        <v>29.773</v>
      </c>
      <c r="L33" s="2160">
        <v>33.405999999999999</v>
      </c>
      <c r="M33" s="2160">
        <v>38.070999999999998</v>
      </c>
      <c r="N33" s="2159">
        <v>41.6</v>
      </c>
      <c r="O33" s="2160">
        <v>4.5999999999999996</v>
      </c>
    </row>
    <row r="34" spans="1:16" ht="8.1" customHeight="1">
      <c r="A34" s="2187" t="s">
        <v>2156</v>
      </c>
      <c r="B34" s="2175">
        <v>47.28</v>
      </c>
      <c r="C34" s="2156">
        <v>132.6</v>
      </c>
      <c r="D34" s="2156">
        <v>142.1</v>
      </c>
      <c r="E34" s="2157">
        <v>173.6</v>
      </c>
      <c r="F34" s="2157">
        <v>176.7</v>
      </c>
      <c r="G34" s="2157">
        <v>182</v>
      </c>
      <c r="H34" s="2156">
        <v>189.7</v>
      </c>
      <c r="I34" s="2173">
        <v>-4.3979999999999997</v>
      </c>
      <c r="J34" s="2159">
        <v>6.5220000000000002</v>
      </c>
      <c r="K34" s="2160">
        <v>28.213000000000001</v>
      </c>
      <c r="L34" s="2160">
        <v>30.986000000000001</v>
      </c>
      <c r="M34" s="2160">
        <v>36.637</v>
      </c>
      <c r="N34" s="2159">
        <v>40.6</v>
      </c>
      <c r="O34" s="2160">
        <v>4.2</v>
      </c>
    </row>
    <row r="35" spans="1:16" ht="8.1" customHeight="1">
      <c r="A35" s="2187" t="s">
        <v>1806</v>
      </c>
      <c r="B35" s="2175">
        <v>17.190000000000001</v>
      </c>
      <c r="C35" s="2156">
        <v>146.19999999999999</v>
      </c>
      <c r="D35" s="2156">
        <v>158.6</v>
      </c>
      <c r="E35" s="2157">
        <v>194.6</v>
      </c>
      <c r="F35" s="2157">
        <v>208.2</v>
      </c>
      <c r="G35" s="2157">
        <v>220.6</v>
      </c>
      <c r="H35" s="2156">
        <v>235.6</v>
      </c>
      <c r="I35" s="2173">
        <v>-9.3049999999999997</v>
      </c>
      <c r="J35" s="2159">
        <v>4.9640000000000004</v>
      </c>
      <c r="K35" s="2160">
        <v>36.274999999999999</v>
      </c>
      <c r="L35" s="2160">
        <v>41.633000000000003</v>
      </c>
      <c r="M35" s="2160">
        <v>44.088999999999999</v>
      </c>
      <c r="N35" s="2159">
        <v>47.8</v>
      </c>
      <c r="O35" s="2160">
        <v>6.8</v>
      </c>
    </row>
    <row r="36" spans="1:16" ht="8.1" customHeight="1">
      <c r="A36" s="2187" t="s">
        <v>1807</v>
      </c>
      <c r="B36" s="2175">
        <v>11.23</v>
      </c>
      <c r="C36" s="2156">
        <v>136.1</v>
      </c>
      <c r="D36" s="2156">
        <v>143.9</v>
      </c>
      <c r="E36" s="2157">
        <v>170.2</v>
      </c>
      <c r="F36" s="2157">
        <v>178.9</v>
      </c>
      <c r="G36" s="2157">
        <v>187.4</v>
      </c>
      <c r="H36" s="2156">
        <v>197.2</v>
      </c>
      <c r="I36" s="2173">
        <v>-8.9019999999999992</v>
      </c>
      <c r="J36" s="2159">
        <v>2.129</v>
      </c>
      <c r="K36" s="2160">
        <v>26.826000000000001</v>
      </c>
      <c r="L36" s="2160">
        <v>33.707000000000001</v>
      </c>
      <c r="M36" s="2160">
        <v>38.098999999999997</v>
      </c>
      <c r="N36" s="2159">
        <v>41.3</v>
      </c>
      <c r="O36" s="2160">
        <v>5.2</v>
      </c>
    </row>
    <row r="37" spans="1:16" ht="8.1" customHeight="1">
      <c r="A37" s="2187" t="s">
        <v>1809</v>
      </c>
      <c r="B37" s="2175">
        <v>5.53</v>
      </c>
      <c r="C37" s="2156">
        <v>134.69999999999999</v>
      </c>
      <c r="D37" s="2156">
        <v>140.80000000000001</v>
      </c>
      <c r="E37" s="2157">
        <v>171.2</v>
      </c>
      <c r="F37" s="2157">
        <v>177.2</v>
      </c>
      <c r="G37" s="2157">
        <v>174.7</v>
      </c>
      <c r="H37" s="2156">
        <v>171.7</v>
      </c>
      <c r="I37" s="2173">
        <v>-1.101</v>
      </c>
      <c r="J37" s="2159">
        <v>4.3739999999999997</v>
      </c>
      <c r="K37" s="2160">
        <v>27.856999999999999</v>
      </c>
      <c r="L37" s="2160">
        <v>26.934000000000001</v>
      </c>
      <c r="M37" s="2160">
        <v>29.024999999999999</v>
      </c>
      <c r="N37" s="2159">
        <v>27.8</v>
      </c>
      <c r="O37" s="2160">
        <v>-1.7</v>
      </c>
    </row>
    <row r="38" spans="1:16" ht="8.1" customHeight="1">
      <c r="A38" s="2187" t="s">
        <v>1810</v>
      </c>
      <c r="B38" s="2175">
        <v>183.28</v>
      </c>
      <c r="C38" s="2156">
        <v>136.9</v>
      </c>
      <c r="D38" s="2156">
        <v>130.5</v>
      </c>
      <c r="E38" s="2157">
        <v>107.3</v>
      </c>
      <c r="F38" s="2157">
        <v>108</v>
      </c>
      <c r="G38" s="2157">
        <v>120.5</v>
      </c>
      <c r="H38" s="2156">
        <v>125.9</v>
      </c>
      <c r="I38" s="2173">
        <v>4.0270000000000001</v>
      </c>
      <c r="J38" s="2159">
        <v>-6.5860000000000003</v>
      </c>
      <c r="K38" s="2160">
        <v>-18.279</v>
      </c>
      <c r="L38" s="2160">
        <v>-21.225000000000001</v>
      </c>
      <c r="M38" s="2160">
        <v>-12.108000000000001</v>
      </c>
      <c r="N38" s="2159">
        <v>-8.3000000000000007</v>
      </c>
      <c r="O38" s="2160">
        <v>4.5</v>
      </c>
    </row>
    <row r="39" spans="1:16" ht="8.1" customHeight="1">
      <c r="A39" s="2187" t="s">
        <v>2157</v>
      </c>
      <c r="B39" s="2175">
        <v>3.91</v>
      </c>
      <c r="C39" s="2156">
        <v>142</v>
      </c>
      <c r="D39" s="2156">
        <v>148.9</v>
      </c>
      <c r="E39" s="2157">
        <v>161.6</v>
      </c>
      <c r="F39" s="2157">
        <v>166.2</v>
      </c>
      <c r="G39" s="2157">
        <v>176.9</v>
      </c>
      <c r="H39" s="2156">
        <v>175.3</v>
      </c>
      <c r="I39" s="2173">
        <v>7.9029999999999996</v>
      </c>
      <c r="J39" s="2159">
        <v>11.037000000000001</v>
      </c>
      <c r="K39" s="2160">
        <v>20.597000000000001</v>
      </c>
      <c r="L39" s="2160">
        <v>22.928999999999998</v>
      </c>
      <c r="M39" s="2160">
        <v>17.23</v>
      </c>
      <c r="N39" s="2159">
        <v>5</v>
      </c>
      <c r="O39" s="2160">
        <v>-0.9</v>
      </c>
    </row>
    <row r="40" spans="1:16" ht="10.5" customHeight="1">
      <c r="A40" s="2183" t="s">
        <v>2158</v>
      </c>
      <c r="B40" s="2175">
        <v>61.35</v>
      </c>
      <c r="C40" s="2156">
        <v>140.5</v>
      </c>
      <c r="D40" s="2156">
        <v>139.9</v>
      </c>
      <c r="E40" s="2157">
        <v>144.1</v>
      </c>
      <c r="F40" s="2157">
        <v>146.4</v>
      </c>
      <c r="G40" s="2157">
        <v>148.1</v>
      </c>
      <c r="H40" s="2156">
        <v>152.19999999999999</v>
      </c>
      <c r="I40" s="2173">
        <v>-7.383</v>
      </c>
      <c r="J40" s="2159">
        <v>-5.2809999999999997</v>
      </c>
      <c r="K40" s="2160">
        <v>5.1059999999999999</v>
      </c>
      <c r="L40" s="2160">
        <v>7.5679999999999996</v>
      </c>
      <c r="M40" s="2160">
        <v>7.5529999999999999</v>
      </c>
      <c r="N40" s="2159">
        <v>10.199999999999999</v>
      </c>
      <c r="O40" s="2160">
        <v>2.8</v>
      </c>
    </row>
    <row r="41" spans="1:16" ht="8.1" customHeight="1">
      <c r="A41" s="2187" t="s">
        <v>2159</v>
      </c>
      <c r="B41" s="2175">
        <v>33.46</v>
      </c>
      <c r="C41" s="2156">
        <v>155.30000000000001</v>
      </c>
      <c r="D41" s="2156">
        <v>158.30000000000001</v>
      </c>
      <c r="E41" s="2157">
        <v>162</v>
      </c>
      <c r="F41" s="2157">
        <v>164.6</v>
      </c>
      <c r="G41" s="2157">
        <v>166.1</v>
      </c>
      <c r="H41" s="2156">
        <v>171.3</v>
      </c>
      <c r="I41" s="2173">
        <v>-6.22</v>
      </c>
      <c r="J41" s="2159">
        <v>-1.7989999999999999</v>
      </c>
      <c r="K41" s="2160">
        <v>6.4390000000000001</v>
      </c>
      <c r="L41" s="2160">
        <v>8.7899999999999991</v>
      </c>
      <c r="M41" s="2160">
        <v>7.3689999999999998</v>
      </c>
      <c r="N41" s="2159">
        <v>9.9</v>
      </c>
      <c r="O41" s="2160">
        <v>3.1</v>
      </c>
    </row>
    <row r="42" spans="1:16" ht="8.1" customHeight="1">
      <c r="A42" s="2187" t="s">
        <v>2160</v>
      </c>
      <c r="B42" s="2175">
        <v>27.89</v>
      </c>
      <c r="C42" s="2156">
        <v>122.7</v>
      </c>
      <c r="D42" s="2156">
        <v>117.9</v>
      </c>
      <c r="E42" s="2157">
        <v>122.6</v>
      </c>
      <c r="F42" s="2157">
        <v>124.5</v>
      </c>
      <c r="G42" s="2157">
        <v>126.5</v>
      </c>
      <c r="H42" s="2156">
        <v>129.19999999999999</v>
      </c>
      <c r="I42" s="2173">
        <v>-9.1110000000000007</v>
      </c>
      <c r="J42" s="2159">
        <v>-10.41</v>
      </c>
      <c r="K42" s="2160">
        <v>3.0249999999999999</v>
      </c>
      <c r="L42" s="2160">
        <v>5.5979999999999999</v>
      </c>
      <c r="M42" s="2160">
        <v>7.843</v>
      </c>
      <c r="N42" s="2159">
        <v>10.6</v>
      </c>
      <c r="O42" s="2160">
        <v>2.1</v>
      </c>
    </row>
    <row r="43" spans="1:16" ht="10.5" customHeight="1">
      <c r="A43" s="2185" t="s">
        <v>2161</v>
      </c>
      <c r="B43" s="2175">
        <v>242.51</v>
      </c>
      <c r="C43" s="2156">
        <v>132.30000000000001</v>
      </c>
      <c r="D43" s="2156">
        <v>144.9</v>
      </c>
      <c r="E43" s="2157">
        <v>160.9</v>
      </c>
      <c r="F43" s="2157">
        <v>161.6</v>
      </c>
      <c r="G43" s="2157">
        <v>162.4</v>
      </c>
      <c r="H43" s="2156">
        <v>163.1</v>
      </c>
      <c r="I43" s="2173">
        <v>-18.231999999999999</v>
      </c>
      <c r="J43" s="2159">
        <v>5.8440000000000003</v>
      </c>
      <c r="K43" s="2160">
        <v>18.57</v>
      </c>
      <c r="L43" s="2160">
        <v>17.87</v>
      </c>
      <c r="M43" s="2160">
        <v>18.195</v>
      </c>
      <c r="N43" s="2159">
        <v>17.899999999999999</v>
      </c>
      <c r="O43" s="2160">
        <v>0.4</v>
      </c>
    </row>
    <row r="44" spans="1:16" ht="10.5" customHeight="1">
      <c r="A44" s="2185" t="s">
        <v>2162</v>
      </c>
      <c r="B44" s="2175">
        <v>25.43</v>
      </c>
      <c r="C44" s="2156">
        <v>163.1</v>
      </c>
      <c r="D44" s="2156">
        <v>163.69999999999999</v>
      </c>
      <c r="E44" s="2157">
        <v>170.1</v>
      </c>
      <c r="F44" s="2157">
        <v>176</v>
      </c>
      <c r="G44" s="2157">
        <v>175.5</v>
      </c>
      <c r="H44" s="2156">
        <v>173.1</v>
      </c>
      <c r="I44" s="2173">
        <v>16.75</v>
      </c>
      <c r="J44" s="2159">
        <v>4.8689999999999998</v>
      </c>
      <c r="K44" s="2160">
        <v>-0.35099999999999998</v>
      </c>
      <c r="L44" s="2160">
        <v>3.774</v>
      </c>
      <c r="M44" s="2160">
        <v>5.4050000000000002</v>
      </c>
      <c r="N44" s="2159">
        <v>6.2</v>
      </c>
      <c r="O44" s="2160">
        <v>-1.4</v>
      </c>
    </row>
    <row r="45" spans="1:16" ht="10.5" customHeight="1">
      <c r="A45" s="2810" t="s">
        <v>2492</v>
      </c>
      <c r="B45" s="2175"/>
      <c r="C45" s="2156"/>
      <c r="D45" s="2156"/>
      <c r="E45" s="2157"/>
      <c r="F45" s="2157"/>
      <c r="G45" s="2157"/>
      <c r="H45" s="2156"/>
      <c r="I45" s="2160"/>
      <c r="J45" s="2160"/>
      <c r="K45" s="2160"/>
      <c r="L45" s="2160"/>
      <c r="M45" s="2160"/>
      <c r="N45" s="2160"/>
      <c r="O45" s="2160"/>
    </row>
    <row r="46" spans="1:16" s="2194" customFormat="1" ht="12" customHeight="1">
      <c r="B46" s="2811"/>
      <c r="C46" s="2156"/>
      <c r="D46" s="2156"/>
      <c r="E46" s="2157"/>
      <c r="F46" s="2157"/>
      <c r="G46" s="2157"/>
      <c r="H46" s="2156"/>
      <c r="I46" s="2160"/>
      <c r="J46" s="2160"/>
      <c r="K46" s="2160"/>
      <c r="L46" s="2160"/>
      <c r="M46" s="2160"/>
      <c r="N46" s="2160"/>
      <c r="O46" s="2815" t="s">
        <v>2470</v>
      </c>
    </row>
    <row r="47" spans="1:16" s="2194" customFormat="1" ht="9.9499999999999993" customHeight="1">
      <c r="A47" s="2769" t="s">
        <v>1464</v>
      </c>
      <c r="B47" s="2811"/>
      <c r="C47" s="2156"/>
      <c r="D47" s="2156"/>
      <c r="E47" s="2157"/>
      <c r="F47" s="2157"/>
      <c r="G47" s="2157"/>
      <c r="H47" s="2156"/>
      <c r="I47" s="2160"/>
      <c r="J47" s="2160"/>
      <c r="K47" s="2160"/>
      <c r="L47" s="2160"/>
      <c r="M47" s="2160"/>
      <c r="N47" s="2160"/>
      <c r="O47" s="2771"/>
    </row>
    <row r="48" spans="1:16" s="1972" customFormat="1" ht="12" customHeight="1">
      <c r="E48" s="2198"/>
      <c r="H48" s="2198"/>
      <c r="J48" s="2198"/>
      <c r="N48" s="2198"/>
      <c r="P48" s="1975"/>
    </row>
    <row r="49" spans="1:15" ht="10.5" customHeight="1">
      <c r="A49" s="2199"/>
      <c r="I49" s="2200"/>
      <c r="J49" s="2201"/>
      <c r="K49" s="2202"/>
      <c r="L49" s="2200"/>
      <c r="M49" s="2200"/>
      <c r="N49" s="2200"/>
      <c r="O49" s="1974"/>
    </row>
    <row r="52" spans="1:15">
      <c r="M52" s="1039"/>
    </row>
  </sheetData>
  <dataValidations count="1">
    <dataValidation allowBlank="1" showInputMessage="1" showErrorMessage="1" prompt="Fußnote in Zeile 45." sqref="A1"/>
  </dataValidations>
  <hyperlinks>
    <hyperlink ref="A47" location="'Inhaltsverzeichnis '!A1" display="Zurück zum Inhaltsverzeichnis"/>
  </hyperlinks>
  <pageMargins left="0.98425196850393704" right="0.78740157480314965" top="0.59055118110236227" bottom="0.39370078740157483" header="0.19685039370078741" footer="0.19685039370078741"/>
  <pageSetup paperSize="9" scale="88" orientation="portrait" r:id="rId1"/>
  <headerFooter alignWithMargins="0">
    <oddFooter>&amp;L&amp;D / &amp;T&amp;R&amp;A</oddFooter>
  </headerFooter>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2"/>
  <sheetViews>
    <sheetView showGridLines="0" showRowColHeaders="0" zoomScale="140" zoomScaleNormal="140" zoomScaleSheetLayoutView="140" workbookViewId="0"/>
  </sheetViews>
  <sheetFormatPr baseColWidth="10" defaultColWidth="8" defaultRowHeight="9"/>
  <cols>
    <col min="1" max="1" width="15.85546875" style="1975" customWidth="1"/>
    <col min="2" max="2" width="5" style="1975" customWidth="1"/>
    <col min="3" max="4" width="5.7109375" style="1975" customWidth="1"/>
    <col min="5" max="7" width="4.85546875" style="1975" customWidth="1"/>
    <col min="8" max="8" width="5.7109375" style="1975" customWidth="1"/>
    <col min="9" max="15" width="5.85546875" style="1975" customWidth="1"/>
    <col min="16" max="16384" width="8" style="1975"/>
  </cols>
  <sheetData>
    <row r="1" spans="1:18" s="2140" customFormat="1" ht="15.75" customHeight="1">
      <c r="G1" s="2141" t="s">
        <v>2104</v>
      </c>
      <c r="H1" s="2142"/>
      <c r="I1" s="2142"/>
      <c r="J1" s="2142"/>
      <c r="K1" s="2142"/>
      <c r="L1" s="2142"/>
      <c r="M1" s="2142"/>
      <c r="N1" s="2142"/>
      <c r="O1" s="2142"/>
      <c r="P1" s="2143"/>
    </row>
    <row r="2" spans="1:18" s="2140" customFormat="1" ht="15.75" customHeight="1">
      <c r="G2" s="2144" t="s">
        <v>2105</v>
      </c>
      <c r="H2" s="2142"/>
      <c r="I2" s="2142"/>
      <c r="J2" s="2142"/>
      <c r="K2" s="2142"/>
      <c r="L2" s="2142"/>
      <c r="M2" s="2142"/>
      <c r="N2" s="2142"/>
      <c r="O2" s="2142"/>
      <c r="P2" s="2143"/>
    </row>
    <row r="3" spans="1:18" s="1988" customFormat="1" ht="15" customHeight="1">
      <c r="G3" s="2145" t="s">
        <v>2106</v>
      </c>
      <c r="H3" s="2146"/>
      <c r="I3" s="2146"/>
      <c r="J3" s="2146"/>
      <c r="K3" s="2146"/>
      <c r="L3" s="2146"/>
      <c r="M3" s="2146"/>
      <c r="N3" s="2146"/>
      <c r="O3" s="2146"/>
      <c r="P3" s="1975"/>
    </row>
    <row r="4" spans="1:18" ht="35.25" customHeight="1">
      <c r="A4" s="2147" t="s">
        <v>263</v>
      </c>
      <c r="B4" s="2148" t="s">
        <v>2107</v>
      </c>
      <c r="C4" s="2149" t="s">
        <v>2108</v>
      </c>
      <c r="D4" s="2149" t="s">
        <v>2109</v>
      </c>
      <c r="E4" s="2150" t="s">
        <v>2163</v>
      </c>
      <c r="F4" s="2150" t="s">
        <v>2110</v>
      </c>
      <c r="G4" s="2151" t="s">
        <v>2111</v>
      </c>
      <c r="H4" s="2151" t="s">
        <v>2112</v>
      </c>
      <c r="I4" s="2149" t="s">
        <v>2114</v>
      </c>
      <c r="J4" s="2149" t="s">
        <v>2115</v>
      </c>
      <c r="K4" s="2149" t="s">
        <v>2164</v>
      </c>
      <c r="L4" s="2149" t="s">
        <v>2116</v>
      </c>
      <c r="M4" s="2149" t="s">
        <v>2117</v>
      </c>
      <c r="N4" s="2152" t="s">
        <v>2118</v>
      </c>
      <c r="O4" s="2153" t="s">
        <v>2165</v>
      </c>
      <c r="P4" s="1975" t="s">
        <v>2</v>
      </c>
    </row>
    <row r="5" spans="1:18" ht="18.75" customHeight="1">
      <c r="A5" s="2154" t="s">
        <v>2121</v>
      </c>
      <c r="B5" s="2155" t="s">
        <v>2122</v>
      </c>
      <c r="C5" s="2156" t="s">
        <v>2123</v>
      </c>
      <c r="D5" s="2156" t="s">
        <v>2124</v>
      </c>
      <c r="E5" s="2157" t="s">
        <v>2166</v>
      </c>
      <c r="F5" s="2157" t="s">
        <v>2125</v>
      </c>
      <c r="G5" s="2157" t="s">
        <v>2126</v>
      </c>
      <c r="H5" s="2156" t="s">
        <v>2127</v>
      </c>
      <c r="I5" s="2158" t="s">
        <v>2129</v>
      </c>
      <c r="J5" s="2159" t="s">
        <v>2130</v>
      </c>
      <c r="K5" s="2160" t="s">
        <v>2167</v>
      </c>
      <c r="L5" s="2160" t="s">
        <v>2131</v>
      </c>
      <c r="M5" s="2160" t="s">
        <v>2132</v>
      </c>
      <c r="N5" s="2159" t="s">
        <v>2133</v>
      </c>
      <c r="O5" s="2160" t="s">
        <v>2168</v>
      </c>
    </row>
    <row r="6" spans="1:18" ht="15" customHeight="1">
      <c r="A6" s="2161" t="s">
        <v>2136</v>
      </c>
      <c r="B6" s="2162">
        <v>393.59</v>
      </c>
      <c r="C6" s="2163">
        <v>145.5</v>
      </c>
      <c r="D6" s="2163">
        <v>136.80000000000001</v>
      </c>
      <c r="E6" s="2164">
        <v>136.69999999999999</v>
      </c>
      <c r="F6" s="2164">
        <v>141.5</v>
      </c>
      <c r="G6" s="2164">
        <v>138</v>
      </c>
      <c r="H6" s="2163">
        <v>138.5</v>
      </c>
      <c r="I6" s="2165">
        <v>-1.222</v>
      </c>
      <c r="J6" s="2166">
        <v>-5.0659999999999998</v>
      </c>
      <c r="K6" s="2167">
        <v>-5.3319999999999999</v>
      </c>
      <c r="L6" s="2167">
        <v>-3.0819999999999999</v>
      </c>
      <c r="M6" s="2167">
        <v>-5.35</v>
      </c>
      <c r="N6" s="2166">
        <v>-6.2919999999999998</v>
      </c>
      <c r="O6" s="2167">
        <v>0.36199999999999999</v>
      </c>
      <c r="Q6" s="2168"/>
      <c r="R6" s="2168"/>
    </row>
    <row r="7" spans="1:18" ht="11.25" customHeight="1">
      <c r="A7" s="2169" t="s">
        <v>2137</v>
      </c>
      <c r="B7" s="2170">
        <v>110.56</v>
      </c>
      <c r="C7" s="2171">
        <v>121.4</v>
      </c>
      <c r="D7" s="2171">
        <v>112.6</v>
      </c>
      <c r="E7" s="2172">
        <v>123.8</v>
      </c>
      <c r="F7" s="2172">
        <v>125.8</v>
      </c>
      <c r="G7" s="2172">
        <v>122.1</v>
      </c>
      <c r="H7" s="2171">
        <v>118.5</v>
      </c>
      <c r="I7" s="2173">
        <v>-29.948</v>
      </c>
      <c r="J7" s="2159">
        <v>-14.242000000000001</v>
      </c>
      <c r="K7" s="2160">
        <v>5.4509999999999996</v>
      </c>
      <c r="L7" s="2160">
        <v>16.265999999999998</v>
      </c>
      <c r="M7" s="2160">
        <v>17.291</v>
      </c>
      <c r="N7" s="2159">
        <v>8.9149999999999991</v>
      </c>
      <c r="O7" s="2160">
        <v>-2.948</v>
      </c>
    </row>
    <row r="8" spans="1:18" ht="8.1" customHeight="1">
      <c r="A8" s="2174" t="s">
        <v>1835</v>
      </c>
      <c r="B8" s="2175">
        <v>57.04</v>
      </c>
      <c r="C8" s="2156">
        <v>119.9</v>
      </c>
      <c r="D8" s="2156">
        <v>112.6</v>
      </c>
      <c r="E8" s="2157">
        <v>123.5</v>
      </c>
      <c r="F8" s="2157">
        <v>125</v>
      </c>
      <c r="G8" s="2157">
        <v>121.2</v>
      </c>
      <c r="H8" s="2156">
        <v>117</v>
      </c>
      <c r="I8" s="2173">
        <v>-30.087</v>
      </c>
      <c r="J8" s="2159">
        <v>-14.826000000000001</v>
      </c>
      <c r="K8" s="2160">
        <v>6.0090000000000003</v>
      </c>
      <c r="L8" s="2160">
        <v>16.495999999999999</v>
      </c>
      <c r="M8" s="2160">
        <v>18.591000000000001</v>
      </c>
      <c r="N8" s="2159">
        <v>9.859</v>
      </c>
      <c r="O8" s="2160">
        <v>-3.4649999999999999</v>
      </c>
    </row>
    <row r="9" spans="1:18" ht="8.1" customHeight="1">
      <c r="A9" s="2174" t="s">
        <v>1836</v>
      </c>
      <c r="B9" s="2175">
        <v>2.38</v>
      </c>
      <c r="C9" s="2156">
        <v>131</v>
      </c>
      <c r="D9" s="2156">
        <v>114.7</v>
      </c>
      <c r="E9" s="2157">
        <v>124.3</v>
      </c>
      <c r="F9" s="2157">
        <v>126.8</v>
      </c>
      <c r="G9" s="2157">
        <v>122.1</v>
      </c>
      <c r="H9" s="2156">
        <v>119.6</v>
      </c>
      <c r="I9" s="2173">
        <v>-29.456</v>
      </c>
      <c r="J9" s="2159">
        <v>-15.662000000000001</v>
      </c>
      <c r="K9" s="2160">
        <v>1.139</v>
      </c>
      <c r="L9" s="2160">
        <v>11.326000000000001</v>
      </c>
      <c r="M9" s="2160">
        <v>12.847</v>
      </c>
      <c r="N9" s="2159">
        <v>7.2649999999999997</v>
      </c>
      <c r="O9" s="2160">
        <v>-2.048</v>
      </c>
    </row>
    <row r="10" spans="1:18" ht="8.1" customHeight="1">
      <c r="A10" s="2174" t="s">
        <v>2138</v>
      </c>
      <c r="B10" s="2175">
        <v>16.920000000000002</v>
      </c>
      <c r="C10" s="2156">
        <v>110.2</v>
      </c>
      <c r="D10" s="2156">
        <v>106.4</v>
      </c>
      <c r="E10" s="2157">
        <v>120.4</v>
      </c>
      <c r="F10" s="2157">
        <v>122.5</v>
      </c>
      <c r="G10" s="2157">
        <v>118</v>
      </c>
      <c r="H10" s="2156">
        <v>116</v>
      </c>
      <c r="I10" s="2173">
        <v>-33.212000000000003</v>
      </c>
      <c r="J10" s="2159">
        <v>-13.566000000000001</v>
      </c>
      <c r="K10" s="2160">
        <v>12.84</v>
      </c>
      <c r="L10" s="2160">
        <v>25.256</v>
      </c>
      <c r="M10" s="2160">
        <v>24.736000000000001</v>
      </c>
      <c r="N10" s="2159">
        <v>15.194000000000001</v>
      </c>
      <c r="O10" s="2160">
        <v>-1.6950000000000001</v>
      </c>
    </row>
    <row r="11" spans="1:18" ht="8.1" customHeight="1">
      <c r="A11" s="2174" t="s">
        <v>1837</v>
      </c>
      <c r="B11" s="2175">
        <v>16.11</v>
      </c>
      <c r="C11" s="2156">
        <v>119</v>
      </c>
      <c r="D11" s="2156">
        <v>107.8</v>
      </c>
      <c r="E11" s="2157">
        <v>125.8</v>
      </c>
      <c r="F11" s="2157">
        <v>129.5</v>
      </c>
      <c r="G11" s="2157">
        <v>126.5</v>
      </c>
      <c r="H11" s="2156">
        <v>122.3</v>
      </c>
      <c r="I11" s="2173">
        <v>-32.347999999999999</v>
      </c>
      <c r="J11" s="2159">
        <v>-14.24</v>
      </c>
      <c r="K11" s="2160">
        <v>11.327</v>
      </c>
      <c r="L11" s="2160">
        <v>24.759</v>
      </c>
      <c r="M11" s="2160">
        <v>25.248000000000001</v>
      </c>
      <c r="N11" s="2159">
        <v>15.486000000000001</v>
      </c>
      <c r="O11" s="2160">
        <v>-3.32</v>
      </c>
    </row>
    <row r="12" spans="1:18" ht="8.1" customHeight="1">
      <c r="A12" s="2176" t="s">
        <v>1478</v>
      </c>
      <c r="B12" s="2177">
        <v>4.99</v>
      </c>
      <c r="C12" s="2156">
        <v>175.7</v>
      </c>
      <c r="D12" s="2156">
        <v>136.9</v>
      </c>
      <c r="E12" s="2157">
        <v>129.6</v>
      </c>
      <c r="F12" s="2157">
        <v>129.1</v>
      </c>
      <c r="G12" s="2157">
        <v>125.1</v>
      </c>
      <c r="H12" s="2156">
        <v>122.7</v>
      </c>
      <c r="I12" s="2173">
        <v>-11.885999999999999</v>
      </c>
      <c r="J12" s="2159">
        <v>-22.611999999999998</v>
      </c>
      <c r="K12" s="2160">
        <v>-23.495000000000001</v>
      </c>
      <c r="L12" s="2160">
        <v>-16.602</v>
      </c>
      <c r="M12" s="2160">
        <v>-16.321000000000002</v>
      </c>
      <c r="N12" s="2159">
        <v>-21.195</v>
      </c>
      <c r="O12" s="2160">
        <v>-1.9179999999999999</v>
      </c>
    </row>
    <row r="13" spans="1:18" ht="8.1" customHeight="1">
      <c r="A13" s="2178" t="s">
        <v>1501</v>
      </c>
      <c r="B13" s="2177">
        <v>4.88</v>
      </c>
      <c r="C13" s="2156">
        <v>114.1</v>
      </c>
      <c r="D13" s="2156">
        <v>116</v>
      </c>
      <c r="E13" s="2157">
        <v>122</v>
      </c>
      <c r="F13" s="2157">
        <v>124.3</v>
      </c>
      <c r="G13" s="2157">
        <v>122.7</v>
      </c>
      <c r="H13" s="2156">
        <v>121</v>
      </c>
      <c r="I13" s="2173">
        <v>-33.893000000000001</v>
      </c>
      <c r="J13" s="2159">
        <v>-2.4390000000000001</v>
      </c>
      <c r="K13" s="2160">
        <v>9.91</v>
      </c>
      <c r="L13" s="2160">
        <v>20.329000000000001</v>
      </c>
      <c r="M13" s="2160">
        <v>18.207999999999998</v>
      </c>
      <c r="N13" s="2159">
        <v>10</v>
      </c>
      <c r="O13" s="2160">
        <v>-1.385</v>
      </c>
    </row>
    <row r="14" spans="1:18" ht="10.5" customHeight="1">
      <c r="A14" s="2169" t="s">
        <v>2139</v>
      </c>
      <c r="B14" s="2179">
        <v>47.71</v>
      </c>
      <c r="C14" s="2171">
        <v>140.9</v>
      </c>
      <c r="D14" s="2171">
        <v>126.6</v>
      </c>
      <c r="E14" s="2172">
        <v>132.1</v>
      </c>
      <c r="F14" s="2172">
        <v>131.69999999999999</v>
      </c>
      <c r="G14" s="2172">
        <v>127.8</v>
      </c>
      <c r="H14" s="2171">
        <v>130.69999999999999</v>
      </c>
      <c r="I14" s="2180">
        <v>-7.9080000000000004</v>
      </c>
      <c r="J14" s="2181">
        <v>-11.157999999999999</v>
      </c>
      <c r="K14" s="2182">
        <v>-4.6210000000000004</v>
      </c>
      <c r="L14" s="2182">
        <v>-4.5650000000000004</v>
      </c>
      <c r="M14" s="2182">
        <v>-7.7919999999999998</v>
      </c>
      <c r="N14" s="2181">
        <v>-6.8419999999999996</v>
      </c>
      <c r="O14" s="2182">
        <v>2.2690000000000001</v>
      </c>
      <c r="Q14" s="1975" t="s">
        <v>2</v>
      </c>
    </row>
    <row r="15" spans="1:18" ht="8.1" customHeight="1">
      <c r="A15" s="2183" t="s">
        <v>2140</v>
      </c>
      <c r="B15" s="2175">
        <v>22.32</v>
      </c>
      <c r="C15" s="2156">
        <v>116.4</v>
      </c>
      <c r="D15" s="2156">
        <v>118.9</v>
      </c>
      <c r="E15" s="2157">
        <v>135.30000000000001</v>
      </c>
      <c r="F15" s="2157">
        <v>134.5</v>
      </c>
      <c r="G15" s="2157">
        <v>126.4</v>
      </c>
      <c r="H15" s="2156">
        <v>132.5</v>
      </c>
      <c r="I15" s="2173">
        <v>-28.72</v>
      </c>
      <c r="J15" s="2159">
        <v>-0.41899999999999998</v>
      </c>
      <c r="K15" s="2160">
        <v>23.335999999999999</v>
      </c>
      <c r="L15" s="2160">
        <v>23.734999999999999</v>
      </c>
      <c r="M15" s="2160">
        <v>14.701000000000001</v>
      </c>
      <c r="N15" s="2159">
        <v>16.637</v>
      </c>
      <c r="O15" s="2160">
        <v>4.8259999999999996</v>
      </c>
    </row>
    <row r="16" spans="1:18" ht="8.1" customHeight="1">
      <c r="A16" s="2184" t="s">
        <v>2141</v>
      </c>
      <c r="B16" s="2175">
        <v>17.190000000000001</v>
      </c>
      <c r="C16" s="2156">
        <v>189.9</v>
      </c>
      <c r="D16" s="2156">
        <v>148.30000000000001</v>
      </c>
      <c r="E16" s="2157">
        <v>141.69999999999999</v>
      </c>
      <c r="F16" s="2157">
        <v>141.69999999999999</v>
      </c>
      <c r="G16" s="2157">
        <v>141.69999999999999</v>
      </c>
      <c r="H16" s="2156">
        <v>141.69999999999999</v>
      </c>
      <c r="I16" s="2173">
        <v>20.419</v>
      </c>
      <c r="J16" s="2159">
        <v>-21.905999999999999</v>
      </c>
      <c r="K16" s="2160">
        <v>-26.77</v>
      </c>
      <c r="L16" s="2160">
        <v>-26.77</v>
      </c>
      <c r="M16" s="2160">
        <v>-26.77</v>
      </c>
      <c r="N16" s="2159">
        <v>-26.77</v>
      </c>
      <c r="O16" s="2160">
        <v>0</v>
      </c>
      <c r="Q16" s="2160" t="s">
        <v>356</v>
      </c>
    </row>
    <row r="17" spans="1:15" ht="11.25" customHeight="1">
      <c r="A17" s="2185" t="s">
        <v>2142</v>
      </c>
      <c r="B17" s="2175">
        <v>43.17</v>
      </c>
      <c r="C17" s="2156">
        <v>265.10000000000002</v>
      </c>
      <c r="D17" s="2156">
        <v>214.3</v>
      </c>
      <c r="E17" s="2157">
        <v>167.6</v>
      </c>
      <c r="F17" s="2157">
        <v>184</v>
      </c>
      <c r="G17" s="2157">
        <v>184</v>
      </c>
      <c r="H17" s="2156">
        <v>181.9</v>
      </c>
      <c r="I17" s="2173">
        <v>42.527000000000001</v>
      </c>
      <c r="J17" s="2159">
        <v>-10.26</v>
      </c>
      <c r="K17" s="2160">
        <v>-37.015999999999998</v>
      </c>
      <c r="L17" s="2160">
        <v>-36.088999999999999</v>
      </c>
      <c r="M17" s="2160">
        <v>-38.378999999999998</v>
      </c>
      <c r="N17" s="2159">
        <v>-39.987000000000002</v>
      </c>
      <c r="O17" s="2160">
        <v>-1.141</v>
      </c>
    </row>
    <row r="18" spans="1:15" ht="15.75" customHeight="1">
      <c r="A18" s="2186" t="s">
        <v>2143</v>
      </c>
      <c r="B18" s="2170">
        <v>133.77000000000001</v>
      </c>
      <c r="C18" s="2171">
        <v>143.30000000000001</v>
      </c>
      <c r="D18" s="2171">
        <v>145.30000000000001</v>
      </c>
      <c r="E18" s="2172">
        <v>147.1</v>
      </c>
      <c r="F18" s="2172">
        <v>154.19999999999999</v>
      </c>
      <c r="G18" s="2172">
        <v>148</v>
      </c>
      <c r="H18" s="2171">
        <v>150.19999999999999</v>
      </c>
      <c r="I18" s="2180">
        <v>8.6430000000000007</v>
      </c>
      <c r="J18" s="2181">
        <v>3.2690000000000001</v>
      </c>
      <c r="K18" s="2182">
        <v>2.5089999999999999</v>
      </c>
      <c r="L18" s="2182">
        <v>3.49</v>
      </c>
      <c r="M18" s="2182">
        <v>0.13500000000000001</v>
      </c>
      <c r="N18" s="2181">
        <v>2.1070000000000002</v>
      </c>
      <c r="O18" s="2182">
        <v>1.486</v>
      </c>
    </row>
    <row r="19" spans="1:15" ht="8.1" customHeight="1">
      <c r="A19" s="2174" t="s">
        <v>1576</v>
      </c>
      <c r="B19" s="2175">
        <v>74.599999999999994</v>
      </c>
      <c r="C19" s="2156">
        <v>134.80000000000001</v>
      </c>
      <c r="D19" s="2156">
        <v>133.80000000000001</v>
      </c>
      <c r="E19" s="2157">
        <v>134.9</v>
      </c>
      <c r="F19" s="2157">
        <v>142.4</v>
      </c>
      <c r="G19" s="2157">
        <v>138.5</v>
      </c>
      <c r="H19" s="2156">
        <v>141.5</v>
      </c>
      <c r="I19" s="2173">
        <v>6.5609999999999999</v>
      </c>
      <c r="J19" s="2159">
        <v>-0.74199999999999999</v>
      </c>
      <c r="K19" s="2160">
        <v>-1.5329999999999999</v>
      </c>
      <c r="L19" s="2160">
        <v>2.2250000000000001</v>
      </c>
      <c r="M19" s="2160">
        <v>0.72699999999999998</v>
      </c>
      <c r="N19" s="2159">
        <v>2.4620000000000002</v>
      </c>
      <c r="O19" s="2160">
        <v>2.1659999999999999</v>
      </c>
    </row>
    <row r="20" spans="1:15" ht="8.1" customHeight="1">
      <c r="A20" s="2187" t="s">
        <v>2144</v>
      </c>
      <c r="B20" s="2175">
        <v>3.19</v>
      </c>
      <c r="C20" s="2156">
        <v>112.6</v>
      </c>
      <c r="D20" s="2156">
        <v>119.7</v>
      </c>
      <c r="E20" s="2157">
        <v>193.5</v>
      </c>
      <c r="F20" s="2157">
        <v>197.5</v>
      </c>
      <c r="G20" s="2157">
        <v>173.6</v>
      </c>
      <c r="H20" s="2156">
        <v>147.69999999999999</v>
      </c>
      <c r="I20" s="2173">
        <v>17.292000000000002</v>
      </c>
      <c r="J20" s="2159">
        <v>10.526</v>
      </c>
      <c r="K20" s="2160">
        <v>23.091999999999999</v>
      </c>
      <c r="L20" s="2160">
        <v>25.635999999999999</v>
      </c>
      <c r="M20" s="2160">
        <v>10.433</v>
      </c>
      <c r="N20" s="2159">
        <v>-2.3149999999999999</v>
      </c>
      <c r="O20" s="2160">
        <v>-14.919</v>
      </c>
    </row>
    <row r="21" spans="1:15" s="2026" customFormat="1" ht="8.1" customHeight="1">
      <c r="A21" s="2187" t="s">
        <v>2145</v>
      </c>
      <c r="B21" s="2175">
        <v>5.98</v>
      </c>
      <c r="C21" s="2156">
        <v>134.19999999999999</v>
      </c>
      <c r="D21" s="2156">
        <v>135.30000000000001</v>
      </c>
      <c r="E21" s="2157">
        <v>142</v>
      </c>
      <c r="F21" s="2157">
        <v>142</v>
      </c>
      <c r="G21" s="2157">
        <v>141.80000000000001</v>
      </c>
      <c r="H21" s="2156">
        <v>143</v>
      </c>
      <c r="I21" s="2173">
        <v>6.6769999999999996</v>
      </c>
      <c r="J21" s="2159">
        <v>3.0459999999999998</v>
      </c>
      <c r="K21" s="2160">
        <v>5.4189999999999996</v>
      </c>
      <c r="L21" s="2160">
        <v>5.4980000000000002</v>
      </c>
      <c r="M21" s="2160">
        <v>3.9590000000000001</v>
      </c>
      <c r="N21" s="2159">
        <v>4.9160000000000004</v>
      </c>
      <c r="O21" s="2160">
        <v>0.84599999999999997</v>
      </c>
    </row>
    <row r="22" spans="1:15" s="2026" customFormat="1" ht="8.1" customHeight="1">
      <c r="A22" s="2187" t="s">
        <v>2146</v>
      </c>
      <c r="B22" s="2175">
        <v>8.65</v>
      </c>
      <c r="C22" s="2156">
        <v>111.6</v>
      </c>
      <c r="D22" s="2156">
        <v>112.2</v>
      </c>
      <c r="E22" s="2157">
        <v>109.9</v>
      </c>
      <c r="F22" s="2157">
        <v>111.9</v>
      </c>
      <c r="G22" s="2157">
        <v>119</v>
      </c>
      <c r="H22" s="2156">
        <v>146.30000000000001</v>
      </c>
      <c r="I22" s="2173">
        <v>-6.6109999999999998</v>
      </c>
      <c r="J22" s="2159">
        <v>-5.476</v>
      </c>
      <c r="K22" s="2160">
        <v>5.5720000000000001</v>
      </c>
      <c r="L22" s="2160">
        <v>7.4930000000000003</v>
      </c>
      <c r="M22" s="2160">
        <v>9.9819999999999993</v>
      </c>
      <c r="N22" s="2159">
        <v>25.687000000000001</v>
      </c>
      <c r="O22" s="2160">
        <v>22.940999999999999</v>
      </c>
    </row>
    <row r="23" spans="1:15" s="2026" customFormat="1" ht="8.1" customHeight="1">
      <c r="A23" s="2187" t="s">
        <v>2147</v>
      </c>
      <c r="B23" s="2175">
        <v>6.13</v>
      </c>
      <c r="C23" s="2156">
        <v>168.3</v>
      </c>
      <c r="D23" s="2156">
        <v>164.6</v>
      </c>
      <c r="E23" s="2157">
        <v>151.30000000000001</v>
      </c>
      <c r="F23" s="2157">
        <v>174.7</v>
      </c>
      <c r="G23" s="2157">
        <v>142.9</v>
      </c>
      <c r="H23" s="2156">
        <v>142.9</v>
      </c>
      <c r="I23" s="2173">
        <v>15.989000000000001</v>
      </c>
      <c r="J23" s="2159">
        <v>2.8109999999999999</v>
      </c>
      <c r="K23" s="2160">
        <v>-5.9660000000000002</v>
      </c>
      <c r="L23" s="2160">
        <v>8.577</v>
      </c>
      <c r="M23" s="2160">
        <v>-11.186999999999999</v>
      </c>
      <c r="N23" s="2159">
        <v>-11.186999999999999</v>
      </c>
      <c r="O23" s="2160">
        <v>0</v>
      </c>
    </row>
    <row r="24" spans="1:15" ht="10.5" customHeight="1">
      <c r="A24" s="2169" t="s">
        <v>2148</v>
      </c>
      <c r="B24" s="2170">
        <v>59.17</v>
      </c>
      <c r="C24" s="2171">
        <v>153.9</v>
      </c>
      <c r="D24" s="2171">
        <v>159.80000000000001</v>
      </c>
      <c r="E24" s="2172">
        <v>162.4</v>
      </c>
      <c r="F24" s="2172">
        <v>169.1</v>
      </c>
      <c r="G24" s="2172">
        <v>160.1</v>
      </c>
      <c r="H24" s="2171">
        <v>161</v>
      </c>
      <c r="I24" s="2180">
        <v>10.959</v>
      </c>
      <c r="J24" s="2181">
        <v>7.827</v>
      </c>
      <c r="K24" s="2182">
        <v>6.9829999999999997</v>
      </c>
      <c r="L24" s="2182">
        <v>4.8360000000000003</v>
      </c>
      <c r="M24" s="2182">
        <v>-0.373</v>
      </c>
      <c r="N24" s="2181">
        <v>1.641</v>
      </c>
      <c r="O24" s="2182">
        <v>0.56200000000000006</v>
      </c>
    </row>
    <row r="25" spans="1:15" ht="7.5" customHeight="1">
      <c r="A25" s="2174" t="s">
        <v>2149</v>
      </c>
      <c r="B25" s="2175">
        <v>12.49</v>
      </c>
      <c r="C25" s="2156">
        <v>125.6</v>
      </c>
      <c r="D25" s="2156">
        <v>136.30000000000001</v>
      </c>
      <c r="E25" s="2157">
        <v>146.1</v>
      </c>
      <c r="F25" s="2157">
        <v>180.6</v>
      </c>
      <c r="G25" s="2157">
        <v>143.80000000000001</v>
      </c>
      <c r="H25" s="2156">
        <v>142.69999999999999</v>
      </c>
      <c r="I25" s="2173">
        <v>5.6349999999999998</v>
      </c>
      <c r="J25" s="2159">
        <v>16.795000000000002</v>
      </c>
      <c r="K25" s="2160">
        <v>12.731</v>
      </c>
      <c r="L25" s="2160">
        <v>20.640999999999998</v>
      </c>
      <c r="M25" s="2160">
        <v>3.9769999999999999</v>
      </c>
      <c r="N25" s="2159">
        <v>10.878</v>
      </c>
      <c r="O25" s="2160">
        <v>-0.76500000000000001</v>
      </c>
    </row>
    <row r="26" spans="1:15" ht="7.5" customHeight="1">
      <c r="A26" s="2174" t="s">
        <v>2150</v>
      </c>
      <c r="B26" s="2175">
        <v>17.28</v>
      </c>
      <c r="C26" s="2156">
        <v>126.7</v>
      </c>
      <c r="D26" s="2156">
        <v>130.9</v>
      </c>
      <c r="E26" s="2157">
        <v>131.69999999999999</v>
      </c>
      <c r="F26" s="2157">
        <v>132</v>
      </c>
      <c r="G26" s="2157">
        <v>127.9</v>
      </c>
      <c r="H26" s="2156">
        <v>131.9</v>
      </c>
      <c r="I26" s="2173">
        <v>12.223000000000001</v>
      </c>
      <c r="J26" s="2159">
        <v>8.1820000000000004</v>
      </c>
      <c r="K26" s="2160">
        <v>7.774</v>
      </c>
      <c r="L26" s="2160">
        <v>2.3260000000000001</v>
      </c>
      <c r="M26" s="2160">
        <v>-3.544</v>
      </c>
      <c r="N26" s="2159">
        <v>0.30399999999999999</v>
      </c>
      <c r="O26" s="2160">
        <v>3.1269999999999998</v>
      </c>
    </row>
    <row r="27" spans="1:15" ht="7.5" customHeight="1">
      <c r="A27" s="2174" t="s">
        <v>2151</v>
      </c>
      <c r="B27" s="2175">
        <v>29.4</v>
      </c>
      <c r="C27" s="2156">
        <v>181.9</v>
      </c>
      <c r="D27" s="2156">
        <v>186.8</v>
      </c>
      <c r="E27" s="2157">
        <v>187.3</v>
      </c>
      <c r="F27" s="2157">
        <v>185.9</v>
      </c>
      <c r="G27" s="2157">
        <v>185.9</v>
      </c>
      <c r="H27" s="2156">
        <v>185.9</v>
      </c>
      <c r="I27" s="2173">
        <v>12.007</v>
      </c>
      <c r="J27" s="2159">
        <v>5.2389999999999999</v>
      </c>
      <c r="K27" s="2160">
        <v>4.93</v>
      </c>
      <c r="L27" s="2160">
        <v>0.378</v>
      </c>
      <c r="M27" s="2160">
        <v>-0.48199999999999998</v>
      </c>
      <c r="N27" s="2159">
        <v>-0.48199999999999998</v>
      </c>
      <c r="O27" s="2160">
        <v>0</v>
      </c>
    </row>
    <row r="28" spans="1:15" ht="10.5" customHeight="1">
      <c r="A28" s="2169" t="s">
        <v>1570</v>
      </c>
      <c r="B28" s="2170">
        <v>21.8</v>
      </c>
      <c r="C28" s="2171">
        <v>107.5</v>
      </c>
      <c r="D28" s="2171">
        <v>117.7</v>
      </c>
      <c r="E28" s="2172">
        <v>128.6</v>
      </c>
      <c r="F28" s="2172">
        <v>130.6</v>
      </c>
      <c r="G28" s="2172">
        <v>132.80000000000001</v>
      </c>
      <c r="H28" s="2171">
        <v>144.19999999999999</v>
      </c>
      <c r="I28" s="2180">
        <v>24.565000000000001</v>
      </c>
      <c r="J28" s="2181">
        <v>21.091000000000001</v>
      </c>
      <c r="K28" s="2182">
        <v>16.486000000000001</v>
      </c>
      <c r="L28" s="2182">
        <v>18.404</v>
      </c>
      <c r="M28" s="2182">
        <v>20.507999999999999</v>
      </c>
      <c r="N28" s="2181">
        <v>24.524999999999999</v>
      </c>
      <c r="O28" s="2182">
        <v>8.5839999999999996</v>
      </c>
    </row>
    <row r="29" spans="1:15" ht="8.1" customHeight="1">
      <c r="A29" s="2174" t="s">
        <v>2152</v>
      </c>
      <c r="B29" s="2175">
        <v>10.27</v>
      </c>
      <c r="C29" s="2156">
        <v>106.9</v>
      </c>
      <c r="D29" s="2156">
        <v>121.2</v>
      </c>
      <c r="E29" s="2157">
        <v>129.5</v>
      </c>
      <c r="F29" s="2157">
        <v>132.19999999999999</v>
      </c>
      <c r="G29" s="2157">
        <v>135.6</v>
      </c>
      <c r="H29" s="2156">
        <v>136.5</v>
      </c>
      <c r="I29" s="2173">
        <v>35.832000000000001</v>
      </c>
      <c r="J29" s="2159">
        <v>34.667000000000002</v>
      </c>
      <c r="K29" s="2160">
        <v>16.876999999999999</v>
      </c>
      <c r="L29" s="2160">
        <v>19.638000000000002</v>
      </c>
      <c r="M29" s="2160">
        <v>22.937000000000001</v>
      </c>
      <c r="N29" s="2159">
        <v>22.751999999999999</v>
      </c>
      <c r="O29" s="2160">
        <v>0.66400000000000003</v>
      </c>
    </row>
    <row r="30" spans="1:15" ht="10.5" customHeight="1">
      <c r="A30" s="2184" t="s">
        <v>2153</v>
      </c>
      <c r="B30" s="2188">
        <v>5.55</v>
      </c>
      <c r="C30" s="2189">
        <v>110.4</v>
      </c>
      <c r="D30" s="2189">
        <v>117.1</v>
      </c>
      <c r="E30" s="2190">
        <v>135.19999999999999</v>
      </c>
      <c r="F30" s="2190">
        <v>137</v>
      </c>
      <c r="G30" s="2190">
        <v>138.5</v>
      </c>
      <c r="H30" s="2189">
        <v>179</v>
      </c>
      <c r="I30" s="2191">
        <v>18.454999999999998</v>
      </c>
      <c r="J30" s="2192">
        <v>11.63</v>
      </c>
      <c r="K30" s="2193">
        <v>21.256</v>
      </c>
      <c r="L30" s="2193">
        <v>22.87</v>
      </c>
      <c r="M30" s="2193">
        <v>24.215</v>
      </c>
      <c r="N30" s="2192">
        <v>35.914999999999999</v>
      </c>
      <c r="O30" s="2193">
        <v>29.242000000000001</v>
      </c>
    </row>
    <row r="31" spans="1:15" s="2194" customFormat="1" ht="15" customHeight="1">
      <c r="A31" s="2161" t="s">
        <v>2154</v>
      </c>
      <c r="B31" s="2162">
        <v>606.41</v>
      </c>
      <c r="C31" s="2163">
        <v>136.19999999999999</v>
      </c>
      <c r="D31" s="2163">
        <v>140.6</v>
      </c>
      <c r="E31" s="2164">
        <v>144.6</v>
      </c>
      <c r="F31" s="2164">
        <v>145</v>
      </c>
      <c r="G31" s="2164">
        <v>146.9</v>
      </c>
      <c r="H31" s="2163">
        <v>152.1</v>
      </c>
      <c r="I31" s="2165">
        <v>-7.6609999999999996</v>
      </c>
      <c r="J31" s="2166">
        <v>0.86099999999999999</v>
      </c>
      <c r="K31" s="2167">
        <v>7.5890000000000004</v>
      </c>
      <c r="L31" s="2167">
        <v>6.6959999999999997</v>
      </c>
      <c r="M31" s="2167">
        <v>6.2949999999999999</v>
      </c>
      <c r="N31" s="2166">
        <v>9.8190000000000008</v>
      </c>
      <c r="O31" s="2167">
        <v>3.54</v>
      </c>
    </row>
    <row r="32" spans="1:15" ht="10.5" customHeight="1">
      <c r="A32" s="2169" t="s">
        <v>2155</v>
      </c>
      <c r="B32" s="2175">
        <v>329.77</v>
      </c>
      <c r="C32" s="2156">
        <v>137.4</v>
      </c>
      <c r="D32" s="2156">
        <v>136.19999999999999</v>
      </c>
      <c r="E32" s="2157">
        <v>131.80000000000001</v>
      </c>
      <c r="F32" s="2157">
        <v>132.1</v>
      </c>
      <c r="G32" s="2157">
        <v>134.5</v>
      </c>
      <c r="H32" s="2156">
        <v>143.5</v>
      </c>
      <c r="I32" s="2173">
        <v>-0.86599999999999999</v>
      </c>
      <c r="J32" s="2159">
        <v>-3.2669999999999999</v>
      </c>
      <c r="K32" s="2160">
        <v>-7.5999999999999998E-2</v>
      </c>
      <c r="L32" s="2160">
        <v>-1.2709999999999999</v>
      </c>
      <c r="M32" s="2160">
        <v>-1.825</v>
      </c>
      <c r="N32" s="2159">
        <v>4.2880000000000003</v>
      </c>
      <c r="O32" s="2160">
        <v>6.6909999999999998</v>
      </c>
    </row>
    <row r="33" spans="1:16" ht="8.1" customHeight="1">
      <c r="A33" s="2174" t="s">
        <v>1817</v>
      </c>
      <c r="B33" s="2175">
        <v>81.23</v>
      </c>
      <c r="C33" s="2156">
        <v>136.1</v>
      </c>
      <c r="D33" s="2156">
        <v>145.80000000000001</v>
      </c>
      <c r="E33" s="2157">
        <v>165.4</v>
      </c>
      <c r="F33" s="2157">
        <v>177.4</v>
      </c>
      <c r="G33" s="2157">
        <v>183.7</v>
      </c>
      <c r="H33" s="2156">
        <v>190.4</v>
      </c>
      <c r="I33" s="2173">
        <v>-6.008</v>
      </c>
      <c r="J33" s="2159">
        <v>5.423</v>
      </c>
      <c r="K33" s="2160">
        <v>22.7</v>
      </c>
      <c r="L33" s="2160">
        <v>29.773</v>
      </c>
      <c r="M33" s="2160">
        <v>33.405999999999999</v>
      </c>
      <c r="N33" s="2159">
        <v>38.070999999999998</v>
      </c>
      <c r="O33" s="2160">
        <v>3.6469999999999998</v>
      </c>
    </row>
    <row r="34" spans="1:16" ht="8.1" customHeight="1">
      <c r="A34" s="2187" t="s">
        <v>2156</v>
      </c>
      <c r="B34" s="2175">
        <v>47.28</v>
      </c>
      <c r="C34" s="2156">
        <v>132.6</v>
      </c>
      <c r="D34" s="2156">
        <v>142.1</v>
      </c>
      <c r="E34" s="2157">
        <v>162.1</v>
      </c>
      <c r="F34" s="2157">
        <v>173.6</v>
      </c>
      <c r="G34" s="2157">
        <v>176.7</v>
      </c>
      <c r="H34" s="2156">
        <v>182</v>
      </c>
      <c r="I34" s="2173">
        <v>-4.3979999999999997</v>
      </c>
      <c r="J34" s="2159">
        <v>6.5220000000000002</v>
      </c>
      <c r="K34" s="2160">
        <v>20.61</v>
      </c>
      <c r="L34" s="2160">
        <v>28.213000000000001</v>
      </c>
      <c r="M34" s="2160">
        <v>30.986000000000001</v>
      </c>
      <c r="N34" s="2159">
        <v>36.637</v>
      </c>
      <c r="O34" s="2160">
        <v>2.9990000000000001</v>
      </c>
    </row>
    <row r="35" spans="1:16" ht="8.1" customHeight="1">
      <c r="A35" s="2187" t="s">
        <v>1806</v>
      </c>
      <c r="B35" s="2175">
        <v>17.190000000000001</v>
      </c>
      <c r="C35" s="2156">
        <v>146.19999999999999</v>
      </c>
      <c r="D35" s="2156">
        <v>158.6</v>
      </c>
      <c r="E35" s="2157">
        <v>178.7</v>
      </c>
      <c r="F35" s="2157">
        <v>194.6</v>
      </c>
      <c r="G35" s="2157">
        <v>208.2</v>
      </c>
      <c r="H35" s="2156">
        <v>220.6</v>
      </c>
      <c r="I35" s="2173">
        <v>-9.3049999999999997</v>
      </c>
      <c r="J35" s="2159">
        <v>4.9640000000000004</v>
      </c>
      <c r="K35" s="2160">
        <v>31.108000000000001</v>
      </c>
      <c r="L35" s="2160">
        <v>36.274999999999999</v>
      </c>
      <c r="M35" s="2160">
        <v>41.633000000000003</v>
      </c>
      <c r="N35" s="2159">
        <v>44.088999999999999</v>
      </c>
      <c r="O35" s="2160">
        <v>5.9560000000000004</v>
      </c>
    </row>
    <row r="36" spans="1:16" ht="8.1" customHeight="1">
      <c r="A36" s="2187" t="s">
        <v>1807</v>
      </c>
      <c r="B36" s="2175">
        <v>11.23</v>
      </c>
      <c r="C36" s="2156">
        <v>136.1</v>
      </c>
      <c r="D36" s="2156">
        <v>143.9</v>
      </c>
      <c r="E36" s="2157">
        <v>160</v>
      </c>
      <c r="F36" s="2157">
        <v>170.2</v>
      </c>
      <c r="G36" s="2157">
        <v>178.9</v>
      </c>
      <c r="H36" s="2156">
        <v>187.4</v>
      </c>
      <c r="I36" s="2173">
        <v>-8.9019999999999992</v>
      </c>
      <c r="J36" s="2159">
        <v>2.129</v>
      </c>
      <c r="K36" s="2160">
        <v>20.03</v>
      </c>
      <c r="L36" s="2160">
        <v>26.826000000000001</v>
      </c>
      <c r="M36" s="2160">
        <v>33.707000000000001</v>
      </c>
      <c r="N36" s="2159">
        <v>38.098999999999997</v>
      </c>
      <c r="O36" s="2160">
        <v>4.7510000000000003</v>
      </c>
    </row>
    <row r="37" spans="1:16" ht="8.1" customHeight="1">
      <c r="A37" s="2187" t="s">
        <v>1809</v>
      </c>
      <c r="B37" s="2175">
        <v>5.53</v>
      </c>
      <c r="C37" s="2156">
        <v>134.69999999999999</v>
      </c>
      <c r="D37" s="2156">
        <v>140.80000000000001</v>
      </c>
      <c r="E37" s="2157">
        <v>163.30000000000001</v>
      </c>
      <c r="F37" s="2157">
        <v>171.2</v>
      </c>
      <c r="G37" s="2157">
        <v>177.2</v>
      </c>
      <c r="H37" s="2156">
        <v>174.7</v>
      </c>
      <c r="I37" s="2173">
        <v>-1.101</v>
      </c>
      <c r="J37" s="2159">
        <v>4.3739999999999997</v>
      </c>
      <c r="K37" s="2160">
        <v>19.721</v>
      </c>
      <c r="L37" s="2160">
        <v>27.856999999999999</v>
      </c>
      <c r="M37" s="2160">
        <v>26.934000000000001</v>
      </c>
      <c r="N37" s="2159">
        <v>29.024999999999999</v>
      </c>
      <c r="O37" s="2160">
        <v>-1.411</v>
      </c>
    </row>
    <row r="38" spans="1:16" ht="8.1" customHeight="1">
      <c r="A38" s="2187" t="s">
        <v>1810</v>
      </c>
      <c r="B38" s="2175">
        <v>183.28</v>
      </c>
      <c r="C38" s="2156">
        <v>136.9</v>
      </c>
      <c r="D38" s="2156">
        <v>130.5</v>
      </c>
      <c r="E38" s="2157">
        <v>112.1</v>
      </c>
      <c r="F38" s="2157">
        <v>107.3</v>
      </c>
      <c r="G38" s="2157">
        <v>108</v>
      </c>
      <c r="H38" s="2156">
        <v>120.5</v>
      </c>
      <c r="I38" s="2173">
        <v>4.0270000000000001</v>
      </c>
      <c r="J38" s="2159">
        <v>-6.5860000000000003</v>
      </c>
      <c r="K38" s="2160">
        <v>-12.627000000000001</v>
      </c>
      <c r="L38" s="2160">
        <v>-18.279</v>
      </c>
      <c r="M38" s="2160">
        <v>-21.225000000000001</v>
      </c>
      <c r="N38" s="2159">
        <v>-12.108000000000001</v>
      </c>
      <c r="O38" s="2160">
        <v>11.574</v>
      </c>
    </row>
    <row r="39" spans="1:16" ht="8.1" customHeight="1">
      <c r="A39" s="2187" t="s">
        <v>2157</v>
      </c>
      <c r="B39" s="2175">
        <v>3.91</v>
      </c>
      <c r="C39" s="2156">
        <v>142</v>
      </c>
      <c r="D39" s="2156">
        <v>148.9</v>
      </c>
      <c r="E39" s="2157">
        <v>160.4</v>
      </c>
      <c r="F39" s="2157">
        <v>161.6</v>
      </c>
      <c r="G39" s="2157">
        <v>166.2</v>
      </c>
      <c r="H39" s="2156">
        <v>176.9</v>
      </c>
      <c r="I39" s="2173">
        <v>7.9029999999999996</v>
      </c>
      <c r="J39" s="2159">
        <v>11.037000000000001</v>
      </c>
      <c r="K39" s="2160">
        <v>18.114999999999998</v>
      </c>
      <c r="L39" s="2160">
        <v>20.597000000000001</v>
      </c>
      <c r="M39" s="2160">
        <v>22.928999999999998</v>
      </c>
      <c r="N39" s="2159">
        <v>17.23</v>
      </c>
      <c r="O39" s="2160">
        <v>6.4379999999999997</v>
      </c>
    </row>
    <row r="40" spans="1:16" ht="10.5" customHeight="1">
      <c r="A40" s="2183" t="s">
        <v>2158</v>
      </c>
      <c r="B40" s="2175">
        <v>61.35</v>
      </c>
      <c r="C40" s="2156">
        <v>140.5</v>
      </c>
      <c r="D40" s="2156">
        <v>139.9</v>
      </c>
      <c r="E40" s="2157">
        <v>144.30000000000001</v>
      </c>
      <c r="F40" s="2157">
        <v>144.1</v>
      </c>
      <c r="G40" s="2157">
        <v>146.4</v>
      </c>
      <c r="H40" s="2156">
        <v>148.1</v>
      </c>
      <c r="I40" s="2173">
        <v>-7.383</v>
      </c>
      <c r="J40" s="2159">
        <v>-5.2809999999999997</v>
      </c>
      <c r="K40" s="2160">
        <v>4.2629999999999999</v>
      </c>
      <c r="L40" s="2160">
        <v>5.1059999999999999</v>
      </c>
      <c r="M40" s="2160">
        <v>7.5679999999999996</v>
      </c>
      <c r="N40" s="2159">
        <v>7.5529999999999999</v>
      </c>
      <c r="O40" s="2160">
        <v>1.161</v>
      </c>
    </row>
    <row r="41" spans="1:16" ht="8.1" customHeight="1">
      <c r="A41" s="2187" t="s">
        <v>2159</v>
      </c>
      <c r="B41" s="2175">
        <v>33.46</v>
      </c>
      <c r="C41" s="2156">
        <v>155.30000000000001</v>
      </c>
      <c r="D41" s="2156">
        <v>158.30000000000001</v>
      </c>
      <c r="E41" s="2157">
        <v>163.69999999999999</v>
      </c>
      <c r="F41" s="2157">
        <v>162</v>
      </c>
      <c r="G41" s="2157">
        <v>164.6</v>
      </c>
      <c r="H41" s="2156">
        <v>166.1</v>
      </c>
      <c r="I41" s="2173">
        <v>-6.22</v>
      </c>
      <c r="J41" s="2159">
        <v>-1.7989999999999999</v>
      </c>
      <c r="K41" s="2160">
        <v>6.5759999999999996</v>
      </c>
      <c r="L41" s="2160">
        <v>6.4390000000000001</v>
      </c>
      <c r="M41" s="2160">
        <v>8.7899999999999991</v>
      </c>
      <c r="N41" s="2159">
        <v>7.3689999999999998</v>
      </c>
      <c r="O41" s="2160">
        <v>0.91100000000000003</v>
      </c>
    </row>
    <row r="42" spans="1:16" ht="8.1" customHeight="1">
      <c r="A42" s="2187" t="s">
        <v>2160</v>
      </c>
      <c r="B42" s="2175">
        <v>27.89</v>
      </c>
      <c r="C42" s="2156">
        <v>122.7</v>
      </c>
      <c r="D42" s="2156">
        <v>117.9</v>
      </c>
      <c r="E42" s="2157">
        <v>121</v>
      </c>
      <c r="F42" s="2157">
        <v>122.6</v>
      </c>
      <c r="G42" s="2157">
        <v>124.5</v>
      </c>
      <c r="H42" s="2156">
        <v>126.5</v>
      </c>
      <c r="I42" s="2173">
        <v>-9.1110000000000007</v>
      </c>
      <c r="J42" s="2159">
        <v>-10.41</v>
      </c>
      <c r="K42" s="2160">
        <v>0.749</v>
      </c>
      <c r="L42" s="2160">
        <v>3.0249999999999999</v>
      </c>
      <c r="M42" s="2160">
        <v>5.5979999999999999</v>
      </c>
      <c r="N42" s="2159">
        <v>7.843</v>
      </c>
      <c r="O42" s="2160">
        <v>1.6060000000000001</v>
      </c>
    </row>
    <row r="43" spans="1:16" ht="10.5" customHeight="1">
      <c r="A43" s="2185" t="s">
        <v>2161</v>
      </c>
      <c r="B43" s="2175">
        <v>242.51</v>
      </c>
      <c r="C43" s="2156">
        <v>132.30000000000001</v>
      </c>
      <c r="D43" s="2156">
        <v>144.9</v>
      </c>
      <c r="E43" s="2157">
        <v>161.1</v>
      </c>
      <c r="F43" s="2157">
        <v>160.9</v>
      </c>
      <c r="G43" s="2157">
        <v>161.6</v>
      </c>
      <c r="H43" s="2156">
        <v>162.4</v>
      </c>
      <c r="I43" s="2173">
        <v>-18.231999999999999</v>
      </c>
      <c r="J43" s="2159">
        <v>5.8440000000000003</v>
      </c>
      <c r="K43" s="2160">
        <v>19.422000000000001</v>
      </c>
      <c r="L43" s="2160">
        <v>18.57</v>
      </c>
      <c r="M43" s="2160">
        <v>17.87</v>
      </c>
      <c r="N43" s="2159">
        <v>18.195</v>
      </c>
      <c r="O43" s="2160">
        <v>0.495</v>
      </c>
    </row>
    <row r="44" spans="1:16" ht="10.5" customHeight="1">
      <c r="A44" s="2185" t="s">
        <v>2162</v>
      </c>
      <c r="B44" s="2175">
        <v>25.43</v>
      </c>
      <c r="C44" s="2156">
        <v>163.1</v>
      </c>
      <c r="D44" s="2156">
        <v>163.69999999999999</v>
      </c>
      <c r="E44" s="2157">
        <v>162.30000000000001</v>
      </c>
      <c r="F44" s="2157">
        <v>170.1</v>
      </c>
      <c r="G44" s="2157">
        <v>176</v>
      </c>
      <c r="H44" s="2156">
        <v>175.5</v>
      </c>
      <c r="I44" s="2173">
        <v>16.75</v>
      </c>
      <c r="J44" s="2159">
        <v>4.8689999999999998</v>
      </c>
      <c r="K44" s="2160">
        <v>-3.45</v>
      </c>
      <c r="L44" s="2160">
        <v>-0.35099999999999998</v>
      </c>
      <c r="M44" s="2160">
        <v>3.774</v>
      </c>
      <c r="N44" s="2159">
        <v>5.4050000000000002</v>
      </c>
      <c r="O44" s="2160">
        <v>-0.28399999999999997</v>
      </c>
    </row>
    <row r="45" spans="1:16" ht="10.5" customHeight="1">
      <c r="A45" s="2810" t="s">
        <v>2492</v>
      </c>
      <c r="B45" s="2175"/>
      <c r="C45" s="2156"/>
      <c r="D45" s="2156"/>
      <c r="E45" s="2157"/>
      <c r="F45" s="2157"/>
      <c r="G45" s="2157"/>
      <c r="H45" s="2156"/>
      <c r="I45" s="2160"/>
      <c r="J45" s="2160"/>
      <c r="K45" s="2160"/>
      <c r="L45" s="2160"/>
      <c r="M45" s="2160"/>
      <c r="N45" s="2160"/>
      <c r="O45" s="2160"/>
    </row>
    <row r="46" spans="1:16" s="2194" customFormat="1" ht="12" customHeight="1">
      <c r="B46" s="2811"/>
      <c r="C46" s="2156"/>
      <c r="D46" s="2156"/>
      <c r="E46" s="2157"/>
      <c r="F46" s="2157"/>
      <c r="G46" s="2157"/>
      <c r="H46" s="2156"/>
      <c r="I46" s="2160"/>
      <c r="J46" s="2160"/>
      <c r="K46" s="2160"/>
      <c r="L46" s="2160"/>
      <c r="M46" s="2160"/>
      <c r="N46" s="2160"/>
      <c r="O46" s="2816" t="s">
        <v>2470</v>
      </c>
    </row>
    <row r="47" spans="1:16" s="2194" customFormat="1" ht="9.9499999999999993" customHeight="1">
      <c r="A47" s="2769" t="s">
        <v>1464</v>
      </c>
      <c r="B47" s="2812"/>
      <c r="C47" s="2781"/>
      <c r="D47" s="2781"/>
      <c r="E47" s="2782"/>
      <c r="F47" s="2782"/>
      <c r="G47" s="2782"/>
      <c r="H47" s="2781"/>
      <c r="I47" s="2783"/>
      <c r="J47" s="2783"/>
      <c r="K47" s="2783"/>
      <c r="L47" s="2783"/>
      <c r="M47" s="2783"/>
      <c r="N47" s="2783"/>
      <c r="O47" s="2784"/>
    </row>
    <row r="48" spans="1:16" s="1972" customFormat="1" ht="12" customHeight="1">
      <c r="A48" s="2813"/>
      <c r="B48" s="2813"/>
      <c r="C48" s="2813"/>
      <c r="D48" s="2813"/>
      <c r="E48" s="2814"/>
      <c r="F48" s="2813"/>
      <c r="G48" s="2813"/>
      <c r="H48" s="2814"/>
      <c r="I48" s="2813"/>
      <c r="J48" s="2814"/>
      <c r="K48" s="2813"/>
      <c r="L48" s="2813"/>
      <c r="M48" s="2813"/>
      <c r="N48" s="2814"/>
      <c r="P48" s="1975"/>
    </row>
    <row r="49" spans="1:15" ht="10.5" customHeight="1">
      <c r="A49" s="2199"/>
      <c r="I49" s="2200"/>
      <c r="J49" s="2201"/>
      <c r="K49" s="2202"/>
      <c r="L49" s="2200"/>
      <c r="M49" s="2200"/>
      <c r="N49" s="2200"/>
      <c r="O49" s="1974"/>
    </row>
    <row r="52" spans="1:15">
      <c r="M52" s="1039"/>
    </row>
  </sheetData>
  <dataValidations count="1">
    <dataValidation allowBlank="1" showInputMessage="1" showErrorMessage="1" prompt="Fußnote in Zeile 45." sqref="A1"/>
  </dataValidations>
  <hyperlinks>
    <hyperlink ref="A47" location="'Inhaltsverzeichnis '!A1" display="Zurück zum Inhaltsverzeichnis"/>
  </hyperlinks>
  <pageMargins left="0.98425196850393704" right="0.78740157480314965" top="0.59055118110236227" bottom="0.39370078740157483" header="0.19685039370078741" footer="0.19685039370078741"/>
  <pageSetup paperSize="9" scale="88" orientation="portrait" r:id="rId1"/>
  <headerFooter alignWithMargins="0">
    <oddFooter>&amp;L&amp;D / &amp;T&amp;R&amp;A</oddFooter>
  </headerFooter>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4"/>
  <sheetViews>
    <sheetView showGridLines="0" showRowColHeaders="0" zoomScale="140" zoomScaleNormal="140" workbookViewId="0"/>
  </sheetViews>
  <sheetFormatPr baseColWidth="10" defaultColWidth="8" defaultRowHeight="9"/>
  <cols>
    <col min="1" max="1" width="15.85546875" style="1975" customWidth="1"/>
    <col min="2" max="2" width="5" style="1975" customWidth="1"/>
    <col min="3" max="4" width="5.7109375" style="1975" customWidth="1"/>
    <col min="5" max="7" width="4.85546875" style="1975" customWidth="1"/>
    <col min="8" max="8" width="5.7109375" style="1975" customWidth="1"/>
    <col min="9" max="15" width="5.85546875" style="1975" customWidth="1"/>
    <col min="16" max="16384" width="8" style="1975"/>
  </cols>
  <sheetData>
    <row r="1" spans="1:18" s="2140" customFormat="1" ht="15.75" customHeight="1">
      <c r="G1" s="2141" t="s">
        <v>2104</v>
      </c>
      <c r="H1" s="2142"/>
      <c r="I1" s="2142"/>
      <c r="J1" s="2142"/>
      <c r="K1" s="2142"/>
      <c r="L1" s="2142"/>
      <c r="M1" s="2142"/>
      <c r="N1" s="2142"/>
      <c r="O1" s="2142"/>
      <c r="P1" s="2143"/>
    </row>
    <row r="2" spans="1:18" s="2140" customFormat="1" ht="15.75" customHeight="1">
      <c r="G2" s="2144" t="s">
        <v>2105</v>
      </c>
      <c r="H2" s="2142"/>
      <c r="I2" s="2142"/>
      <c r="J2" s="2142"/>
      <c r="K2" s="2142"/>
      <c r="L2" s="2142"/>
      <c r="M2" s="2142"/>
      <c r="N2" s="2142"/>
      <c r="O2" s="2142"/>
      <c r="P2" s="2143"/>
    </row>
    <row r="3" spans="1:18" s="1988" customFormat="1" ht="15" customHeight="1">
      <c r="G3" s="2145" t="s">
        <v>2106</v>
      </c>
      <c r="H3" s="2146"/>
      <c r="I3" s="2146"/>
      <c r="J3" s="2146"/>
      <c r="K3" s="2146"/>
      <c r="L3" s="2146"/>
      <c r="M3" s="2146"/>
      <c r="N3" s="2146"/>
      <c r="O3" s="2146"/>
      <c r="P3" s="1975"/>
    </row>
    <row r="4" spans="1:18" ht="35.25" customHeight="1">
      <c r="A4" s="2147" t="s">
        <v>263</v>
      </c>
      <c r="B4" s="2148" t="s">
        <v>2107</v>
      </c>
      <c r="C4" s="2149" t="s">
        <v>2108</v>
      </c>
      <c r="D4" s="2149" t="s">
        <v>2109</v>
      </c>
      <c r="E4" s="2150" t="s">
        <v>2169</v>
      </c>
      <c r="F4" s="2150" t="s">
        <v>2163</v>
      </c>
      <c r="G4" s="2151" t="s">
        <v>2110</v>
      </c>
      <c r="H4" s="2151" t="s">
        <v>2111</v>
      </c>
      <c r="I4" s="2149" t="s">
        <v>2114</v>
      </c>
      <c r="J4" s="2149" t="s">
        <v>2115</v>
      </c>
      <c r="K4" s="2149" t="s">
        <v>2170</v>
      </c>
      <c r="L4" s="2149" t="s">
        <v>2164</v>
      </c>
      <c r="M4" s="2149" t="s">
        <v>2116</v>
      </c>
      <c r="N4" s="2152" t="s">
        <v>2117</v>
      </c>
      <c r="O4" s="2153" t="s">
        <v>2171</v>
      </c>
      <c r="P4" s="1975" t="s">
        <v>2</v>
      </c>
    </row>
    <row r="5" spans="1:18" ht="18.75" customHeight="1">
      <c r="A5" s="2154" t="s">
        <v>2121</v>
      </c>
      <c r="B5" s="2155" t="s">
        <v>2122</v>
      </c>
      <c r="C5" s="2156" t="s">
        <v>2123</v>
      </c>
      <c r="D5" s="2156" t="s">
        <v>2124</v>
      </c>
      <c r="E5" s="2157" t="s">
        <v>2172</v>
      </c>
      <c r="F5" s="2157" t="s">
        <v>2166</v>
      </c>
      <c r="G5" s="2157" t="s">
        <v>2125</v>
      </c>
      <c r="H5" s="2156" t="s">
        <v>2173</v>
      </c>
      <c r="I5" s="2158" t="s">
        <v>2129</v>
      </c>
      <c r="J5" s="2159" t="s">
        <v>2130</v>
      </c>
      <c r="K5" s="2160" t="s">
        <v>2174</v>
      </c>
      <c r="L5" s="2160" t="s">
        <v>2167</v>
      </c>
      <c r="M5" s="2160" t="s">
        <v>2131</v>
      </c>
      <c r="N5" s="2159" t="s">
        <v>2175</v>
      </c>
      <c r="O5" s="2160" t="s">
        <v>2176</v>
      </c>
    </row>
    <row r="6" spans="1:18" ht="15" customHeight="1">
      <c r="A6" s="2161" t="s">
        <v>2136</v>
      </c>
      <c r="B6" s="2162">
        <v>393.59</v>
      </c>
      <c r="C6" s="2163">
        <v>145.5</v>
      </c>
      <c r="D6" s="2163">
        <v>136.80000000000001</v>
      </c>
      <c r="E6" s="2164">
        <v>133.4</v>
      </c>
      <c r="F6" s="2164">
        <v>136.69999999999999</v>
      </c>
      <c r="G6" s="2164">
        <v>141.5</v>
      </c>
      <c r="H6" s="2163">
        <v>137.80000000000001</v>
      </c>
      <c r="I6" s="2165">
        <v>-1.222</v>
      </c>
      <c r="J6" s="2166">
        <v>-5.0659999999999998</v>
      </c>
      <c r="K6" s="2167">
        <v>-6.056</v>
      </c>
      <c r="L6" s="2167">
        <v>-5.3319999999999999</v>
      </c>
      <c r="M6" s="2167">
        <v>-3.0819999999999999</v>
      </c>
      <c r="N6" s="2166">
        <v>-5.4870000000000001</v>
      </c>
      <c r="O6" s="2167">
        <v>-2.6150000000000002</v>
      </c>
      <c r="Q6" s="2168"/>
      <c r="R6" s="2168"/>
    </row>
    <row r="7" spans="1:18" ht="11.25" customHeight="1">
      <c r="A7" s="2169" t="s">
        <v>2137</v>
      </c>
      <c r="B7" s="2170">
        <v>110.56</v>
      </c>
      <c r="C7" s="2171">
        <v>121.4</v>
      </c>
      <c r="D7" s="2171">
        <v>112.6</v>
      </c>
      <c r="E7" s="2172">
        <v>122.3</v>
      </c>
      <c r="F7" s="2172">
        <v>123.8</v>
      </c>
      <c r="G7" s="2172">
        <v>125.8</v>
      </c>
      <c r="H7" s="2171">
        <v>122.1</v>
      </c>
      <c r="I7" s="2173">
        <v>-29.948</v>
      </c>
      <c r="J7" s="2159">
        <v>-14.242000000000001</v>
      </c>
      <c r="K7" s="2160">
        <v>1.917</v>
      </c>
      <c r="L7" s="2160">
        <v>5.4509999999999996</v>
      </c>
      <c r="M7" s="2160">
        <v>16.265999999999998</v>
      </c>
      <c r="N7" s="2159">
        <v>17.291</v>
      </c>
      <c r="O7" s="2160">
        <v>-2.9409999999999998</v>
      </c>
    </row>
    <row r="8" spans="1:18" ht="8.1" customHeight="1">
      <c r="A8" s="2174" t="s">
        <v>1835</v>
      </c>
      <c r="B8" s="2175">
        <v>57.04</v>
      </c>
      <c r="C8" s="2156">
        <v>119.9</v>
      </c>
      <c r="D8" s="2156">
        <v>112.6</v>
      </c>
      <c r="E8" s="2157">
        <v>122.4</v>
      </c>
      <c r="F8" s="2157">
        <v>123.5</v>
      </c>
      <c r="G8" s="2157">
        <v>125</v>
      </c>
      <c r="H8" s="2156">
        <v>121.2</v>
      </c>
      <c r="I8" s="2173">
        <v>-30.087</v>
      </c>
      <c r="J8" s="2159">
        <v>-14.826000000000001</v>
      </c>
      <c r="K8" s="2160">
        <v>3.2040000000000002</v>
      </c>
      <c r="L8" s="2160">
        <v>6.0090000000000003</v>
      </c>
      <c r="M8" s="2160">
        <v>16.495999999999999</v>
      </c>
      <c r="N8" s="2159">
        <v>18.591000000000001</v>
      </c>
      <c r="O8" s="2160">
        <v>-3.04</v>
      </c>
    </row>
    <row r="9" spans="1:18" ht="8.1" customHeight="1">
      <c r="A9" s="2174" t="s">
        <v>1836</v>
      </c>
      <c r="B9" s="2175">
        <v>2.38</v>
      </c>
      <c r="C9" s="2156">
        <v>131</v>
      </c>
      <c r="D9" s="2156">
        <v>114.7</v>
      </c>
      <c r="E9" s="2157">
        <v>122.4</v>
      </c>
      <c r="F9" s="2157">
        <v>124.3</v>
      </c>
      <c r="G9" s="2157">
        <v>126.8</v>
      </c>
      <c r="H9" s="2156">
        <v>122.1</v>
      </c>
      <c r="I9" s="2173">
        <v>-29.456</v>
      </c>
      <c r="J9" s="2159">
        <v>-15.662000000000001</v>
      </c>
      <c r="K9" s="2160">
        <v>-3.5459999999999998</v>
      </c>
      <c r="L9" s="2160">
        <v>1.139</v>
      </c>
      <c r="M9" s="2160">
        <v>11.326000000000001</v>
      </c>
      <c r="N9" s="2159">
        <v>12.847</v>
      </c>
      <c r="O9" s="2160">
        <v>-3.7069999999999999</v>
      </c>
    </row>
    <row r="10" spans="1:18" ht="8.1" customHeight="1">
      <c r="A10" s="2174" t="s">
        <v>2138</v>
      </c>
      <c r="B10" s="2175">
        <v>16.920000000000002</v>
      </c>
      <c r="C10" s="2156">
        <v>110.2</v>
      </c>
      <c r="D10" s="2156">
        <v>106.4</v>
      </c>
      <c r="E10" s="2157">
        <v>119.1</v>
      </c>
      <c r="F10" s="2157">
        <v>120.4</v>
      </c>
      <c r="G10" s="2157">
        <v>122.5</v>
      </c>
      <c r="H10" s="2156">
        <v>118</v>
      </c>
      <c r="I10" s="2173">
        <v>-33.212000000000003</v>
      </c>
      <c r="J10" s="2159">
        <v>-13.566000000000001</v>
      </c>
      <c r="K10" s="2160">
        <v>7.6849999999999996</v>
      </c>
      <c r="L10" s="2160">
        <v>12.84</v>
      </c>
      <c r="M10" s="2160">
        <v>25.256</v>
      </c>
      <c r="N10" s="2159">
        <v>24.736000000000001</v>
      </c>
      <c r="O10" s="2160">
        <v>-3.673</v>
      </c>
    </row>
    <row r="11" spans="1:18" ht="8.1" customHeight="1">
      <c r="A11" s="2174" t="s">
        <v>1837</v>
      </c>
      <c r="B11" s="2175">
        <v>16.11</v>
      </c>
      <c r="C11" s="2156">
        <v>119</v>
      </c>
      <c r="D11" s="2156">
        <v>107.8</v>
      </c>
      <c r="E11" s="2157">
        <v>122.5</v>
      </c>
      <c r="F11" s="2157">
        <v>125.8</v>
      </c>
      <c r="G11" s="2157">
        <v>129.5</v>
      </c>
      <c r="H11" s="2156">
        <v>126.5</v>
      </c>
      <c r="I11" s="2173">
        <v>-32.347999999999999</v>
      </c>
      <c r="J11" s="2159">
        <v>-14.24</v>
      </c>
      <c r="K11" s="2160">
        <v>5.6029999999999998</v>
      </c>
      <c r="L11" s="2160">
        <v>11.327</v>
      </c>
      <c r="M11" s="2160">
        <v>24.759</v>
      </c>
      <c r="N11" s="2159">
        <v>25.248000000000001</v>
      </c>
      <c r="O11" s="2160">
        <v>-2.3170000000000002</v>
      </c>
    </row>
    <row r="12" spans="1:18" ht="8.1" customHeight="1">
      <c r="A12" s="2176" t="s">
        <v>1478</v>
      </c>
      <c r="B12" s="2177">
        <v>4.99</v>
      </c>
      <c r="C12" s="2156">
        <v>175.7</v>
      </c>
      <c r="D12" s="2156">
        <v>136.9</v>
      </c>
      <c r="E12" s="2157">
        <v>129.80000000000001</v>
      </c>
      <c r="F12" s="2157">
        <v>129.6</v>
      </c>
      <c r="G12" s="2157">
        <v>129.1</v>
      </c>
      <c r="H12" s="2156">
        <v>125.1</v>
      </c>
      <c r="I12" s="2173">
        <v>-11.885999999999999</v>
      </c>
      <c r="J12" s="2159">
        <v>-22.611999999999998</v>
      </c>
      <c r="K12" s="2160">
        <v>-25.402000000000001</v>
      </c>
      <c r="L12" s="2160">
        <v>-23.495000000000001</v>
      </c>
      <c r="M12" s="2160">
        <v>-16.602</v>
      </c>
      <c r="N12" s="2159">
        <v>-16.321000000000002</v>
      </c>
      <c r="O12" s="2160">
        <v>-3.0979999999999999</v>
      </c>
    </row>
    <row r="13" spans="1:18" ht="8.1" customHeight="1">
      <c r="A13" s="2178" t="s">
        <v>1501</v>
      </c>
      <c r="B13" s="2177">
        <v>4.88</v>
      </c>
      <c r="C13" s="2156">
        <v>114.1</v>
      </c>
      <c r="D13" s="2156">
        <v>116</v>
      </c>
      <c r="E13" s="2157">
        <v>119.1</v>
      </c>
      <c r="F13" s="2157">
        <v>122</v>
      </c>
      <c r="G13" s="2157">
        <v>124.3</v>
      </c>
      <c r="H13" s="2156">
        <v>122.7</v>
      </c>
      <c r="I13" s="2173">
        <v>-33.893000000000001</v>
      </c>
      <c r="J13" s="2159">
        <v>-2.4390000000000001</v>
      </c>
      <c r="K13" s="2160">
        <v>4.8419999999999996</v>
      </c>
      <c r="L13" s="2160">
        <v>9.91</v>
      </c>
      <c r="M13" s="2160">
        <v>20.329000000000001</v>
      </c>
      <c r="N13" s="2159">
        <v>18.207999999999998</v>
      </c>
      <c r="O13" s="2160">
        <v>-1.2869999999999999</v>
      </c>
    </row>
    <row r="14" spans="1:18" ht="10.5" customHeight="1">
      <c r="A14" s="2169" t="s">
        <v>2139</v>
      </c>
      <c r="B14" s="2179">
        <v>47.71</v>
      </c>
      <c r="C14" s="2171">
        <v>140.9</v>
      </c>
      <c r="D14" s="2171">
        <v>126.6</v>
      </c>
      <c r="E14" s="2172">
        <v>131.80000000000001</v>
      </c>
      <c r="F14" s="2172">
        <v>132.1</v>
      </c>
      <c r="G14" s="2172">
        <v>131.69999999999999</v>
      </c>
      <c r="H14" s="2171">
        <v>127.8</v>
      </c>
      <c r="I14" s="2180">
        <v>-7.9080000000000004</v>
      </c>
      <c r="J14" s="2181">
        <v>-11.157999999999999</v>
      </c>
      <c r="K14" s="2182">
        <v>-5.2480000000000002</v>
      </c>
      <c r="L14" s="2182">
        <v>-4.6210000000000004</v>
      </c>
      <c r="M14" s="2182">
        <v>-4.5650000000000004</v>
      </c>
      <c r="N14" s="2181">
        <v>-7.7919999999999998</v>
      </c>
      <c r="O14" s="2182">
        <v>-2.9609999999999999</v>
      </c>
      <c r="Q14" s="1975" t="s">
        <v>2</v>
      </c>
    </row>
    <row r="15" spans="1:18" ht="8.1" customHeight="1">
      <c r="A15" s="2183" t="s">
        <v>2140</v>
      </c>
      <c r="B15" s="2175">
        <v>22.32</v>
      </c>
      <c r="C15" s="2156">
        <v>116.4</v>
      </c>
      <c r="D15" s="2156">
        <v>118.9</v>
      </c>
      <c r="E15" s="2157">
        <v>134.69999999999999</v>
      </c>
      <c r="F15" s="2157">
        <v>135.30000000000001</v>
      </c>
      <c r="G15" s="2157">
        <v>134.5</v>
      </c>
      <c r="H15" s="2156">
        <v>126.4</v>
      </c>
      <c r="I15" s="2173">
        <v>-28.72</v>
      </c>
      <c r="J15" s="2159">
        <v>-0.41899999999999998</v>
      </c>
      <c r="K15" s="2160">
        <v>21.57</v>
      </c>
      <c r="L15" s="2160">
        <v>23.335999999999999</v>
      </c>
      <c r="M15" s="2160">
        <v>23.734999999999999</v>
      </c>
      <c r="N15" s="2159">
        <v>14.701000000000001</v>
      </c>
      <c r="O15" s="2160">
        <v>-6.0220000000000002</v>
      </c>
    </row>
    <row r="16" spans="1:18" ht="8.1" customHeight="1">
      <c r="A16" s="2184" t="s">
        <v>2141</v>
      </c>
      <c r="B16" s="2175">
        <v>17.190000000000001</v>
      </c>
      <c r="C16" s="2156">
        <v>189.9</v>
      </c>
      <c r="D16" s="2156">
        <v>148.30000000000001</v>
      </c>
      <c r="E16" s="2157">
        <v>141.69999999999999</v>
      </c>
      <c r="F16" s="2157">
        <v>141.69999999999999</v>
      </c>
      <c r="G16" s="2157">
        <v>141.69999999999999</v>
      </c>
      <c r="H16" s="2156">
        <v>141.69999999999999</v>
      </c>
      <c r="I16" s="2173">
        <v>20.419</v>
      </c>
      <c r="J16" s="2159">
        <v>-21.905999999999999</v>
      </c>
      <c r="K16" s="2160">
        <v>-26.77</v>
      </c>
      <c r="L16" s="2160">
        <v>-26.77</v>
      </c>
      <c r="M16" s="2160">
        <v>-26.77</v>
      </c>
      <c r="N16" s="2159">
        <v>-26.77</v>
      </c>
      <c r="O16" s="2160">
        <v>0</v>
      </c>
      <c r="Q16" s="2160" t="s">
        <v>356</v>
      </c>
    </row>
    <row r="17" spans="1:15" ht="11.25" customHeight="1">
      <c r="A17" s="2185" t="s">
        <v>2142</v>
      </c>
      <c r="B17" s="2175">
        <v>43.17</v>
      </c>
      <c r="C17" s="2156">
        <v>265.10000000000002</v>
      </c>
      <c r="D17" s="2156">
        <v>214.3</v>
      </c>
      <c r="E17" s="2157">
        <v>158.9</v>
      </c>
      <c r="F17" s="2157">
        <v>167.6</v>
      </c>
      <c r="G17" s="2157">
        <v>184</v>
      </c>
      <c r="H17" s="2156">
        <v>184</v>
      </c>
      <c r="I17" s="2173">
        <v>42.527000000000001</v>
      </c>
      <c r="J17" s="2159">
        <v>-10.26</v>
      </c>
      <c r="K17" s="2160">
        <v>-32.527000000000001</v>
      </c>
      <c r="L17" s="2160">
        <v>-37.015999999999998</v>
      </c>
      <c r="M17" s="2160">
        <v>-36.088999999999999</v>
      </c>
      <c r="N17" s="2159">
        <v>-38.378999999999998</v>
      </c>
      <c r="O17" s="2160">
        <v>0</v>
      </c>
    </row>
    <row r="18" spans="1:15" ht="15.75" customHeight="1">
      <c r="A18" s="2186" t="s">
        <v>2143</v>
      </c>
      <c r="B18" s="2170">
        <v>133.77000000000001</v>
      </c>
      <c r="C18" s="2171">
        <v>143.30000000000001</v>
      </c>
      <c r="D18" s="2171">
        <v>145.30000000000001</v>
      </c>
      <c r="E18" s="2172">
        <v>141.6</v>
      </c>
      <c r="F18" s="2172">
        <v>147.1</v>
      </c>
      <c r="G18" s="2172">
        <v>154.19999999999999</v>
      </c>
      <c r="H18" s="2171">
        <v>147.5</v>
      </c>
      <c r="I18" s="2180">
        <v>8.6430000000000007</v>
      </c>
      <c r="J18" s="2181">
        <v>3.2690000000000001</v>
      </c>
      <c r="K18" s="2182">
        <v>-2.0070000000000001</v>
      </c>
      <c r="L18" s="2182">
        <v>2.5089999999999999</v>
      </c>
      <c r="M18" s="2182">
        <v>3.49</v>
      </c>
      <c r="N18" s="2181">
        <v>-0.20300000000000001</v>
      </c>
      <c r="O18" s="2182">
        <v>-4.3449999999999998</v>
      </c>
    </row>
    <row r="19" spans="1:15" ht="8.1" customHeight="1">
      <c r="A19" s="2174" t="s">
        <v>1576</v>
      </c>
      <c r="B19" s="2175">
        <v>74.599999999999994</v>
      </c>
      <c r="C19" s="2156">
        <v>134.80000000000001</v>
      </c>
      <c r="D19" s="2156">
        <v>133.80000000000001</v>
      </c>
      <c r="E19" s="2157">
        <v>125.1</v>
      </c>
      <c r="F19" s="2157">
        <v>134.9</v>
      </c>
      <c r="G19" s="2157">
        <v>142.4</v>
      </c>
      <c r="H19" s="2156">
        <v>137.4</v>
      </c>
      <c r="I19" s="2173">
        <v>6.5609999999999999</v>
      </c>
      <c r="J19" s="2159">
        <v>-0.74199999999999999</v>
      </c>
      <c r="K19" s="2160">
        <v>-9.0839999999999996</v>
      </c>
      <c r="L19" s="2160">
        <v>-1.5329999999999999</v>
      </c>
      <c r="M19" s="2160">
        <v>2.2250000000000001</v>
      </c>
      <c r="N19" s="2159">
        <v>-7.2999999999999995E-2</v>
      </c>
      <c r="O19" s="2160">
        <v>-3.5110000000000001</v>
      </c>
    </row>
    <row r="20" spans="1:15" ht="8.1" customHeight="1">
      <c r="A20" s="2187" t="s">
        <v>2144</v>
      </c>
      <c r="B20" s="2175">
        <v>3.19</v>
      </c>
      <c r="C20" s="2156">
        <v>112.6</v>
      </c>
      <c r="D20" s="2156">
        <v>119.7</v>
      </c>
      <c r="E20" s="2157">
        <v>186</v>
      </c>
      <c r="F20" s="2157">
        <v>193.5</v>
      </c>
      <c r="G20" s="2157">
        <v>197.5</v>
      </c>
      <c r="H20" s="2156">
        <v>173.6</v>
      </c>
      <c r="I20" s="2173">
        <v>17.292000000000002</v>
      </c>
      <c r="J20" s="2159">
        <v>10.526</v>
      </c>
      <c r="K20" s="2160">
        <v>25.420999999999999</v>
      </c>
      <c r="L20" s="2160">
        <v>23.091999999999999</v>
      </c>
      <c r="M20" s="2160">
        <v>25.635999999999999</v>
      </c>
      <c r="N20" s="2159">
        <v>10.433</v>
      </c>
      <c r="O20" s="2160">
        <v>-12.101000000000001</v>
      </c>
    </row>
    <row r="21" spans="1:15" s="2026" customFormat="1" ht="8.1" customHeight="1">
      <c r="A21" s="2187" t="s">
        <v>2145</v>
      </c>
      <c r="B21" s="2175">
        <v>5.98</v>
      </c>
      <c r="C21" s="2156">
        <v>134.19999999999999</v>
      </c>
      <c r="D21" s="2156">
        <v>135.30000000000001</v>
      </c>
      <c r="E21" s="2157">
        <v>136</v>
      </c>
      <c r="F21" s="2157">
        <v>142</v>
      </c>
      <c r="G21" s="2157">
        <v>142</v>
      </c>
      <c r="H21" s="2156">
        <v>141.80000000000001</v>
      </c>
      <c r="I21" s="2173">
        <v>6.6769999999999996</v>
      </c>
      <c r="J21" s="2159">
        <v>3.0459999999999998</v>
      </c>
      <c r="K21" s="2160">
        <v>0.89</v>
      </c>
      <c r="L21" s="2160">
        <v>5.4189999999999996</v>
      </c>
      <c r="M21" s="2160">
        <v>5.4980000000000002</v>
      </c>
      <c r="N21" s="2159">
        <v>3.9590000000000001</v>
      </c>
      <c r="O21" s="2160">
        <v>-0.14099999999999999</v>
      </c>
    </row>
    <row r="22" spans="1:15" s="2026" customFormat="1" ht="8.1" customHeight="1">
      <c r="A22" s="2187" t="s">
        <v>2146</v>
      </c>
      <c r="B22" s="2175">
        <v>8.65</v>
      </c>
      <c r="C22" s="2156">
        <v>111.6</v>
      </c>
      <c r="D22" s="2156">
        <v>112.2</v>
      </c>
      <c r="E22" s="2157">
        <v>102.3</v>
      </c>
      <c r="F22" s="2157">
        <v>109.9</v>
      </c>
      <c r="G22" s="2157">
        <v>111.9</v>
      </c>
      <c r="H22" s="2156">
        <v>110.1</v>
      </c>
      <c r="I22" s="2173">
        <v>-6.6109999999999998</v>
      </c>
      <c r="J22" s="2159">
        <v>-5.476</v>
      </c>
      <c r="K22" s="2160">
        <v>-1.7290000000000001</v>
      </c>
      <c r="L22" s="2160">
        <v>5.5720000000000001</v>
      </c>
      <c r="M22" s="2160">
        <v>7.4930000000000003</v>
      </c>
      <c r="N22" s="2159">
        <v>1.756</v>
      </c>
      <c r="O22" s="2160">
        <v>-1.609</v>
      </c>
    </row>
    <row r="23" spans="1:15" s="2026" customFormat="1" ht="8.1" customHeight="1">
      <c r="A23" s="2187" t="s">
        <v>2147</v>
      </c>
      <c r="B23" s="2175">
        <v>6.13</v>
      </c>
      <c r="C23" s="2156">
        <v>168.3</v>
      </c>
      <c r="D23" s="2156">
        <v>164.6</v>
      </c>
      <c r="E23" s="2157">
        <v>136.9</v>
      </c>
      <c r="F23" s="2157">
        <v>151.30000000000001</v>
      </c>
      <c r="G23" s="2157">
        <v>174.7</v>
      </c>
      <c r="H23" s="2156">
        <v>142.9</v>
      </c>
      <c r="I23" s="2173">
        <v>15.989000000000001</v>
      </c>
      <c r="J23" s="2159">
        <v>2.8109999999999999</v>
      </c>
      <c r="K23" s="2160">
        <v>-14.916</v>
      </c>
      <c r="L23" s="2160">
        <v>-5.9660000000000002</v>
      </c>
      <c r="M23" s="2160">
        <v>8.577</v>
      </c>
      <c r="N23" s="2159">
        <v>-11.186999999999999</v>
      </c>
      <c r="O23" s="2160">
        <v>-18.202999999999999</v>
      </c>
    </row>
    <row r="24" spans="1:15" ht="10.5" customHeight="1">
      <c r="A24" s="2169" t="s">
        <v>2148</v>
      </c>
      <c r="B24" s="2170">
        <v>59.17</v>
      </c>
      <c r="C24" s="2171">
        <v>153.9</v>
      </c>
      <c r="D24" s="2171">
        <v>159.80000000000001</v>
      </c>
      <c r="E24" s="2172">
        <v>162.30000000000001</v>
      </c>
      <c r="F24" s="2172">
        <v>162.4</v>
      </c>
      <c r="G24" s="2172">
        <v>169.1</v>
      </c>
      <c r="H24" s="2171">
        <v>160.1</v>
      </c>
      <c r="I24" s="2180">
        <v>10.959</v>
      </c>
      <c r="J24" s="2181">
        <v>7.827</v>
      </c>
      <c r="K24" s="2182">
        <v>6.0090000000000003</v>
      </c>
      <c r="L24" s="2182">
        <v>6.9829999999999997</v>
      </c>
      <c r="M24" s="2182">
        <v>4.8360000000000003</v>
      </c>
      <c r="N24" s="2181">
        <v>-0.373</v>
      </c>
      <c r="O24" s="2182">
        <v>-5.3220000000000001</v>
      </c>
    </row>
    <row r="25" spans="1:15" ht="7.5" customHeight="1">
      <c r="A25" s="2174" t="s">
        <v>2149</v>
      </c>
      <c r="B25" s="2175">
        <v>12.49</v>
      </c>
      <c r="C25" s="2156">
        <v>125.6</v>
      </c>
      <c r="D25" s="2156">
        <v>136.30000000000001</v>
      </c>
      <c r="E25" s="2157">
        <v>150.4</v>
      </c>
      <c r="F25" s="2157">
        <v>146.1</v>
      </c>
      <c r="G25" s="2157">
        <v>180.6</v>
      </c>
      <c r="H25" s="2156">
        <v>143.80000000000001</v>
      </c>
      <c r="I25" s="2173">
        <v>5.6349999999999998</v>
      </c>
      <c r="J25" s="2159">
        <v>16.795000000000002</v>
      </c>
      <c r="K25" s="2160">
        <v>15.603</v>
      </c>
      <c r="L25" s="2160">
        <v>12.731</v>
      </c>
      <c r="M25" s="2160">
        <v>20.640999999999998</v>
      </c>
      <c r="N25" s="2159">
        <v>3.9769999999999999</v>
      </c>
      <c r="O25" s="2160">
        <v>-20.376999999999999</v>
      </c>
    </row>
    <row r="26" spans="1:15" ht="7.5" customHeight="1">
      <c r="A26" s="2174" t="s">
        <v>2150</v>
      </c>
      <c r="B26" s="2175">
        <v>17.28</v>
      </c>
      <c r="C26" s="2156">
        <v>126.7</v>
      </c>
      <c r="D26" s="2156">
        <v>130.9</v>
      </c>
      <c r="E26" s="2157">
        <v>123.9</v>
      </c>
      <c r="F26" s="2157">
        <v>131.69999999999999</v>
      </c>
      <c r="G26" s="2157">
        <v>132</v>
      </c>
      <c r="H26" s="2156">
        <v>127.9</v>
      </c>
      <c r="I26" s="2173">
        <v>12.223000000000001</v>
      </c>
      <c r="J26" s="2159">
        <v>8.1820000000000004</v>
      </c>
      <c r="K26" s="2160">
        <v>-2.0550000000000002</v>
      </c>
      <c r="L26" s="2160">
        <v>7.774</v>
      </c>
      <c r="M26" s="2160">
        <v>2.3260000000000001</v>
      </c>
      <c r="N26" s="2159">
        <v>-3.544</v>
      </c>
      <c r="O26" s="2160">
        <v>-3.1059999999999999</v>
      </c>
    </row>
    <row r="27" spans="1:15" ht="7.5" customHeight="1">
      <c r="A27" s="2174" t="s">
        <v>2151</v>
      </c>
      <c r="B27" s="2175">
        <v>29.4</v>
      </c>
      <c r="C27" s="2156">
        <v>181.9</v>
      </c>
      <c r="D27" s="2156">
        <v>186.8</v>
      </c>
      <c r="E27" s="2157">
        <v>189.9</v>
      </c>
      <c r="F27" s="2157">
        <v>187.3</v>
      </c>
      <c r="G27" s="2157">
        <v>185.9</v>
      </c>
      <c r="H27" s="2156">
        <v>185.9</v>
      </c>
      <c r="I27" s="2173">
        <v>12.007</v>
      </c>
      <c r="J27" s="2159">
        <v>5.2389999999999999</v>
      </c>
      <c r="K27" s="2160">
        <v>6.3869999999999996</v>
      </c>
      <c r="L27" s="2160">
        <v>4.93</v>
      </c>
      <c r="M27" s="2160">
        <v>0.378</v>
      </c>
      <c r="N27" s="2159">
        <v>-0.48199999999999998</v>
      </c>
      <c r="O27" s="2160">
        <v>0</v>
      </c>
    </row>
    <row r="28" spans="1:15" ht="10.5" customHeight="1">
      <c r="A28" s="2169" t="s">
        <v>1570</v>
      </c>
      <c r="B28" s="2170">
        <v>21.8</v>
      </c>
      <c r="C28" s="2171">
        <v>107.5</v>
      </c>
      <c r="D28" s="2171">
        <v>117.7</v>
      </c>
      <c r="E28" s="2172">
        <v>129.5</v>
      </c>
      <c r="F28" s="2172">
        <v>128.6</v>
      </c>
      <c r="G28" s="2172">
        <v>130.6</v>
      </c>
      <c r="H28" s="2171">
        <v>132.80000000000001</v>
      </c>
      <c r="I28" s="2180">
        <v>24.565000000000001</v>
      </c>
      <c r="J28" s="2181">
        <v>21.091000000000001</v>
      </c>
      <c r="K28" s="2182">
        <v>18.59</v>
      </c>
      <c r="L28" s="2182">
        <v>16.486000000000001</v>
      </c>
      <c r="M28" s="2182">
        <v>18.404</v>
      </c>
      <c r="N28" s="2181">
        <v>20.507999999999999</v>
      </c>
      <c r="O28" s="2182">
        <v>1.6850000000000001</v>
      </c>
    </row>
    <row r="29" spans="1:15" ht="8.1" customHeight="1">
      <c r="A29" s="2174" t="s">
        <v>2152</v>
      </c>
      <c r="B29" s="2175">
        <v>10.27</v>
      </c>
      <c r="C29" s="2156">
        <v>106.9</v>
      </c>
      <c r="D29" s="2156">
        <v>121.2</v>
      </c>
      <c r="E29" s="2157">
        <v>129.19999999999999</v>
      </c>
      <c r="F29" s="2157">
        <v>129.5</v>
      </c>
      <c r="G29" s="2157">
        <v>132.19999999999999</v>
      </c>
      <c r="H29" s="2156">
        <v>135.6</v>
      </c>
      <c r="I29" s="2173">
        <v>35.832000000000001</v>
      </c>
      <c r="J29" s="2159">
        <v>34.667000000000002</v>
      </c>
      <c r="K29" s="2160">
        <v>19.63</v>
      </c>
      <c r="L29" s="2160">
        <v>16.876999999999999</v>
      </c>
      <c r="M29" s="2160">
        <v>19.638000000000002</v>
      </c>
      <c r="N29" s="2159">
        <v>22.937000000000001</v>
      </c>
      <c r="O29" s="2160">
        <v>2.5720000000000001</v>
      </c>
    </row>
    <row r="30" spans="1:15" ht="10.5" customHeight="1">
      <c r="A30" s="2184" t="s">
        <v>2153</v>
      </c>
      <c r="B30" s="2188">
        <v>5.55</v>
      </c>
      <c r="C30" s="2189">
        <v>110.4</v>
      </c>
      <c r="D30" s="2189">
        <v>117.1</v>
      </c>
      <c r="E30" s="2190">
        <v>137.19999999999999</v>
      </c>
      <c r="F30" s="2190">
        <v>135.19999999999999</v>
      </c>
      <c r="G30" s="2190">
        <v>137</v>
      </c>
      <c r="H30" s="2189">
        <v>138.5</v>
      </c>
      <c r="I30" s="2191">
        <v>18.454999999999998</v>
      </c>
      <c r="J30" s="2192">
        <v>11.63</v>
      </c>
      <c r="K30" s="2193">
        <v>23.048999999999999</v>
      </c>
      <c r="L30" s="2193">
        <v>21.256</v>
      </c>
      <c r="M30" s="2193">
        <v>22.87</v>
      </c>
      <c r="N30" s="2192">
        <v>24.215</v>
      </c>
      <c r="O30" s="2193">
        <v>1.095</v>
      </c>
    </row>
    <row r="31" spans="1:15" s="2194" customFormat="1" ht="15" customHeight="1">
      <c r="A31" s="2161" t="s">
        <v>2154</v>
      </c>
      <c r="B31" s="2162">
        <v>606.41</v>
      </c>
      <c r="C31" s="2163">
        <v>136.19999999999999</v>
      </c>
      <c r="D31" s="2163">
        <v>140.6</v>
      </c>
      <c r="E31" s="2164">
        <v>147.69999999999999</v>
      </c>
      <c r="F31" s="2164">
        <v>144.6</v>
      </c>
      <c r="G31" s="2164">
        <v>145</v>
      </c>
      <c r="H31" s="2163">
        <v>146.9</v>
      </c>
      <c r="I31" s="2165">
        <v>-7.6609999999999996</v>
      </c>
      <c r="J31" s="2166">
        <v>0.86099999999999999</v>
      </c>
      <c r="K31" s="2167">
        <v>10.06</v>
      </c>
      <c r="L31" s="2167">
        <v>7.5890000000000004</v>
      </c>
      <c r="M31" s="2167">
        <v>6.6959999999999997</v>
      </c>
      <c r="N31" s="2166">
        <v>6.2949999999999999</v>
      </c>
      <c r="O31" s="2167">
        <v>1.31</v>
      </c>
    </row>
    <row r="32" spans="1:15" ht="10.5" customHeight="1">
      <c r="A32" s="2169" t="s">
        <v>2155</v>
      </c>
      <c r="B32" s="2175">
        <v>329.77</v>
      </c>
      <c r="C32" s="2156">
        <v>137.4</v>
      </c>
      <c r="D32" s="2156">
        <v>136.19999999999999</v>
      </c>
      <c r="E32" s="2157">
        <v>135.80000000000001</v>
      </c>
      <c r="F32" s="2157">
        <v>131.80000000000001</v>
      </c>
      <c r="G32" s="2157">
        <v>132.1</v>
      </c>
      <c r="H32" s="2156">
        <v>134.5</v>
      </c>
      <c r="I32" s="2173">
        <v>-0.86599999999999999</v>
      </c>
      <c r="J32" s="2159">
        <v>-3.2669999999999999</v>
      </c>
      <c r="K32" s="2160">
        <v>1.875</v>
      </c>
      <c r="L32" s="2160">
        <v>-7.5999999999999998E-2</v>
      </c>
      <c r="M32" s="2160">
        <v>-1.2709999999999999</v>
      </c>
      <c r="N32" s="2159">
        <v>-1.825</v>
      </c>
      <c r="O32" s="2160">
        <v>1.8169999999999999</v>
      </c>
    </row>
    <row r="33" spans="1:15" ht="8.1" customHeight="1">
      <c r="A33" s="2174" t="s">
        <v>1817</v>
      </c>
      <c r="B33" s="2175">
        <v>81.23</v>
      </c>
      <c r="C33" s="2156">
        <v>136.1</v>
      </c>
      <c r="D33" s="2156">
        <v>145.80000000000001</v>
      </c>
      <c r="E33" s="2157">
        <v>163.1</v>
      </c>
      <c r="F33" s="2157">
        <v>165.4</v>
      </c>
      <c r="G33" s="2157">
        <v>177.4</v>
      </c>
      <c r="H33" s="2156">
        <v>183.7</v>
      </c>
      <c r="I33" s="2173">
        <v>-6.008</v>
      </c>
      <c r="J33" s="2159">
        <v>5.423</v>
      </c>
      <c r="K33" s="2160">
        <v>22.081</v>
      </c>
      <c r="L33" s="2160">
        <v>22.7</v>
      </c>
      <c r="M33" s="2160">
        <v>29.773</v>
      </c>
      <c r="N33" s="2159">
        <v>33.405999999999999</v>
      </c>
      <c r="O33" s="2160">
        <v>3.5510000000000002</v>
      </c>
    </row>
    <row r="34" spans="1:15" ht="8.1" customHeight="1">
      <c r="A34" s="2187" t="s">
        <v>2156</v>
      </c>
      <c r="B34" s="2175">
        <v>47.28</v>
      </c>
      <c r="C34" s="2156">
        <v>132.6</v>
      </c>
      <c r="D34" s="2156">
        <v>142.1</v>
      </c>
      <c r="E34" s="2157">
        <v>161</v>
      </c>
      <c r="F34" s="2157">
        <v>162.1</v>
      </c>
      <c r="G34" s="2157">
        <v>173.6</v>
      </c>
      <c r="H34" s="2156">
        <v>176.7</v>
      </c>
      <c r="I34" s="2173">
        <v>-4.3979999999999997</v>
      </c>
      <c r="J34" s="2159">
        <v>6.5220000000000002</v>
      </c>
      <c r="K34" s="2160">
        <v>20.149000000000001</v>
      </c>
      <c r="L34" s="2160">
        <v>20.61</v>
      </c>
      <c r="M34" s="2160">
        <v>28.213000000000001</v>
      </c>
      <c r="N34" s="2159">
        <v>30.986000000000001</v>
      </c>
      <c r="O34" s="2160">
        <v>1.786</v>
      </c>
    </row>
    <row r="35" spans="1:15" ht="8.1" customHeight="1">
      <c r="A35" s="2187" t="s">
        <v>1806</v>
      </c>
      <c r="B35" s="2175">
        <v>17.190000000000001</v>
      </c>
      <c r="C35" s="2156">
        <v>146.19999999999999</v>
      </c>
      <c r="D35" s="2156">
        <v>158.6</v>
      </c>
      <c r="E35" s="2157">
        <v>173.3</v>
      </c>
      <c r="F35" s="2157">
        <v>178.7</v>
      </c>
      <c r="G35" s="2157">
        <v>194.6</v>
      </c>
      <c r="H35" s="2156">
        <v>208.2</v>
      </c>
      <c r="I35" s="2173">
        <v>-9.3049999999999997</v>
      </c>
      <c r="J35" s="2159">
        <v>4.9640000000000004</v>
      </c>
      <c r="K35" s="2160">
        <v>31.387</v>
      </c>
      <c r="L35" s="2160">
        <v>31.108000000000001</v>
      </c>
      <c r="M35" s="2160">
        <v>36.274999999999999</v>
      </c>
      <c r="N35" s="2159">
        <v>41.633000000000003</v>
      </c>
      <c r="O35" s="2160">
        <v>6.9889999999999999</v>
      </c>
    </row>
    <row r="36" spans="1:15" ht="8.1" customHeight="1">
      <c r="A36" s="2187" t="s">
        <v>1807</v>
      </c>
      <c r="B36" s="2175">
        <v>11.23</v>
      </c>
      <c r="C36" s="2156">
        <v>136.1</v>
      </c>
      <c r="D36" s="2156">
        <v>143.9</v>
      </c>
      <c r="E36" s="2157">
        <v>158.4</v>
      </c>
      <c r="F36" s="2157">
        <v>160</v>
      </c>
      <c r="G36" s="2157">
        <v>170.2</v>
      </c>
      <c r="H36" s="2156">
        <v>178.9</v>
      </c>
      <c r="I36" s="2173">
        <v>-8.9019999999999992</v>
      </c>
      <c r="J36" s="2159">
        <v>2.129</v>
      </c>
      <c r="K36" s="2160">
        <v>19.637</v>
      </c>
      <c r="L36" s="2160">
        <v>20.03</v>
      </c>
      <c r="M36" s="2160">
        <v>26.826000000000001</v>
      </c>
      <c r="N36" s="2159">
        <v>33.707000000000001</v>
      </c>
      <c r="O36" s="2160">
        <v>5.1120000000000001</v>
      </c>
    </row>
    <row r="37" spans="1:15" ht="8.1" customHeight="1">
      <c r="A37" s="2187" t="s">
        <v>1809</v>
      </c>
      <c r="B37" s="2175">
        <v>5.53</v>
      </c>
      <c r="C37" s="2156">
        <v>134.69999999999999</v>
      </c>
      <c r="D37" s="2156">
        <v>140.80000000000001</v>
      </c>
      <c r="E37" s="2157">
        <v>158.80000000000001</v>
      </c>
      <c r="F37" s="2157">
        <v>163.30000000000001</v>
      </c>
      <c r="G37" s="2157">
        <v>171.2</v>
      </c>
      <c r="H37" s="2156">
        <v>177.2</v>
      </c>
      <c r="I37" s="2173">
        <v>-1.101</v>
      </c>
      <c r="J37" s="2159">
        <v>4.3739999999999997</v>
      </c>
      <c r="K37" s="2160">
        <v>14.989000000000001</v>
      </c>
      <c r="L37" s="2160">
        <v>19.721</v>
      </c>
      <c r="M37" s="2160">
        <v>27.856999999999999</v>
      </c>
      <c r="N37" s="2159">
        <v>26.934000000000001</v>
      </c>
      <c r="O37" s="2160">
        <v>3.5049999999999999</v>
      </c>
    </row>
    <row r="38" spans="1:15" ht="8.1" customHeight="1">
      <c r="A38" s="2187" t="s">
        <v>1810</v>
      </c>
      <c r="B38" s="2175">
        <v>183.28</v>
      </c>
      <c r="C38" s="2156">
        <v>136.9</v>
      </c>
      <c r="D38" s="2156">
        <v>130.5</v>
      </c>
      <c r="E38" s="2157">
        <v>120.3</v>
      </c>
      <c r="F38" s="2157">
        <v>112.1</v>
      </c>
      <c r="G38" s="2157">
        <v>107.3</v>
      </c>
      <c r="H38" s="2156">
        <v>108</v>
      </c>
      <c r="I38" s="2173">
        <v>4.0270000000000001</v>
      </c>
      <c r="J38" s="2159">
        <v>-6.5860000000000003</v>
      </c>
      <c r="K38" s="2160">
        <v>-8.2379999999999995</v>
      </c>
      <c r="L38" s="2160">
        <v>-12.627000000000001</v>
      </c>
      <c r="M38" s="2160">
        <v>-18.279</v>
      </c>
      <c r="N38" s="2159">
        <v>-21.225000000000001</v>
      </c>
      <c r="O38" s="2160">
        <v>0.65200000000000002</v>
      </c>
    </row>
    <row r="39" spans="1:15" ht="8.1" customHeight="1">
      <c r="A39" s="2187" t="s">
        <v>2157</v>
      </c>
      <c r="B39" s="2175">
        <v>3.91</v>
      </c>
      <c r="C39" s="2156">
        <v>142</v>
      </c>
      <c r="D39" s="2156">
        <v>148.9</v>
      </c>
      <c r="E39" s="2157">
        <v>159.69999999999999</v>
      </c>
      <c r="F39" s="2157">
        <v>160.4</v>
      </c>
      <c r="G39" s="2157">
        <v>161.6</v>
      </c>
      <c r="H39" s="2156">
        <v>166.2</v>
      </c>
      <c r="I39" s="2173">
        <v>7.9029999999999996</v>
      </c>
      <c r="J39" s="2159">
        <v>11.037000000000001</v>
      </c>
      <c r="K39" s="2160">
        <v>16.739999999999998</v>
      </c>
      <c r="L39" s="2160">
        <v>18.114999999999998</v>
      </c>
      <c r="M39" s="2160">
        <v>20.597000000000001</v>
      </c>
      <c r="N39" s="2159">
        <v>22.928999999999998</v>
      </c>
      <c r="O39" s="2160">
        <v>2.847</v>
      </c>
    </row>
    <row r="40" spans="1:15" ht="10.5" customHeight="1">
      <c r="A40" s="2183" t="s">
        <v>2158</v>
      </c>
      <c r="B40" s="2175">
        <v>61.35</v>
      </c>
      <c r="C40" s="2156">
        <v>140.5</v>
      </c>
      <c r="D40" s="2156">
        <v>139.9</v>
      </c>
      <c r="E40" s="2157">
        <v>144.6</v>
      </c>
      <c r="F40" s="2157">
        <v>144.30000000000001</v>
      </c>
      <c r="G40" s="2157">
        <v>144.1</v>
      </c>
      <c r="H40" s="2156">
        <v>146.4</v>
      </c>
      <c r="I40" s="2173">
        <v>-7.383</v>
      </c>
      <c r="J40" s="2159">
        <v>-5.2809999999999997</v>
      </c>
      <c r="K40" s="2160">
        <v>3.879</v>
      </c>
      <c r="L40" s="2160">
        <v>4.2629999999999999</v>
      </c>
      <c r="M40" s="2160">
        <v>5.1059999999999999</v>
      </c>
      <c r="N40" s="2159">
        <v>7.5679999999999996</v>
      </c>
      <c r="O40" s="2160">
        <v>1.5960000000000001</v>
      </c>
    </row>
    <row r="41" spans="1:15" ht="8.1" customHeight="1">
      <c r="A41" s="2187" t="s">
        <v>2159</v>
      </c>
      <c r="B41" s="2175">
        <v>33.46</v>
      </c>
      <c r="C41" s="2156">
        <v>155.30000000000001</v>
      </c>
      <c r="D41" s="2156">
        <v>158.30000000000001</v>
      </c>
      <c r="E41" s="2157">
        <v>165.5</v>
      </c>
      <c r="F41" s="2157">
        <v>163.69999999999999</v>
      </c>
      <c r="G41" s="2157">
        <v>162</v>
      </c>
      <c r="H41" s="2156">
        <v>164.6</v>
      </c>
      <c r="I41" s="2173">
        <v>-6.22</v>
      </c>
      <c r="J41" s="2159">
        <v>-1.7989999999999999</v>
      </c>
      <c r="K41" s="2160">
        <v>7.3280000000000003</v>
      </c>
      <c r="L41" s="2160">
        <v>6.5759999999999996</v>
      </c>
      <c r="M41" s="2160">
        <v>6.4390000000000001</v>
      </c>
      <c r="N41" s="2159">
        <v>8.7899999999999991</v>
      </c>
      <c r="O41" s="2160">
        <v>1.605</v>
      </c>
    </row>
    <row r="42" spans="1:15" ht="8.1" customHeight="1">
      <c r="A42" s="2187" t="s">
        <v>2160</v>
      </c>
      <c r="B42" s="2175">
        <v>27.89</v>
      </c>
      <c r="C42" s="2156">
        <v>122.7</v>
      </c>
      <c r="D42" s="2156">
        <v>117.9</v>
      </c>
      <c r="E42" s="2157">
        <v>119.6</v>
      </c>
      <c r="F42" s="2157">
        <v>121</v>
      </c>
      <c r="G42" s="2157">
        <v>122.6</v>
      </c>
      <c r="H42" s="2156">
        <v>124.5</v>
      </c>
      <c r="I42" s="2173">
        <v>-9.1110000000000007</v>
      </c>
      <c r="J42" s="2159">
        <v>-10.41</v>
      </c>
      <c r="K42" s="2160">
        <v>-1.32</v>
      </c>
      <c r="L42" s="2160">
        <v>0.749</v>
      </c>
      <c r="M42" s="2160">
        <v>3.0249999999999999</v>
      </c>
      <c r="N42" s="2159">
        <v>5.5979999999999999</v>
      </c>
      <c r="O42" s="2160">
        <v>1.55</v>
      </c>
    </row>
    <row r="43" spans="1:15" ht="10.5" customHeight="1">
      <c r="A43" s="2185" t="s">
        <v>2161</v>
      </c>
      <c r="B43" s="2175">
        <v>242.51</v>
      </c>
      <c r="C43" s="2156">
        <v>132.30000000000001</v>
      </c>
      <c r="D43" s="2156">
        <v>144.9</v>
      </c>
      <c r="E43" s="2157">
        <v>163.19999999999999</v>
      </c>
      <c r="F43" s="2157">
        <v>161.1</v>
      </c>
      <c r="G43" s="2157">
        <v>160.9</v>
      </c>
      <c r="H43" s="2156">
        <v>161.6</v>
      </c>
      <c r="I43" s="2173">
        <v>-18.231999999999999</v>
      </c>
      <c r="J43" s="2159">
        <v>5.8440000000000003</v>
      </c>
      <c r="K43" s="2160">
        <v>22.984000000000002</v>
      </c>
      <c r="L43" s="2160">
        <v>19.422000000000001</v>
      </c>
      <c r="M43" s="2160">
        <v>18.57</v>
      </c>
      <c r="N43" s="2159">
        <v>17.87</v>
      </c>
      <c r="O43" s="2160">
        <v>0.435</v>
      </c>
    </row>
    <row r="44" spans="1:15" ht="10.5" customHeight="1">
      <c r="A44" s="2185" t="s">
        <v>2162</v>
      </c>
      <c r="B44" s="2175">
        <v>25.43</v>
      </c>
      <c r="C44" s="2156">
        <v>163.1</v>
      </c>
      <c r="D44" s="2156">
        <v>163.69999999999999</v>
      </c>
      <c r="E44" s="2157">
        <v>162.5</v>
      </c>
      <c r="F44" s="2157">
        <v>162.30000000000001</v>
      </c>
      <c r="G44" s="2157">
        <v>170.1</v>
      </c>
      <c r="H44" s="2156">
        <v>176</v>
      </c>
      <c r="I44" s="2173">
        <v>16.75</v>
      </c>
      <c r="J44" s="2159">
        <v>4.8689999999999998</v>
      </c>
      <c r="K44" s="2160">
        <v>-3.6749999999999998</v>
      </c>
      <c r="L44" s="2160">
        <v>-3.45</v>
      </c>
      <c r="M44" s="2160">
        <v>-0.35099999999999998</v>
      </c>
      <c r="N44" s="2159">
        <v>3.774</v>
      </c>
      <c r="O44" s="2160">
        <v>3.4689999999999999</v>
      </c>
    </row>
    <row r="45" spans="1:15" ht="10.5" customHeight="1">
      <c r="A45" s="2810" t="s">
        <v>2492</v>
      </c>
      <c r="B45" s="2175"/>
      <c r="C45" s="2156"/>
      <c r="D45" s="2156"/>
      <c r="E45" s="2157"/>
      <c r="F45" s="2157"/>
      <c r="G45" s="2157"/>
      <c r="H45" s="2156"/>
      <c r="I45" s="2160"/>
      <c r="J45" s="2160"/>
      <c r="K45" s="2160"/>
      <c r="L45" s="2160"/>
      <c r="M45" s="2160"/>
      <c r="N45" s="2160"/>
      <c r="O45" s="2160"/>
    </row>
    <row r="46" spans="1:15" s="2194" customFormat="1" ht="12" customHeight="1">
      <c r="B46" s="2195"/>
      <c r="C46" s="2157"/>
      <c r="D46" s="2157"/>
      <c r="E46" s="2196"/>
      <c r="F46" s="2157"/>
      <c r="G46" s="2157"/>
      <c r="H46" s="2157"/>
      <c r="I46" s="2195"/>
      <c r="J46" s="2195"/>
      <c r="K46" s="2195"/>
      <c r="M46" s="2195"/>
      <c r="N46" s="2195"/>
      <c r="O46" s="2197" t="s">
        <v>2470</v>
      </c>
    </row>
    <row r="47" spans="1:15" s="2194" customFormat="1" ht="12" customHeight="1">
      <c r="B47" s="2195"/>
      <c r="C47" s="2157"/>
      <c r="D47" s="2157"/>
      <c r="E47" s="2196"/>
      <c r="F47" s="2157"/>
      <c r="G47" s="2157"/>
      <c r="H47" s="2157"/>
      <c r="I47" s="2195"/>
      <c r="J47" s="2195"/>
      <c r="K47" s="2195"/>
      <c r="M47" s="2195"/>
      <c r="N47" s="2195"/>
      <c r="O47" s="2197"/>
    </row>
    <row r="48" spans="1:15" s="2194" customFormat="1" ht="12" customHeight="1">
      <c r="B48" s="2195"/>
      <c r="C48" s="2157"/>
      <c r="D48" s="2157"/>
      <c r="E48" s="2196"/>
      <c r="F48" s="2157"/>
      <c r="G48" s="2157"/>
      <c r="H48" s="2157"/>
      <c r="I48" s="2195"/>
      <c r="J48" s="2195"/>
      <c r="K48" s="2195"/>
      <c r="M48" s="2195"/>
      <c r="N48" s="2195"/>
      <c r="O48" s="2197"/>
    </row>
    <row r="49" spans="1:16" s="2194" customFormat="1" ht="9.9499999999999993" customHeight="1">
      <c r="A49" s="2769" t="s">
        <v>1464</v>
      </c>
      <c r="B49" s="2195"/>
      <c r="C49" s="2157"/>
      <c r="D49" s="2157"/>
      <c r="E49" s="2196"/>
      <c r="F49" s="2157"/>
      <c r="G49" s="2157"/>
      <c r="H49" s="2157"/>
      <c r="I49" s="2195"/>
      <c r="J49" s="2195"/>
      <c r="K49" s="2195"/>
      <c r="L49" s="2195"/>
      <c r="M49" s="2195"/>
      <c r="N49" s="2195"/>
    </row>
    <row r="50" spans="1:16" s="1972" customFormat="1" ht="12" customHeight="1">
      <c r="E50" s="2198"/>
      <c r="H50" s="2198"/>
      <c r="J50" s="2198"/>
      <c r="N50" s="2198"/>
      <c r="P50" s="1975"/>
    </row>
    <row r="51" spans="1:16" ht="10.5" customHeight="1">
      <c r="A51" s="2199"/>
      <c r="I51" s="2200"/>
      <c r="J51" s="2201"/>
      <c r="K51" s="2202"/>
      <c r="L51" s="2200"/>
      <c r="M51" s="2200"/>
      <c r="N51" s="2200"/>
      <c r="O51" s="1974"/>
    </row>
    <row r="54" spans="1:16">
      <c r="M54" s="1039"/>
    </row>
  </sheetData>
  <dataValidations count="1">
    <dataValidation allowBlank="1" showInputMessage="1" showErrorMessage="1" prompt="Fußnote in Zeile 45." sqref="A1"/>
  </dataValidations>
  <hyperlinks>
    <hyperlink ref="A49" location="'Inhaltsverzeichnis '!A1" display="Zurück zum Inhaltsverzeichnis"/>
  </hyperlinks>
  <pageMargins left="0.98425196850393704" right="0.78740157480314965" top="0.59055118110236227" bottom="0.39370078740157483" header="0.19685039370078741" footer="0.19685039370078741"/>
  <pageSetup paperSize="9" scale="88" orientation="portrait" r:id="rId1"/>
  <headerFooter alignWithMargins="0">
    <oddFooter>&amp;L&amp;D / &amp;T&amp;R&amp;A</oddFooter>
  </headerFooter>
  <tableParts count="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4"/>
  <sheetViews>
    <sheetView showGridLines="0" showRowColHeaders="0" zoomScale="140" zoomScaleNormal="140" workbookViewId="0"/>
  </sheetViews>
  <sheetFormatPr baseColWidth="10" defaultColWidth="8" defaultRowHeight="9"/>
  <cols>
    <col min="1" max="1" width="15.85546875" style="1975" customWidth="1"/>
    <col min="2" max="2" width="5" style="1975" customWidth="1"/>
    <col min="3" max="4" width="5.7109375" style="1975" customWidth="1"/>
    <col min="5" max="7" width="4.85546875" style="1975" customWidth="1"/>
    <col min="8" max="8" width="5.7109375" style="1975" customWidth="1"/>
    <col min="9" max="15" width="5.85546875" style="1975" customWidth="1"/>
    <col min="16" max="16384" width="8" style="1975"/>
  </cols>
  <sheetData>
    <row r="1" spans="1:18" s="2140" customFormat="1" ht="15.75" customHeight="1">
      <c r="G1" s="2141" t="s">
        <v>2104</v>
      </c>
      <c r="H1" s="2142"/>
      <c r="I1" s="2142"/>
      <c r="J1" s="2142"/>
      <c r="K1" s="2142"/>
      <c r="L1" s="2142"/>
      <c r="M1" s="2142"/>
      <c r="N1" s="2142"/>
      <c r="O1" s="2142"/>
      <c r="P1" s="2143"/>
    </row>
    <row r="2" spans="1:18" s="2140" customFormat="1" ht="15.75" customHeight="1">
      <c r="G2" s="2144" t="s">
        <v>2105</v>
      </c>
      <c r="H2" s="2142"/>
      <c r="I2" s="2142"/>
      <c r="J2" s="2142"/>
      <c r="K2" s="2142"/>
      <c r="L2" s="2142"/>
      <c r="M2" s="2142"/>
      <c r="N2" s="2142"/>
      <c r="O2" s="2142"/>
      <c r="P2" s="2143"/>
    </row>
    <row r="3" spans="1:18" s="1988" customFormat="1" ht="15.75" customHeight="1">
      <c r="G3" s="2145" t="s">
        <v>2106</v>
      </c>
      <c r="H3" s="2146"/>
      <c r="I3" s="2146"/>
      <c r="J3" s="2146"/>
      <c r="K3" s="2146"/>
      <c r="L3" s="2146"/>
      <c r="M3" s="2146"/>
      <c r="N3" s="2146"/>
      <c r="O3" s="2146"/>
      <c r="P3" s="1975"/>
    </row>
    <row r="4" spans="1:18" ht="35.25" customHeight="1">
      <c r="A4" s="2147" t="s">
        <v>263</v>
      </c>
      <c r="B4" s="2148" t="s">
        <v>2107</v>
      </c>
      <c r="C4" s="2149" t="s">
        <v>2108</v>
      </c>
      <c r="D4" s="2149" t="s">
        <v>2109</v>
      </c>
      <c r="E4" s="2150" t="s">
        <v>2177</v>
      </c>
      <c r="F4" s="2150" t="s">
        <v>2169</v>
      </c>
      <c r="G4" s="2151" t="s">
        <v>2163</v>
      </c>
      <c r="H4" s="2151" t="s">
        <v>2110</v>
      </c>
      <c r="I4" s="2149" t="s">
        <v>2114</v>
      </c>
      <c r="J4" s="2149" t="s">
        <v>2115</v>
      </c>
      <c r="K4" s="2149" t="s">
        <v>2178</v>
      </c>
      <c r="L4" s="2149" t="s">
        <v>2170</v>
      </c>
      <c r="M4" s="2149" t="s">
        <v>2164</v>
      </c>
      <c r="N4" s="2152" t="s">
        <v>2116</v>
      </c>
      <c r="O4" s="2153" t="s">
        <v>2179</v>
      </c>
      <c r="P4" s="1975" t="s">
        <v>2</v>
      </c>
    </row>
    <row r="5" spans="1:18" ht="18.75" customHeight="1">
      <c r="A5" s="2154" t="s">
        <v>2121</v>
      </c>
      <c r="B5" s="2155" t="s">
        <v>2122</v>
      </c>
      <c r="C5" s="2156" t="s">
        <v>2123</v>
      </c>
      <c r="D5" s="2156" t="s">
        <v>2124</v>
      </c>
      <c r="E5" s="2157" t="s">
        <v>2180</v>
      </c>
      <c r="F5" s="2157" t="s">
        <v>2172</v>
      </c>
      <c r="G5" s="2157" t="s">
        <v>2166</v>
      </c>
      <c r="H5" s="2156" t="s">
        <v>2125</v>
      </c>
      <c r="I5" s="2158" t="s">
        <v>2129</v>
      </c>
      <c r="J5" s="2159" t="s">
        <v>2130</v>
      </c>
      <c r="K5" s="2160" t="s">
        <v>2181</v>
      </c>
      <c r="L5" s="2160" t="s">
        <v>2174</v>
      </c>
      <c r="M5" s="2160" t="s">
        <v>2167</v>
      </c>
      <c r="N5" s="2159" t="s">
        <v>2131</v>
      </c>
      <c r="O5" s="2160" t="s">
        <v>2132</v>
      </c>
    </row>
    <row r="6" spans="1:18" ht="15" customHeight="1">
      <c r="A6" s="2161" t="s">
        <v>2136</v>
      </c>
      <c r="B6" s="2162">
        <v>393.59</v>
      </c>
      <c r="C6" s="2163">
        <v>145.5</v>
      </c>
      <c r="D6" s="2163">
        <v>136.80000000000001</v>
      </c>
      <c r="E6" s="2164">
        <v>131.9</v>
      </c>
      <c r="F6" s="2164">
        <v>133.4</v>
      </c>
      <c r="G6" s="2164">
        <v>136.69999999999999</v>
      </c>
      <c r="H6" s="2163">
        <v>141.5</v>
      </c>
      <c r="I6" s="2165">
        <v>-1.222</v>
      </c>
      <c r="J6" s="2166">
        <v>-5.0659999999999998</v>
      </c>
      <c r="K6" s="2167">
        <v>-5.2439999999999998</v>
      </c>
      <c r="L6" s="2167">
        <v>-6.056</v>
      </c>
      <c r="M6" s="2167">
        <v>-5.3319999999999999</v>
      </c>
      <c r="N6" s="2166">
        <v>-3.0819999999999999</v>
      </c>
      <c r="O6" s="2167">
        <v>3.5110000000000001</v>
      </c>
      <c r="Q6" s="2168"/>
      <c r="R6" s="2168"/>
    </row>
    <row r="7" spans="1:18" ht="11.25" customHeight="1">
      <c r="A7" s="2169" t="s">
        <v>2137</v>
      </c>
      <c r="B7" s="2170">
        <v>110.56</v>
      </c>
      <c r="C7" s="2171">
        <v>121.4</v>
      </c>
      <c r="D7" s="2171">
        <v>112.6</v>
      </c>
      <c r="E7" s="2172">
        <v>116.8</v>
      </c>
      <c r="F7" s="2172">
        <v>122.3</v>
      </c>
      <c r="G7" s="2172">
        <v>123.8</v>
      </c>
      <c r="H7" s="2171">
        <v>125.8</v>
      </c>
      <c r="I7" s="2173">
        <v>-29.948</v>
      </c>
      <c r="J7" s="2159">
        <v>-14.242000000000001</v>
      </c>
      <c r="K7" s="2160">
        <v>-3.8679999999999999</v>
      </c>
      <c r="L7" s="2160">
        <v>1.917</v>
      </c>
      <c r="M7" s="2160">
        <v>5.4509999999999996</v>
      </c>
      <c r="N7" s="2159">
        <v>16.265999999999998</v>
      </c>
      <c r="O7" s="2160">
        <v>1.6160000000000001</v>
      </c>
    </row>
    <row r="8" spans="1:18" ht="8.1" customHeight="1">
      <c r="A8" s="2174" t="s">
        <v>1835</v>
      </c>
      <c r="B8" s="2175">
        <v>57.04</v>
      </c>
      <c r="C8" s="2156">
        <v>119.9</v>
      </c>
      <c r="D8" s="2156">
        <v>112.6</v>
      </c>
      <c r="E8" s="2157">
        <v>116.4</v>
      </c>
      <c r="F8" s="2157">
        <v>122.4</v>
      </c>
      <c r="G8" s="2157">
        <v>123.5</v>
      </c>
      <c r="H8" s="2156">
        <v>125</v>
      </c>
      <c r="I8" s="2173">
        <v>-30.087</v>
      </c>
      <c r="J8" s="2159">
        <v>-14.826000000000001</v>
      </c>
      <c r="K8" s="2160">
        <v>-3.722</v>
      </c>
      <c r="L8" s="2160">
        <v>3.2040000000000002</v>
      </c>
      <c r="M8" s="2160">
        <v>6.0090000000000003</v>
      </c>
      <c r="N8" s="2159">
        <v>16.495999999999999</v>
      </c>
      <c r="O8" s="2160">
        <v>1.2150000000000001</v>
      </c>
    </row>
    <row r="9" spans="1:18" ht="8.1" customHeight="1">
      <c r="A9" s="2174" t="s">
        <v>1836</v>
      </c>
      <c r="B9" s="2175">
        <v>2.38</v>
      </c>
      <c r="C9" s="2156">
        <v>131</v>
      </c>
      <c r="D9" s="2156">
        <v>114.7</v>
      </c>
      <c r="E9" s="2157">
        <v>115.6</v>
      </c>
      <c r="F9" s="2157">
        <v>122.4</v>
      </c>
      <c r="G9" s="2157">
        <v>124.3</v>
      </c>
      <c r="H9" s="2156">
        <v>126.8</v>
      </c>
      <c r="I9" s="2173">
        <v>-29.456</v>
      </c>
      <c r="J9" s="2159">
        <v>-15.662000000000001</v>
      </c>
      <c r="K9" s="2160">
        <v>-10.94</v>
      </c>
      <c r="L9" s="2160">
        <v>-3.5459999999999998</v>
      </c>
      <c r="M9" s="2160">
        <v>1.139</v>
      </c>
      <c r="N9" s="2159">
        <v>11.326000000000001</v>
      </c>
      <c r="O9" s="2160">
        <v>2.0110000000000001</v>
      </c>
    </row>
    <row r="10" spans="1:18" ht="8.1" customHeight="1">
      <c r="A10" s="2174" t="s">
        <v>2138</v>
      </c>
      <c r="B10" s="2175">
        <v>16.920000000000002</v>
      </c>
      <c r="C10" s="2156">
        <v>110.2</v>
      </c>
      <c r="D10" s="2156">
        <v>106.4</v>
      </c>
      <c r="E10" s="2157">
        <v>113</v>
      </c>
      <c r="F10" s="2157">
        <v>119.1</v>
      </c>
      <c r="G10" s="2157">
        <v>120.4</v>
      </c>
      <c r="H10" s="2156">
        <v>122.5</v>
      </c>
      <c r="I10" s="2173">
        <v>-33.212000000000003</v>
      </c>
      <c r="J10" s="2159">
        <v>-13.566000000000001</v>
      </c>
      <c r="K10" s="2160">
        <v>1.986</v>
      </c>
      <c r="L10" s="2160">
        <v>7.6849999999999996</v>
      </c>
      <c r="M10" s="2160">
        <v>12.84</v>
      </c>
      <c r="N10" s="2159">
        <v>25.256</v>
      </c>
      <c r="O10" s="2160">
        <v>1.744</v>
      </c>
    </row>
    <row r="11" spans="1:18" ht="8.1" customHeight="1">
      <c r="A11" s="2174" t="s">
        <v>1837</v>
      </c>
      <c r="B11" s="2175">
        <v>16.11</v>
      </c>
      <c r="C11" s="2156">
        <v>119</v>
      </c>
      <c r="D11" s="2156">
        <v>107.8</v>
      </c>
      <c r="E11" s="2157">
        <v>116.7</v>
      </c>
      <c r="F11" s="2157">
        <v>122.5</v>
      </c>
      <c r="G11" s="2157">
        <v>125.8</v>
      </c>
      <c r="H11" s="2156">
        <v>129.5</v>
      </c>
      <c r="I11" s="2173">
        <v>-32.347999999999999</v>
      </c>
      <c r="J11" s="2159">
        <v>-14.24</v>
      </c>
      <c r="K11" s="2160">
        <v>-0.68100000000000005</v>
      </c>
      <c r="L11" s="2160">
        <v>5.6029999999999998</v>
      </c>
      <c r="M11" s="2160">
        <v>11.327</v>
      </c>
      <c r="N11" s="2159">
        <v>24.759</v>
      </c>
      <c r="O11" s="2160">
        <v>2.9409999999999998</v>
      </c>
    </row>
    <row r="12" spans="1:18" ht="8.1" customHeight="1">
      <c r="A12" s="2176" t="s">
        <v>1478</v>
      </c>
      <c r="B12" s="2177">
        <v>4.99</v>
      </c>
      <c r="C12" s="2156">
        <v>175.7</v>
      </c>
      <c r="D12" s="2156">
        <v>136.9</v>
      </c>
      <c r="E12" s="2157">
        <v>127.9</v>
      </c>
      <c r="F12" s="2157">
        <v>129.80000000000001</v>
      </c>
      <c r="G12" s="2157">
        <v>129.6</v>
      </c>
      <c r="H12" s="2156">
        <v>129.1</v>
      </c>
      <c r="I12" s="2173">
        <v>-11.885999999999999</v>
      </c>
      <c r="J12" s="2159">
        <v>-22.611999999999998</v>
      </c>
      <c r="K12" s="2160">
        <v>-27.943999999999999</v>
      </c>
      <c r="L12" s="2160">
        <v>-25.402000000000001</v>
      </c>
      <c r="M12" s="2160">
        <v>-23.495000000000001</v>
      </c>
      <c r="N12" s="2159">
        <v>-16.602</v>
      </c>
      <c r="O12" s="2160">
        <v>-0.38600000000000001</v>
      </c>
    </row>
    <row r="13" spans="1:18" ht="8.1" customHeight="1">
      <c r="A13" s="2178" t="s">
        <v>1501</v>
      </c>
      <c r="B13" s="2177">
        <v>4.88</v>
      </c>
      <c r="C13" s="2156">
        <v>114.1</v>
      </c>
      <c r="D13" s="2156">
        <v>116</v>
      </c>
      <c r="E13" s="2157">
        <v>116.2</v>
      </c>
      <c r="F13" s="2157">
        <v>119.1</v>
      </c>
      <c r="G13" s="2157">
        <v>122</v>
      </c>
      <c r="H13" s="2156">
        <v>124.3</v>
      </c>
      <c r="I13" s="2173">
        <v>-33.893000000000001</v>
      </c>
      <c r="J13" s="2159">
        <v>-2.4390000000000001</v>
      </c>
      <c r="K13" s="2160">
        <v>3.4729999999999999</v>
      </c>
      <c r="L13" s="2160">
        <v>4.8419999999999996</v>
      </c>
      <c r="M13" s="2160">
        <v>9.91</v>
      </c>
      <c r="N13" s="2159">
        <v>20.329000000000001</v>
      </c>
      <c r="O13" s="2160">
        <v>1.885</v>
      </c>
    </row>
    <row r="14" spans="1:18" ht="10.5" customHeight="1">
      <c r="A14" s="2169" t="s">
        <v>2139</v>
      </c>
      <c r="B14" s="2179">
        <v>47.71</v>
      </c>
      <c r="C14" s="2171">
        <v>140.9</v>
      </c>
      <c r="D14" s="2171">
        <v>126.6</v>
      </c>
      <c r="E14" s="2172">
        <v>131.19999999999999</v>
      </c>
      <c r="F14" s="2172">
        <v>131.80000000000001</v>
      </c>
      <c r="G14" s="2172">
        <v>132.1</v>
      </c>
      <c r="H14" s="2171">
        <v>131.69999999999999</v>
      </c>
      <c r="I14" s="2180">
        <v>-7.9080000000000004</v>
      </c>
      <c r="J14" s="2181">
        <v>-11.157999999999999</v>
      </c>
      <c r="K14" s="2182">
        <v>-5.95</v>
      </c>
      <c r="L14" s="2182">
        <v>-5.2480000000000002</v>
      </c>
      <c r="M14" s="2182">
        <v>-4.6210000000000004</v>
      </c>
      <c r="N14" s="2181">
        <v>-4.5650000000000004</v>
      </c>
      <c r="O14" s="2182">
        <v>-0.30299999999999999</v>
      </c>
      <c r="Q14" s="1975" t="s">
        <v>2</v>
      </c>
    </row>
    <row r="15" spans="1:18" ht="8.1" customHeight="1">
      <c r="A15" s="2183" t="s">
        <v>2140</v>
      </c>
      <c r="B15" s="2175">
        <v>22.32</v>
      </c>
      <c r="C15" s="2156">
        <v>116.4</v>
      </c>
      <c r="D15" s="2156">
        <v>118.9</v>
      </c>
      <c r="E15" s="2157">
        <v>133.6</v>
      </c>
      <c r="F15" s="2157">
        <v>134.69999999999999</v>
      </c>
      <c r="G15" s="2157">
        <v>135.30000000000001</v>
      </c>
      <c r="H15" s="2156">
        <v>134.5</v>
      </c>
      <c r="I15" s="2173">
        <v>-28.72</v>
      </c>
      <c r="J15" s="2159">
        <v>-0.41899999999999998</v>
      </c>
      <c r="K15" s="2160">
        <v>19.498999999999999</v>
      </c>
      <c r="L15" s="2160">
        <v>21.57</v>
      </c>
      <c r="M15" s="2160">
        <v>23.335999999999999</v>
      </c>
      <c r="N15" s="2159">
        <v>23.734999999999999</v>
      </c>
      <c r="O15" s="2160">
        <v>-0.59099999999999997</v>
      </c>
    </row>
    <row r="16" spans="1:18" ht="8.1" customHeight="1">
      <c r="A16" s="2184" t="s">
        <v>2141</v>
      </c>
      <c r="B16" s="2175">
        <v>17.190000000000001</v>
      </c>
      <c r="C16" s="2156">
        <v>189.9</v>
      </c>
      <c r="D16" s="2156">
        <v>148.30000000000001</v>
      </c>
      <c r="E16" s="2157">
        <v>141.69999999999999</v>
      </c>
      <c r="F16" s="2157">
        <v>141.69999999999999</v>
      </c>
      <c r="G16" s="2157">
        <v>141.69999999999999</v>
      </c>
      <c r="H16" s="2156">
        <v>141.69999999999999</v>
      </c>
      <c r="I16" s="2173">
        <v>20.419</v>
      </c>
      <c r="J16" s="2159">
        <v>-21.905999999999999</v>
      </c>
      <c r="K16" s="2160">
        <v>-26.77</v>
      </c>
      <c r="L16" s="2160">
        <v>-26.77</v>
      </c>
      <c r="M16" s="2160">
        <v>-26.77</v>
      </c>
      <c r="N16" s="2159">
        <v>-26.77</v>
      </c>
      <c r="O16" s="2160">
        <v>0</v>
      </c>
      <c r="Q16" s="2160" t="s">
        <v>356</v>
      </c>
    </row>
    <row r="17" spans="1:15" ht="11.25" customHeight="1">
      <c r="A17" s="2185" t="s">
        <v>2142</v>
      </c>
      <c r="B17" s="2175">
        <v>43.17</v>
      </c>
      <c r="C17" s="2156">
        <v>265.10000000000002</v>
      </c>
      <c r="D17" s="2156">
        <v>214.3</v>
      </c>
      <c r="E17" s="2157">
        <v>154.30000000000001</v>
      </c>
      <c r="F17" s="2157">
        <v>158.9</v>
      </c>
      <c r="G17" s="2157">
        <v>167.6</v>
      </c>
      <c r="H17" s="2156">
        <v>184</v>
      </c>
      <c r="I17" s="2173">
        <v>42.527000000000001</v>
      </c>
      <c r="J17" s="2159">
        <v>-10.26</v>
      </c>
      <c r="K17" s="2160">
        <v>-31.725999999999999</v>
      </c>
      <c r="L17" s="2160">
        <v>-32.527000000000001</v>
      </c>
      <c r="M17" s="2160">
        <v>-37.015999999999998</v>
      </c>
      <c r="N17" s="2159">
        <v>-36.088999999999999</v>
      </c>
      <c r="O17" s="2160">
        <v>9.7850000000000001</v>
      </c>
    </row>
    <row r="18" spans="1:15" ht="15.75" customHeight="1">
      <c r="A18" s="2186" t="s">
        <v>2143</v>
      </c>
      <c r="B18" s="2170">
        <v>133.77000000000001</v>
      </c>
      <c r="C18" s="2171">
        <v>143.30000000000001</v>
      </c>
      <c r="D18" s="2171">
        <v>145.30000000000001</v>
      </c>
      <c r="E18" s="2172">
        <v>142.69999999999999</v>
      </c>
      <c r="F18" s="2172">
        <v>141.6</v>
      </c>
      <c r="G18" s="2172">
        <v>147.1</v>
      </c>
      <c r="H18" s="2171">
        <v>154.19999999999999</v>
      </c>
      <c r="I18" s="2180">
        <v>8.6430000000000007</v>
      </c>
      <c r="J18" s="2181">
        <v>3.2690000000000001</v>
      </c>
      <c r="K18" s="2182">
        <v>3.4060000000000001</v>
      </c>
      <c r="L18" s="2182">
        <v>-2.0070000000000001</v>
      </c>
      <c r="M18" s="2182">
        <v>2.5089999999999999</v>
      </c>
      <c r="N18" s="2181">
        <v>3.49</v>
      </c>
      <c r="O18" s="2182">
        <v>4.827</v>
      </c>
    </row>
    <row r="19" spans="1:15" ht="8.1" customHeight="1">
      <c r="A19" s="2174" t="s">
        <v>1576</v>
      </c>
      <c r="B19" s="2175">
        <v>74.599999999999994</v>
      </c>
      <c r="C19" s="2156">
        <v>134.80000000000001</v>
      </c>
      <c r="D19" s="2156">
        <v>133.80000000000001</v>
      </c>
      <c r="E19" s="2157">
        <v>128</v>
      </c>
      <c r="F19" s="2157">
        <v>125.1</v>
      </c>
      <c r="G19" s="2157">
        <v>134.9</v>
      </c>
      <c r="H19" s="2156">
        <v>142.4</v>
      </c>
      <c r="I19" s="2173">
        <v>6.5609999999999999</v>
      </c>
      <c r="J19" s="2159">
        <v>-0.74199999999999999</v>
      </c>
      <c r="K19" s="2160">
        <v>0.156</v>
      </c>
      <c r="L19" s="2160">
        <v>-9.0839999999999996</v>
      </c>
      <c r="M19" s="2160">
        <v>-1.5329999999999999</v>
      </c>
      <c r="N19" s="2159">
        <v>2.2250000000000001</v>
      </c>
      <c r="O19" s="2160">
        <v>5.56</v>
      </c>
    </row>
    <row r="20" spans="1:15" ht="8.1" customHeight="1">
      <c r="A20" s="2187" t="s">
        <v>2144</v>
      </c>
      <c r="B20" s="2175">
        <v>3.19</v>
      </c>
      <c r="C20" s="2156">
        <v>112.6</v>
      </c>
      <c r="D20" s="2156">
        <v>119.7</v>
      </c>
      <c r="E20" s="2157">
        <v>155.4</v>
      </c>
      <c r="F20" s="2157">
        <v>186</v>
      </c>
      <c r="G20" s="2157">
        <v>193.5</v>
      </c>
      <c r="H20" s="2156">
        <v>197.5</v>
      </c>
      <c r="I20" s="2173">
        <v>17.292000000000002</v>
      </c>
      <c r="J20" s="2159">
        <v>10.526</v>
      </c>
      <c r="K20" s="2160">
        <v>20.093</v>
      </c>
      <c r="L20" s="2160">
        <v>25.420999999999999</v>
      </c>
      <c r="M20" s="2160">
        <v>23.091999999999999</v>
      </c>
      <c r="N20" s="2159">
        <v>25.635999999999999</v>
      </c>
      <c r="O20" s="2160">
        <v>2.0670000000000002</v>
      </c>
    </row>
    <row r="21" spans="1:15" s="2026" customFormat="1" ht="8.1" customHeight="1">
      <c r="A21" s="2187" t="s">
        <v>2145</v>
      </c>
      <c r="B21" s="2175">
        <v>5.98</v>
      </c>
      <c r="C21" s="2156">
        <v>134.19999999999999</v>
      </c>
      <c r="D21" s="2156">
        <v>135.30000000000001</v>
      </c>
      <c r="E21" s="2157">
        <v>135.4</v>
      </c>
      <c r="F21" s="2157">
        <v>136</v>
      </c>
      <c r="G21" s="2157">
        <v>142</v>
      </c>
      <c r="H21" s="2156">
        <v>142</v>
      </c>
      <c r="I21" s="2173">
        <v>6.6769999999999996</v>
      </c>
      <c r="J21" s="2159">
        <v>3.0459999999999998</v>
      </c>
      <c r="K21" s="2160">
        <v>0.81899999999999995</v>
      </c>
      <c r="L21" s="2160">
        <v>0.89</v>
      </c>
      <c r="M21" s="2160">
        <v>5.4189999999999996</v>
      </c>
      <c r="N21" s="2159">
        <v>5.4980000000000002</v>
      </c>
      <c r="O21" s="2160">
        <v>0</v>
      </c>
    </row>
    <row r="22" spans="1:15" s="2026" customFormat="1" ht="8.1" customHeight="1">
      <c r="A22" s="2187" t="s">
        <v>2146</v>
      </c>
      <c r="B22" s="2175">
        <v>8.65</v>
      </c>
      <c r="C22" s="2156">
        <v>111.6</v>
      </c>
      <c r="D22" s="2156">
        <v>112.2</v>
      </c>
      <c r="E22" s="2157">
        <v>103.9</v>
      </c>
      <c r="F22" s="2157">
        <v>102.3</v>
      </c>
      <c r="G22" s="2157">
        <v>109.9</v>
      </c>
      <c r="H22" s="2156">
        <v>111.9</v>
      </c>
      <c r="I22" s="2173">
        <v>-6.6109999999999998</v>
      </c>
      <c r="J22" s="2159">
        <v>-5.476</v>
      </c>
      <c r="K22" s="2160">
        <v>-0.192</v>
      </c>
      <c r="L22" s="2160">
        <v>-1.7290000000000001</v>
      </c>
      <c r="M22" s="2160">
        <v>5.5720000000000001</v>
      </c>
      <c r="N22" s="2159">
        <v>7.4930000000000003</v>
      </c>
      <c r="O22" s="2160">
        <v>1.82</v>
      </c>
    </row>
    <row r="23" spans="1:15" s="2026" customFormat="1" ht="8.1" customHeight="1">
      <c r="A23" s="2187" t="s">
        <v>2147</v>
      </c>
      <c r="B23" s="2175">
        <v>6.13</v>
      </c>
      <c r="C23" s="2156">
        <v>168.3</v>
      </c>
      <c r="D23" s="2156">
        <v>164.6</v>
      </c>
      <c r="E23" s="2157">
        <v>146.19999999999999</v>
      </c>
      <c r="F23" s="2157">
        <v>136.9</v>
      </c>
      <c r="G23" s="2157">
        <v>151.30000000000001</v>
      </c>
      <c r="H23" s="2156">
        <v>174.7</v>
      </c>
      <c r="I23" s="2173">
        <v>15.989000000000001</v>
      </c>
      <c r="J23" s="2159">
        <v>2.8109999999999999</v>
      </c>
      <c r="K23" s="2160">
        <v>-9.1359999999999992</v>
      </c>
      <c r="L23" s="2160">
        <v>-14.916</v>
      </c>
      <c r="M23" s="2160">
        <v>-5.9660000000000002</v>
      </c>
      <c r="N23" s="2159">
        <v>8.577</v>
      </c>
      <c r="O23" s="2160">
        <v>15.465999999999999</v>
      </c>
    </row>
    <row r="24" spans="1:15" ht="10.5" customHeight="1">
      <c r="A24" s="2169" t="s">
        <v>2148</v>
      </c>
      <c r="B24" s="2170">
        <v>59.17</v>
      </c>
      <c r="C24" s="2171">
        <v>153.9</v>
      </c>
      <c r="D24" s="2171">
        <v>159.80000000000001</v>
      </c>
      <c r="E24" s="2172">
        <v>161.19999999999999</v>
      </c>
      <c r="F24" s="2172">
        <v>162.30000000000001</v>
      </c>
      <c r="G24" s="2172">
        <v>162.4</v>
      </c>
      <c r="H24" s="2171">
        <v>169.1</v>
      </c>
      <c r="I24" s="2180">
        <v>10.959</v>
      </c>
      <c r="J24" s="2181">
        <v>7.827</v>
      </c>
      <c r="K24" s="2182">
        <v>6.8970000000000002</v>
      </c>
      <c r="L24" s="2182">
        <v>6.0090000000000003</v>
      </c>
      <c r="M24" s="2182">
        <v>6.9829999999999997</v>
      </c>
      <c r="N24" s="2181">
        <v>4.8360000000000003</v>
      </c>
      <c r="O24" s="2182">
        <v>4.1260000000000003</v>
      </c>
    </row>
    <row r="25" spans="1:15" ht="7.5" customHeight="1">
      <c r="A25" s="2174" t="s">
        <v>2149</v>
      </c>
      <c r="B25" s="2175">
        <v>12.49</v>
      </c>
      <c r="C25" s="2156">
        <v>125.6</v>
      </c>
      <c r="D25" s="2156">
        <v>136.30000000000001</v>
      </c>
      <c r="E25" s="2157">
        <v>145.5</v>
      </c>
      <c r="F25" s="2157">
        <v>150.4</v>
      </c>
      <c r="G25" s="2157">
        <v>146.1</v>
      </c>
      <c r="H25" s="2156">
        <v>180.6</v>
      </c>
      <c r="I25" s="2173">
        <v>5.6349999999999998</v>
      </c>
      <c r="J25" s="2159">
        <v>16.795000000000002</v>
      </c>
      <c r="K25" s="2160">
        <v>18.388999999999999</v>
      </c>
      <c r="L25" s="2160">
        <v>15.603</v>
      </c>
      <c r="M25" s="2160">
        <v>12.731</v>
      </c>
      <c r="N25" s="2159">
        <v>20.640999999999998</v>
      </c>
      <c r="O25" s="2160">
        <v>23.614000000000001</v>
      </c>
    </row>
    <row r="26" spans="1:15" ht="7.5" customHeight="1">
      <c r="A26" s="2174" t="s">
        <v>2150</v>
      </c>
      <c r="B26" s="2175">
        <v>17.28</v>
      </c>
      <c r="C26" s="2156">
        <v>126.7</v>
      </c>
      <c r="D26" s="2156">
        <v>130.9</v>
      </c>
      <c r="E26" s="2157">
        <v>123.8</v>
      </c>
      <c r="F26" s="2157">
        <v>123.9</v>
      </c>
      <c r="G26" s="2157">
        <v>131.69999999999999</v>
      </c>
      <c r="H26" s="2156">
        <v>132</v>
      </c>
      <c r="I26" s="2173">
        <v>12.223000000000001</v>
      </c>
      <c r="J26" s="2159">
        <v>8.1820000000000004</v>
      </c>
      <c r="K26" s="2160">
        <v>0</v>
      </c>
      <c r="L26" s="2160">
        <v>-2.0550000000000002</v>
      </c>
      <c r="M26" s="2160">
        <v>7.774</v>
      </c>
      <c r="N26" s="2159">
        <v>2.3260000000000001</v>
      </c>
      <c r="O26" s="2160">
        <v>0.22800000000000001</v>
      </c>
    </row>
    <row r="27" spans="1:15" ht="7.5" customHeight="1">
      <c r="A27" s="2174" t="s">
        <v>2151</v>
      </c>
      <c r="B27" s="2175">
        <v>29.4</v>
      </c>
      <c r="C27" s="2156">
        <v>181.9</v>
      </c>
      <c r="D27" s="2156">
        <v>186.8</v>
      </c>
      <c r="E27" s="2157">
        <v>189.9</v>
      </c>
      <c r="F27" s="2157">
        <v>189.9</v>
      </c>
      <c r="G27" s="2157">
        <v>187.3</v>
      </c>
      <c r="H27" s="2156">
        <v>185.9</v>
      </c>
      <c r="I27" s="2173">
        <v>12.007</v>
      </c>
      <c r="J27" s="2159">
        <v>5.2389999999999999</v>
      </c>
      <c r="K27" s="2160">
        <v>6.3869999999999996</v>
      </c>
      <c r="L27" s="2160">
        <v>6.3869999999999996</v>
      </c>
      <c r="M27" s="2160">
        <v>4.93</v>
      </c>
      <c r="N27" s="2159">
        <v>0.378</v>
      </c>
      <c r="O27" s="2160">
        <v>-0.747</v>
      </c>
    </row>
    <row r="28" spans="1:15" ht="10.5" customHeight="1">
      <c r="A28" s="2169" t="s">
        <v>1570</v>
      </c>
      <c r="B28" s="2170">
        <v>21.8</v>
      </c>
      <c r="C28" s="2171">
        <v>107.5</v>
      </c>
      <c r="D28" s="2171">
        <v>117.7</v>
      </c>
      <c r="E28" s="2172">
        <v>133.4</v>
      </c>
      <c r="F28" s="2172">
        <v>129.5</v>
      </c>
      <c r="G28" s="2172">
        <v>128.6</v>
      </c>
      <c r="H28" s="2171">
        <v>130.6</v>
      </c>
      <c r="I28" s="2180">
        <v>24.565000000000001</v>
      </c>
      <c r="J28" s="2181">
        <v>21.091000000000001</v>
      </c>
      <c r="K28" s="2182">
        <v>23.978000000000002</v>
      </c>
      <c r="L28" s="2182">
        <v>18.59</v>
      </c>
      <c r="M28" s="2182">
        <v>16.486000000000001</v>
      </c>
      <c r="N28" s="2181">
        <v>18.404</v>
      </c>
      <c r="O28" s="2182">
        <v>1.5549999999999999</v>
      </c>
    </row>
    <row r="29" spans="1:15" ht="8.1" customHeight="1">
      <c r="A29" s="2174" t="s">
        <v>2152</v>
      </c>
      <c r="B29" s="2175">
        <v>10.27</v>
      </c>
      <c r="C29" s="2156">
        <v>106.9</v>
      </c>
      <c r="D29" s="2156">
        <v>121.2</v>
      </c>
      <c r="E29" s="2157">
        <v>131.6</v>
      </c>
      <c r="F29" s="2157">
        <v>129.19999999999999</v>
      </c>
      <c r="G29" s="2157">
        <v>129.5</v>
      </c>
      <c r="H29" s="2156">
        <v>132.19999999999999</v>
      </c>
      <c r="I29" s="2173">
        <v>35.832000000000001</v>
      </c>
      <c r="J29" s="2159">
        <v>34.667000000000002</v>
      </c>
      <c r="K29" s="2160">
        <v>25.692</v>
      </c>
      <c r="L29" s="2160">
        <v>19.63</v>
      </c>
      <c r="M29" s="2160">
        <v>16.876999999999999</v>
      </c>
      <c r="N29" s="2159">
        <v>19.638000000000002</v>
      </c>
      <c r="O29" s="2160">
        <v>2.085</v>
      </c>
    </row>
    <row r="30" spans="1:15" ht="10.5" customHeight="1">
      <c r="A30" s="2184" t="s">
        <v>2153</v>
      </c>
      <c r="B30" s="2188">
        <v>5.55</v>
      </c>
      <c r="C30" s="2189">
        <v>110.4</v>
      </c>
      <c r="D30" s="2189">
        <v>117.1</v>
      </c>
      <c r="E30" s="2190">
        <v>141.4</v>
      </c>
      <c r="F30" s="2190">
        <v>137.19999999999999</v>
      </c>
      <c r="G30" s="2190">
        <v>135.19999999999999</v>
      </c>
      <c r="H30" s="2189">
        <v>137</v>
      </c>
      <c r="I30" s="2191">
        <v>18.454999999999998</v>
      </c>
      <c r="J30" s="2192">
        <v>11.63</v>
      </c>
      <c r="K30" s="2193">
        <v>26.815999999999999</v>
      </c>
      <c r="L30" s="2193">
        <v>23.048999999999999</v>
      </c>
      <c r="M30" s="2193">
        <v>21.256</v>
      </c>
      <c r="N30" s="2192">
        <v>22.87</v>
      </c>
      <c r="O30" s="2193">
        <v>1.331</v>
      </c>
    </row>
    <row r="31" spans="1:15" s="2194" customFormat="1" ht="15" customHeight="1">
      <c r="A31" s="2161" t="s">
        <v>2154</v>
      </c>
      <c r="B31" s="2162">
        <v>606.41</v>
      </c>
      <c r="C31" s="2163">
        <v>136.19999999999999</v>
      </c>
      <c r="D31" s="2163">
        <v>140.6</v>
      </c>
      <c r="E31" s="2164">
        <v>145.9</v>
      </c>
      <c r="F31" s="2164">
        <v>147.69999999999999</v>
      </c>
      <c r="G31" s="2164">
        <v>144.6</v>
      </c>
      <c r="H31" s="2163">
        <v>145</v>
      </c>
      <c r="I31" s="2165">
        <v>-7.6609999999999996</v>
      </c>
      <c r="J31" s="2166">
        <v>0.86099999999999999</v>
      </c>
      <c r="K31" s="2167">
        <v>9.782</v>
      </c>
      <c r="L31" s="2167">
        <v>10.06</v>
      </c>
      <c r="M31" s="2167">
        <v>7.5890000000000004</v>
      </c>
      <c r="N31" s="2166">
        <v>6.6959999999999997</v>
      </c>
      <c r="O31" s="2167">
        <v>0.27700000000000002</v>
      </c>
    </row>
    <row r="32" spans="1:15" ht="10.5" customHeight="1">
      <c r="A32" s="2169" t="s">
        <v>2155</v>
      </c>
      <c r="B32" s="2175">
        <v>329.77</v>
      </c>
      <c r="C32" s="2156">
        <v>137.4</v>
      </c>
      <c r="D32" s="2156">
        <v>136.19999999999999</v>
      </c>
      <c r="E32" s="2157">
        <v>134.6</v>
      </c>
      <c r="F32" s="2157">
        <v>135.80000000000001</v>
      </c>
      <c r="G32" s="2157">
        <v>131.80000000000001</v>
      </c>
      <c r="H32" s="2156">
        <v>132.1</v>
      </c>
      <c r="I32" s="2173">
        <v>-0.86599999999999999</v>
      </c>
      <c r="J32" s="2159">
        <v>-3.2669999999999999</v>
      </c>
      <c r="K32" s="2160">
        <v>1.0509999999999999</v>
      </c>
      <c r="L32" s="2160">
        <v>1.875</v>
      </c>
      <c r="M32" s="2160">
        <v>-7.5999999999999998E-2</v>
      </c>
      <c r="N32" s="2159">
        <v>-1.2709999999999999</v>
      </c>
      <c r="O32" s="2160">
        <v>0.22800000000000001</v>
      </c>
    </row>
    <row r="33" spans="1:15" ht="8.1" customHeight="1">
      <c r="A33" s="2174" t="s">
        <v>1817</v>
      </c>
      <c r="B33" s="2175">
        <v>81.23</v>
      </c>
      <c r="C33" s="2156">
        <v>136.1</v>
      </c>
      <c r="D33" s="2156">
        <v>145.80000000000001</v>
      </c>
      <c r="E33" s="2157">
        <v>159.30000000000001</v>
      </c>
      <c r="F33" s="2157">
        <v>163.1</v>
      </c>
      <c r="G33" s="2157">
        <v>165.4</v>
      </c>
      <c r="H33" s="2156">
        <v>177.4</v>
      </c>
      <c r="I33" s="2173">
        <v>-6.008</v>
      </c>
      <c r="J33" s="2159">
        <v>5.423</v>
      </c>
      <c r="K33" s="2160">
        <v>20.225999999999999</v>
      </c>
      <c r="L33" s="2160">
        <v>22.081</v>
      </c>
      <c r="M33" s="2160">
        <v>22.7</v>
      </c>
      <c r="N33" s="2159">
        <v>29.773</v>
      </c>
      <c r="O33" s="2160">
        <v>7.2549999999999999</v>
      </c>
    </row>
    <row r="34" spans="1:15" ht="8.1" customHeight="1">
      <c r="A34" s="2187" t="s">
        <v>2156</v>
      </c>
      <c r="B34" s="2175">
        <v>47.28</v>
      </c>
      <c r="C34" s="2156">
        <v>132.6</v>
      </c>
      <c r="D34" s="2156">
        <v>142.1</v>
      </c>
      <c r="E34" s="2157">
        <v>157.30000000000001</v>
      </c>
      <c r="F34" s="2157">
        <v>161</v>
      </c>
      <c r="G34" s="2157">
        <v>162.1</v>
      </c>
      <c r="H34" s="2156">
        <v>173.6</v>
      </c>
      <c r="I34" s="2173">
        <v>-4.3979999999999997</v>
      </c>
      <c r="J34" s="2159">
        <v>6.5220000000000002</v>
      </c>
      <c r="K34" s="2160">
        <v>18.449000000000002</v>
      </c>
      <c r="L34" s="2160">
        <v>20.149000000000001</v>
      </c>
      <c r="M34" s="2160">
        <v>20.61</v>
      </c>
      <c r="N34" s="2159">
        <v>28.213000000000001</v>
      </c>
      <c r="O34" s="2160">
        <v>7.0940000000000003</v>
      </c>
    </row>
    <row r="35" spans="1:15" ht="8.1" customHeight="1">
      <c r="A35" s="2187" t="s">
        <v>1806</v>
      </c>
      <c r="B35" s="2175">
        <v>17.190000000000001</v>
      </c>
      <c r="C35" s="2156">
        <v>146.19999999999999</v>
      </c>
      <c r="D35" s="2156">
        <v>158.6</v>
      </c>
      <c r="E35" s="2157">
        <v>169.2</v>
      </c>
      <c r="F35" s="2157">
        <v>173.3</v>
      </c>
      <c r="G35" s="2157">
        <v>178.7</v>
      </c>
      <c r="H35" s="2156">
        <v>194.6</v>
      </c>
      <c r="I35" s="2173">
        <v>-9.3049999999999997</v>
      </c>
      <c r="J35" s="2159">
        <v>4.9640000000000004</v>
      </c>
      <c r="K35" s="2160">
        <v>28.085000000000001</v>
      </c>
      <c r="L35" s="2160">
        <v>31.387</v>
      </c>
      <c r="M35" s="2160">
        <v>31.108000000000001</v>
      </c>
      <c r="N35" s="2159">
        <v>36.274999999999999</v>
      </c>
      <c r="O35" s="2160">
        <v>8.8979999999999997</v>
      </c>
    </row>
    <row r="36" spans="1:15" ht="8.1" customHeight="1">
      <c r="A36" s="2187" t="s">
        <v>1807</v>
      </c>
      <c r="B36" s="2175">
        <v>11.23</v>
      </c>
      <c r="C36" s="2156">
        <v>136.1</v>
      </c>
      <c r="D36" s="2156">
        <v>143.9</v>
      </c>
      <c r="E36" s="2157">
        <v>156.19999999999999</v>
      </c>
      <c r="F36" s="2157">
        <v>158.4</v>
      </c>
      <c r="G36" s="2157">
        <v>160</v>
      </c>
      <c r="H36" s="2156">
        <v>170.2</v>
      </c>
      <c r="I36" s="2173">
        <v>-8.9019999999999992</v>
      </c>
      <c r="J36" s="2159">
        <v>2.129</v>
      </c>
      <c r="K36" s="2160">
        <v>17.887</v>
      </c>
      <c r="L36" s="2160">
        <v>19.637</v>
      </c>
      <c r="M36" s="2160">
        <v>20.03</v>
      </c>
      <c r="N36" s="2159">
        <v>26.826000000000001</v>
      </c>
      <c r="O36" s="2160">
        <v>6.375</v>
      </c>
    </row>
    <row r="37" spans="1:15" ht="8.1" customHeight="1">
      <c r="A37" s="2187" t="s">
        <v>1809</v>
      </c>
      <c r="B37" s="2175">
        <v>5.53</v>
      </c>
      <c r="C37" s="2156">
        <v>134.69999999999999</v>
      </c>
      <c r="D37" s="2156">
        <v>140.80000000000001</v>
      </c>
      <c r="E37" s="2157">
        <v>151.19999999999999</v>
      </c>
      <c r="F37" s="2157">
        <v>158.80000000000001</v>
      </c>
      <c r="G37" s="2157">
        <v>163.30000000000001</v>
      </c>
      <c r="H37" s="2156">
        <v>171.2</v>
      </c>
      <c r="I37" s="2173">
        <v>-1.101</v>
      </c>
      <c r="J37" s="2159">
        <v>4.3739999999999997</v>
      </c>
      <c r="K37" s="2160">
        <v>14.286</v>
      </c>
      <c r="L37" s="2160">
        <v>14.989000000000001</v>
      </c>
      <c r="M37" s="2160">
        <v>19.721</v>
      </c>
      <c r="N37" s="2159">
        <v>27.856999999999999</v>
      </c>
      <c r="O37" s="2160">
        <v>4.8380000000000001</v>
      </c>
    </row>
    <row r="38" spans="1:15" ht="8.1" customHeight="1">
      <c r="A38" s="2187" t="s">
        <v>1810</v>
      </c>
      <c r="B38" s="2175">
        <v>183.28</v>
      </c>
      <c r="C38" s="2156">
        <v>136.9</v>
      </c>
      <c r="D38" s="2156">
        <v>130.5</v>
      </c>
      <c r="E38" s="2157">
        <v>120.3</v>
      </c>
      <c r="F38" s="2157">
        <v>120.3</v>
      </c>
      <c r="G38" s="2157">
        <v>112.1</v>
      </c>
      <c r="H38" s="2156">
        <v>107.3</v>
      </c>
      <c r="I38" s="2173">
        <v>4.0270000000000001</v>
      </c>
      <c r="J38" s="2159">
        <v>-6.5860000000000003</v>
      </c>
      <c r="K38" s="2160">
        <v>-7.9569999999999999</v>
      </c>
      <c r="L38" s="2160">
        <v>-8.2379999999999995</v>
      </c>
      <c r="M38" s="2160">
        <v>-12.627000000000001</v>
      </c>
      <c r="N38" s="2159">
        <v>-18.279</v>
      </c>
      <c r="O38" s="2160">
        <v>-4.282</v>
      </c>
    </row>
    <row r="39" spans="1:15" ht="8.1" customHeight="1">
      <c r="A39" s="2187" t="s">
        <v>2157</v>
      </c>
      <c r="B39" s="2175">
        <v>3.91</v>
      </c>
      <c r="C39" s="2156">
        <v>142</v>
      </c>
      <c r="D39" s="2156">
        <v>148.9</v>
      </c>
      <c r="E39" s="2157">
        <v>151</v>
      </c>
      <c r="F39" s="2157">
        <v>159.69999999999999</v>
      </c>
      <c r="G39" s="2157">
        <v>160.4</v>
      </c>
      <c r="H39" s="2156">
        <v>161.6</v>
      </c>
      <c r="I39" s="2173">
        <v>7.9029999999999996</v>
      </c>
      <c r="J39" s="2159">
        <v>11.037000000000001</v>
      </c>
      <c r="K39" s="2160">
        <v>12.855</v>
      </c>
      <c r="L39" s="2160">
        <v>16.739999999999998</v>
      </c>
      <c r="M39" s="2160">
        <v>18.114999999999998</v>
      </c>
      <c r="N39" s="2159">
        <v>20.597000000000001</v>
      </c>
      <c r="O39" s="2160">
        <v>0.748</v>
      </c>
    </row>
    <row r="40" spans="1:15" ht="10.5" customHeight="1">
      <c r="A40" s="2183" t="s">
        <v>2158</v>
      </c>
      <c r="B40" s="2175">
        <v>61.35</v>
      </c>
      <c r="C40" s="2156">
        <v>140.5</v>
      </c>
      <c r="D40" s="2156">
        <v>139.9</v>
      </c>
      <c r="E40" s="2157">
        <v>143.80000000000001</v>
      </c>
      <c r="F40" s="2157">
        <v>144.6</v>
      </c>
      <c r="G40" s="2157">
        <v>144.30000000000001</v>
      </c>
      <c r="H40" s="2156">
        <v>144.1</v>
      </c>
      <c r="I40" s="2173">
        <v>-7.383</v>
      </c>
      <c r="J40" s="2159">
        <v>-5.2809999999999997</v>
      </c>
      <c r="K40" s="2160">
        <v>1.625</v>
      </c>
      <c r="L40" s="2160">
        <v>3.879</v>
      </c>
      <c r="M40" s="2160">
        <v>4.2629999999999999</v>
      </c>
      <c r="N40" s="2159">
        <v>5.1059999999999999</v>
      </c>
      <c r="O40" s="2160">
        <v>-0.13900000000000001</v>
      </c>
    </row>
    <row r="41" spans="1:15" ht="8.1" customHeight="1">
      <c r="A41" s="2187" t="s">
        <v>2159</v>
      </c>
      <c r="B41" s="2175">
        <v>33.46</v>
      </c>
      <c r="C41" s="2156">
        <v>155.30000000000001</v>
      </c>
      <c r="D41" s="2156">
        <v>158.30000000000001</v>
      </c>
      <c r="E41" s="2157">
        <v>164.9</v>
      </c>
      <c r="F41" s="2157">
        <v>165.5</v>
      </c>
      <c r="G41" s="2157">
        <v>163.69999999999999</v>
      </c>
      <c r="H41" s="2156">
        <v>162</v>
      </c>
      <c r="I41" s="2173">
        <v>-6.22</v>
      </c>
      <c r="J41" s="2159">
        <v>-1.7989999999999999</v>
      </c>
      <c r="K41" s="2160">
        <v>5.57</v>
      </c>
      <c r="L41" s="2160">
        <v>7.3280000000000003</v>
      </c>
      <c r="M41" s="2160">
        <v>6.5759999999999996</v>
      </c>
      <c r="N41" s="2159">
        <v>6.4390000000000001</v>
      </c>
      <c r="O41" s="2160">
        <v>-1.038</v>
      </c>
    </row>
    <row r="42" spans="1:15" ht="8.1" customHeight="1">
      <c r="A42" s="2187" t="s">
        <v>2160</v>
      </c>
      <c r="B42" s="2175">
        <v>27.89</v>
      </c>
      <c r="C42" s="2156">
        <v>122.7</v>
      </c>
      <c r="D42" s="2156">
        <v>117.9</v>
      </c>
      <c r="E42" s="2157">
        <v>118.4</v>
      </c>
      <c r="F42" s="2157">
        <v>119.6</v>
      </c>
      <c r="G42" s="2157">
        <v>121</v>
      </c>
      <c r="H42" s="2156">
        <v>122.6</v>
      </c>
      <c r="I42" s="2173">
        <v>-9.1110000000000007</v>
      </c>
      <c r="J42" s="2159">
        <v>-10.41</v>
      </c>
      <c r="K42" s="2160">
        <v>-4.4390000000000001</v>
      </c>
      <c r="L42" s="2160">
        <v>-1.32</v>
      </c>
      <c r="M42" s="2160">
        <v>0.749</v>
      </c>
      <c r="N42" s="2159">
        <v>3.0249999999999999</v>
      </c>
      <c r="O42" s="2160">
        <v>1.3220000000000001</v>
      </c>
    </row>
    <row r="43" spans="1:15" ht="10.5" customHeight="1">
      <c r="A43" s="2185" t="s">
        <v>2161</v>
      </c>
      <c r="B43" s="2175">
        <v>242.51</v>
      </c>
      <c r="C43" s="2156">
        <v>132.30000000000001</v>
      </c>
      <c r="D43" s="2156">
        <v>144.9</v>
      </c>
      <c r="E43" s="2157">
        <v>160.19999999999999</v>
      </c>
      <c r="F43" s="2157">
        <v>163.19999999999999</v>
      </c>
      <c r="G43" s="2157">
        <v>161.1</v>
      </c>
      <c r="H43" s="2156">
        <v>160.9</v>
      </c>
      <c r="I43" s="2173">
        <v>-18.231999999999999</v>
      </c>
      <c r="J43" s="2159">
        <v>5.8440000000000003</v>
      </c>
      <c r="K43" s="2160">
        <v>23.420999999999999</v>
      </c>
      <c r="L43" s="2160">
        <v>22.984000000000002</v>
      </c>
      <c r="M43" s="2160">
        <v>19.422000000000001</v>
      </c>
      <c r="N43" s="2159">
        <v>18.57</v>
      </c>
      <c r="O43" s="2160">
        <v>-0.124</v>
      </c>
    </row>
    <row r="44" spans="1:15" ht="10.5" customHeight="1">
      <c r="A44" s="2185" t="s">
        <v>2162</v>
      </c>
      <c r="B44" s="2175">
        <v>25.43</v>
      </c>
      <c r="C44" s="2156">
        <v>163.1</v>
      </c>
      <c r="D44" s="2156">
        <v>163.69999999999999</v>
      </c>
      <c r="E44" s="2157">
        <v>163.1</v>
      </c>
      <c r="F44" s="2157">
        <v>162.5</v>
      </c>
      <c r="G44" s="2157">
        <v>162.30000000000001</v>
      </c>
      <c r="H44" s="2156">
        <v>170.1</v>
      </c>
      <c r="I44" s="2173">
        <v>16.75</v>
      </c>
      <c r="J44" s="2159">
        <v>4.8689999999999998</v>
      </c>
      <c r="K44" s="2160">
        <v>-2.101</v>
      </c>
      <c r="L44" s="2160">
        <v>-3.6749999999999998</v>
      </c>
      <c r="M44" s="2160">
        <v>-3.45</v>
      </c>
      <c r="N44" s="2159">
        <v>-0.35099999999999998</v>
      </c>
      <c r="O44" s="2160">
        <v>4.806</v>
      </c>
    </row>
    <row r="45" spans="1:15" ht="10.5" customHeight="1">
      <c r="A45" s="2810" t="s">
        <v>2492</v>
      </c>
      <c r="B45" s="2175"/>
      <c r="C45" s="2156"/>
      <c r="D45" s="2156"/>
      <c r="E45" s="2157"/>
      <c r="F45" s="2157"/>
      <c r="G45" s="2157"/>
      <c r="H45" s="2156"/>
      <c r="I45" s="2160"/>
      <c r="J45" s="2160"/>
      <c r="K45" s="2160"/>
      <c r="L45" s="2160"/>
      <c r="M45" s="2160"/>
      <c r="N45" s="2160"/>
      <c r="O45" s="2160"/>
    </row>
    <row r="46" spans="1:15" s="2194" customFormat="1" ht="11.25" customHeight="1">
      <c r="B46" s="2195"/>
      <c r="C46" s="2157"/>
      <c r="D46" s="2157"/>
      <c r="E46" s="2196"/>
      <c r="F46" s="2157"/>
      <c r="G46" s="2157"/>
      <c r="H46" s="2157"/>
      <c r="I46" s="2195"/>
      <c r="J46" s="2195"/>
      <c r="K46" s="2195"/>
      <c r="M46" s="2195"/>
      <c r="N46" s="2195"/>
      <c r="O46" s="2197" t="s">
        <v>2470</v>
      </c>
    </row>
    <row r="47" spans="1:15" s="2194" customFormat="1" ht="11.25" customHeight="1">
      <c r="B47" s="2195"/>
      <c r="C47" s="2157"/>
      <c r="D47" s="2157"/>
      <c r="E47" s="2196"/>
      <c r="F47" s="2157"/>
      <c r="G47" s="2157"/>
      <c r="H47" s="2157"/>
      <c r="I47" s="2195"/>
      <c r="J47" s="2195"/>
      <c r="K47" s="2195"/>
      <c r="M47" s="2195"/>
      <c r="N47" s="2195"/>
      <c r="O47" s="2197"/>
    </row>
    <row r="48" spans="1:15" s="2194" customFormat="1" ht="11.25" customHeight="1">
      <c r="B48" s="2195"/>
      <c r="C48" s="2157"/>
      <c r="D48" s="2157"/>
      <c r="E48" s="2196"/>
      <c r="F48" s="2157"/>
      <c r="G48" s="2157"/>
      <c r="H48" s="2157"/>
      <c r="I48" s="2195"/>
      <c r="J48" s="2195"/>
      <c r="K48" s="2195"/>
      <c r="M48" s="2195"/>
      <c r="N48" s="2195"/>
      <c r="O48" s="2197"/>
    </row>
    <row r="49" spans="1:16" s="2194" customFormat="1" ht="9.9499999999999993" customHeight="1">
      <c r="A49" s="2769" t="s">
        <v>1464</v>
      </c>
      <c r="B49" s="2195"/>
      <c r="C49" s="2157"/>
      <c r="D49" s="2157"/>
      <c r="E49" s="2196"/>
      <c r="F49" s="2157"/>
      <c r="G49" s="2157"/>
      <c r="H49" s="2157"/>
      <c r="I49" s="2195"/>
      <c r="J49" s="2195"/>
      <c r="K49" s="2195"/>
      <c r="L49" s="2195"/>
      <c r="M49" s="2195"/>
      <c r="N49" s="2195"/>
    </row>
    <row r="50" spans="1:16" s="1972" customFormat="1" ht="12" customHeight="1">
      <c r="E50" s="2198"/>
      <c r="H50" s="2198"/>
      <c r="J50" s="2198"/>
      <c r="N50" s="2198"/>
      <c r="P50" s="1975"/>
    </row>
    <row r="51" spans="1:16" ht="10.5" customHeight="1">
      <c r="A51" s="2199"/>
      <c r="I51" s="2200"/>
      <c r="J51" s="2201"/>
      <c r="K51" s="2202"/>
      <c r="L51" s="2200"/>
      <c r="M51" s="2200"/>
      <c r="N51" s="2200"/>
      <c r="O51" s="1974"/>
    </row>
    <row r="54" spans="1:16">
      <c r="M54" s="1039"/>
    </row>
  </sheetData>
  <dataValidations count="1">
    <dataValidation allowBlank="1" showInputMessage="1" showErrorMessage="1" prompt="Fußnote in Zeile 45." sqref="A1"/>
  </dataValidations>
  <hyperlinks>
    <hyperlink ref="A49" location="'Inhaltsverzeichnis '!A1" display="Zurück zum Inhaltsverzeichnis"/>
  </hyperlinks>
  <pageMargins left="0.98425196850393704" right="0.78740157480314965" top="0.59055118110236227" bottom="0.39370078740157483" header="0.19685039370078741" footer="0.19685039370078741"/>
  <pageSetup paperSize="9" scale="88" orientation="portrait" r:id="rId1"/>
  <headerFooter alignWithMargins="0">
    <oddFooter>&amp;L&amp;D / &amp;T&amp;R&amp;A</oddFooter>
  </headerFooter>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4"/>
  <sheetViews>
    <sheetView showGridLines="0" showRowColHeaders="0" zoomScale="140" zoomScaleNormal="140" workbookViewId="0"/>
  </sheetViews>
  <sheetFormatPr baseColWidth="10" defaultColWidth="8" defaultRowHeight="9"/>
  <cols>
    <col min="1" max="1" width="15.85546875" style="1975" customWidth="1"/>
    <col min="2" max="2" width="5" style="1975" customWidth="1"/>
    <col min="3" max="3" width="5.7109375" style="1975" customWidth="1"/>
    <col min="4" max="4" width="6.28515625" style="1975" customWidth="1"/>
    <col min="5" max="7" width="4.85546875" style="1975" customWidth="1"/>
    <col min="8" max="8" width="5.7109375" style="1975" customWidth="1"/>
    <col min="9" max="12" width="5.85546875" style="1975" customWidth="1"/>
    <col min="13" max="13" width="6.5703125" style="1975" customWidth="1"/>
    <col min="14" max="15" width="5.85546875" style="1975" customWidth="1"/>
    <col min="16" max="16384" width="8" style="1975"/>
  </cols>
  <sheetData>
    <row r="1" spans="1:18" s="2140" customFormat="1" ht="15.75" customHeight="1">
      <c r="F1" s="2142"/>
      <c r="G1" s="2141" t="s">
        <v>2104</v>
      </c>
      <c r="H1" s="2142"/>
      <c r="I1" s="2142"/>
      <c r="J1" s="2142"/>
      <c r="K1" s="2142"/>
      <c r="L1" s="2142"/>
      <c r="M1" s="2142"/>
      <c r="N1" s="2142"/>
      <c r="O1" s="2142"/>
      <c r="P1" s="2143"/>
    </row>
    <row r="2" spans="1:18" s="2140" customFormat="1" ht="15.75" customHeight="1">
      <c r="F2" s="2142"/>
      <c r="G2" s="2144" t="s">
        <v>2105</v>
      </c>
      <c r="H2" s="2142"/>
      <c r="I2" s="2142"/>
      <c r="J2" s="2142"/>
      <c r="K2" s="2142"/>
      <c r="L2" s="2142"/>
      <c r="M2" s="2142"/>
      <c r="N2" s="2142"/>
      <c r="O2" s="2142"/>
      <c r="P2" s="2143"/>
    </row>
    <row r="3" spans="1:18" s="1988" customFormat="1" ht="15.75" customHeight="1">
      <c r="F3" s="2203"/>
      <c r="G3" s="2145" t="s">
        <v>2106</v>
      </c>
      <c r="H3" s="2146"/>
      <c r="I3" s="2146"/>
      <c r="J3" s="2146"/>
      <c r="K3" s="2146"/>
      <c r="L3" s="2146"/>
      <c r="M3" s="2146"/>
      <c r="N3" s="2146"/>
      <c r="O3" s="2146"/>
      <c r="P3" s="1975"/>
    </row>
    <row r="4" spans="1:18" ht="35.25" customHeight="1">
      <c r="A4" s="2147" t="s">
        <v>263</v>
      </c>
      <c r="B4" s="2148" t="s">
        <v>2107</v>
      </c>
      <c r="C4" s="2149" t="s">
        <v>2108</v>
      </c>
      <c r="D4" s="2149" t="s">
        <v>2109</v>
      </c>
      <c r="E4" s="2150" t="s">
        <v>2182</v>
      </c>
      <c r="F4" s="2150" t="s">
        <v>2177</v>
      </c>
      <c r="G4" s="2151" t="s">
        <v>2169</v>
      </c>
      <c r="H4" s="2151" t="s">
        <v>2163</v>
      </c>
      <c r="I4" s="2149" t="s">
        <v>2114</v>
      </c>
      <c r="J4" s="2149" t="s">
        <v>2115</v>
      </c>
      <c r="K4" s="2149" t="s">
        <v>2183</v>
      </c>
      <c r="L4" s="2149" t="s">
        <v>2178</v>
      </c>
      <c r="M4" s="2149" t="s">
        <v>2170</v>
      </c>
      <c r="N4" s="2152" t="s">
        <v>2164</v>
      </c>
      <c r="O4" s="2153" t="s">
        <v>2184</v>
      </c>
      <c r="P4" s="1975" t="s">
        <v>2</v>
      </c>
    </row>
    <row r="5" spans="1:18" ht="18.75" customHeight="1">
      <c r="A5" s="2154" t="s">
        <v>2121</v>
      </c>
      <c r="B5" s="2155" t="s">
        <v>2122</v>
      </c>
      <c r="C5" s="2156" t="s">
        <v>2123</v>
      </c>
      <c r="D5" s="2156" t="s">
        <v>2185</v>
      </c>
      <c r="E5" s="2157" t="s">
        <v>2124</v>
      </c>
      <c r="F5" s="2157" t="s">
        <v>2186</v>
      </c>
      <c r="G5" s="2157" t="s">
        <v>2187</v>
      </c>
      <c r="H5" s="2156" t="s">
        <v>2188</v>
      </c>
      <c r="I5" s="2158" t="s">
        <v>2129</v>
      </c>
      <c r="J5" s="2159" t="s">
        <v>2189</v>
      </c>
      <c r="K5" s="2160" t="s">
        <v>2190</v>
      </c>
      <c r="L5" s="2160" t="s">
        <v>2191</v>
      </c>
      <c r="M5" s="2160" t="s">
        <v>2192</v>
      </c>
      <c r="N5" s="2159" t="s">
        <v>2193</v>
      </c>
      <c r="O5" s="2160" t="s">
        <v>2194</v>
      </c>
    </row>
    <row r="6" spans="1:18" ht="15" customHeight="1">
      <c r="A6" s="2161" t="s">
        <v>2136</v>
      </c>
      <c r="B6" s="2162">
        <v>393.59</v>
      </c>
      <c r="C6" s="2163">
        <v>145.5</v>
      </c>
      <c r="D6" s="2163">
        <v>138.80000000000001</v>
      </c>
      <c r="E6" s="2164">
        <v>131.80000000000001</v>
      </c>
      <c r="F6" s="2164">
        <v>133.69999999999999</v>
      </c>
      <c r="G6" s="2164">
        <v>135.69999999999999</v>
      </c>
      <c r="H6" s="2163">
        <v>138.9</v>
      </c>
      <c r="I6" s="2165">
        <v>-1.222</v>
      </c>
      <c r="J6" s="2166">
        <v>-3.6779999999999999</v>
      </c>
      <c r="K6" s="2167">
        <v>-4.5620000000000003</v>
      </c>
      <c r="L6" s="2167">
        <v>-3.9510000000000001</v>
      </c>
      <c r="M6" s="2167">
        <v>-4.4370000000000003</v>
      </c>
      <c r="N6" s="2166">
        <v>-3.8090000000000002</v>
      </c>
      <c r="O6" s="2167">
        <v>2.3580000000000001</v>
      </c>
      <c r="Q6" s="2168"/>
      <c r="R6" s="2168"/>
    </row>
    <row r="7" spans="1:18" ht="11.25" customHeight="1">
      <c r="A7" s="2169" t="s">
        <v>2137</v>
      </c>
      <c r="B7" s="2170">
        <v>110.56</v>
      </c>
      <c r="C7" s="2171">
        <v>121.4</v>
      </c>
      <c r="D7" s="2171">
        <v>112.6</v>
      </c>
      <c r="E7" s="2172">
        <v>118.2</v>
      </c>
      <c r="F7" s="2172">
        <v>116.8</v>
      </c>
      <c r="G7" s="2172">
        <v>122.3</v>
      </c>
      <c r="H7" s="2171">
        <v>123.8</v>
      </c>
      <c r="I7" s="2173">
        <v>-29.948</v>
      </c>
      <c r="J7" s="2159">
        <v>-14.242000000000001</v>
      </c>
      <c r="K7" s="2160">
        <v>-4.0579999999999998</v>
      </c>
      <c r="L7" s="2160">
        <v>-3.8679999999999999</v>
      </c>
      <c r="M7" s="2160">
        <v>1.917</v>
      </c>
      <c r="N7" s="2159">
        <v>5.4509999999999996</v>
      </c>
      <c r="O7" s="2160">
        <v>1.226</v>
      </c>
    </row>
    <row r="8" spans="1:18" ht="8.1" customHeight="1">
      <c r="A8" s="2174" t="s">
        <v>1835</v>
      </c>
      <c r="B8" s="2175">
        <v>57.04</v>
      </c>
      <c r="C8" s="2156">
        <v>119.9</v>
      </c>
      <c r="D8" s="2156">
        <v>112.6</v>
      </c>
      <c r="E8" s="2157">
        <v>118</v>
      </c>
      <c r="F8" s="2157">
        <v>116.4</v>
      </c>
      <c r="G8" s="2157">
        <v>122.4</v>
      </c>
      <c r="H8" s="2156">
        <v>123.5</v>
      </c>
      <c r="I8" s="2173">
        <v>-30.087</v>
      </c>
      <c r="J8" s="2159">
        <v>-14.826000000000001</v>
      </c>
      <c r="K8" s="2160">
        <v>-3.83</v>
      </c>
      <c r="L8" s="2160">
        <v>-3.722</v>
      </c>
      <c r="M8" s="2160">
        <v>3.2040000000000002</v>
      </c>
      <c r="N8" s="2159">
        <v>6.0090000000000003</v>
      </c>
      <c r="O8" s="2160">
        <v>0.89900000000000002</v>
      </c>
    </row>
    <row r="9" spans="1:18" ht="8.1" customHeight="1">
      <c r="A9" s="2174" t="s">
        <v>1836</v>
      </c>
      <c r="B9" s="2175">
        <v>2.38</v>
      </c>
      <c r="C9" s="2156">
        <v>131</v>
      </c>
      <c r="D9" s="2156">
        <v>114.7</v>
      </c>
      <c r="E9" s="2157">
        <v>119.6</v>
      </c>
      <c r="F9" s="2157">
        <v>115.6</v>
      </c>
      <c r="G9" s="2157">
        <v>122.4</v>
      </c>
      <c r="H9" s="2156">
        <v>124.3</v>
      </c>
      <c r="I9" s="2173">
        <v>-29.456</v>
      </c>
      <c r="J9" s="2159">
        <v>-15.662000000000001</v>
      </c>
      <c r="K9" s="2160">
        <v>-8.423</v>
      </c>
      <c r="L9" s="2160">
        <v>-10.94</v>
      </c>
      <c r="M9" s="2160">
        <v>-3.5459999999999998</v>
      </c>
      <c r="N9" s="2159">
        <v>1.139</v>
      </c>
      <c r="O9" s="2160">
        <v>1.552</v>
      </c>
    </row>
    <row r="10" spans="1:18" ht="8.1" customHeight="1">
      <c r="A10" s="2174" t="s">
        <v>2138</v>
      </c>
      <c r="B10" s="2175">
        <v>16.920000000000002</v>
      </c>
      <c r="C10" s="2156">
        <v>110.2</v>
      </c>
      <c r="D10" s="2156">
        <v>106.4</v>
      </c>
      <c r="E10" s="2157">
        <v>113.4</v>
      </c>
      <c r="F10" s="2157">
        <v>113</v>
      </c>
      <c r="G10" s="2157">
        <v>119.1</v>
      </c>
      <c r="H10" s="2156">
        <v>120.4</v>
      </c>
      <c r="I10" s="2173">
        <v>-33.212000000000003</v>
      </c>
      <c r="J10" s="2159">
        <v>-13.566000000000001</v>
      </c>
      <c r="K10" s="2160">
        <v>1.1599999999999999</v>
      </c>
      <c r="L10" s="2160">
        <v>1.986</v>
      </c>
      <c r="M10" s="2160">
        <v>7.6849999999999996</v>
      </c>
      <c r="N10" s="2159">
        <v>12.84</v>
      </c>
      <c r="O10" s="2160">
        <v>1.0920000000000001</v>
      </c>
    </row>
    <row r="11" spans="1:18" ht="8.1" customHeight="1">
      <c r="A11" s="2174" t="s">
        <v>1837</v>
      </c>
      <c r="B11" s="2175">
        <v>16.11</v>
      </c>
      <c r="C11" s="2156">
        <v>119</v>
      </c>
      <c r="D11" s="2156">
        <v>107.8</v>
      </c>
      <c r="E11" s="2157">
        <v>117.3</v>
      </c>
      <c r="F11" s="2157">
        <v>116.7</v>
      </c>
      <c r="G11" s="2157">
        <v>122.5</v>
      </c>
      <c r="H11" s="2156">
        <v>125.8</v>
      </c>
      <c r="I11" s="2173">
        <v>-32.347999999999999</v>
      </c>
      <c r="J11" s="2159">
        <v>-14.24</v>
      </c>
      <c r="K11" s="2160">
        <v>-0.50900000000000001</v>
      </c>
      <c r="L11" s="2160">
        <v>-0.68100000000000005</v>
      </c>
      <c r="M11" s="2160">
        <v>5.6029999999999998</v>
      </c>
      <c r="N11" s="2159">
        <v>11.327</v>
      </c>
      <c r="O11" s="2160">
        <v>2.694</v>
      </c>
    </row>
    <row r="12" spans="1:18" ht="8.1" customHeight="1">
      <c r="A12" s="2176" t="s">
        <v>1478</v>
      </c>
      <c r="B12" s="2177">
        <v>4.99</v>
      </c>
      <c r="C12" s="2156">
        <v>175.7</v>
      </c>
      <c r="D12" s="2156">
        <v>136.9</v>
      </c>
      <c r="E12" s="2157">
        <v>132</v>
      </c>
      <c r="F12" s="2157">
        <v>127.9</v>
      </c>
      <c r="G12" s="2157">
        <v>129.80000000000001</v>
      </c>
      <c r="H12" s="2156">
        <v>129.6</v>
      </c>
      <c r="I12" s="2173">
        <v>-11.885999999999999</v>
      </c>
      <c r="J12" s="2159">
        <v>-22.611999999999998</v>
      </c>
      <c r="K12" s="2160">
        <v>-27.869</v>
      </c>
      <c r="L12" s="2160">
        <v>-27.943999999999999</v>
      </c>
      <c r="M12" s="2160">
        <v>-25.402000000000001</v>
      </c>
      <c r="N12" s="2159">
        <v>-23.495000000000001</v>
      </c>
      <c r="O12" s="2160">
        <v>-0.154</v>
      </c>
    </row>
    <row r="13" spans="1:18" ht="8.1" customHeight="1">
      <c r="A13" s="2178" t="s">
        <v>1501</v>
      </c>
      <c r="B13" s="2177">
        <v>4.88</v>
      </c>
      <c r="C13" s="2156">
        <v>114.1</v>
      </c>
      <c r="D13" s="2156">
        <v>116</v>
      </c>
      <c r="E13" s="2157">
        <v>117.2</v>
      </c>
      <c r="F13" s="2157">
        <v>116.2</v>
      </c>
      <c r="G13" s="2157">
        <v>119.1</v>
      </c>
      <c r="H13" s="2156">
        <v>122</v>
      </c>
      <c r="I13" s="2173">
        <v>-33.893000000000001</v>
      </c>
      <c r="J13" s="2159">
        <v>-2.4390000000000001</v>
      </c>
      <c r="K13" s="2160">
        <v>2.0910000000000002</v>
      </c>
      <c r="L13" s="2160">
        <v>3.4729999999999999</v>
      </c>
      <c r="M13" s="2160">
        <v>4.8419999999999996</v>
      </c>
      <c r="N13" s="2159">
        <v>9.91</v>
      </c>
      <c r="O13" s="2160">
        <v>2.4350000000000001</v>
      </c>
    </row>
    <row r="14" spans="1:18" ht="10.5" customHeight="1">
      <c r="A14" s="2169" t="s">
        <v>2139</v>
      </c>
      <c r="B14" s="2179">
        <v>47.71</v>
      </c>
      <c r="C14" s="2171">
        <v>140.9</v>
      </c>
      <c r="D14" s="2171">
        <v>142.9</v>
      </c>
      <c r="E14" s="2172">
        <v>146.30000000000001</v>
      </c>
      <c r="F14" s="2172">
        <v>149.9</v>
      </c>
      <c r="G14" s="2172">
        <v>150.4</v>
      </c>
      <c r="H14" s="2171">
        <v>150.80000000000001</v>
      </c>
      <c r="I14" s="2180">
        <v>-7.9080000000000004</v>
      </c>
      <c r="J14" s="2181">
        <v>0.28100000000000003</v>
      </c>
      <c r="K14" s="2182">
        <v>6.0140000000000002</v>
      </c>
      <c r="L14" s="2182">
        <v>7.4550000000000001</v>
      </c>
      <c r="M14" s="2182">
        <v>8.1240000000000006</v>
      </c>
      <c r="N14" s="2181">
        <v>8.8810000000000002</v>
      </c>
      <c r="O14" s="2182">
        <v>0.26600000000000001</v>
      </c>
      <c r="Q14" s="1975" t="s">
        <v>2</v>
      </c>
    </row>
    <row r="15" spans="1:18" ht="8.1" customHeight="1">
      <c r="A15" s="2183" t="s">
        <v>2140</v>
      </c>
      <c r="B15" s="2175">
        <v>22.32</v>
      </c>
      <c r="C15" s="2156">
        <v>116.4</v>
      </c>
      <c r="D15" s="2156">
        <v>118.9</v>
      </c>
      <c r="E15" s="2157">
        <v>126.3</v>
      </c>
      <c r="F15" s="2157">
        <v>133.6</v>
      </c>
      <c r="G15" s="2157">
        <v>134.69999999999999</v>
      </c>
      <c r="H15" s="2156">
        <v>135.30000000000001</v>
      </c>
      <c r="I15" s="2173">
        <v>-28.72</v>
      </c>
      <c r="J15" s="2159">
        <v>-0.41899999999999998</v>
      </c>
      <c r="K15" s="2160">
        <v>16.297999999999998</v>
      </c>
      <c r="L15" s="2160">
        <v>19.498999999999999</v>
      </c>
      <c r="M15" s="2160">
        <v>21.57</v>
      </c>
      <c r="N15" s="2159">
        <v>23.335999999999999</v>
      </c>
      <c r="O15" s="2160">
        <v>0.44500000000000001</v>
      </c>
    </row>
    <row r="16" spans="1:18" ht="8.1" customHeight="1">
      <c r="A16" s="2184" t="s">
        <v>2141</v>
      </c>
      <c r="B16" s="2175">
        <v>17.190000000000001</v>
      </c>
      <c r="C16" s="2156">
        <v>189.9</v>
      </c>
      <c r="D16" s="2156">
        <v>193.5</v>
      </c>
      <c r="E16" s="2157">
        <v>193.5</v>
      </c>
      <c r="F16" s="2157">
        <v>193.5</v>
      </c>
      <c r="G16" s="2157">
        <v>193.5</v>
      </c>
      <c r="H16" s="2156">
        <v>193.5</v>
      </c>
      <c r="I16" s="2173">
        <v>20.419</v>
      </c>
      <c r="J16" s="2159">
        <v>1.8959999999999999</v>
      </c>
      <c r="K16" s="2160">
        <v>0</v>
      </c>
      <c r="L16" s="2160">
        <v>0</v>
      </c>
      <c r="M16" s="2160">
        <v>0</v>
      </c>
      <c r="N16" s="2159">
        <v>0</v>
      </c>
      <c r="O16" s="2160">
        <v>0</v>
      </c>
      <c r="Q16" s="2160" t="s">
        <v>356</v>
      </c>
    </row>
    <row r="17" spans="1:15" ht="11.25" customHeight="1">
      <c r="A17" s="2185" t="s">
        <v>2142</v>
      </c>
      <c r="B17" s="2175">
        <v>43.17</v>
      </c>
      <c r="C17" s="2156">
        <v>265.10000000000002</v>
      </c>
      <c r="D17" s="2156">
        <v>214.3</v>
      </c>
      <c r="E17" s="2157">
        <v>134.9</v>
      </c>
      <c r="F17" s="2157">
        <v>154.30000000000001</v>
      </c>
      <c r="G17" s="2157">
        <v>158.9</v>
      </c>
      <c r="H17" s="2156">
        <v>167.6</v>
      </c>
      <c r="I17" s="2173">
        <v>42.527000000000001</v>
      </c>
      <c r="J17" s="2159">
        <v>-10.26</v>
      </c>
      <c r="K17" s="2160">
        <v>-38.261000000000003</v>
      </c>
      <c r="L17" s="2160">
        <v>-31.725999999999999</v>
      </c>
      <c r="M17" s="2160">
        <v>-32.527000000000001</v>
      </c>
      <c r="N17" s="2159">
        <v>-37.015999999999998</v>
      </c>
      <c r="O17" s="2160">
        <v>5.4749999999999996</v>
      </c>
    </row>
    <row r="18" spans="1:15" ht="15.75" customHeight="1">
      <c r="A18" s="2186" t="s">
        <v>2143</v>
      </c>
      <c r="B18" s="2170">
        <v>133.77000000000001</v>
      </c>
      <c r="C18" s="2171">
        <v>143.30000000000001</v>
      </c>
      <c r="D18" s="2171">
        <v>145.30000000000001</v>
      </c>
      <c r="E18" s="2172">
        <v>142.5</v>
      </c>
      <c r="F18" s="2172">
        <v>141.30000000000001</v>
      </c>
      <c r="G18" s="2172">
        <v>141.6</v>
      </c>
      <c r="H18" s="2171">
        <v>147.1</v>
      </c>
      <c r="I18" s="2180">
        <v>8.6430000000000007</v>
      </c>
      <c r="J18" s="2181">
        <v>3.2690000000000001</v>
      </c>
      <c r="K18" s="2182">
        <v>4.5490000000000004</v>
      </c>
      <c r="L18" s="2182">
        <v>2.391</v>
      </c>
      <c r="M18" s="2182">
        <v>-2.0070000000000001</v>
      </c>
      <c r="N18" s="2181">
        <v>2.5089999999999999</v>
      </c>
      <c r="O18" s="2182">
        <v>3.8839999999999999</v>
      </c>
    </row>
    <row r="19" spans="1:15" ht="8.1" customHeight="1">
      <c r="A19" s="2174" t="s">
        <v>1576</v>
      </c>
      <c r="B19" s="2175">
        <v>74.599999999999994</v>
      </c>
      <c r="C19" s="2156">
        <v>134.80000000000001</v>
      </c>
      <c r="D19" s="2156">
        <v>133.80000000000001</v>
      </c>
      <c r="E19" s="2157">
        <v>126.8</v>
      </c>
      <c r="F19" s="2157">
        <v>125.5</v>
      </c>
      <c r="G19" s="2157">
        <v>125.2</v>
      </c>
      <c r="H19" s="2156">
        <v>135</v>
      </c>
      <c r="I19" s="2173">
        <v>6.5609999999999999</v>
      </c>
      <c r="J19" s="2159">
        <v>-0.74199999999999999</v>
      </c>
      <c r="K19" s="2160">
        <v>-0.39300000000000002</v>
      </c>
      <c r="L19" s="2160">
        <v>-1.8</v>
      </c>
      <c r="M19" s="2160">
        <v>-9.0120000000000005</v>
      </c>
      <c r="N19" s="2159">
        <v>-1.46</v>
      </c>
      <c r="O19" s="2160">
        <v>7.827</v>
      </c>
    </row>
    <row r="20" spans="1:15" ht="8.1" customHeight="1">
      <c r="A20" s="2187" t="s">
        <v>2144</v>
      </c>
      <c r="B20" s="2175">
        <v>3.19</v>
      </c>
      <c r="C20" s="2156">
        <v>112.6</v>
      </c>
      <c r="D20" s="2156">
        <v>119.7</v>
      </c>
      <c r="E20" s="2157">
        <v>126.4</v>
      </c>
      <c r="F20" s="2157">
        <v>155.4</v>
      </c>
      <c r="G20" s="2157">
        <v>186</v>
      </c>
      <c r="H20" s="2156">
        <v>193.5</v>
      </c>
      <c r="I20" s="2173">
        <v>17.292000000000002</v>
      </c>
      <c r="J20" s="2159">
        <v>10.526</v>
      </c>
      <c r="K20" s="2160">
        <v>23.196999999999999</v>
      </c>
      <c r="L20" s="2160">
        <v>20.093</v>
      </c>
      <c r="M20" s="2160">
        <v>25.420999999999999</v>
      </c>
      <c r="N20" s="2159">
        <v>23.091999999999999</v>
      </c>
      <c r="O20" s="2160">
        <v>4.032</v>
      </c>
    </row>
    <row r="21" spans="1:15" s="2026" customFormat="1" ht="8.1" customHeight="1">
      <c r="A21" s="2187" t="s">
        <v>2145</v>
      </c>
      <c r="B21" s="2175">
        <v>5.98</v>
      </c>
      <c r="C21" s="2156">
        <v>134.19999999999999</v>
      </c>
      <c r="D21" s="2156">
        <v>135.30000000000001</v>
      </c>
      <c r="E21" s="2157">
        <v>132.6</v>
      </c>
      <c r="F21" s="2157">
        <v>135.4</v>
      </c>
      <c r="G21" s="2157">
        <v>136</v>
      </c>
      <c r="H21" s="2156">
        <v>142</v>
      </c>
      <c r="I21" s="2173">
        <v>6.6769999999999996</v>
      </c>
      <c r="J21" s="2159">
        <v>3.0459999999999998</v>
      </c>
      <c r="K21" s="2160">
        <v>-2.7149999999999999</v>
      </c>
      <c r="L21" s="2160">
        <v>0.81899999999999995</v>
      </c>
      <c r="M21" s="2160">
        <v>0.89</v>
      </c>
      <c r="N21" s="2159">
        <v>5.4189999999999996</v>
      </c>
      <c r="O21" s="2160">
        <v>4.4119999999999999</v>
      </c>
    </row>
    <row r="22" spans="1:15" s="2026" customFormat="1" ht="8.1" customHeight="1">
      <c r="A22" s="2187" t="s">
        <v>2146</v>
      </c>
      <c r="B22" s="2175">
        <v>8.65</v>
      </c>
      <c r="C22" s="2156">
        <v>111.6</v>
      </c>
      <c r="D22" s="2156">
        <v>112.2</v>
      </c>
      <c r="E22" s="2157">
        <v>102.2</v>
      </c>
      <c r="F22" s="2157">
        <v>103.9</v>
      </c>
      <c r="G22" s="2157">
        <v>102.3</v>
      </c>
      <c r="H22" s="2156">
        <v>109.9</v>
      </c>
      <c r="I22" s="2173">
        <v>-6.6109999999999998</v>
      </c>
      <c r="J22" s="2159">
        <v>-5.476</v>
      </c>
      <c r="K22" s="2160">
        <v>-1.825</v>
      </c>
      <c r="L22" s="2160">
        <v>-0.192</v>
      </c>
      <c r="M22" s="2160">
        <v>-1.7290000000000001</v>
      </c>
      <c r="N22" s="2159">
        <v>5.5720000000000001</v>
      </c>
      <c r="O22" s="2160">
        <v>7.4290000000000003</v>
      </c>
    </row>
    <row r="23" spans="1:15" s="2026" customFormat="1" ht="8.1" customHeight="1">
      <c r="A23" s="2187" t="s">
        <v>2147</v>
      </c>
      <c r="B23" s="2175">
        <v>6.13</v>
      </c>
      <c r="C23" s="2156">
        <v>168.3</v>
      </c>
      <c r="D23" s="2156">
        <v>164.6</v>
      </c>
      <c r="E23" s="2157">
        <v>150.19999999999999</v>
      </c>
      <c r="F23" s="2157">
        <v>146.19999999999999</v>
      </c>
      <c r="G23" s="2157">
        <v>136.9</v>
      </c>
      <c r="H23" s="2156">
        <v>151.30000000000001</v>
      </c>
      <c r="I23" s="2173">
        <v>15.989000000000001</v>
      </c>
      <c r="J23" s="2159">
        <v>2.8109999999999999</v>
      </c>
      <c r="K23" s="2160">
        <v>-7.0540000000000003</v>
      </c>
      <c r="L23" s="2160">
        <v>-9.1359999999999992</v>
      </c>
      <c r="M23" s="2160">
        <v>-14.916</v>
      </c>
      <c r="N23" s="2159">
        <v>-5.9660000000000002</v>
      </c>
      <c r="O23" s="2160">
        <v>10.519</v>
      </c>
    </row>
    <row r="24" spans="1:15" ht="10.5" customHeight="1">
      <c r="A24" s="2169" t="s">
        <v>2148</v>
      </c>
      <c r="B24" s="2170">
        <v>59.17</v>
      </c>
      <c r="C24" s="2171">
        <v>153.9</v>
      </c>
      <c r="D24" s="2171">
        <v>159.80000000000001</v>
      </c>
      <c r="E24" s="2172">
        <v>162.30000000000001</v>
      </c>
      <c r="F24" s="2172">
        <v>161.19999999999999</v>
      </c>
      <c r="G24" s="2172">
        <v>162.30000000000001</v>
      </c>
      <c r="H24" s="2171">
        <v>162.4</v>
      </c>
      <c r="I24" s="2180">
        <v>10.959</v>
      </c>
      <c r="J24" s="2181">
        <v>7.827</v>
      </c>
      <c r="K24" s="2182">
        <v>9.8849999999999998</v>
      </c>
      <c r="L24" s="2182">
        <v>6.8970000000000002</v>
      </c>
      <c r="M24" s="2182">
        <v>6.0090000000000003</v>
      </c>
      <c r="N24" s="2181">
        <v>6.9829999999999997</v>
      </c>
      <c r="O24" s="2182">
        <v>6.2E-2</v>
      </c>
    </row>
    <row r="25" spans="1:15" ht="7.5" customHeight="1">
      <c r="A25" s="2174" t="s">
        <v>2149</v>
      </c>
      <c r="B25" s="2175">
        <v>12.49</v>
      </c>
      <c r="C25" s="2156">
        <v>125.6</v>
      </c>
      <c r="D25" s="2156">
        <v>136.30000000000001</v>
      </c>
      <c r="E25" s="2157">
        <v>145.30000000000001</v>
      </c>
      <c r="F25" s="2157">
        <v>145.5</v>
      </c>
      <c r="G25" s="2157">
        <v>150.4</v>
      </c>
      <c r="H25" s="2156">
        <v>146.1</v>
      </c>
      <c r="I25" s="2173">
        <v>5.6349999999999998</v>
      </c>
      <c r="J25" s="2159">
        <v>16.795000000000002</v>
      </c>
      <c r="K25" s="2160">
        <v>27.568000000000001</v>
      </c>
      <c r="L25" s="2160">
        <v>18.388999999999999</v>
      </c>
      <c r="M25" s="2160">
        <v>15.603</v>
      </c>
      <c r="N25" s="2159">
        <v>12.731</v>
      </c>
      <c r="O25" s="2160">
        <v>-2.859</v>
      </c>
    </row>
    <row r="26" spans="1:15" ht="7.5" customHeight="1">
      <c r="A26" s="2174" t="s">
        <v>2150</v>
      </c>
      <c r="B26" s="2175">
        <v>17.28</v>
      </c>
      <c r="C26" s="2156">
        <v>126.7</v>
      </c>
      <c r="D26" s="2156">
        <v>130.9</v>
      </c>
      <c r="E26" s="2157">
        <v>127.6</v>
      </c>
      <c r="F26" s="2157">
        <v>123.8</v>
      </c>
      <c r="G26" s="2157">
        <v>123.9</v>
      </c>
      <c r="H26" s="2156">
        <v>131.69999999999999</v>
      </c>
      <c r="I26" s="2173">
        <v>12.223000000000001</v>
      </c>
      <c r="J26" s="2159">
        <v>8.1820000000000004</v>
      </c>
      <c r="K26" s="2160">
        <v>6.7779999999999996</v>
      </c>
      <c r="L26" s="2160">
        <v>0</v>
      </c>
      <c r="M26" s="2160">
        <v>-2.0550000000000002</v>
      </c>
      <c r="N26" s="2159">
        <v>7.774</v>
      </c>
      <c r="O26" s="2160">
        <v>6.2949999999999999</v>
      </c>
    </row>
    <row r="27" spans="1:15" ht="7.5" customHeight="1">
      <c r="A27" s="2174" t="s">
        <v>2151</v>
      </c>
      <c r="B27" s="2175">
        <v>29.4</v>
      </c>
      <c r="C27" s="2156">
        <v>181.9</v>
      </c>
      <c r="D27" s="2156">
        <v>186.8</v>
      </c>
      <c r="E27" s="2157">
        <v>189.9</v>
      </c>
      <c r="F27" s="2157">
        <v>189.9</v>
      </c>
      <c r="G27" s="2157">
        <v>189.9</v>
      </c>
      <c r="H27" s="2156">
        <v>187.3</v>
      </c>
      <c r="I27" s="2173">
        <v>12.007</v>
      </c>
      <c r="J27" s="2159">
        <v>5.2389999999999999</v>
      </c>
      <c r="K27" s="2160">
        <v>6.3869999999999996</v>
      </c>
      <c r="L27" s="2160">
        <v>6.3869999999999996</v>
      </c>
      <c r="M27" s="2160">
        <v>6.3869999999999996</v>
      </c>
      <c r="N27" s="2159">
        <v>4.93</v>
      </c>
      <c r="O27" s="2160">
        <v>-1.369</v>
      </c>
    </row>
    <row r="28" spans="1:15" ht="10.5" customHeight="1">
      <c r="A28" s="2169" t="s">
        <v>1570</v>
      </c>
      <c r="B28" s="2170">
        <v>21.8</v>
      </c>
      <c r="C28" s="2171">
        <v>107.5</v>
      </c>
      <c r="D28" s="2171">
        <v>117.7</v>
      </c>
      <c r="E28" s="2172">
        <v>130.30000000000001</v>
      </c>
      <c r="F28" s="2172">
        <v>133.4</v>
      </c>
      <c r="G28" s="2172">
        <v>129.5</v>
      </c>
      <c r="H28" s="2171">
        <v>128.6</v>
      </c>
      <c r="I28" s="2180">
        <v>24.565000000000001</v>
      </c>
      <c r="J28" s="2181">
        <v>21.091000000000001</v>
      </c>
      <c r="K28" s="2182">
        <v>22.004000000000001</v>
      </c>
      <c r="L28" s="2182">
        <v>23.978000000000002</v>
      </c>
      <c r="M28" s="2182">
        <v>18.59</v>
      </c>
      <c r="N28" s="2181">
        <v>16.486000000000001</v>
      </c>
      <c r="O28" s="2182">
        <v>-0.69499999999999995</v>
      </c>
    </row>
    <row r="29" spans="1:15" ht="8.1" customHeight="1">
      <c r="A29" s="2174" t="s">
        <v>2152</v>
      </c>
      <c r="B29" s="2175">
        <v>10.27</v>
      </c>
      <c r="C29" s="2156">
        <v>106.9</v>
      </c>
      <c r="D29" s="2156">
        <v>121.2</v>
      </c>
      <c r="E29" s="2157">
        <v>136.1</v>
      </c>
      <c r="F29" s="2157">
        <v>131.6</v>
      </c>
      <c r="G29" s="2157">
        <v>129.19999999999999</v>
      </c>
      <c r="H29" s="2156">
        <v>129.5</v>
      </c>
      <c r="I29" s="2173">
        <v>35.832000000000001</v>
      </c>
      <c r="J29" s="2159">
        <v>34.667000000000002</v>
      </c>
      <c r="K29" s="2160">
        <v>31.244</v>
      </c>
      <c r="L29" s="2160">
        <v>25.692</v>
      </c>
      <c r="M29" s="2160">
        <v>19.63</v>
      </c>
      <c r="N29" s="2159">
        <v>16.876999999999999</v>
      </c>
      <c r="O29" s="2160">
        <v>0.23200000000000001</v>
      </c>
    </row>
    <row r="30" spans="1:15" ht="10.5" customHeight="1">
      <c r="A30" s="2184" t="s">
        <v>2153</v>
      </c>
      <c r="B30" s="2188">
        <v>5.55</v>
      </c>
      <c r="C30" s="2189">
        <v>110.4</v>
      </c>
      <c r="D30" s="2189">
        <v>117.1</v>
      </c>
      <c r="E30" s="2190">
        <v>130.80000000000001</v>
      </c>
      <c r="F30" s="2190">
        <v>141.4</v>
      </c>
      <c r="G30" s="2190">
        <v>137.19999999999999</v>
      </c>
      <c r="H30" s="2189">
        <v>135.19999999999999</v>
      </c>
      <c r="I30" s="2191">
        <v>18.454999999999998</v>
      </c>
      <c r="J30" s="2192">
        <v>11.63</v>
      </c>
      <c r="K30" s="2193">
        <v>17.309000000000001</v>
      </c>
      <c r="L30" s="2193">
        <v>26.815999999999999</v>
      </c>
      <c r="M30" s="2193">
        <v>23.048999999999999</v>
      </c>
      <c r="N30" s="2192">
        <v>21.256</v>
      </c>
      <c r="O30" s="2193">
        <v>-1.458</v>
      </c>
    </row>
    <row r="31" spans="1:15" s="2194" customFormat="1" ht="15" customHeight="1">
      <c r="A31" s="2161" t="s">
        <v>2154</v>
      </c>
      <c r="B31" s="2162">
        <v>606.41</v>
      </c>
      <c r="C31" s="2163">
        <v>136.1</v>
      </c>
      <c r="D31" s="2163">
        <v>140.5</v>
      </c>
      <c r="E31" s="2164">
        <v>143.9</v>
      </c>
      <c r="F31" s="2164">
        <v>145.69999999999999</v>
      </c>
      <c r="G31" s="2164">
        <v>147.5</v>
      </c>
      <c r="H31" s="2163">
        <v>144.30000000000001</v>
      </c>
      <c r="I31" s="2165">
        <v>-7.7290000000000001</v>
      </c>
      <c r="J31" s="2166">
        <v>0.78900000000000003</v>
      </c>
      <c r="K31" s="2167">
        <v>8.1140000000000008</v>
      </c>
      <c r="L31" s="2167">
        <v>9.6310000000000002</v>
      </c>
      <c r="M31" s="2167">
        <v>9.9109999999999996</v>
      </c>
      <c r="N31" s="2166">
        <v>7.4459999999999997</v>
      </c>
      <c r="O31" s="2167">
        <v>-2.169</v>
      </c>
    </row>
    <row r="32" spans="1:15" ht="10.5" customHeight="1">
      <c r="A32" s="2169" t="s">
        <v>2155</v>
      </c>
      <c r="B32" s="2175">
        <v>329.77</v>
      </c>
      <c r="C32" s="2156">
        <v>137.4</v>
      </c>
      <c r="D32" s="2156">
        <v>136.19999999999999</v>
      </c>
      <c r="E32" s="2157">
        <v>134.80000000000001</v>
      </c>
      <c r="F32" s="2157">
        <v>134.6</v>
      </c>
      <c r="G32" s="2157">
        <v>135.80000000000001</v>
      </c>
      <c r="H32" s="2156">
        <v>131.80000000000001</v>
      </c>
      <c r="I32" s="2173">
        <v>-0.86599999999999999</v>
      </c>
      <c r="J32" s="2159">
        <v>-3.2669999999999999</v>
      </c>
      <c r="K32" s="2160">
        <v>-0.443</v>
      </c>
      <c r="L32" s="2160">
        <v>1.0509999999999999</v>
      </c>
      <c r="M32" s="2160">
        <v>1.875</v>
      </c>
      <c r="N32" s="2159">
        <v>-7.5999999999999998E-2</v>
      </c>
      <c r="O32" s="2160">
        <v>-2.9460000000000002</v>
      </c>
    </row>
    <row r="33" spans="1:15" ht="8.1" customHeight="1">
      <c r="A33" s="2174" t="s">
        <v>1817</v>
      </c>
      <c r="B33" s="2175">
        <v>81.23</v>
      </c>
      <c r="C33" s="2156">
        <v>136.1</v>
      </c>
      <c r="D33" s="2156">
        <v>145.80000000000001</v>
      </c>
      <c r="E33" s="2157">
        <v>154.30000000000001</v>
      </c>
      <c r="F33" s="2157">
        <v>159.30000000000001</v>
      </c>
      <c r="G33" s="2157">
        <v>163.1</v>
      </c>
      <c r="H33" s="2156">
        <v>165.4</v>
      </c>
      <c r="I33" s="2173">
        <v>-6.008</v>
      </c>
      <c r="J33" s="2159">
        <v>5.423</v>
      </c>
      <c r="K33" s="2160">
        <v>14.551</v>
      </c>
      <c r="L33" s="2160">
        <v>20.225999999999999</v>
      </c>
      <c r="M33" s="2160">
        <v>22.081</v>
      </c>
      <c r="N33" s="2159">
        <v>22.7</v>
      </c>
      <c r="O33" s="2160">
        <v>1.41</v>
      </c>
    </row>
    <row r="34" spans="1:15" ht="8.1" customHeight="1">
      <c r="A34" s="2187" t="s">
        <v>2156</v>
      </c>
      <c r="B34" s="2175">
        <v>47.28</v>
      </c>
      <c r="C34" s="2156">
        <v>132.6</v>
      </c>
      <c r="D34" s="2156">
        <v>142.1</v>
      </c>
      <c r="E34" s="2157">
        <v>150.80000000000001</v>
      </c>
      <c r="F34" s="2157">
        <v>157.30000000000001</v>
      </c>
      <c r="G34" s="2157">
        <v>161</v>
      </c>
      <c r="H34" s="2156">
        <v>162.1</v>
      </c>
      <c r="I34" s="2173">
        <v>-4.3979999999999997</v>
      </c>
      <c r="J34" s="2159">
        <v>6.5220000000000002</v>
      </c>
      <c r="K34" s="2160">
        <v>14.939</v>
      </c>
      <c r="L34" s="2160">
        <v>18.449000000000002</v>
      </c>
      <c r="M34" s="2160">
        <v>20.149000000000001</v>
      </c>
      <c r="N34" s="2159">
        <v>20.61</v>
      </c>
      <c r="O34" s="2160">
        <v>0.68300000000000005</v>
      </c>
    </row>
    <row r="35" spans="1:15" ht="8.1" customHeight="1">
      <c r="A35" s="2187" t="s">
        <v>1806</v>
      </c>
      <c r="B35" s="2175">
        <v>17.190000000000001</v>
      </c>
      <c r="C35" s="2156">
        <v>146.19999999999999</v>
      </c>
      <c r="D35" s="2156">
        <v>158.6</v>
      </c>
      <c r="E35" s="2157">
        <v>167.1</v>
      </c>
      <c r="F35" s="2157">
        <v>169.2</v>
      </c>
      <c r="G35" s="2157">
        <v>173.3</v>
      </c>
      <c r="H35" s="2156">
        <v>178.7</v>
      </c>
      <c r="I35" s="2173">
        <v>-9.3049999999999997</v>
      </c>
      <c r="J35" s="2159">
        <v>4.9640000000000004</v>
      </c>
      <c r="K35" s="2160">
        <v>16.771000000000001</v>
      </c>
      <c r="L35" s="2160">
        <v>28.085000000000001</v>
      </c>
      <c r="M35" s="2160">
        <v>31.387</v>
      </c>
      <c r="N35" s="2159">
        <v>31.108000000000001</v>
      </c>
      <c r="O35" s="2160">
        <v>3.1160000000000001</v>
      </c>
    </row>
    <row r="36" spans="1:15" ht="8.1" customHeight="1">
      <c r="A36" s="2187" t="s">
        <v>1807</v>
      </c>
      <c r="B36" s="2175">
        <v>11.23</v>
      </c>
      <c r="C36" s="2156">
        <v>136.1</v>
      </c>
      <c r="D36" s="2156">
        <v>143.9</v>
      </c>
      <c r="E36" s="2157">
        <v>153</v>
      </c>
      <c r="F36" s="2157">
        <v>156.19999999999999</v>
      </c>
      <c r="G36" s="2157">
        <v>158.4</v>
      </c>
      <c r="H36" s="2156">
        <v>160</v>
      </c>
      <c r="I36" s="2173">
        <v>-8.9019999999999992</v>
      </c>
      <c r="J36" s="2159">
        <v>2.129</v>
      </c>
      <c r="K36" s="2160">
        <v>11.597</v>
      </c>
      <c r="L36" s="2160">
        <v>17.887</v>
      </c>
      <c r="M36" s="2160">
        <v>19.637</v>
      </c>
      <c r="N36" s="2159">
        <v>20.03</v>
      </c>
      <c r="O36" s="2160">
        <v>1.01</v>
      </c>
    </row>
    <row r="37" spans="1:15" ht="8.1" customHeight="1">
      <c r="A37" s="2187" t="s">
        <v>1809</v>
      </c>
      <c r="B37" s="2175">
        <v>5.53</v>
      </c>
      <c r="C37" s="2156">
        <v>134.69999999999999</v>
      </c>
      <c r="D37" s="2156">
        <v>140.80000000000001</v>
      </c>
      <c r="E37" s="2157">
        <v>147.19999999999999</v>
      </c>
      <c r="F37" s="2157">
        <v>151.19999999999999</v>
      </c>
      <c r="G37" s="2157">
        <v>158.80000000000001</v>
      </c>
      <c r="H37" s="2156">
        <v>163.30000000000001</v>
      </c>
      <c r="I37" s="2173">
        <v>-1.101</v>
      </c>
      <c r="J37" s="2159">
        <v>4.3739999999999997</v>
      </c>
      <c r="K37" s="2160">
        <v>10.18</v>
      </c>
      <c r="L37" s="2160">
        <v>14.286</v>
      </c>
      <c r="M37" s="2160">
        <v>14.989000000000001</v>
      </c>
      <c r="N37" s="2159">
        <v>19.721</v>
      </c>
      <c r="O37" s="2160">
        <v>2.8340000000000001</v>
      </c>
    </row>
    <row r="38" spans="1:15" ht="8.1" customHeight="1">
      <c r="A38" s="2187" t="s">
        <v>1810</v>
      </c>
      <c r="B38" s="2175">
        <v>183.28</v>
      </c>
      <c r="C38" s="2156">
        <v>136.9</v>
      </c>
      <c r="D38" s="2156">
        <v>130.5</v>
      </c>
      <c r="E38" s="2157">
        <v>123.3</v>
      </c>
      <c r="F38" s="2157">
        <v>120.3</v>
      </c>
      <c r="G38" s="2157">
        <v>120.3</v>
      </c>
      <c r="H38" s="2156">
        <v>112.1</v>
      </c>
      <c r="I38" s="2173">
        <v>4.0270000000000001</v>
      </c>
      <c r="J38" s="2159">
        <v>-6.5860000000000003</v>
      </c>
      <c r="K38" s="2160">
        <v>-7.3630000000000004</v>
      </c>
      <c r="L38" s="2160">
        <v>-7.9569999999999999</v>
      </c>
      <c r="M38" s="2160">
        <v>-8.2379999999999995</v>
      </c>
      <c r="N38" s="2159">
        <v>-12.627000000000001</v>
      </c>
      <c r="O38" s="2160">
        <v>-6.8159999999999998</v>
      </c>
    </row>
    <row r="39" spans="1:15" ht="8.1" customHeight="1">
      <c r="A39" s="2187" t="s">
        <v>2157</v>
      </c>
      <c r="B39" s="2175">
        <v>3.91</v>
      </c>
      <c r="C39" s="2156">
        <v>142</v>
      </c>
      <c r="D39" s="2156">
        <v>148.9</v>
      </c>
      <c r="E39" s="2157">
        <v>143.9</v>
      </c>
      <c r="F39" s="2157">
        <v>151</v>
      </c>
      <c r="G39" s="2157">
        <v>159.69999999999999</v>
      </c>
      <c r="H39" s="2156">
        <v>160.4</v>
      </c>
      <c r="I39" s="2173">
        <v>7.9029999999999996</v>
      </c>
      <c r="J39" s="2159">
        <v>11.037000000000001</v>
      </c>
      <c r="K39" s="2160">
        <v>7.79</v>
      </c>
      <c r="L39" s="2160">
        <v>12.855</v>
      </c>
      <c r="M39" s="2160">
        <v>16.739999999999998</v>
      </c>
      <c r="N39" s="2159">
        <v>18.114999999999998</v>
      </c>
      <c r="O39" s="2160">
        <v>0.438</v>
      </c>
    </row>
    <row r="40" spans="1:15" ht="10.5" customHeight="1">
      <c r="A40" s="2183" t="s">
        <v>2158</v>
      </c>
      <c r="B40" s="2175">
        <v>61.35</v>
      </c>
      <c r="C40" s="2156">
        <v>140.5</v>
      </c>
      <c r="D40" s="2156">
        <v>139.9</v>
      </c>
      <c r="E40" s="2157">
        <v>142.6</v>
      </c>
      <c r="F40" s="2157">
        <v>143.80000000000001</v>
      </c>
      <c r="G40" s="2157">
        <v>144.6</v>
      </c>
      <c r="H40" s="2156">
        <v>144.30000000000001</v>
      </c>
      <c r="I40" s="2173">
        <v>-7.383</v>
      </c>
      <c r="J40" s="2159">
        <v>-5.2809999999999997</v>
      </c>
      <c r="K40" s="2160">
        <v>-0.627</v>
      </c>
      <c r="L40" s="2160">
        <v>1.625</v>
      </c>
      <c r="M40" s="2160">
        <v>3.879</v>
      </c>
      <c r="N40" s="2159">
        <v>4.2629999999999999</v>
      </c>
      <c r="O40" s="2160">
        <v>-0.20699999999999999</v>
      </c>
    </row>
    <row r="41" spans="1:15" ht="8.1" customHeight="1">
      <c r="A41" s="2187" t="s">
        <v>2159</v>
      </c>
      <c r="B41" s="2175">
        <v>33.46</v>
      </c>
      <c r="C41" s="2156">
        <v>155.30000000000001</v>
      </c>
      <c r="D41" s="2156">
        <v>158.30000000000001</v>
      </c>
      <c r="E41" s="2157">
        <v>163.6</v>
      </c>
      <c r="F41" s="2157">
        <v>164.9</v>
      </c>
      <c r="G41" s="2157">
        <v>165.5</v>
      </c>
      <c r="H41" s="2156">
        <v>163.69999999999999</v>
      </c>
      <c r="I41" s="2173">
        <v>-6.22</v>
      </c>
      <c r="J41" s="2159">
        <v>-1.7989999999999999</v>
      </c>
      <c r="K41" s="2160">
        <v>4.2039999999999997</v>
      </c>
      <c r="L41" s="2160">
        <v>5.57</v>
      </c>
      <c r="M41" s="2160">
        <v>7.3280000000000003</v>
      </c>
      <c r="N41" s="2159">
        <v>6.5759999999999996</v>
      </c>
      <c r="O41" s="2160">
        <v>-1.0880000000000001</v>
      </c>
    </row>
    <row r="42" spans="1:15" ht="8.1" customHeight="1">
      <c r="A42" s="2187" t="s">
        <v>2160</v>
      </c>
      <c r="B42" s="2175">
        <v>27.89</v>
      </c>
      <c r="C42" s="2156">
        <v>122.7</v>
      </c>
      <c r="D42" s="2156">
        <v>117.9</v>
      </c>
      <c r="E42" s="2157">
        <v>117.3</v>
      </c>
      <c r="F42" s="2157">
        <v>118.4</v>
      </c>
      <c r="G42" s="2157">
        <v>119.6</v>
      </c>
      <c r="H42" s="2156">
        <v>121</v>
      </c>
      <c r="I42" s="2173">
        <v>-9.1110000000000007</v>
      </c>
      <c r="J42" s="2159">
        <v>-10.41</v>
      </c>
      <c r="K42" s="2160">
        <v>-7.8550000000000004</v>
      </c>
      <c r="L42" s="2160">
        <v>-4.4390000000000001</v>
      </c>
      <c r="M42" s="2160">
        <v>-1.32</v>
      </c>
      <c r="N42" s="2159">
        <v>0.749</v>
      </c>
      <c r="O42" s="2160">
        <v>1.171</v>
      </c>
    </row>
    <row r="43" spans="1:15" ht="10.5" customHeight="1">
      <c r="A43" s="2185" t="s">
        <v>2161</v>
      </c>
      <c r="B43" s="2175">
        <v>242.51</v>
      </c>
      <c r="C43" s="2156">
        <v>132.30000000000001</v>
      </c>
      <c r="D43" s="2156">
        <v>144.9</v>
      </c>
      <c r="E43" s="2157">
        <v>155.5</v>
      </c>
      <c r="F43" s="2157">
        <v>160.19999999999999</v>
      </c>
      <c r="G43" s="2157">
        <v>163.19999999999999</v>
      </c>
      <c r="H43" s="2156">
        <v>160.69999999999999</v>
      </c>
      <c r="I43" s="2173">
        <v>-18.231999999999999</v>
      </c>
      <c r="J43" s="2159">
        <v>5.8440000000000003</v>
      </c>
      <c r="K43" s="2160">
        <v>22.248000000000001</v>
      </c>
      <c r="L43" s="2160">
        <v>23.420999999999999</v>
      </c>
      <c r="M43" s="2160">
        <v>22.984000000000002</v>
      </c>
      <c r="N43" s="2159">
        <v>19.125</v>
      </c>
      <c r="O43" s="2160">
        <v>-1.532</v>
      </c>
    </row>
    <row r="44" spans="1:15" ht="10.5" customHeight="1">
      <c r="A44" s="2185" t="s">
        <v>2162</v>
      </c>
      <c r="B44" s="2175">
        <v>25.43</v>
      </c>
      <c r="C44" s="2156">
        <v>163.1</v>
      </c>
      <c r="D44" s="2156">
        <v>163.69999999999999</v>
      </c>
      <c r="E44" s="2157">
        <v>163.1</v>
      </c>
      <c r="F44" s="2157">
        <v>163.1</v>
      </c>
      <c r="G44" s="2157">
        <v>162.5</v>
      </c>
      <c r="H44" s="2156">
        <v>162.30000000000001</v>
      </c>
      <c r="I44" s="2173">
        <v>16.75</v>
      </c>
      <c r="J44" s="2159">
        <v>4.8689999999999998</v>
      </c>
      <c r="K44" s="2160">
        <v>-1.569</v>
      </c>
      <c r="L44" s="2160">
        <v>-2.101</v>
      </c>
      <c r="M44" s="2160">
        <v>-3.6749999999999998</v>
      </c>
      <c r="N44" s="2159">
        <v>-3.45</v>
      </c>
      <c r="O44" s="2160">
        <v>-0.123</v>
      </c>
    </row>
    <row r="45" spans="1:15" ht="10.5" customHeight="1">
      <c r="A45" s="2810" t="s">
        <v>2492</v>
      </c>
      <c r="B45" s="2175"/>
      <c r="C45" s="2156"/>
      <c r="D45" s="2156"/>
      <c r="E45" s="2157"/>
      <c r="F45" s="2157"/>
      <c r="G45" s="2157"/>
      <c r="H45" s="2156"/>
      <c r="I45" s="2160"/>
      <c r="J45" s="2160"/>
      <c r="K45" s="2160"/>
      <c r="L45" s="2160"/>
      <c r="M45" s="2160"/>
      <c r="N45" s="2160"/>
      <c r="O45" s="2160"/>
    </row>
    <row r="46" spans="1:15" s="2194" customFormat="1" ht="11.25" customHeight="1">
      <c r="B46" s="2195"/>
      <c r="C46" s="2157"/>
      <c r="D46" s="2157"/>
      <c r="E46" s="2196"/>
      <c r="F46" s="2157"/>
      <c r="G46" s="2157"/>
      <c r="H46" s="2157"/>
      <c r="I46" s="2195"/>
      <c r="J46" s="2195"/>
      <c r="K46" s="2195"/>
      <c r="M46" s="2195"/>
      <c r="N46" s="2195"/>
      <c r="O46" s="2197" t="s">
        <v>2470</v>
      </c>
    </row>
    <row r="47" spans="1:15" s="2194" customFormat="1" ht="11.25" customHeight="1">
      <c r="B47" s="2195"/>
      <c r="C47" s="2157"/>
      <c r="D47" s="2157"/>
      <c r="E47" s="2196"/>
      <c r="F47" s="2157"/>
      <c r="G47" s="2157"/>
      <c r="H47" s="2157"/>
      <c r="I47" s="2195"/>
      <c r="J47" s="2195"/>
      <c r="K47" s="2195"/>
      <c r="M47" s="2195"/>
      <c r="N47" s="2195"/>
      <c r="O47" s="2197"/>
    </row>
    <row r="48" spans="1:15" s="2194" customFormat="1" ht="11.25" customHeight="1">
      <c r="B48" s="2195"/>
      <c r="C48" s="2157"/>
      <c r="D48" s="2157"/>
      <c r="E48" s="2196"/>
      <c r="F48" s="2157"/>
      <c r="G48" s="2157"/>
      <c r="H48" s="2157"/>
      <c r="I48" s="2195"/>
      <c r="J48" s="2195"/>
      <c r="K48" s="2195"/>
      <c r="M48" s="2195"/>
      <c r="N48" s="2195"/>
      <c r="O48" s="2197"/>
    </row>
    <row r="49" spans="1:16" s="2194" customFormat="1" ht="9.9499999999999993" customHeight="1">
      <c r="B49" s="2195"/>
      <c r="C49" s="2157"/>
      <c r="D49" s="2157"/>
      <c r="E49" s="2196"/>
      <c r="F49" s="2157"/>
      <c r="G49" s="2157"/>
      <c r="H49" s="2157"/>
      <c r="I49" s="2195"/>
      <c r="J49" s="2195"/>
      <c r="K49" s="2195"/>
      <c r="L49" s="2195"/>
      <c r="M49" s="2195"/>
      <c r="N49" s="2195"/>
    </row>
    <row r="50" spans="1:16" s="1972" customFormat="1" ht="12" customHeight="1">
      <c r="E50" s="2198"/>
      <c r="H50" s="2198"/>
      <c r="J50" s="2198"/>
      <c r="N50" s="2198"/>
      <c r="P50" s="1975"/>
    </row>
    <row r="51" spans="1:16" ht="10.5" customHeight="1">
      <c r="A51" s="2199"/>
      <c r="I51" s="2200"/>
      <c r="J51" s="2201"/>
      <c r="K51" s="2202"/>
      <c r="L51" s="2200"/>
      <c r="M51" s="2200"/>
      <c r="N51" s="2200"/>
      <c r="O51" s="1974"/>
    </row>
    <row r="54" spans="1:16">
      <c r="M54" s="1039"/>
    </row>
  </sheetData>
  <dataValidations count="1">
    <dataValidation allowBlank="1" showInputMessage="1" showErrorMessage="1" prompt="Fußnote in Zeile 45." sqref="A1"/>
  </dataValidations>
  <pageMargins left="0.98425196850393704" right="0.78740157480314965" top="0.59055118110236227" bottom="0.39370078740157483" header="0.19685039370078741" footer="0.19685039370078741"/>
  <pageSetup paperSize="9" scale="87" orientation="portrait" r:id="rId1"/>
  <headerFooter alignWithMargins="0">
    <oddFooter>&amp;L&amp;D / &amp;T&amp;R&amp;A</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82"/>
  <sheetViews>
    <sheetView showGridLines="0" showRowColHeaders="0" zoomScaleNormal="100" workbookViewId="0"/>
  </sheetViews>
  <sheetFormatPr baseColWidth="10" defaultColWidth="11.42578125" defaultRowHeight="16.5"/>
  <cols>
    <col min="1" max="1" width="28.5703125" style="1165" customWidth="1"/>
    <col min="2" max="2" width="13.140625" style="1165" customWidth="1"/>
    <col min="3" max="3" width="10.7109375" style="1165" customWidth="1"/>
    <col min="4" max="15" width="12" style="1165" customWidth="1"/>
    <col min="16" max="16384" width="11.42578125" style="1165"/>
  </cols>
  <sheetData>
    <row r="1" spans="1:16" ht="24.95" customHeight="1">
      <c r="A1" s="1489" t="s">
        <v>1646</v>
      </c>
      <c r="B1" s="1490"/>
      <c r="C1" s="1490"/>
      <c r="D1" s="1490"/>
      <c r="E1" s="1490"/>
      <c r="F1" s="1490"/>
      <c r="G1" s="1490"/>
      <c r="H1" s="1490"/>
      <c r="I1" s="1490"/>
      <c r="J1" s="1490"/>
      <c r="K1" s="1490"/>
      <c r="L1" s="1490"/>
      <c r="M1" s="1490"/>
      <c r="N1" s="1490"/>
      <c r="O1" s="1490"/>
    </row>
    <row r="2" spans="1:16" ht="14.1" customHeight="1">
      <c r="A2" s="1491" t="s">
        <v>1647</v>
      </c>
      <c r="B2" s="1492"/>
      <c r="C2" s="1492"/>
      <c r="D2" s="1492"/>
      <c r="E2" s="1492"/>
      <c r="F2" s="1492"/>
      <c r="G2" s="1492"/>
      <c r="H2" s="1492"/>
      <c r="I2" s="1492"/>
      <c r="J2" s="1492"/>
      <c r="K2" s="1492"/>
      <c r="L2" s="1492"/>
      <c r="M2" s="1492"/>
      <c r="N2" s="1492"/>
      <c r="O2" s="1492"/>
    </row>
    <row r="3" spans="1:16" ht="14.1" customHeight="1">
      <c r="A3" s="1491" t="s">
        <v>1156</v>
      </c>
      <c r="B3" s="1492"/>
      <c r="C3" s="1492"/>
      <c r="D3" s="1492"/>
      <c r="E3" s="1492"/>
      <c r="F3" s="1492"/>
      <c r="G3" s="1492"/>
      <c r="H3" s="1492"/>
      <c r="I3" s="1492"/>
      <c r="J3" s="1492"/>
      <c r="K3" s="1492"/>
      <c r="L3" s="1492"/>
      <c r="M3" s="1492"/>
      <c r="N3" s="1492"/>
      <c r="O3" s="1492"/>
    </row>
    <row r="4" spans="1:16" ht="14.1" customHeight="1">
      <c r="A4" s="1491" t="s">
        <v>1648</v>
      </c>
      <c r="B4" s="1493"/>
      <c r="C4" s="1493"/>
      <c r="D4" s="1493"/>
      <c r="E4" s="1493"/>
      <c r="F4" s="1493"/>
      <c r="G4" s="1493"/>
      <c r="H4" s="1493"/>
      <c r="I4" s="1493"/>
      <c r="J4" s="1493"/>
      <c r="K4" s="1493"/>
      <c r="L4" s="1493"/>
      <c r="M4" s="1493"/>
      <c r="N4" s="1493"/>
      <c r="O4" s="1493"/>
    </row>
    <row r="5" spans="1:16" ht="26.25" customHeight="1">
      <c r="A5" s="1494" t="s">
        <v>1335</v>
      </c>
      <c r="B5" s="1495" t="s">
        <v>264</v>
      </c>
      <c r="C5" s="1496" t="s">
        <v>1160</v>
      </c>
      <c r="D5" s="1497" t="s">
        <v>1164</v>
      </c>
      <c r="E5" s="1498" t="s">
        <v>1649</v>
      </c>
      <c r="F5" s="1499" t="s">
        <v>346</v>
      </c>
      <c r="G5" s="1496" t="s">
        <v>347</v>
      </c>
      <c r="H5" s="1496" t="s">
        <v>348</v>
      </c>
      <c r="I5" s="1496" t="s">
        <v>349</v>
      </c>
      <c r="J5" s="1496" t="s">
        <v>523</v>
      </c>
      <c r="K5" s="1496" t="s">
        <v>1170</v>
      </c>
      <c r="L5" s="1496" t="s">
        <v>1470</v>
      </c>
      <c r="M5" s="1496" t="s">
        <v>1172</v>
      </c>
      <c r="N5" s="1498" t="s">
        <v>1173</v>
      </c>
      <c r="O5" s="1500" t="s">
        <v>1174</v>
      </c>
    </row>
    <row r="6" spans="1:16" s="1164" customFormat="1" ht="15.75" customHeight="1">
      <c r="A6" s="1501" t="s">
        <v>1650</v>
      </c>
      <c r="B6" s="1502" t="s">
        <v>1651</v>
      </c>
      <c r="C6" s="1503">
        <v>2024</v>
      </c>
      <c r="D6" s="1504">
        <v>2182</v>
      </c>
      <c r="E6" s="1504">
        <v>2191</v>
      </c>
      <c r="F6" s="1504">
        <v>2188</v>
      </c>
      <c r="G6" s="1504">
        <v>2189</v>
      </c>
      <c r="H6" s="1504">
        <v>2185</v>
      </c>
      <c r="I6" s="1504">
        <v>2190</v>
      </c>
      <c r="J6" s="1504">
        <v>2193</v>
      </c>
      <c r="K6" s="1504">
        <v>2183</v>
      </c>
      <c r="L6" s="1504">
        <v>2180</v>
      </c>
      <c r="M6" s="1504">
        <v>2177</v>
      </c>
      <c r="N6" s="1505">
        <v>2183</v>
      </c>
      <c r="O6" s="1504">
        <v>2182</v>
      </c>
      <c r="P6" s="1506"/>
    </row>
    <row r="7" spans="1:16" s="1164" customFormat="1" ht="15.75" customHeight="1">
      <c r="A7" s="1507" t="s">
        <v>1652</v>
      </c>
      <c r="B7" s="1508" t="s">
        <v>1651</v>
      </c>
      <c r="C7" s="1503" t="s">
        <v>1653</v>
      </c>
      <c r="D7" s="1509">
        <v>2164</v>
      </c>
      <c r="E7" s="1509">
        <v>2163</v>
      </c>
      <c r="F7" s="1509">
        <v>2148</v>
      </c>
      <c r="G7" s="1509">
        <v>2175</v>
      </c>
      <c r="H7" s="1509">
        <v>2195</v>
      </c>
      <c r="I7" s="1509"/>
      <c r="J7" s="1509"/>
      <c r="K7" s="1509"/>
      <c r="L7" s="1509"/>
      <c r="M7" s="1510"/>
      <c r="N7" s="1510"/>
      <c r="O7" s="1509"/>
      <c r="P7" s="1506"/>
    </row>
    <row r="8" spans="1:16" s="1164" customFormat="1" ht="15.75" customHeight="1">
      <c r="A8" s="1501" t="s">
        <v>1654</v>
      </c>
      <c r="B8" s="1502" t="s">
        <v>1651</v>
      </c>
      <c r="C8" s="1503">
        <v>2024</v>
      </c>
      <c r="D8" s="1509">
        <v>52851222</v>
      </c>
      <c r="E8" s="1509">
        <v>52961212</v>
      </c>
      <c r="F8" s="1509">
        <v>52871352</v>
      </c>
      <c r="G8" s="1509">
        <v>52802315</v>
      </c>
      <c r="H8" s="1509">
        <v>52758908</v>
      </c>
      <c r="I8" s="1509">
        <v>52925473</v>
      </c>
      <c r="J8" s="1509">
        <v>53004882</v>
      </c>
      <c r="K8" s="1509">
        <v>52754916</v>
      </c>
      <c r="L8" s="1509">
        <v>52743217</v>
      </c>
      <c r="M8" s="1510">
        <v>52755674</v>
      </c>
      <c r="N8" s="1510">
        <v>52868708</v>
      </c>
      <c r="O8" s="1509">
        <v>52845713</v>
      </c>
      <c r="P8" s="1506"/>
    </row>
    <row r="9" spans="1:16" ht="15.75" customHeight="1">
      <c r="A9" s="1507" t="s">
        <v>1655</v>
      </c>
      <c r="B9" s="1508" t="s">
        <v>1651</v>
      </c>
      <c r="C9" s="1503" t="s">
        <v>1653</v>
      </c>
      <c r="D9" s="1509">
        <v>52338300</v>
      </c>
      <c r="E9" s="1509">
        <v>52459987</v>
      </c>
      <c r="F9" s="1509">
        <v>52309112</v>
      </c>
      <c r="G9" s="1509">
        <v>52691882</v>
      </c>
      <c r="H9" s="1509">
        <v>52921498</v>
      </c>
      <c r="I9" s="1509"/>
      <c r="J9" s="1509"/>
      <c r="K9" s="1509"/>
      <c r="L9" s="1509"/>
      <c r="M9" s="1510"/>
      <c r="N9" s="1510"/>
      <c r="O9" s="1509"/>
      <c r="P9" s="1511"/>
    </row>
    <row r="10" spans="1:16" ht="15.75" customHeight="1">
      <c r="A10" s="1501" t="s">
        <v>1656</v>
      </c>
      <c r="B10" s="1502" t="s">
        <v>1651</v>
      </c>
      <c r="C10" s="1503">
        <v>2024</v>
      </c>
      <c r="D10" s="1509">
        <v>45372787</v>
      </c>
      <c r="E10" s="1509">
        <v>46751437</v>
      </c>
      <c r="F10" s="1509">
        <v>45870327</v>
      </c>
      <c r="G10" s="1509">
        <v>44970909</v>
      </c>
      <c r="H10" s="1510">
        <v>45117337</v>
      </c>
      <c r="I10" s="1509">
        <v>44596189</v>
      </c>
      <c r="J10" s="1509">
        <v>45234603</v>
      </c>
      <c r="K10" s="1509">
        <v>44760198</v>
      </c>
      <c r="L10" s="1509">
        <v>44749232</v>
      </c>
      <c r="M10" s="1510">
        <v>45914345</v>
      </c>
      <c r="N10" s="1510">
        <v>46034224</v>
      </c>
      <c r="O10" s="1509">
        <v>45713498</v>
      </c>
      <c r="P10" s="1511"/>
    </row>
    <row r="11" spans="1:16" ht="15.75" customHeight="1">
      <c r="A11" s="1507" t="s">
        <v>1657</v>
      </c>
      <c r="B11" s="1508" t="s">
        <v>1651</v>
      </c>
      <c r="C11" s="1503" t="s">
        <v>1653</v>
      </c>
      <c r="D11" s="1509">
        <v>45236755</v>
      </c>
      <c r="E11" s="1509">
        <v>46036691</v>
      </c>
      <c r="F11" s="1509">
        <v>46673972</v>
      </c>
      <c r="G11" s="1509">
        <v>44686990</v>
      </c>
      <c r="H11" s="1510">
        <v>44049509</v>
      </c>
      <c r="I11" s="1509"/>
      <c r="J11" s="1509"/>
      <c r="K11" s="1509"/>
      <c r="L11" s="1509"/>
      <c r="M11" s="1510"/>
      <c r="N11" s="1510"/>
      <c r="O11" s="1509"/>
      <c r="P11" s="1511"/>
    </row>
    <row r="12" spans="1:16" ht="15.75" customHeight="1">
      <c r="A12" s="1501" t="s">
        <v>1658</v>
      </c>
      <c r="B12" s="1512" t="s">
        <v>1659</v>
      </c>
      <c r="C12" s="1503">
        <v>2024</v>
      </c>
      <c r="D12" s="1509">
        <v>1160129</v>
      </c>
      <c r="E12" s="1509">
        <v>1111329</v>
      </c>
      <c r="F12" s="1509">
        <v>1218148</v>
      </c>
      <c r="G12" s="1509">
        <v>1130360</v>
      </c>
      <c r="H12" s="1509">
        <v>1133186</v>
      </c>
      <c r="I12" s="1509">
        <v>1096530</v>
      </c>
      <c r="J12" s="1509">
        <v>1135735</v>
      </c>
      <c r="K12" s="1509">
        <v>1130813</v>
      </c>
      <c r="L12" s="1509">
        <v>1087223</v>
      </c>
      <c r="M12" s="1510">
        <v>1139870</v>
      </c>
      <c r="N12" s="1510">
        <v>1152034</v>
      </c>
      <c r="O12" s="1509">
        <v>1187309</v>
      </c>
      <c r="P12" s="1511"/>
    </row>
    <row r="13" spans="1:16" ht="15.75" customHeight="1">
      <c r="A13" s="1507" t="s">
        <v>1660</v>
      </c>
      <c r="B13" s="1513" t="s">
        <v>1659</v>
      </c>
      <c r="C13" s="1503" t="s">
        <v>1653</v>
      </c>
      <c r="D13" s="1509">
        <v>1154059</v>
      </c>
      <c r="E13" s="1509">
        <v>1062849</v>
      </c>
      <c r="F13" s="1509">
        <v>1204412</v>
      </c>
      <c r="G13" s="1509">
        <v>1189463</v>
      </c>
      <c r="H13" s="1509">
        <v>1130513</v>
      </c>
      <c r="I13" s="1509"/>
      <c r="J13" s="1509"/>
      <c r="K13" s="1509"/>
      <c r="L13" s="1509"/>
      <c r="M13" s="1510"/>
      <c r="N13" s="1510"/>
      <c r="O13" s="1509"/>
      <c r="P13" s="1511"/>
    </row>
    <row r="14" spans="1:16" ht="15.75" customHeight="1">
      <c r="A14" s="1501" t="s">
        <v>1661</v>
      </c>
      <c r="B14" s="1502" t="s">
        <v>1651</v>
      </c>
      <c r="C14" s="1503">
        <v>2024</v>
      </c>
      <c r="D14" s="1514">
        <v>25.7</v>
      </c>
      <c r="E14" s="1515">
        <v>24.2</v>
      </c>
      <c r="F14" s="1514">
        <v>26.4</v>
      </c>
      <c r="G14" s="1515">
        <v>24.9</v>
      </c>
      <c r="H14" s="1514">
        <v>25.2</v>
      </c>
      <c r="I14" s="1515">
        <v>24.5</v>
      </c>
      <c r="J14" s="1514">
        <v>25.4</v>
      </c>
      <c r="K14" s="1515">
        <v>25.2</v>
      </c>
      <c r="L14" s="1515">
        <v>24.4</v>
      </c>
      <c r="M14" s="1516">
        <v>25.4</v>
      </c>
      <c r="N14" s="1516">
        <v>25.1</v>
      </c>
      <c r="O14" s="1515">
        <v>25.9</v>
      </c>
      <c r="P14" s="1511"/>
    </row>
    <row r="15" spans="1:16" ht="15.75" customHeight="1">
      <c r="A15" s="1507" t="s">
        <v>1662</v>
      </c>
      <c r="B15" s="1508" t="s">
        <v>1651</v>
      </c>
      <c r="C15" s="1503" t="s">
        <v>1653</v>
      </c>
      <c r="D15" s="1514">
        <v>25.5</v>
      </c>
      <c r="E15" s="1515">
        <v>23.4</v>
      </c>
      <c r="F15" s="1514">
        <v>26</v>
      </c>
      <c r="G15" s="1515">
        <v>26.1</v>
      </c>
      <c r="H15" s="1514">
        <v>25.5</v>
      </c>
      <c r="I15" s="1515"/>
      <c r="J15" s="1514"/>
      <c r="K15" s="1515"/>
      <c r="L15" s="1515"/>
      <c r="M15" s="1516"/>
      <c r="N15" s="1516"/>
      <c r="O15" s="1515"/>
      <c r="P15" s="1511"/>
    </row>
    <row r="16" spans="1:16" ht="15.75" customHeight="1">
      <c r="A16" s="1501" t="s">
        <v>1663</v>
      </c>
      <c r="B16" s="1517" t="s">
        <v>1664</v>
      </c>
      <c r="C16" s="1503">
        <v>2024</v>
      </c>
      <c r="D16" s="1518">
        <v>85.9</v>
      </c>
      <c r="E16" s="1518">
        <v>88.3</v>
      </c>
      <c r="F16" s="1518">
        <v>86.8</v>
      </c>
      <c r="G16" s="1519">
        <v>85.2</v>
      </c>
      <c r="H16" s="1518">
        <v>85.5</v>
      </c>
      <c r="I16" s="1518">
        <v>84.3</v>
      </c>
      <c r="J16" s="1518">
        <v>85.3</v>
      </c>
      <c r="K16" s="1518">
        <v>84.8</v>
      </c>
      <c r="L16" s="1519">
        <v>84.8</v>
      </c>
      <c r="M16" s="1520">
        <v>87</v>
      </c>
      <c r="N16" s="1520">
        <v>87.1</v>
      </c>
      <c r="O16" s="1520">
        <v>86.5</v>
      </c>
      <c r="P16" s="1511"/>
    </row>
    <row r="17" spans="1:16" ht="15.75" customHeight="1">
      <c r="A17" s="1507" t="s">
        <v>1663</v>
      </c>
      <c r="B17" s="1521" t="s">
        <v>1664</v>
      </c>
      <c r="C17" s="1503" t="s">
        <v>1653</v>
      </c>
      <c r="D17" s="1518">
        <v>86.4</v>
      </c>
      <c r="E17" s="1518">
        <v>87.8</v>
      </c>
      <c r="F17" s="1518">
        <v>89.2</v>
      </c>
      <c r="G17" s="1519">
        <v>84.8</v>
      </c>
      <c r="H17" s="1518">
        <v>83.2</v>
      </c>
      <c r="I17" s="1518"/>
      <c r="J17" s="1518"/>
      <c r="K17" s="1518"/>
      <c r="L17" s="1519"/>
      <c r="M17" s="1520"/>
      <c r="N17" s="1520"/>
      <c r="O17" s="1520"/>
      <c r="P17" s="1511"/>
    </row>
    <row r="18" spans="1:16" ht="15.75" customHeight="1">
      <c r="A18" s="1522" t="s">
        <v>1665</v>
      </c>
      <c r="B18" s="1523"/>
      <c r="C18" s="1523"/>
      <c r="D18" s="1523"/>
      <c r="E18" s="1523"/>
      <c r="F18" s="1523"/>
      <c r="G18" s="1523"/>
      <c r="H18" s="1523"/>
      <c r="I18" s="1523"/>
      <c r="J18" s="1523"/>
      <c r="K18" s="1523"/>
      <c r="L18" s="1523"/>
      <c r="M18" s="1523"/>
      <c r="N18" s="1523"/>
      <c r="O18" s="1523"/>
    </row>
    <row r="19" spans="1:16" ht="15.75" customHeight="1">
      <c r="A19" s="1501" t="s">
        <v>1650</v>
      </c>
      <c r="B19" s="1502" t="s">
        <v>1651</v>
      </c>
      <c r="C19" s="1503">
        <v>2024</v>
      </c>
      <c r="D19" s="1524">
        <v>1008</v>
      </c>
      <c r="E19" s="1524">
        <v>1009</v>
      </c>
      <c r="F19" s="1524">
        <v>1006</v>
      </c>
      <c r="G19" s="1524">
        <v>1007</v>
      </c>
      <c r="H19" s="1525">
        <v>1002</v>
      </c>
      <c r="I19" s="1525">
        <v>1000</v>
      </c>
      <c r="J19" s="1525">
        <v>1000</v>
      </c>
      <c r="K19" s="1525">
        <v>994</v>
      </c>
      <c r="L19" s="1525">
        <v>993</v>
      </c>
      <c r="M19" s="1525">
        <v>988</v>
      </c>
      <c r="N19" s="1526">
        <v>989</v>
      </c>
      <c r="O19" s="1504">
        <v>987</v>
      </c>
    </row>
    <row r="20" spans="1:16" ht="15.75" customHeight="1">
      <c r="A20" s="1507" t="s">
        <v>1652</v>
      </c>
      <c r="B20" s="1508" t="s">
        <v>1651</v>
      </c>
      <c r="C20" s="1503" t="s">
        <v>1653</v>
      </c>
      <c r="D20" s="1524">
        <v>970</v>
      </c>
      <c r="E20" s="1524">
        <v>968</v>
      </c>
      <c r="F20" s="1524">
        <v>963</v>
      </c>
      <c r="G20" s="1524">
        <v>970</v>
      </c>
      <c r="H20" s="1525">
        <v>981</v>
      </c>
      <c r="I20" s="1525"/>
      <c r="J20" s="1525"/>
      <c r="K20" s="1525"/>
      <c r="L20" s="1525"/>
      <c r="M20" s="1525"/>
      <c r="N20" s="1526"/>
      <c r="O20" s="1504"/>
      <c r="P20" s="1527"/>
    </row>
    <row r="21" spans="1:16" ht="15.75" customHeight="1">
      <c r="A21" s="1501" t="s">
        <v>1654</v>
      </c>
      <c r="B21" s="1502" t="s">
        <v>1651</v>
      </c>
      <c r="C21" s="1503">
        <v>2024</v>
      </c>
      <c r="D21" s="1509">
        <v>31201671</v>
      </c>
      <c r="E21" s="1509">
        <v>31189755</v>
      </c>
      <c r="F21" s="1509">
        <v>31074582</v>
      </c>
      <c r="G21" s="1509">
        <v>31051307</v>
      </c>
      <c r="H21" s="1509">
        <v>30939177</v>
      </c>
      <c r="I21" s="1509">
        <v>30967396</v>
      </c>
      <c r="J21" s="1509">
        <v>31028179</v>
      </c>
      <c r="K21" s="1509">
        <v>30819920</v>
      </c>
      <c r="L21" s="1509">
        <v>31149452</v>
      </c>
      <c r="M21" s="1510">
        <v>31034783</v>
      </c>
      <c r="N21" s="1510">
        <v>30992307</v>
      </c>
      <c r="O21" s="1509">
        <v>30867161</v>
      </c>
    </row>
    <row r="22" spans="1:16" ht="15.75" customHeight="1">
      <c r="A22" s="1507" t="s">
        <v>1655</v>
      </c>
      <c r="B22" s="1508" t="s">
        <v>1651</v>
      </c>
      <c r="C22" s="1503" t="s">
        <v>1653</v>
      </c>
      <c r="D22" s="1509">
        <v>30388507</v>
      </c>
      <c r="E22" s="1509">
        <v>30500871</v>
      </c>
      <c r="F22" s="1509">
        <v>30417893</v>
      </c>
      <c r="G22" s="1509">
        <v>30578536</v>
      </c>
      <c r="H22" s="1509">
        <v>30756669</v>
      </c>
      <c r="I22" s="1509"/>
      <c r="J22" s="1509"/>
      <c r="K22" s="1509"/>
      <c r="L22" s="1509"/>
      <c r="M22" s="1510"/>
      <c r="N22" s="1510"/>
      <c r="O22" s="1509"/>
    </row>
    <row r="23" spans="1:16" ht="15.75" customHeight="1">
      <c r="A23" s="1501" t="s">
        <v>1656</v>
      </c>
      <c r="B23" s="1502" t="s">
        <v>1651</v>
      </c>
      <c r="C23" s="1503">
        <v>2024</v>
      </c>
      <c r="D23" s="1509">
        <v>26480385</v>
      </c>
      <c r="E23" s="1509">
        <v>27152689</v>
      </c>
      <c r="F23" s="1509">
        <v>26567226</v>
      </c>
      <c r="G23" s="1509">
        <v>26109203</v>
      </c>
      <c r="H23" s="1509">
        <v>25876099</v>
      </c>
      <c r="I23" s="1509">
        <v>25399083</v>
      </c>
      <c r="J23" s="1509">
        <v>26042931</v>
      </c>
      <c r="K23" s="1509">
        <v>25782439</v>
      </c>
      <c r="L23" s="1509">
        <v>25907321</v>
      </c>
      <c r="M23" s="1510">
        <v>26470654</v>
      </c>
      <c r="N23" s="1510">
        <v>26316958</v>
      </c>
      <c r="O23" s="1509">
        <v>26440825</v>
      </c>
    </row>
    <row r="24" spans="1:16" ht="15.75" customHeight="1">
      <c r="A24" s="1507" t="s">
        <v>1657</v>
      </c>
      <c r="B24" s="1508" t="s">
        <v>1651</v>
      </c>
      <c r="C24" s="1503" t="s">
        <v>1653</v>
      </c>
      <c r="D24" s="1509">
        <v>25914609</v>
      </c>
      <c r="E24" s="1509">
        <v>26374348</v>
      </c>
      <c r="F24" s="1509">
        <v>26842771</v>
      </c>
      <c r="G24" s="1509">
        <v>25535302</v>
      </c>
      <c r="H24" s="1509">
        <v>25163075</v>
      </c>
      <c r="I24" s="1509"/>
      <c r="J24" s="1509"/>
      <c r="K24" s="1509"/>
      <c r="L24" s="1509"/>
      <c r="M24" s="1510"/>
      <c r="N24" s="1510"/>
      <c r="O24" s="1509"/>
    </row>
    <row r="25" spans="1:16" ht="15.75" customHeight="1">
      <c r="A25" s="1501" t="s">
        <v>1658</v>
      </c>
      <c r="B25" s="1512" t="s">
        <v>1659</v>
      </c>
      <c r="C25" s="1503">
        <v>2024</v>
      </c>
      <c r="D25" s="1509">
        <v>682211</v>
      </c>
      <c r="E25" s="1509">
        <v>646983</v>
      </c>
      <c r="F25" s="1509">
        <v>715441</v>
      </c>
      <c r="G25" s="1509">
        <v>664064</v>
      </c>
      <c r="H25" s="1509">
        <v>656026</v>
      </c>
      <c r="I25" s="1509">
        <v>630989</v>
      </c>
      <c r="J25" s="1509">
        <v>655487</v>
      </c>
      <c r="K25" s="1509">
        <v>654606</v>
      </c>
      <c r="L25" s="1509">
        <v>631889</v>
      </c>
      <c r="M25" s="1510">
        <v>650653</v>
      </c>
      <c r="N25" s="1510">
        <v>661010</v>
      </c>
      <c r="O25" s="1509">
        <v>688839</v>
      </c>
    </row>
    <row r="26" spans="1:16" ht="15.75" customHeight="1">
      <c r="A26" s="1507" t="s">
        <v>1660</v>
      </c>
      <c r="B26" s="1513" t="s">
        <v>1659</v>
      </c>
      <c r="C26" s="1503" t="s">
        <v>1653</v>
      </c>
      <c r="D26" s="1509">
        <v>666645</v>
      </c>
      <c r="E26" s="1509">
        <v>615949</v>
      </c>
      <c r="F26" s="1509">
        <v>696378</v>
      </c>
      <c r="G26" s="1509">
        <v>695778</v>
      </c>
      <c r="H26" s="1509">
        <v>650750</v>
      </c>
      <c r="I26" s="1509"/>
      <c r="J26" s="1509"/>
      <c r="K26" s="1509"/>
      <c r="L26" s="1509"/>
      <c r="M26" s="1510"/>
      <c r="N26" s="1510"/>
      <c r="O26" s="1509"/>
    </row>
    <row r="27" spans="1:16" ht="15.75" customHeight="1">
      <c r="A27" s="1501" t="s">
        <v>1661</v>
      </c>
      <c r="B27" s="1502" t="s">
        <v>1651</v>
      </c>
      <c r="C27" s="1503">
        <v>2024</v>
      </c>
      <c r="D27" s="1514">
        <v>25.9</v>
      </c>
      <c r="E27" s="1515">
        <v>24.2</v>
      </c>
      <c r="F27" s="1514">
        <v>26.7</v>
      </c>
      <c r="G27" s="1515">
        <v>25.3</v>
      </c>
      <c r="H27" s="1514">
        <v>25.4</v>
      </c>
      <c r="I27" s="1515">
        <v>24.7</v>
      </c>
      <c r="J27" s="1515">
        <v>25.6</v>
      </c>
      <c r="K27" s="1515">
        <v>25.3</v>
      </c>
      <c r="L27" s="1515">
        <v>24.5</v>
      </c>
      <c r="M27" s="1528">
        <v>25.2</v>
      </c>
      <c r="N27" s="1516">
        <v>25.1</v>
      </c>
      <c r="O27" s="1515">
        <v>26.2</v>
      </c>
    </row>
    <row r="28" spans="1:16" ht="15.75" customHeight="1">
      <c r="A28" s="1507" t="s">
        <v>1662</v>
      </c>
      <c r="B28" s="1508" t="s">
        <v>1651</v>
      </c>
      <c r="C28" s="1503" t="s">
        <v>1653</v>
      </c>
      <c r="D28" s="1514">
        <v>25.6</v>
      </c>
      <c r="E28" s="1515">
        <v>23.6</v>
      </c>
      <c r="F28" s="1514">
        <v>26.2</v>
      </c>
      <c r="G28" s="1515">
        <v>26.6</v>
      </c>
      <c r="H28" s="1514">
        <v>25.7</v>
      </c>
      <c r="I28" s="1515"/>
      <c r="J28" s="1515"/>
      <c r="K28" s="1515"/>
      <c r="L28" s="1515"/>
      <c r="M28" s="1528"/>
      <c r="N28" s="1516"/>
      <c r="O28" s="1515"/>
    </row>
    <row r="29" spans="1:16" ht="15.75" customHeight="1">
      <c r="A29" s="1501" t="s">
        <v>1663</v>
      </c>
      <c r="B29" s="1517" t="s">
        <v>1664</v>
      </c>
      <c r="C29" s="1503">
        <v>2024</v>
      </c>
      <c r="D29" s="1519">
        <v>84.9</v>
      </c>
      <c r="E29" s="1519">
        <v>87.1</v>
      </c>
      <c r="F29" s="1519">
        <v>85.5</v>
      </c>
      <c r="G29" s="1519">
        <v>84.1</v>
      </c>
      <c r="H29" s="1519">
        <v>83.6</v>
      </c>
      <c r="I29" s="1519">
        <v>82</v>
      </c>
      <c r="J29" s="1519">
        <v>83.9</v>
      </c>
      <c r="K29" s="1519">
        <v>83.7</v>
      </c>
      <c r="L29" s="1519">
        <v>83.2</v>
      </c>
      <c r="M29" s="1520">
        <v>85.3</v>
      </c>
      <c r="N29" s="1520">
        <v>84.9</v>
      </c>
      <c r="O29" s="1519">
        <v>85.7</v>
      </c>
    </row>
    <row r="30" spans="1:16" ht="15.75" customHeight="1">
      <c r="A30" s="1507" t="s">
        <v>1663</v>
      </c>
      <c r="B30" s="1521" t="s">
        <v>1664</v>
      </c>
      <c r="C30" s="1503" t="s">
        <v>1653</v>
      </c>
      <c r="D30" s="1519">
        <v>85.3</v>
      </c>
      <c r="E30" s="1519">
        <v>86.5</v>
      </c>
      <c r="F30" s="1519">
        <v>88.2</v>
      </c>
      <c r="G30" s="1519">
        <v>83.5</v>
      </c>
      <c r="H30" s="1519">
        <v>81.8</v>
      </c>
      <c r="I30" s="1519"/>
      <c r="J30" s="1519"/>
      <c r="K30" s="1519"/>
      <c r="L30" s="1519"/>
      <c r="M30" s="1520"/>
      <c r="N30" s="1520"/>
      <c r="O30" s="1519"/>
    </row>
    <row r="31" spans="1:16" ht="15.75" customHeight="1">
      <c r="A31" s="1522" t="s">
        <v>1666</v>
      </c>
      <c r="B31" s="1523"/>
      <c r="C31" s="1523"/>
      <c r="D31" s="1523"/>
      <c r="E31" s="1523"/>
      <c r="F31" s="1523"/>
      <c r="G31" s="1523"/>
      <c r="H31" s="1523"/>
      <c r="I31" s="1523"/>
      <c r="J31" s="1523"/>
      <c r="K31" s="1523"/>
      <c r="L31" s="1523"/>
      <c r="M31" s="1523"/>
      <c r="N31" s="1523"/>
      <c r="O31" s="1523"/>
    </row>
    <row r="32" spans="1:16" ht="15.75" customHeight="1">
      <c r="A32" s="1501" t="s">
        <v>1650</v>
      </c>
      <c r="B32" s="1502" t="s">
        <v>1651</v>
      </c>
      <c r="C32" s="1503">
        <v>2024</v>
      </c>
      <c r="D32" s="1515">
        <v>825</v>
      </c>
      <c r="E32" s="1515">
        <v>832</v>
      </c>
      <c r="F32" s="1515">
        <v>834</v>
      </c>
      <c r="G32" s="1515">
        <v>832</v>
      </c>
      <c r="H32" s="1515">
        <v>829</v>
      </c>
      <c r="I32" s="1515">
        <v>836</v>
      </c>
      <c r="J32" s="1515">
        <v>838</v>
      </c>
      <c r="K32" s="1515">
        <v>829</v>
      </c>
      <c r="L32" s="1515">
        <v>831</v>
      </c>
      <c r="M32" s="1515">
        <v>828</v>
      </c>
      <c r="N32" s="1516">
        <v>835</v>
      </c>
      <c r="O32" s="1515">
        <v>837</v>
      </c>
    </row>
    <row r="33" spans="1:16" ht="15.75" customHeight="1">
      <c r="A33" s="1507" t="s">
        <v>1652</v>
      </c>
      <c r="B33" s="1508" t="s">
        <v>1651</v>
      </c>
      <c r="C33" s="1503" t="s">
        <v>1653</v>
      </c>
      <c r="D33" s="1515">
        <v>838</v>
      </c>
      <c r="E33" s="1515">
        <v>837</v>
      </c>
      <c r="F33" s="1515">
        <v>834</v>
      </c>
      <c r="G33" s="1515">
        <v>846</v>
      </c>
      <c r="H33" s="1515">
        <v>849</v>
      </c>
      <c r="I33" s="1515"/>
      <c r="J33" s="1515"/>
      <c r="K33" s="1515"/>
      <c r="L33" s="1515"/>
      <c r="M33" s="1515"/>
      <c r="N33" s="1516"/>
      <c r="O33" s="1515"/>
    </row>
    <row r="34" spans="1:16" ht="15.75" customHeight="1">
      <c r="A34" s="1501" t="s">
        <v>1654</v>
      </c>
      <c r="B34" s="1502" t="s">
        <v>1651</v>
      </c>
      <c r="C34" s="1503">
        <v>2024</v>
      </c>
      <c r="D34" s="1509">
        <v>12210317</v>
      </c>
      <c r="E34" s="1509">
        <v>12337445</v>
      </c>
      <c r="F34" s="1509">
        <v>12383841</v>
      </c>
      <c r="G34" s="1509">
        <v>12292979</v>
      </c>
      <c r="H34" s="1509">
        <v>12363337</v>
      </c>
      <c r="I34" s="1509">
        <v>12492582</v>
      </c>
      <c r="J34" s="1509">
        <v>12504986</v>
      </c>
      <c r="K34" s="1509">
        <v>12434205</v>
      </c>
      <c r="L34" s="1509">
        <v>12371254</v>
      </c>
      <c r="M34" s="1510">
        <v>12353512</v>
      </c>
      <c r="N34" s="1510">
        <v>12481920</v>
      </c>
      <c r="O34" s="1509">
        <v>12552363</v>
      </c>
    </row>
    <row r="35" spans="1:16" ht="15.75" customHeight="1">
      <c r="A35" s="1507" t="s">
        <v>1655</v>
      </c>
      <c r="B35" s="1508" t="s">
        <v>1651</v>
      </c>
      <c r="C35" s="1503" t="s">
        <v>1653</v>
      </c>
      <c r="D35" s="1509">
        <v>12553632</v>
      </c>
      <c r="E35" s="1509">
        <v>12572806</v>
      </c>
      <c r="F35" s="1509">
        <v>12562524</v>
      </c>
      <c r="G35" s="1509">
        <v>12660899</v>
      </c>
      <c r="H35" s="1509">
        <v>12648139</v>
      </c>
      <c r="I35" s="1509"/>
      <c r="J35" s="1509"/>
      <c r="K35" s="1509"/>
      <c r="L35" s="1509"/>
      <c r="M35" s="1510"/>
      <c r="N35" s="1510"/>
      <c r="O35" s="1509"/>
    </row>
    <row r="36" spans="1:16" ht="15.75" customHeight="1">
      <c r="A36" s="1501" t="s">
        <v>1656</v>
      </c>
      <c r="B36" s="1502" t="s">
        <v>1651</v>
      </c>
      <c r="C36" s="1503">
        <v>2024</v>
      </c>
      <c r="D36" s="1509">
        <v>10512448</v>
      </c>
      <c r="E36" s="1509">
        <v>10970862</v>
      </c>
      <c r="F36" s="1509">
        <v>10763301</v>
      </c>
      <c r="G36" s="1509">
        <v>10525908</v>
      </c>
      <c r="H36" s="1509">
        <v>10817512</v>
      </c>
      <c r="I36" s="1509">
        <v>10738732</v>
      </c>
      <c r="J36" s="1509">
        <v>10623306</v>
      </c>
      <c r="K36" s="1509">
        <v>10487399</v>
      </c>
      <c r="L36" s="1509">
        <v>10595231</v>
      </c>
      <c r="M36" s="1510">
        <v>10909216</v>
      </c>
      <c r="N36" s="1510">
        <v>11141243</v>
      </c>
      <c r="O36" s="1509">
        <v>10915446</v>
      </c>
    </row>
    <row r="37" spans="1:16" ht="15.75" customHeight="1">
      <c r="A37" s="1507" t="s">
        <v>1657</v>
      </c>
      <c r="B37" s="1508" t="s">
        <v>1651</v>
      </c>
      <c r="C37" s="1503" t="s">
        <v>1653</v>
      </c>
      <c r="D37" s="1509">
        <v>11006977</v>
      </c>
      <c r="E37" s="1509">
        <v>11263338</v>
      </c>
      <c r="F37" s="1509">
        <v>11403311</v>
      </c>
      <c r="G37" s="1509">
        <v>10869147</v>
      </c>
      <c r="H37" s="1509">
        <v>10777679</v>
      </c>
      <c r="I37" s="1509"/>
      <c r="J37" s="1509"/>
      <c r="K37" s="1509"/>
      <c r="L37" s="1509"/>
      <c r="M37" s="1510"/>
      <c r="N37" s="1510"/>
      <c r="O37" s="1509"/>
    </row>
    <row r="38" spans="1:16" ht="15.75" customHeight="1">
      <c r="A38" s="1501" t="s">
        <v>1658</v>
      </c>
      <c r="B38" s="1512" t="s">
        <v>1659</v>
      </c>
      <c r="C38" s="1503">
        <v>2024</v>
      </c>
      <c r="D38" s="1509">
        <v>269335</v>
      </c>
      <c r="E38" s="1509">
        <v>259368</v>
      </c>
      <c r="F38" s="1509">
        <v>280384</v>
      </c>
      <c r="G38" s="1509">
        <v>255170</v>
      </c>
      <c r="H38" s="1509">
        <v>266476</v>
      </c>
      <c r="I38" s="1509">
        <v>263762</v>
      </c>
      <c r="J38" s="1509">
        <v>270125</v>
      </c>
      <c r="K38" s="1509">
        <v>264541</v>
      </c>
      <c r="L38" s="1509">
        <v>257168</v>
      </c>
      <c r="M38" s="1510">
        <v>278370</v>
      </c>
      <c r="N38" s="1510">
        <v>279140</v>
      </c>
      <c r="O38" s="1509">
        <v>285292</v>
      </c>
    </row>
    <row r="39" spans="1:16" ht="15.75" customHeight="1">
      <c r="A39" s="1507" t="s">
        <v>1660</v>
      </c>
      <c r="B39" s="1513" t="s">
        <v>1659</v>
      </c>
      <c r="C39" s="1503" t="s">
        <v>1653</v>
      </c>
      <c r="D39" s="1509">
        <v>279592</v>
      </c>
      <c r="E39" s="1509">
        <v>251635</v>
      </c>
      <c r="F39" s="1509">
        <v>294091</v>
      </c>
      <c r="G39" s="1509">
        <v>282945</v>
      </c>
      <c r="H39" s="1509">
        <v>272769</v>
      </c>
      <c r="I39" s="1509"/>
      <c r="J39" s="1509"/>
      <c r="K39" s="1509"/>
      <c r="L39" s="1509"/>
      <c r="M39" s="1510"/>
      <c r="N39" s="1510"/>
      <c r="O39" s="1509"/>
    </row>
    <row r="40" spans="1:16" ht="15.75" customHeight="1">
      <c r="A40" s="1501" t="s">
        <v>1661</v>
      </c>
      <c r="B40" s="1502" t="s">
        <v>1651</v>
      </c>
      <c r="C40" s="1503">
        <v>2024</v>
      </c>
      <c r="D40" s="1514">
        <v>25.6</v>
      </c>
      <c r="E40" s="1514">
        <v>24.2</v>
      </c>
      <c r="F40" s="1514">
        <v>25.8</v>
      </c>
      <c r="G40" s="1514">
        <v>24</v>
      </c>
      <c r="H40" s="1514">
        <v>25</v>
      </c>
      <c r="I40" s="1514">
        <v>24.5</v>
      </c>
      <c r="J40" s="1514">
        <v>25.5</v>
      </c>
      <c r="K40" s="1514">
        <v>25.3</v>
      </c>
      <c r="L40" s="1514">
        <v>24.5</v>
      </c>
      <c r="M40" s="1528">
        <v>26</v>
      </c>
      <c r="N40" s="1528">
        <v>25.4</v>
      </c>
      <c r="O40" s="1514">
        <v>25.9</v>
      </c>
      <c r="P40" s="1529"/>
    </row>
    <row r="41" spans="1:16" ht="15.75" customHeight="1">
      <c r="A41" s="1507" t="s">
        <v>1662</v>
      </c>
      <c r="B41" s="1508" t="s">
        <v>1651</v>
      </c>
      <c r="C41" s="1503" t="s">
        <v>1653</v>
      </c>
      <c r="D41" s="1514">
        <v>25.7</v>
      </c>
      <c r="E41" s="1514">
        <v>22.8</v>
      </c>
      <c r="F41" s="1514">
        <v>25.9</v>
      </c>
      <c r="G41" s="1514">
        <v>25.4</v>
      </c>
      <c r="H41" s="1514">
        <v>25.4</v>
      </c>
      <c r="I41" s="1514"/>
      <c r="J41" s="1514"/>
      <c r="K41" s="1514"/>
      <c r="L41" s="1514"/>
      <c r="M41" s="1528"/>
      <c r="N41" s="1528"/>
      <c r="O41" s="1514"/>
    </row>
    <row r="42" spans="1:16" ht="15.75" customHeight="1">
      <c r="A42" s="1501" t="s">
        <v>1663</v>
      </c>
      <c r="B42" s="1517" t="s">
        <v>1664</v>
      </c>
      <c r="C42" s="1503">
        <v>2024</v>
      </c>
      <c r="D42" s="1519">
        <v>86.1</v>
      </c>
      <c r="E42" s="1519">
        <v>88.9</v>
      </c>
      <c r="F42" s="1519">
        <v>86.9</v>
      </c>
      <c r="G42" s="1519">
        <v>85.6</v>
      </c>
      <c r="H42" s="1519">
        <v>87.5</v>
      </c>
      <c r="I42" s="1519">
        <v>86</v>
      </c>
      <c r="J42" s="1519">
        <v>85</v>
      </c>
      <c r="K42" s="1519">
        <v>84.3</v>
      </c>
      <c r="L42" s="1519">
        <v>85.6</v>
      </c>
      <c r="M42" s="1520">
        <v>88.3</v>
      </c>
      <c r="N42" s="1520">
        <v>89.3</v>
      </c>
      <c r="O42" s="1519">
        <v>87</v>
      </c>
    </row>
    <row r="43" spans="1:16" ht="15.75" customHeight="1">
      <c r="A43" s="1507" t="s">
        <v>1663</v>
      </c>
      <c r="B43" s="1521" t="s">
        <v>1664</v>
      </c>
      <c r="C43" s="1503" t="s">
        <v>1653</v>
      </c>
      <c r="D43" s="1519">
        <v>87.7</v>
      </c>
      <c r="E43" s="1519">
        <v>89.6</v>
      </c>
      <c r="F43" s="1519">
        <v>90.8</v>
      </c>
      <c r="G43" s="1519">
        <v>85.8</v>
      </c>
      <c r="H43" s="1519">
        <v>85.2</v>
      </c>
      <c r="I43" s="1519"/>
      <c r="J43" s="1519"/>
      <c r="K43" s="1519"/>
      <c r="L43" s="1519"/>
      <c r="M43" s="1520"/>
      <c r="N43" s="1520"/>
      <c r="O43" s="1519"/>
    </row>
    <row r="44" spans="1:16" ht="15.75" customHeight="1">
      <c r="A44" s="1522" t="s">
        <v>1667</v>
      </c>
      <c r="B44" s="1522"/>
      <c r="C44" s="1522"/>
      <c r="D44" s="1522"/>
      <c r="E44" s="1522"/>
      <c r="F44" s="1522"/>
      <c r="G44" s="1522"/>
      <c r="H44" s="1522"/>
      <c r="I44" s="1522"/>
      <c r="J44" s="1522"/>
      <c r="K44" s="1522"/>
      <c r="L44" s="1522"/>
      <c r="M44" s="1522"/>
      <c r="N44" s="1522"/>
      <c r="O44" s="1522"/>
    </row>
    <row r="45" spans="1:16" ht="15.75" customHeight="1">
      <c r="A45" s="1501" t="s">
        <v>1650</v>
      </c>
      <c r="B45" s="1502" t="s">
        <v>1651</v>
      </c>
      <c r="C45" s="1503">
        <v>2024</v>
      </c>
      <c r="D45" s="1530">
        <v>53</v>
      </c>
      <c r="E45" s="1530">
        <v>53</v>
      </c>
      <c r="F45" s="1530">
        <v>53</v>
      </c>
      <c r="G45" s="1530">
        <v>53</v>
      </c>
      <c r="H45" s="1530">
        <v>53</v>
      </c>
      <c r="I45" s="1530">
        <v>52</v>
      </c>
      <c r="J45" s="1530">
        <v>53</v>
      </c>
      <c r="K45" s="1530">
        <v>51</v>
      </c>
      <c r="L45" s="1530">
        <v>47</v>
      </c>
      <c r="M45" s="1530">
        <v>45</v>
      </c>
      <c r="N45" s="1531">
        <v>45</v>
      </c>
      <c r="O45" s="1515">
        <v>43</v>
      </c>
    </row>
    <row r="46" spans="1:16" ht="15.75" customHeight="1">
      <c r="A46" s="1507" t="s">
        <v>1652</v>
      </c>
      <c r="B46" s="1508" t="s">
        <v>1651</v>
      </c>
      <c r="C46" s="1503" t="s">
        <v>1653</v>
      </c>
      <c r="D46" s="1530">
        <v>42</v>
      </c>
      <c r="E46" s="1530">
        <v>40</v>
      </c>
      <c r="F46" s="1530">
        <v>40</v>
      </c>
      <c r="G46" s="1530">
        <v>40</v>
      </c>
      <c r="H46" s="1530">
        <v>41</v>
      </c>
      <c r="I46" s="1530"/>
      <c r="J46" s="1530"/>
      <c r="K46" s="1530"/>
      <c r="L46" s="1530"/>
      <c r="M46" s="1530"/>
      <c r="N46" s="1531"/>
      <c r="O46" s="1515"/>
    </row>
    <row r="47" spans="1:16" ht="15.75" customHeight="1">
      <c r="A47" s="1501" t="s">
        <v>1654</v>
      </c>
      <c r="B47" s="1502" t="s">
        <v>1651</v>
      </c>
      <c r="C47" s="1503">
        <v>2024</v>
      </c>
      <c r="D47" s="1509">
        <v>2259593</v>
      </c>
      <c r="E47" s="1509">
        <v>2259533</v>
      </c>
      <c r="F47" s="1509">
        <v>2259533</v>
      </c>
      <c r="G47" s="1509">
        <v>2250065</v>
      </c>
      <c r="H47" s="1509">
        <v>2250065</v>
      </c>
      <c r="I47" s="1509">
        <v>2247795</v>
      </c>
      <c r="J47" s="1509">
        <v>2250065</v>
      </c>
      <c r="K47" s="1509">
        <v>2242170</v>
      </c>
      <c r="L47" s="1509">
        <v>2016320</v>
      </c>
      <c r="M47" s="1510">
        <v>2013140</v>
      </c>
      <c r="N47" s="1510">
        <v>2013340</v>
      </c>
      <c r="O47" s="1509">
        <v>2008400</v>
      </c>
    </row>
    <row r="48" spans="1:16" ht="15.75" customHeight="1">
      <c r="A48" s="1507" t="s">
        <v>1655</v>
      </c>
      <c r="B48" s="1508" t="s">
        <v>1651</v>
      </c>
      <c r="C48" s="1503" t="s">
        <v>1653</v>
      </c>
      <c r="D48" s="1509">
        <v>2008236</v>
      </c>
      <c r="E48" s="1509">
        <v>2000810</v>
      </c>
      <c r="F48" s="1509">
        <v>2000810</v>
      </c>
      <c r="G48" s="1509">
        <v>2000630</v>
      </c>
      <c r="H48" s="1509">
        <v>2004522</v>
      </c>
      <c r="I48" s="1509"/>
      <c r="J48" s="1509"/>
      <c r="K48" s="1509"/>
      <c r="L48" s="1509"/>
      <c r="M48" s="1510"/>
      <c r="N48" s="1510"/>
      <c r="O48" s="1509"/>
    </row>
    <row r="49" spans="1:15" ht="15.75" customHeight="1">
      <c r="A49" s="1501" t="s">
        <v>1656</v>
      </c>
      <c r="B49" s="1502" t="s">
        <v>1651</v>
      </c>
      <c r="C49" s="1503">
        <v>2024</v>
      </c>
      <c r="D49" s="1509">
        <v>2007556</v>
      </c>
      <c r="E49" s="1509">
        <v>2105672</v>
      </c>
      <c r="F49" s="1509">
        <v>2093973</v>
      </c>
      <c r="G49" s="1509">
        <v>1896910</v>
      </c>
      <c r="H49" s="1509">
        <v>2062610</v>
      </c>
      <c r="I49" s="1509">
        <v>2022377</v>
      </c>
      <c r="J49" s="1509">
        <v>2006892</v>
      </c>
      <c r="K49" s="1509">
        <v>1942548</v>
      </c>
      <c r="L49" s="1509">
        <v>1719990</v>
      </c>
      <c r="M49" s="1510">
        <v>1846752</v>
      </c>
      <c r="N49" s="1510">
        <v>1824516</v>
      </c>
      <c r="O49" s="1509">
        <v>1827329</v>
      </c>
    </row>
    <row r="50" spans="1:15" ht="15.75" customHeight="1">
      <c r="A50" s="1507" t="s">
        <v>1657</v>
      </c>
      <c r="B50" s="1508" t="s">
        <v>1651</v>
      </c>
      <c r="C50" s="1503" t="s">
        <v>1653</v>
      </c>
      <c r="D50" s="1509">
        <v>1708072</v>
      </c>
      <c r="E50" s="1509">
        <v>1699370</v>
      </c>
      <c r="F50" s="1509">
        <v>1690115</v>
      </c>
      <c r="G50" s="1509">
        <v>1592959</v>
      </c>
      <c r="H50" s="1509">
        <v>1495320</v>
      </c>
      <c r="I50" s="1509"/>
      <c r="J50" s="1509"/>
      <c r="K50" s="1509"/>
      <c r="L50" s="1509"/>
      <c r="M50" s="1510"/>
      <c r="N50" s="1510"/>
      <c r="O50" s="1509"/>
    </row>
    <row r="51" spans="1:15" ht="15.75" customHeight="1">
      <c r="A51" s="1501" t="s">
        <v>1658</v>
      </c>
      <c r="B51" s="1512" t="s">
        <v>1659</v>
      </c>
      <c r="C51" s="1503">
        <v>2024</v>
      </c>
      <c r="D51" s="1532">
        <v>53089</v>
      </c>
      <c r="E51" s="1532">
        <v>51924</v>
      </c>
      <c r="F51" s="1532">
        <v>56569</v>
      </c>
      <c r="G51" s="1532">
        <v>52758</v>
      </c>
      <c r="H51" s="1532">
        <v>50475</v>
      </c>
      <c r="I51" s="1532">
        <v>45381</v>
      </c>
      <c r="J51" s="1532">
        <v>47198</v>
      </c>
      <c r="K51" s="1532">
        <v>48189</v>
      </c>
      <c r="L51" s="1532">
        <v>44164</v>
      </c>
      <c r="M51" s="1533">
        <v>45603</v>
      </c>
      <c r="N51" s="1533">
        <v>46567</v>
      </c>
      <c r="O51" s="1532">
        <v>45836</v>
      </c>
    </row>
    <row r="52" spans="1:15" ht="15.75" customHeight="1">
      <c r="A52" s="1507" t="s">
        <v>1660</v>
      </c>
      <c r="B52" s="1513" t="s">
        <v>1659</v>
      </c>
      <c r="C52" s="1503" t="s">
        <v>1653</v>
      </c>
      <c r="D52" s="1532">
        <v>46218</v>
      </c>
      <c r="E52" s="1532">
        <v>40872</v>
      </c>
      <c r="F52" s="1532">
        <v>43510</v>
      </c>
      <c r="G52" s="1532">
        <v>41279</v>
      </c>
      <c r="H52" s="1532">
        <v>39473</v>
      </c>
      <c r="I52" s="1532"/>
      <c r="J52" s="1532"/>
      <c r="K52" s="1532"/>
      <c r="L52" s="1532"/>
      <c r="M52" s="1533"/>
      <c r="N52" s="1533"/>
      <c r="O52" s="1532"/>
    </row>
    <row r="53" spans="1:15" ht="15.75" customHeight="1">
      <c r="A53" s="1501" t="s">
        <v>1661</v>
      </c>
      <c r="B53" s="1502" t="s">
        <v>1651</v>
      </c>
      <c r="C53" s="1503">
        <v>2024</v>
      </c>
      <c r="D53" s="1514">
        <v>26.2</v>
      </c>
      <c r="E53" s="1514">
        <v>25.2</v>
      </c>
      <c r="F53" s="1514">
        <v>26.9</v>
      </c>
      <c r="G53" s="1515">
        <v>26.4</v>
      </c>
      <c r="H53" s="1515">
        <v>25.5</v>
      </c>
      <c r="I53" s="1515">
        <v>22.2</v>
      </c>
      <c r="J53" s="1514">
        <v>23.9</v>
      </c>
      <c r="K53" s="1515">
        <v>24.4</v>
      </c>
      <c r="L53" s="1514">
        <v>24.1</v>
      </c>
      <c r="M53" s="1516">
        <v>25.6</v>
      </c>
      <c r="N53" s="1516">
        <v>25.4</v>
      </c>
      <c r="O53" s="1515">
        <v>25.1</v>
      </c>
    </row>
    <row r="54" spans="1:15" ht="15.75" customHeight="1">
      <c r="A54" s="1507" t="s">
        <v>1662</v>
      </c>
      <c r="B54" s="1508" t="s">
        <v>1651</v>
      </c>
      <c r="C54" s="1503" t="s">
        <v>1653</v>
      </c>
      <c r="D54" s="1514">
        <v>26.2</v>
      </c>
      <c r="E54" s="1514">
        <v>24</v>
      </c>
      <c r="F54" s="1514">
        <v>25.7</v>
      </c>
      <c r="G54" s="1515">
        <v>25.1</v>
      </c>
      <c r="H54" s="1515">
        <v>25.6</v>
      </c>
      <c r="I54" s="1515"/>
      <c r="J54" s="1514"/>
      <c r="K54" s="1515"/>
      <c r="L54" s="1514"/>
      <c r="M54" s="1516"/>
      <c r="N54" s="1516"/>
      <c r="O54" s="1515"/>
    </row>
    <row r="55" spans="1:15" ht="15.75" customHeight="1">
      <c r="A55" s="1501" t="s">
        <v>1663</v>
      </c>
      <c r="B55" s="1517" t="s">
        <v>1664</v>
      </c>
      <c r="C55" s="1503">
        <v>2024</v>
      </c>
      <c r="D55" s="1519">
        <v>88.8</v>
      </c>
      <c r="E55" s="1519">
        <v>93.2</v>
      </c>
      <c r="F55" s="1519">
        <v>92.7</v>
      </c>
      <c r="G55" s="1519">
        <v>84.3</v>
      </c>
      <c r="H55" s="1519">
        <v>91.7</v>
      </c>
      <c r="I55" s="1519">
        <v>90</v>
      </c>
      <c r="J55" s="1519">
        <v>89.2</v>
      </c>
      <c r="K55" s="1519">
        <v>86.6</v>
      </c>
      <c r="L55" s="1519">
        <v>85.3</v>
      </c>
      <c r="M55" s="1520">
        <v>91.7</v>
      </c>
      <c r="N55" s="1520">
        <v>90.6</v>
      </c>
      <c r="O55" s="1519">
        <v>91</v>
      </c>
    </row>
    <row r="56" spans="1:15" ht="15.75" customHeight="1">
      <c r="A56" s="1507" t="s">
        <v>1663</v>
      </c>
      <c r="B56" s="1521" t="s">
        <v>1664</v>
      </c>
      <c r="C56" s="1503" t="s">
        <v>1653</v>
      </c>
      <c r="D56" s="1519">
        <v>85.1</v>
      </c>
      <c r="E56" s="1519">
        <v>84.9</v>
      </c>
      <c r="F56" s="1519">
        <v>84.5</v>
      </c>
      <c r="G56" s="1519">
        <v>79.599999999999994</v>
      </c>
      <c r="H56" s="1519">
        <v>74.599999999999994</v>
      </c>
      <c r="I56" s="1519"/>
      <c r="J56" s="1519"/>
      <c r="K56" s="1519"/>
      <c r="L56" s="1519"/>
      <c r="M56" s="1520"/>
      <c r="N56" s="1520"/>
      <c r="O56" s="1519"/>
    </row>
    <row r="57" spans="1:15" ht="15.75" customHeight="1">
      <c r="A57" s="1522" t="s">
        <v>1668</v>
      </c>
      <c r="B57" s="1523"/>
      <c r="C57" s="1523"/>
      <c r="D57" s="1523"/>
      <c r="E57" s="1523"/>
      <c r="F57" s="1523"/>
      <c r="G57" s="1523"/>
      <c r="H57" s="1523"/>
      <c r="I57" s="1523"/>
      <c r="J57" s="1523"/>
      <c r="K57" s="1523"/>
      <c r="L57" s="1523"/>
      <c r="M57" s="1523"/>
      <c r="N57" s="1523"/>
      <c r="O57" s="1523"/>
    </row>
    <row r="58" spans="1:15" ht="15.75" customHeight="1">
      <c r="A58" s="1501" t="s">
        <v>1650</v>
      </c>
      <c r="B58" s="1502" t="s">
        <v>1651</v>
      </c>
      <c r="C58" s="1503">
        <v>2024</v>
      </c>
      <c r="D58" s="1534">
        <v>616</v>
      </c>
      <c r="E58" s="1515">
        <v>616</v>
      </c>
      <c r="F58" s="1515">
        <v>614</v>
      </c>
      <c r="G58" s="1515">
        <v>617</v>
      </c>
      <c r="H58" s="1515">
        <v>617</v>
      </c>
      <c r="I58" s="1515">
        <v>619</v>
      </c>
      <c r="J58" s="1515">
        <v>620</v>
      </c>
      <c r="K58" s="1515">
        <v>620</v>
      </c>
      <c r="L58" s="1515">
        <v>619</v>
      </c>
      <c r="M58" s="1515">
        <v>624</v>
      </c>
      <c r="N58" s="1516">
        <v>624</v>
      </c>
      <c r="O58" s="1515">
        <v>627</v>
      </c>
    </row>
    <row r="59" spans="1:15" ht="15.75" customHeight="1">
      <c r="A59" s="1507" t="s">
        <v>1652</v>
      </c>
      <c r="B59" s="1508" t="s">
        <v>1651</v>
      </c>
      <c r="C59" s="1503" t="s">
        <v>1653</v>
      </c>
      <c r="D59" s="1534">
        <v>625</v>
      </c>
      <c r="E59" s="1509">
        <v>625</v>
      </c>
      <c r="F59" s="1515">
        <v>618</v>
      </c>
      <c r="G59" s="1515">
        <v>628</v>
      </c>
      <c r="H59" s="1515">
        <v>636</v>
      </c>
      <c r="I59" s="1515"/>
      <c r="J59" s="1515"/>
      <c r="K59" s="1515"/>
      <c r="L59" s="1515"/>
      <c r="M59" s="1515"/>
      <c r="N59" s="1516"/>
      <c r="O59" s="1515"/>
    </row>
    <row r="60" spans="1:15" ht="15.75" customHeight="1">
      <c r="A60" s="1501" t="s">
        <v>1654</v>
      </c>
      <c r="B60" s="1502" t="s">
        <v>1651</v>
      </c>
      <c r="C60" s="1503">
        <v>2024</v>
      </c>
      <c r="D60" s="1535">
        <v>7179641</v>
      </c>
      <c r="E60" s="1509">
        <v>7174479</v>
      </c>
      <c r="F60" s="1509">
        <v>7153396</v>
      </c>
      <c r="G60" s="1509">
        <v>7207964</v>
      </c>
      <c r="H60" s="1509">
        <v>7206329</v>
      </c>
      <c r="I60" s="1509">
        <v>7217700</v>
      </c>
      <c r="J60" s="1509">
        <v>7221652</v>
      </c>
      <c r="K60" s="1509">
        <v>7258621</v>
      </c>
      <c r="L60" s="1509">
        <v>7206191</v>
      </c>
      <c r="M60" s="1510">
        <v>7354239</v>
      </c>
      <c r="N60" s="1510">
        <v>7381141</v>
      </c>
      <c r="O60" s="1509">
        <v>7417789</v>
      </c>
    </row>
    <row r="61" spans="1:15" ht="15.75" customHeight="1">
      <c r="A61" s="1507" t="s">
        <v>1655</v>
      </c>
      <c r="B61" s="1508" t="s">
        <v>1651</v>
      </c>
      <c r="C61" s="1503" t="s">
        <v>1653</v>
      </c>
      <c r="D61" s="1535">
        <v>7387925</v>
      </c>
      <c r="E61" s="1509">
        <v>7385500</v>
      </c>
      <c r="F61" s="1509">
        <v>7327885</v>
      </c>
      <c r="G61" s="1509">
        <v>7451817</v>
      </c>
      <c r="H61" s="1509">
        <v>7512168</v>
      </c>
      <c r="I61" s="1509"/>
      <c r="J61" s="1509"/>
      <c r="K61" s="1509"/>
      <c r="L61" s="1509"/>
      <c r="M61" s="1510"/>
      <c r="N61" s="1510"/>
      <c r="O61" s="1509"/>
    </row>
    <row r="62" spans="1:15" ht="15.75" customHeight="1">
      <c r="A62" s="1501" t="s">
        <v>1656</v>
      </c>
      <c r="B62" s="1502" t="s">
        <v>1651</v>
      </c>
      <c r="C62" s="1503">
        <v>2024</v>
      </c>
      <c r="D62" s="1535">
        <v>6372398</v>
      </c>
      <c r="E62" s="1509">
        <v>6522214</v>
      </c>
      <c r="F62" s="1509">
        <v>6445827</v>
      </c>
      <c r="G62" s="1509">
        <v>6438888</v>
      </c>
      <c r="H62" s="1509">
        <v>6361116</v>
      </c>
      <c r="I62" s="1509">
        <v>6435997</v>
      </c>
      <c r="J62" s="1509">
        <v>6561474</v>
      </c>
      <c r="K62" s="1509">
        <v>6547812</v>
      </c>
      <c r="L62" s="1509">
        <v>6526690</v>
      </c>
      <c r="M62" s="1510">
        <v>6687723</v>
      </c>
      <c r="N62" s="1510">
        <v>6751507</v>
      </c>
      <c r="O62" s="1509">
        <v>6529898</v>
      </c>
    </row>
    <row r="63" spans="1:15" ht="15.75" customHeight="1">
      <c r="A63" s="1507" t="s">
        <v>1657</v>
      </c>
      <c r="B63" s="1508" t="s">
        <v>1651</v>
      </c>
      <c r="C63" s="1503" t="s">
        <v>1653</v>
      </c>
      <c r="D63" s="1535">
        <v>6607097</v>
      </c>
      <c r="E63" s="1509">
        <v>6699635</v>
      </c>
      <c r="F63" s="1509">
        <v>6737775</v>
      </c>
      <c r="G63" s="1509">
        <v>6689582</v>
      </c>
      <c r="H63" s="1509">
        <v>6613435</v>
      </c>
      <c r="I63" s="1509"/>
      <c r="J63" s="1509"/>
      <c r="K63" s="1509"/>
      <c r="L63" s="1509"/>
      <c r="M63" s="1510"/>
      <c r="N63" s="1510"/>
      <c r="O63" s="1509"/>
    </row>
    <row r="64" spans="1:15" ht="15.75" customHeight="1">
      <c r="A64" s="1501" t="s">
        <v>1658</v>
      </c>
      <c r="B64" s="1512" t="s">
        <v>1659</v>
      </c>
      <c r="C64" s="1503">
        <v>2024</v>
      </c>
      <c r="D64" s="1536">
        <v>155493</v>
      </c>
      <c r="E64" s="1532">
        <v>153054</v>
      </c>
      <c r="F64" s="1532">
        <v>165754</v>
      </c>
      <c r="G64" s="1532">
        <v>158368</v>
      </c>
      <c r="H64" s="1532">
        <v>160209</v>
      </c>
      <c r="I64" s="1532">
        <v>156397</v>
      </c>
      <c r="J64" s="1532">
        <v>162925</v>
      </c>
      <c r="K64" s="1532">
        <v>163477</v>
      </c>
      <c r="L64" s="1532">
        <v>154002</v>
      </c>
      <c r="M64" s="1533">
        <v>165244</v>
      </c>
      <c r="N64" s="1533">
        <v>165318</v>
      </c>
      <c r="O64" s="1532">
        <v>167342</v>
      </c>
    </row>
    <row r="65" spans="1:15" ht="15.75" customHeight="1">
      <c r="A65" s="1507" t="s">
        <v>1660</v>
      </c>
      <c r="B65" s="1513" t="s">
        <v>1659</v>
      </c>
      <c r="C65" s="1503" t="s">
        <v>1653</v>
      </c>
      <c r="D65" s="1536">
        <v>161603</v>
      </c>
      <c r="E65" s="1532">
        <v>154394</v>
      </c>
      <c r="F65" s="1532">
        <v>170432</v>
      </c>
      <c r="G65" s="1532">
        <v>169461</v>
      </c>
      <c r="H65" s="1532">
        <v>167521</v>
      </c>
      <c r="I65" s="1532"/>
      <c r="J65" s="1532"/>
      <c r="K65" s="1532"/>
      <c r="L65" s="1532"/>
      <c r="M65" s="1533"/>
      <c r="N65" s="1533"/>
      <c r="O65" s="1532"/>
    </row>
    <row r="66" spans="1:15" ht="15.75" customHeight="1">
      <c r="A66" s="1501" t="s">
        <v>1661</v>
      </c>
      <c r="B66" s="1502" t="s">
        <v>1651</v>
      </c>
      <c r="C66" s="1503">
        <v>2024</v>
      </c>
      <c r="D66" s="1537">
        <v>24.6</v>
      </c>
      <c r="E66" s="1514">
        <v>23.8</v>
      </c>
      <c r="F66" s="1514">
        <v>25.6</v>
      </c>
      <c r="G66" s="1514">
        <v>24.7</v>
      </c>
      <c r="H66" s="1514">
        <v>25.1</v>
      </c>
      <c r="I66" s="1514">
        <v>24.5</v>
      </c>
      <c r="J66" s="1514">
        <v>25.2</v>
      </c>
      <c r="K66" s="1514">
        <v>24.9</v>
      </c>
      <c r="L66" s="1514">
        <v>23.7</v>
      </c>
      <c r="M66" s="1528">
        <v>25</v>
      </c>
      <c r="N66" s="1528">
        <v>24.8</v>
      </c>
      <c r="O66" s="1514">
        <v>25.2</v>
      </c>
    </row>
    <row r="67" spans="1:15" ht="15.75" customHeight="1">
      <c r="A67" s="1507" t="s">
        <v>1662</v>
      </c>
      <c r="B67" s="1508" t="s">
        <v>1651</v>
      </c>
      <c r="C67" s="1503" t="s">
        <v>1653</v>
      </c>
      <c r="D67" s="1537">
        <v>24.8</v>
      </c>
      <c r="E67" s="1514">
        <v>23.3</v>
      </c>
      <c r="F67" s="1514">
        <v>25.6</v>
      </c>
      <c r="G67" s="1514">
        <v>25.3</v>
      </c>
      <c r="H67" s="1514">
        <v>25.2</v>
      </c>
      <c r="I67" s="1514"/>
      <c r="J67" s="1514"/>
      <c r="K67" s="1514"/>
      <c r="L67" s="1514"/>
      <c r="M67" s="1528"/>
      <c r="N67" s="1528"/>
      <c r="O67" s="1514"/>
    </row>
    <row r="68" spans="1:15" ht="15.75" customHeight="1">
      <c r="A68" s="1501" t="s">
        <v>1663</v>
      </c>
      <c r="B68" s="1517" t="s">
        <v>1664</v>
      </c>
      <c r="C68" s="1503">
        <v>2024</v>
      </c>
      <c r="D68" s="1538">
        <v>88.8</v>
      </c>
      <c r="E68" s="1519">
        <v>90.9</v>
      </c>
      <c r="F68" s="1519">
        <v>90.1</v>
      </c>
      <c r="G68" s="1519">
        <v>89.3</v>
      </c>
      <c r="H68" s="1519">
        <v>88.3</v>
      </c>
      <c r="I68" s="1519">
        <v>89.2</v>
      </c>
      <c r="J68" s="1519">
        <v>90.9</v>
      </c>
      <c r="K68" s="1519">
        <v>90.2</v>
      </c>
      <c r="L68" s="1519">
        <v>90.6</v>
      </c>
      <c r="M68" s="1520">
        <v>90.9</v>
      </c>
      <c r="N68" s="1520">
        <v>91.5</v>
      </c>
      <c r="O68" s="1519">
        <v>88</v>
      </c>
    </row>
    <row r="69" spans="1:15" ht="15.75" customHeight="1">
      <c r="A69" s="1507" t="s">
        <v>1663</v>
      </c>
      <c r="B69" s="1521" t="s">
        <v>1664</v>
      </c>
      <c r="C69" s="1503" t="s">
        <v>1653</v>
      </c>
      <c r="D69" s="1538">
        <v>89.4</v>
      </c>
      <c r="E69" s="1519">
        <v>90.7</v>
      </c>
      <c r="F69" s="1519">
        <v>91.9</v>
      </c>
      <c r="G69" s="1519">
        <v>89.8</v>
      </c>
      <c r="H69" s="1519">
        <v>88</v>
      </c>
      <c r="I69" s="1519"/>
      <c r="J69" s="1519"/>
      <c r="K69" s="1519"/>
      <c r="L69" s="1519"/>
      <c r="M69" s="1520"/>
      <c r="N69" s="1520"/>
      <c r="O69" s="1519"/>
    </row>
    <row r="70" spans="1:15" s="1540" customFormat="1" ht="11.25" customHeight="1">
      <c r="A70" s="1539" t="s">
        <v>1669</v>
      </c>
    </row>
    <row r="71" spans="1:15" s="1540" customFormat="1" ht="11.25" customHeight="1">
      <c r="A71" s="1541" t="s">
        <v>1670</v>
      </c>
    </row>
    <row r="72" spans="1:15" s="1540" customFormat="1" ht="11.25" customHeight="1">
      <c r="A72" s="1541" t="s">
        <v>1671</v>
      </c>
    </row>
    <row r="73" spans="1:15" s="1540" customFormat="1" ht="11.25" customHeight="1">
      <c r="A73" s="1541" t="s">
        <v>1672</v>
      </c>
    </row>
    <row r="74" spans="1:15" s="1540" customFormat="1" ht="11.25" customHeight="1">
      <c r="A74" s="1541" t="s">
        <v>1673</v>
      </c>
    </row>
    <row r="75" spans="1:15" s="1540" customFormat="1" ht="11.25" customHeight="1">
      <c r="A75" s="1541" t="s">
        <v>1674</v>
      </c>
    </row>
    <row r="76" spans="1:15" s="1540" customFormat="1" ht="11.25" customHeight="1">
      <c r="A76" s="1541" t="s">
        <v>1675</v>
      </c>
    </row>
    <row r="77" spans="1:15" s="1540" customFormat="1" ht="11.25" customHeight="1">
      <c r="A77" s="1541" t="s">
        <v>1676</v>
      </c>
    </row>
    <row r="78" spans="1:15" s="1540" customFormat="1" ht="11.25" customHeight="1">
      <c r="A78" s="1541" t="s">
        <v>1677</v>
      </c>
    </row>
    <row r="79" spans="1:15" s="1540" customFormat="1" ht="11.25" customHeight="1">
      <c r="A79" s="1542" t="s">
        <v>1678</v>
      </c>
    </row>
    <row r="80" spans="1:15">
      <c r="A80" s="2762" t="s">
        <v>2462</v>
      </c>
    </row>
    <row r="81" spans="1:1">
      <c r="A81" s="1542"/>
    </row>
    <row r="82" spans="1:1">
      <c r="A82" s="1543"/>
    </row>
  </sheetData>
  <hyperlinks>
    <hyperlink ref="A80" location="'Inhaltsverzeichnis '!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2"/>
  <sheetViews>
    <sheetView showGridLines="0" showRowColHeaders="0" zoomScale="140" zoomScaleNormal="140" workbookViewId="0"/>
  </sheetViews>
  <sheetFormatPr baseColWidth="10" defaultColWidth="8" defaultRowHeight="9"/>
  <cols>
    <col min="1" max="1" width="15.85546875" style="1975" customWidth="1"/>
    <col min="2" max="2" width="5" style="1975" customWidth="1"/>
    <col min="3" max="3" width="5.7109375" style="1975" customWidth="1"/>
    <col min="4" max="4" width="6.28515625" style="1975" customWidth="1"/>
    <col min="5" max="7" width="4.85546875" style="1975" customWidth="1"/>
    <col min="8" max="8" width="5.7109375" style="1975" customWidth="1"/>
    <col min="9" max="13" width="5.85546875" style="1975" customWidth="1"/>
    <col min="14" max="14" width="6.5703125" style="1975" customWidth="1"/>
    <col min="15" max="15" width="5.85546875" style="1975" customWidth="1"/>
    <col min="16" max="16384" width="8" style="1975"/>
  </cols>
  <sheetData>
    <row r="1" spans="1:18" s="2140" customFormat="1" ht="15.75" customHeight="1">
      <c r="F1" s="2142"/>
      <c r="G1" s="2141" t="s">
        <v>2104</v>
      </c>
      <c r="H1" s="2142"/>
      <c r="I1" s="2142"/>
      <c r="J1" s="2142"/>
      <c r="K1" s="2142"/>
      <c r="L1" s="2142"/>
      <c r="M1" s="2142"/>
      <c r="N1" s="2142"/>
      <c r="O1" s="2142"/>
      <c r="P1" s="2143"/>
    </row>
    <row r="2" spans="1:18" s="2140" customFormat="1" ht="15.75" customHeight="1">
      <c r="F2" s="2142"/>
      <c r="G2" s="2144" t="s">
        <v>2105</v>
      </c>
      <c r="H2" s="2142"/>
      <c r="I2" s="2142"/>
      <c r="J2" s="2142"/>
      <c r="K2" s="2142"/>
      <c r="L2" s="2142"/>
      <c r="M2" s="2142"/>
      <c r="N2" s="2142"/>
      <c r="O2" s="2142"/>
      <c r="P2" s="2143"/>
    </row>
    <row r="3" spans="1:18" s="1988" customFormat="1" ht="15.75" customHeight="1">
      <c r="F3" s="2203"/>
      <c r="G3" s="2145" t="s">
        <v>2106</v>
      </c>
      <c r="H3" s="2146"/>
      <c r="I3" s="2146"/>
      <c r="J3" s="2146"/>
      <c r="K3" s="2146"/>
      <c r="L3" s="2146"/>
      <c r="M3" s="2146"/>
      <c r="N3" s="2146"/>
      <c r="O3" s="2146"/>
      <c r="P3" s="1975"/>
    </row>
    <row r="4" spans="1:18" ht="35.25" customHeight="1">
      <c r="A4" s="2147" t="s">
        <v>263</v>
      </c>
      <c r="B4" s="2148" t="s">
        <v>2107</v>
      </c>
      <c r="C4" s="2149" t="s">
        <v>2108</v>
      </c>
      <c r="D4" s="2149" t="s">
        <v>2109</v>
      </c>
      <c r="E4" s="2150" t="s">
        <v>2195</v>
      </c>
      <c r="F4" s="2150" t="s">
        <v>2182</v>
      </c>
      <c r="G4" s="2151" t="s">
        <v>2177</v>
      </c>
      <c r="H4" s="2151" t="s">
        <v>2169</v>
      </c>
      <c r="I4" s="2149" t="s">
        <v>2114</v>
      </c>
      <c r="J4" s="2149" t="s">
        <v>2115</v>
      </c>
      <c r="K4" s="2149" t="s">
        <v>2196</v>
      </c>
      <c r="L4" s="2149" t="s">
        <v>2183</v>
      </c>
      <c r="M4" s="2149" t="s">
        <v>2178</v>
      </c>
      <c r="N4" s="2152" t="s">
        <v>2170</v>
      </c>
      <c r="O4" s="2153" t="s">
        <v>2197</v>
      </c>
      <c r="P4" s="1975" t="s">
        <v>2</v>
      </c>
    </row>
    <row r="5" spans="1:18" ht="18.75" customHeight="1">
      <c r="A5" s="2154" t="s">
        <v>2121</v>
      </c>
      <c r="B5" s="2155" t="s">
        <v>2122</v>
      </c>
      <c r="C5" s="2156" t="s">
        <v>2123</v>
      </c>
      <c r="D5" s="2156" t="s">
        <v>2185</v>
      </c>
      <c r="E5" s="2157" t="s">
        <v>2198</v>
      </c>
      <c r="F5" s="2157" t="s">
        <v>2124</v>
      </c>
      <c r="G5" s="2157" t="s">
        <v>2186</v>
      </c>
      <c r="H5" s="2156" t="s">
        <v>2187</v>
      </c>
      <c r="I5" s="2158" t="s">
        <v>2129</v>
      </c>
      <c r="J5" s="2159" t="s">
        <v>2189</v>
      </c>
      <c r="K5" s="2160" t="s">
        <v>2199</v>
      </c>
      <c r="L5" s="2160" t="s">
        <v>2190</v>
      </c>
      <c r="M5" s="2160" t="s">
        <v>2191</v>
      </c>
      <c r="N5" s="2159" t="s">
        <v>2192</v>
      </c>
      <c r="O5" s="2160" t="s">
        <v>2200</v>
      </c>
    </row>
    <row r="6" spans="1:18" ht="15" customHeight="1">
      <c r="A6" s="2161" t="s">
        <v>2136</v>
      </c>
      <c r="B6" s="2162">
        <v>393.59</v>
      </c>
      <c r="C6" s="2163">
        <v>145.5</v>
      </c>
      <c r="D6" s="2163">
        <v>138.80000000000001</v>
      </c>
      <c r="E6" s="2164">
        <v>130.6</v>
      </c>
      <c r="F6" s="2164">
        <v>131.80000000000001</v>
      </c>
      <c r="G6" s="2164">
        <v>133.69999999999999</v>
      </c>
      <c r="H6" s="2163">
        <v>135.69999999999999</v>
      </c>
      <c r="I6" s="2165">
        <v>-1.222</v>
      </c>
      <c r="J6" s="2166">
        <v>-3.6779999999999999</v>
      </c>
      <c r="K6" s="2167">
        <v>-7.0460000000000003</v>
      </c>
      <c r="L6" s="2167">
        <v>-4.5620000000000003</v>
      </c>
      <c r="M6" s="2167">
        <v>-3.9510000000000001</v>
      </c>
      <c r="N6" s="2166">
        <v>-4.4370000000000003</v>
      </c>
      <c r="O6" s="2167">
        <v>1.496</v>
      </c>
      <c r="Q6" s="2168"/>
      <c r="R6" s="2168"/>
    </row>
    <row r="7" spans="1:18" ht="11.25" customHeight="1">
      <c r="A7" s="2169" t="s">
        <v>2137</v>
      </c>
      <c r="B7" s="2170">
        <v>110.56</v>
      </c>
      <c r="C7" s="2171">
        <v>121.4</v>
      </c>
      <c r="D7" s="2171">
        <v>112.6</v>
      </c>
      <c r="E7" s="2172">
        <v>114.7</v>
      </c>
      <c r="F7" s="2172">
        <v>118.2</v>
      </c>
      <c r="G7" s="2172">
        <v>116.8</v>
      </c>
      <c r="H7" s="2171">
        <v>122.3</v>
      </c>
      <c r="I7" s="2173">
        <v>-29.948</v>
      </c>
      <c r="J7" s="2159">
        <v>-14.242000000000001</v>
      </c>
      <c r="K7" s="2160">
        <v>-7.7229999999999999</v>
      </c>
      <c r="L7" s="2160">
        <v>-4.0579999999999998</v>
      </c>
      <c r="M7" s="2160">
        <v>-3.8679999999999999</v>
      </c>
      <c r="N7" s="2159">
        <v>1.917</v>
      </c>
      <c r="O7" s="2160">
        <v>4.7089999999999996</v>
      </c>
    </row>
    <row r="8" spans="1:18" ht="8.1" customHeight="1">
      <c r="A8" s="2174" t="s">
        <v>1835</v>
      </c>
      <c r="B8" s="2175">
        <v>57.04</v>
      </c>
      <c r="C8" s="2156">
        <v>119.9</v>
      </c>
      <c r="D8" s="2156">
        <v>112.6</v>
      </c>
      <c r="E8" s="2157">
        <v>115</v>
      </c>
      <c r="F8" s="2157">
        <v>118</v>
      </c>
      <c r="G8" s="2157">
        <v>116.4</v>
      </c>
      <c r="H8" s="2156">
        <v>122.4</v>
      </c>
      <c r="I8" s="2173">
        <v>-30.087</v>
      </c>
      <c r="J8" s="2159">
        <v>-14.826000000000001</v>
      </c>
      <c r="K8" s="2160">
        <v>-7.407</v>
      </c>
      <c r="L8" s="2160">
        <v>-3.83</v>
      </c>
      <c r="M8" s="2160">
        <v>-3.722</v>
      </c>
      <c r="N8" s="2159">
        <v>3.2040000000000002</v>
      </c>
      <c r="O8" s="2160">
        <v>5.1550000000000002</v>
      </c>
    </row>
    <row r="9" spans="1:18" ht="8.1" customHeight="1">
      <c r="A9" s="2174" t="s">
        <v>1836</v>
      </c>
      <c r="B9" s="2175">
        <v>2.38</v>
      </c>
      <c r="C9" s="2156">
        <v>131</v>
      </c>
      <c r="D9" s="2156">
        <v>114.7</v>
      </c>
      <c r="E9" s="2157">
        <v>117.1</v>
      </c>
      <c r="F9" s="2157">
        <v>119.6</v>
      </c>
      <c r="G9" s="2157">
        <v>115.6</v>
      </c>
      <c r="H9" s="2156">
        <v>122.4</v>
      </c>
      <c r="I9" s="2173">
        <v>-29.456</v>
      </c>
      <c r="J9" s="2159">
        <v>-15.662000000000001</v>
      </c>
      <c r="K9" s="2160">
        <v>-11.821999999999999</v>
      </c>
      <c r="L9" s="2160">
        <v>-8.423</v>
      </c>
      <c r="M9" s="2160">
        <v>-10.94</v>
      </c>
      <c r="N9" s="2159">
        <v>-3.5459999999999998</v>
      </c>
      <c r="O9" s="2160">
        <v>5.8819999999999997</v>
      </c>
    </row>
    <row r="10" spans="1:18" ht="8.1" customHeight="1">
      <c r="A10" s="2174" t="s">
        <v>2138</v>
      </c>
      <c r="B10" s="2175">
        <v>16.920000000000002</v>
      </c>
      <c r="C10" s="2156">
        <v>110.2</v>
      </c>
      <c r="D10" s="2156">
        <v>106.4</v>
      </c>
      <c r="E10" s="2157">
        <v>108.7</v>
      </c>
      <c r="F10" s="2157">
        <v>113.4</v>
      </c>
      <c r="G10" s="2157">
        <v>113</v>
      </c>
      <c r="H10" s="2156">
        <v>119.1</v>
      </c>
      <c r="I10" s="2173">
        <v>-33.212000000000003</v>
      </c>
      <c r="J10" s="2159">
        <v>-13.566000000000001</v>
      </c>
      <c r="K10" s="2160">
        <v>-2.7730000000000001</v>
      </c>
      <c r="L10" s="2160">
        <v>1.1599999999999999</v>
      </c>
      <c r="M10" s="2160">
        <v>1.986</v>
      </c>
      <c r="N10" s="2159">
        <v>7.6849999999999996</v>
      </c>
      <c r="O10" s="2160">
        <v>5.3979999999999997</v>
      </c>
    </row>
    <row r="11" spans="1:18" ht="8.1" customHeight="1">
      <c r="A11" s="2174" t="s">
        <v>1837</v>
      </c>
      <c r="B11" s="2175">
        <v>16.11</v>
      </c>
      <c r="C11" s="2156">
        <v>119</v>
      </c>
      <c r="D11" s="2156">
        <v>107.8</v>
      </c>
      <c r="E11" s="2157">
        <v>112.3</v>
      </c>
      <c r="F11" s="2157">
        <v>117.3</v>
      </c>
      <c r="G11" s="2157">
        <v>116.7</v>
      </c>
      <c r="H11" s="2156">
        <v>122.5</v>
      </c>
      <c r="I11" s="2173">
        <v>-32.347999999999999</v>
      </c>
      <c r="J11" s="2159">
        <v>-14.24</v>
      </c>
      <c r="K11" s="2160">
        <v>-4.75</v>
      </c>
      <c r="L11" s="2160">
        <v>-0.50900000000000001</v>
      </c>
      <c r="M11" s="2160">
        <v>-0.68100000000000005</v>
      </c>
      <c r="N11" s="2159">
        <v>5.6029999999999998</v>
      </c>
      <c r="O11" s="2160">
        <v>4.97</v>
      </c>
    </row>
    <row r="12" spans="1:18" ht="8.1" customHeight="1">
      <c r="A12" s="2176" t="s">
        <v>1478</v>
      </c>
      <c r="B12" s="2177">
        <v>4.99</v>
      </c>
      <c r="C12" s="2156">
        <v>175.7</v>
      </c>
      <c r="D12" s="2156">
        <v>136.9</v>
      </c>
      <c r="E12" s="2157">
        <v>130.30000000000001</v>
      </c>
      <c r="F12" s="2157">
        <v>132</v>
      </c>
      <c r="G12" s="2157">
        <v>127.9</v>
      </c>
      <c r="H12" s="2156">
        <v>129.80000000000001</v>
      </c>
      <c r="I12" s="2173">
        <v>-11.885999999999999</v>
      </c>
      <c r="J12" s="2159">
        <v>-22.611999999999998</v>
      </c>
      <c r="K12" s="2160">
        <v>-28.797999999999998</v>
      </c>
      <c r="L12" s="2160">
        <v>-27.869</v>
      </c>
      <c r="M12" s="2160">
        <v>-27.943999999999999</v>
      </c>
      <c r="N12" s="2159">
        <v>-25.402000000000001</v>
      </c>
      <c r="O12" s="2160">
        <v>1.486</v>
      </c>
    </row>
    <row r="13" spans="1:18" ht="8.1" customHeight="1">
      <c r="A13" s="2178" t="s">
        <v>1501</v>
      </c>
      <c r="B13" s="2177">
        <v>4.88</v>
      </c>
      <c r="C13" s="2156">
        <v>114.1</v>
      </c>
      <c r="D13" s="2156">
        <v>116</v>
      </c>
      <c r="E13" s="2157">
        <v>116.5</v>
      </c>
      <c r="F13" s="2157">
        <v>117.2</v>
      </c>
      <c r="G13" s="2157">
        <v>116.2</v>
      </c>
      <c r="H13" s="2156">
        <v>119.1</v>
      </c>
      <c r="I13" s="2173">
        <v>-33.893000000000001</v>
      </c>
      <c r="J13" s="2159">
        <v>-2.4390000000000001</v>
      </c>
      <c r="K13" s="2160">
        <v>-5.2850000000000001</v>
      </c>
      <c r="L13" s="2160">
        <v>2.0910000000000002</v>
      </c>
      <c r="M13" s="2160">
        <v>3.4729999999999999</v>
      </c>
      <c r="N13" s="2159">
        <v>4.8419999999999996</v>
      </c>
      <c r="O13" s="2160">
        <v>2.496</v>
      </c>
    </row>
    <row r="14" spans="1:18" ht="10.5" customHeight="1">
      <c r="A14" s="2169" t="s">
        <v>2139</v>
      </c>
      <c r="B14" s="2179">
        <v>47.71</v>
      </c>
      <c r="C14" s="2171">
        <v>140.9</v>
      </c>
      <c r="D14" s="2171">
        <v>142.9</v>
      </c>
      <c r="E14" s="2172">
        <v>142.9</v>
      </c>
      <c r="F14" s="2172">
        <v>146.30000000000001</v>
      </c>
      <c r="G14" s="2172">
        <v>149.9</v>
      </c>
      <c r="H14" s="2171">
        <v>150.4</v>
      </c>
      <c r="I14" s="2180">
        <v>-7.9080000000000004</v>
      </c>
      <c r="J14" s="2181">
        <v>0.28100000000000003</v>
      </c>
      <c r="K14" s="2182">
        <v>10.007999999999999</v>
      </c>
      <c r="L14" s="2182">
        <v>6.0140000000000002</v>
      </c>
      <c r="M14" s="2182">
        <v>7.4550000000000001</v>
      </c>
      <c r="N14" s="2181">
        <v>8.1240000000000006</v>
      </c>
      <c r="O14" s="2182">
        <v>0.33400000000000002</v>
      </c>
      <c r="Q14" s="1975" t="s">
        <v>2</v>
      </c>
    </row>
    <row r="15" spans="1:18" ht="8.1" customHeight="1">
      <c r="A15" s="2183" t="s">
        <v>2140</v>
      </c>
      <c r="B15" s="2175">
        <v>22.32</v>
      </c>
      <c r="C15" s="2156">
        <v>116.4</v>
      </c>
      <c r="D15" s="2156">
        <v>118.9</v>
      </c>
      <c r="E15" s="2157">
        <v>119</v>
      </c>
      <c r="F15" s="2157">
        <v>126.3</v>
      </c>
      <c r="G15" s="2157">
        <v>133.6</v>
      </c>
      <c r="H15" s="2156">
        <v>134.69999999999999</v>
      </c>
      <c r="I15" s="2173">
        <v>-28.72</v>
      </c>
      <c r="J15" s="2159">
        <v>-0.41899999999999998</v>
      </c>
      <c r="K15" s="2160">
        <v>7.0140000000000002</v>
      </c>
      <c r="L15" s="2160">
        <v>16.297999999999998</v>
      </c>
      <c r="M15" s="2160">
        <v>19.498999999999999</v>
      </c>
      <c r="N15" s="2159">
        <v>21.57</v>
      </c>
      <c r="O15" s="2160">
        <v>0.82299999999999995</v>
      </c>
    </row>
    <row r="16" spans="1:18" ht="8.1" customHeight="1">
      <c r="A16" s="2184" t="s">
        <v>2141</v>
      </c>
      <c r="B16" s="2175">
        <v>17.190000000000001</v>
      </c>
      <c r="C16" s="2156">
        <v>189.9</v>
      </c>
      <c r="D16" s="2156">
        <v>193.5</v>
      </c>
      <c r="E16" s="2157">
        <v>193.5</v>
      </c>
      <c r="F16" s="2157">
        <v>193.5</v>
      </c>
      <c r="G16" s="2157">
        <v>193.5</v>
      </c>
      <c r="H16" s="2156">
        <v>193.5</v>
      </c>
      <c r="I16" s="2173">
        <v>20.419</v>
      </c>
      <c r="J16" s="2159">
        <v>1.8959999999999999</v>
      </c>
      <c r="K16" s="2160">
        <v>16.989000000000001</v>
      </c>
      <c r="L16" s="2160">
        <v>0</v>
      </c>
      <c r="M16" s="2160">
        <v>0</v>
      </c>
      <c r="N16" s="2159">
        <v>0</v>
      </c>
      <c r="O16" s="2160">
        <v>0</v>
      </c>
      <c r="Q16" s="2160" t="s">
        <v>356</v>
      </c>
    </row>
    <row r="17" spans="1:15" ht="11.25" customHeight="1">
      <c r="A17" s="2185" t="s">
        <v>2142</v>
      </c>
      <c r="B17" s="2175">
        <v>43.17</v>
      </c>
      <c r="C17" s="2156">
        <v>265.10000000000002</v>
      </c>
      <c r="D17" s="2156">
        <v>214.3</v>
      </c>
      <c r="E17" s="2157">
        <v>143.69999999999999</v>
      </c>
      <c r="F17" s="2157">
        <v>134.9</v>
      </c>
      <c r="G17" s="2157">
        <v>154.30000000000001</v>
      </c>
      <c r="H17" s="2156">
        <v>158.9</v>
      </c>
      <c r="I17" s="2173">
        <v>42.527000000000001</v>
      </c>
      <c r="J17" s="2159">
        <v>-10.26</v>
      </c>
      <c r="K17" s="2160">
        <v>-41.155000000000001</v>
      </c>
      <c r="L17" s="2160">
        <v>-38.261000000000003</v>
      </c>
      <c r="M17" s="2160">
        <v>-31.725999999999999</v>
      </c>
      <c r="N17" s="2159">
        <v>-32.527000000000001</v>
      </c>
      <c r="O17" s="2160">
        <v>2.9809999999999999</v>
      </c>
    </row>
    <row r="18" spans="1:15" ht="15.75" customHeight="1">
      <c r="A18" s="2186" t="s">
        <v>2143</v>
      </c>
      <c r="B18" s="2170">
        <v>133.77000000000001</v>
      </c>
      <c r="C18" s="2171">
        <v>143.30000000000001</v>
      </c>
      <c r="D18" s="2171">
        <v>145.30000000000001</v>
      </c>
      <c r="E18" s="2172">
        <v>140.9</v>
      </c>
      <c r="F18" s="2172">
        <v>142.5</v>
      </c>
      <c r="G18" s="2172">
        <v>141.30000000000001</v>
      </c>
      <c r="H18" s="2171">
        <v>141.6</v>
      </c>
      <c r="I18" s="2180">
        <v>8.6430000000000007</v>
      </c>
      <c r="J18" s="2181">
        <v>3.2690000000000001</v>
      </c>
      <c r="K18" s="2182">
        <v>2.3980000000000001</v>
      </c>
      <c r="L18" s="2182">
        <v>4.5490000000000004</v>
      </c>
      <c r="M18" s="2182">
        <v>2.391</v>
      </c>
      <c r="N18" s="2181">
        <v>-2.0070000000000001</v>
      </c>
      <c r="O18" s="2182">
        <v>0.21199999999999999</v>
      </c>
    </row>
    <row r="19" spans="1:15" ht="8.1" customHeight="1">
      <c r="A19" s="2174" t="s">
        <v>1576</v>
      </c>
      <c r="B19" s="2175">
        <v>74.599999999999994</v>
      </c>
      <c r="C19" s="2156">
        <v>134.80000000000001</v>
      </c>
      <c r="D19" s="2156">
        <v>133.80000000000001</v>
      </c>
      <c r="E19" s="2157">
        <v>126.8</v>
      </c>
      <c r="F19" s="2157">
        <v>126.8</v>
      </c>
      <c r="G19" s="2157">
        <v>125.5</v>
      </c>
      <c r="H19" s="2156">
        <v>125.2</v>
      </c>
      <c r="I19" s="2173">
        <v>6.5609999999999999</v>
      </c>
      <c r="J19" s="2159">
        <v>-0.74199999999999999</v>
      </c>
      <c r="K19" s="2160">
        <v>-2.3860000000000001</v>
      </c>
      <c r="L19" s="2160">
        <v>-0.39300000000000002</v>
      </c>
      <c r="M19" s="2160">
        <v>-1.8</v>
      </c>
      <c r="N19" s="2159">
        <v>-9.0120000000000005</v>
      </c>
      <c r="O19" s="2160">
        <v>-0.23899999999999999</v>
      </c>
    </row>
    <row r="20" spans="1:15" ht="8.1" customHeight="1">
      <c r="A20" s="2187" t="s">
        <v>2144</v>
      </c>
      <c r="B20" s="2175">
        <v>3.19</v>
      </c>
      <c r="C20" s="2156">
        <v>112.6</v>
      </c>
      <c r="D20" s="2156">
        <v>119.7</v>
      </c>
      <c r="E20" s="2157">
        <v>103.5</v>
      </c>
      <c r="F20" s="2157">
        <v>126.4</v>
      </c>
      <c r="G20" s="2157">
        <v>155.4</v>
      </c>
      <c r="H20" s="2156">
        <v>186</v>
      </c>
      <c r="I20" s="2173">
        <v>17.292000000000002</v>
      </c>
      <c r="J20" s="2159">
        <v>10.526</v>
      </c>
      <c r="K20" s="2160">
        <v>-5.6520000000000001</v>
      </c>
      <c r="L20" s="2160">
        <v>23.196999999999999</v>
      </c>
      <c r="M20" s="2160">
        <v>20.093</v>
      </c>
      <c r="N20" s="2159">
        <v>25.420999999999999</v>
      </c>
      <c r="O20" s="2160">
        <v>19.690999999999999</v>
      </c>
    </row>
    <row r="21" spans="1:15" s="2026" customFormat="1" ht="8.1" customHeight="1">
      <c r="A21" s="2187" t="s">
        <v>2145</v>
      </c>
      <c r="B21" s="2175">
        <v>5.98</v>
      </c>
      <c r="C21" s="2156">
        <v>134.19999999999999</v>
      </c>
      <c r="D21" s="2156">
        <v>135.30000000000001</v>
      </c>
      <c r="E21" s="2157">
        <v>134.80000000000001</v>
      </c>
      <c r="F21" s="2157">
        <v>132.6</v>
      </c>
      <c r="G21" s="2157">
        <v>135.4</v>
      </c>
      <c r="H21" s="2156">
        <v>136</v>
      </c>
      <c r="I21" s="2173">
        <v>6.6769999999999996</v>
      </c>
      <c r="J21" s="2159">
        <v>3.0459999999999998</v>
      </c>
      <c r="K21" s="2160">
        <v>2.7440000000000002</v>
      </c>
      <c r="L21" s="2160">
        <v>-2.7149999999999999</v>
      </c>
      <c r="M21" s="2160">
        <v>0.81899999999999995</v>
      </c>
      <c r="N21" s="2159">
        <v>0.89</v>
      </c>
      <c r="O21" s="2160">
        <v>0.443</v>
      </c>
    </row>
    <row r="22" spans="1:15" s="2026" customFormat="1" ht="8.1" customHeight="1">
      <c r="A22" s="2187" t="s">
        <v>2146</v>
      </c>
      <c r="B22" s="2175">
        <v>8.65</v>
      </c>
      <c r="C22" s="2156">
        <v>111.6</v>
      </c>
      <c r="D22" s="2156">
        <v>112.2</v>
      </c>
      <c r="E22" s="2157">
        <v>103</v>
      </c>
      <c r="F22" s="2157">
        <v>102.2</v>
      </c>
      <c r="G22" s="2157">
        <v>103.9</v>
      </c>
      <c r="H22" s="2156">
        <v>102.3</v>
      </c>
      <c r="I22" s="2173">
        <v>-6.6109999999999998</v>
      </c>
      <c r="J22" s="2159">
        <v>-5.476</v>
      </c>
      <c r="K22" s="2160">
        <v>-1.0569999999999999</v>
      </c>
      <c r="L22" s="2160">
        <v>-1.825</v>
      </c>
      <c r="M22" s="2160">
        <v>-0.192</v>
      </c>
      <c r="N22" s="2159">
        <v>-1.7290000000000001</v>
      </c>
      <c r="O22" s="2160">
        <v>-1.54</v>
      </c>
    </row>
    <row r="23" spans="1:15" s="2026" customFormat="1" ht="8.1" customHeight="1">
      <c r="A23" s="2187" t="s">
        <v>2147</v>
      </c>
      <c r="B23" s="2175">
        <v>6.13</v>
      </c>
      <c r="C23" s="2156">
        <v>168.3</v>
      </c>
      <c r="D23" s="2156">
        <v>164.6</v>
      </c>
      <c r="E23" s="2157">
        <v>137.4</v>
      </c>
      <c r="F23" s="2157">
        <v>150.19999999999999</v>
      </c>
      <c r="G23" s="2157">
        <v>146.19999999999999</v>
      </c>
      <c r="H23" s="2156">
        <v>136.9</v>
      </c>
      <c r="I23" s="2173">
        <v>15.989000000000001</v>
      </c>
      <c r="J23" s="2159">
        <v>2.8109999999999999</v>
      </c>
      <c r="K23" s="2160">
        <v>-19.081</v>
      </c>
      <c r="L23" s="2160">
        <v>-7.0540000000000003</v>
      </c>
      <c r="M23" s="2160">
        <v>-9.1359999999999992</v>
      </c>
      <c r="N23" s="2159">
        <v>-14.916</v>
      </c>
      <c r="O23" s="2160">
        <v>-6.3609999999999998</v>
      </c>
    </row>
    <row r="24" spans="1:15" ht="10.5" customHeight="1">
      <c r="A24" s="2169" t="s">
        <v>2148</v>
      </c>
      <c r="B24" s="2170">
        <v>59.17</v>
      </c>
      <c r="C24" s="2171">
        <v>153.9</v>
      </c>
      <c r="D24" s="2171">
        <v>159.80000000000001</v>
      </c>
      <c r="E24" s="2172">
        <v>158.6</v>
      </c>
      <c r="F24" s="2172">
        <v>162.30000000000001</v>
      </c>
      <c r="G24" s="2172">
        <v>161.19999999999999</v>
      </c>
      <c r="H24" s="2171">
        <v>162.30000000000001</v>
      </c>
      <c r="I24" s="2180">
        <v>10.959</v>
      </c>
      <c r="J24" s="2181">
        <v>7.827</v>
      </c>
      <c r="K24" s="2182">
        <v>7.7450000000000001</v>
      </c>
      <c r="L24" s="2182">
        <v>9.8849999999999998</v>
      </c>
      <c r="M24" s="2182">
        <v>6.8970000000000002</v>
      </c>
      <c r="N24" s="2181">
        <v>6.0090000000000003</v>
      </c>
      <c r="O24" s="2182">
        <v>0.68200000000000005</v>
      </c>
    </row>
    <row r="25" spans="1:15" ht="7.5" customHeight="1">
      <c r="A25" s="2174" t="s">
        <v>2149</v>
      </c>
      <c r="B25" s="2175">
        <v>12.49</v>
      </c>
      <c r="C25" s="2156">
        <v>125.6</v>
      </c>
      <c r="D25" s="2156">
        <v>136.30000000000001</v>
      </c>
      <c r="E25" s="2157">
        <v>134.80000000000001</v>
      </c>
      <c r="F25" s="2157">
        <v>145.30000000000001</v>
      </c>
      <c r="G25" s="2157">
        <v>145.5</v>
      </c>
      <c r="H25" s="2156">
        <v>150.4</v>
      </c>
      <c r="I25" s="2173">
        <v>5.6349999999999998</v>
      </c>
      <c r="J25" s="2159">
        <v>16.795000000000002</v>
      </c>
      <c r="K25" s="2160">
        <v>21.114000000000001</v>
      </c>
      <c r="L25" s="2160">
        <v>27.568000000000001</v>
      </c>
      <c r="M25" s="2160">
        <v>18.388999999999999</v>
      </c>
      <c r="N25" s="2159">
        <v>15.603</v>
      </c>
      <c r="O25" s="2160">
        <v>3.3679999999999999</v>
      </c>
    </row>
    <row r="26" spans="1:15" ht="7.5" customHeight="1">
      <c r="A26" s="2174" t="s">
        <v>2150</v>
      </c>
      <c r="B26" s="2175">
        <v>17.28</v>
      </c>
      <c r="C26" s="2156">
        <v>126.7</v>
      </c>
      <c r="D26" s="2156">
        <v>130.9</v>
      </c>
      <c r="E26" s="2157">
        <v>127.7</v>
      </c>
      <c r="F26" s="2157">
        <v>127.6</v>
      </c>
      <c r="G26" s="2157">
        <v>123.8</v>
      </c>
      <c r="H26" s="2156">
        <v>123.9</v>
      </c>
      <c r="I26" s="2173">
        <v>12.223000000000001</v>
      </c>
      <c r="J26" s="2159">
        <v>8.1820000000000004</v>
      </c>
      <c r="K26" s="2160">
        <v>6.4169999999999998</v>
      </c>
      <c r="L26" s="2160">
        <v>6.7779999999999996</v>
      </c>
      <c r="M26" s="2160">
        <v>0</v>
      </c>
      <c r="N26" s="2159">
        <v>-2.0550000000000002</v>
      </c>
      <c r="O26" s="2160">
        <v>8.1000000000000003E-2</v>
      </c>
    </row>
    <row r="27" spans="1:15" ht="7.5" customHeight="1">
      <c r="A27" s="2174" t="s">
        <v>2151</v>
      </c>
      <c r="B27" s="2175">
        <v>29.4</v>
      </c>
      <c r="C27" s="2156">
        <v>181.9</v>
      </c>
      <c r="D27" s="2156">
        <v>186.8</v>
      </c>
      <c r="E27" s="2157">
        <v>186.8</v>
      </c>
      <c r="F27" s="2157">
        <v>189.9</v>
      </c>
      <c r="G27" s="2157">
        <v>189.9</v>
      </c>
      <c r="H27" s="2156">
        <v>189.9</v>
      </c>
      <c r="I27" s="2173">
        <v>12.007</v>
      </c>
      <c r="J27" s="2159">
        <v>5.2389999999999999</v>
      </c>
      <c r="K27" s="2160">
        <v>4.6500000000000004</v>
      </c>
      <c r="L27" s="2160">
        <v>6.3869999999999996</v>
      </c>
      <c r="M27" s="2160">
        <v>6.3869999999999996</v>
      </c>
      <c r="N27" s="2159">
        <v>6.3869999999999996</v>
      </c>
      <c r="O27" s="2160">
        <v>0</v>
      </c>
    </row>
    <row r="28" spans="1:15" ht="10.5" customHeight="1">
      <c r="A28" s="2169" t="s">
        <v>1570</v>
      </c>
      <c r="B28" s="2170">
        <v>21.8</v>
      </c>
      <c r="C28" s="2171">
        <v>107.5</v>
      </c>
      <c r="D28" s="2171">
        <v>117.7</v>
      </c>
      <c r="E28" s="2172">
        <v>125.4</v>
      </c>
      <c r="F28" s="2172">
        <v>130.30000000000001</v>
      </c>
      <c r="G28" s="2172">
        <v>133.4</v>
      </c>
      <c r="H28" s="2171">
        <v>129.5</v>
      </c>
      <c r="I28" s="2180">
        <v>24.565000000000001</v>
      </c>
      <c r="J28" s="2181">
        <v>21.091000000000001</v>
      </c>
      <c r="K28" s="2182">
        <v>21.748000000000001</v>
      </c>
      <c r="L28" s="2182">
        <v>22.004000000000001</v>
      </c>
      <c r="M28" s="2182">
        <v>23.978000000000002</v>
      </c>
      <c r="N28" s="2181">
        <v>18.59</v>
      </c>
      <c r="O28" s="2182">
        <v>-2.9239999999999999</v>
      </c>
    </row>
    <row r="29" spans="1:15" ht="8.1" customHeight="1">
      <c r="A29" s="2174" t="s">
        <v>2152</v>
      </c>
      <c r="B29" s="2175">
        <v>10.27</v>
      </c>
      <c r="C29" s="2156">
        <v>106.9</v>
      </c>
      <c r="D29" s="2156">
        <v>121.2</v>
      </c>
      <c r="E29" s="2157">
        <v>127.5</v>
      </c>
      <c r="F29" s="2157">
        <v>136.1</v>
      </c>
      <c r="G29" s="2157">
        <v>131.6</v>
      </c>
      <c r="H29" s="2156">
        <v>129.19999999999999</v>
      </c>
      <c r="I29" s="2173">
        <v>35.832000000000001</v>
      </c>
      <c r="J29" s="2159">
        <v>34.667000000000002</v>
      </c>
      <c r="K29" s="2160">
        <v>31.443000000000001</v>
      </c>
      <c r="L29" s="2160">
        <v>31.244</v>
      </c>
      <c r="M29" s="2160">
        <v>25.692</v>
      </c>
      <c r="N29" s="2159">
        <v>19.63</v>
      </c>
      <c r="O29" s="2160">
        <v>-1.8240000000000001</v>
      </c>
    </row>
    <row r="30" spans="1:15" ht="10.5" customHeight="1">
      <c r="A30" s="2184" t="s">
        <v>2153</v>
      </c>
      <c r="B30" s="2188">
        <v>5.55</v>
      </c>
      <c r="C30" s="2189">
        <v>110.4</v>
      </c>
      <c r="D30" s="2189">
        <v>117.1</v>
      </c>
      <c r="E30" s="2190">
        <v>134.9</v>
      </c>
      <c r="F30" s="2190">
        <v>130.80000000000001</v>
      </c>
      <c r="G30" s="2190">
        <v>141.4</v>
      </c>
      <c r="H30" s="2189">
        <v>137.19999999999999</v>
      </c>
      <c r="I30" s="2191">
        <v>18.454999999999998</v>
      </c>
      <c r="J30" s="2192">
        <v>11.63</v>
      </c>
      <c r="K30" s="2193">
        <v>22.081</v>
      </c>
      <c r="L30" s="2193">
        <v>17.309000000000001</v>
      </c>
      <c r="M30" s="2193">
        <v>26.815999999999999</v>
      </c>
      <c r="N30" s="2192">
        <v>23.048999999999999</v>
      </c>
      <c r="O30" s="2193">
        <v>-2.97</v>
      </c>
    </row>
    <row r="31" spans="1:15" s="2194" customFormat="1" ht="15" customHeight="1">
      <c r="A31" s="2161" t="s">
        <v>2154</v>
      </c>
      <c r="B31" s="2162">
        <v>606.41</v>
      </c>
      <c r="C31" s="2163">
        <v>136.1</v>
      </c>
      <c r="D31" s="2163">
        <v>140.5</v>
      </c>
      <c r="E31" s="2164">
        <v>140.80000000000001</v>
      </c>
      <c r="F31" s="2164">
        <v>143.9</v>
      </c>
      <c r="G31" s="2164">
        <v>145.69999999999999</v>
      </c>
      <c r="H31" s="2163">
        <v>147.5</v>
      </c>
      <c r="I31" s="2165">
        <v>-7.7290000000000001</v>
      </c>
      <c r="J31" s="2166">
        <v>0.78900000000000003</v>
      </c>
      <c r="K31" s="2167">
        <v>4.5289999999999999</v>
      </c>
      <c r="L31" s="2167">
        <v>8.1140000000000008</v>
      </c>
      <c r="M31" s="2167">
        <v>9.6310000000000002</v>
      </c>
      <c r="N31" s="2166">
        <v>9.9109999999999996</v>
      </c>
      <c r="O31" s="2167">
        <v>1.2350000000000001</v>
      </c>
    </row>
    <row r="32" spans="1:15" ht="10.5" customHeight="1">
      <c r="A32" s="2169" t="s">
        <v>2155</v>
      </c>
      <c r="B32" s="2175">
        <v>329.77</v>
      </c>
      <c r="C32" s="2156">
        <v>137.4</v>
      </c>
      <c r="D32" s="2156">
        <v>136.19999999999999</v>
      </c>
      <c r="E32" s="2157">
        <v>134</v>
      </c>
      <c r="F32" s="2157">
        <v>134.80000000000001</v>
      </c>
      <c r="G32" s="2157">
        <v>134.6</v>
      </c>
      <c r="H32" s="2156">
        <v>135.80000000000001</v>
      </c>
      <c r="I32" s="2173">
        <v>-0.86599999999999999</v>
      </c>
      <c r="J32" s="2159">
        <v>-3.2669999999999999</v>
      </c>
      <c r="K32" s="2160">
        <v>-4.83</v>
      </c>
      <c r="L32" s="2160">
        <v>-0.443</v>
      </c>
      <c r="M32" s="2160">
        <v>1.0509999999999999</v>
      </c>
      <c r="N32" s="2159">
        <v>1.875</v>
      </c>
      <c r="O32" s="2160">
        <v>0.89200000000000002</v>
      </c>
    </row>
    <row r="33" spans="1:16" ht="8.1" customHeight="1">
      <c r="A33" s="2174" t="s">
        <v>1817</v>
      </c>
      <c r="B33" s="2175">
        <v>81.23</v>
      </c>
      <c r="C33" s="2156">
        <v>136.1</v>
      </c>
      <c r="D33" s="2156">
        <v>145.80000000000001</v>
      </c>
      <c r="E33" s="2157">
        <v>148.80000000000001</v>
      </c>
      <c r="F33" s="2157">
        <v>154.30000000000001</v>
      </c>
      <c r="G33" s="2157">
        <v>159.30000000000001</v>
      </c>
      <c r="H33" s="2156">
        <v>163.1</v>
      </c>
      <c r="I33" s="2173">
        <v>-6.008</v>
      </c>
      <c r="J33" s="2159">
        <v>5.423</v>
      </c>
      <c r="K33" s="2160">
        <v>9.4120000000000008</v>
      </c>
      <c r="L33" s="2160">
        <v>14.551</v>
      </c>
      <c r="M33" s="2160">
        <v>20.225999999999999</v>
      </c>
      <c r="N33" s="2159">
        <v>22.081</v>
      </c>
      <c r="O33" s="2160">
        <v>2.3849999999999998</v>
      </c>
    </row>
    <row r="34" spans="1:16" ht="8.1" customHeight="1">
      <c r="A34" s="2187" t="s">
        <v>2156</v>
      </c>
      <c r="B34" s="2175">
        <v>47.28</v>
      </c>
      <c r="C34" s="2156">
        <v>132.6</v>
      </c>
      <c r="D34" s="2156">
        <v>142.1</v>
      </c>
      <c r="E34" s="2157">
        <v>143.19999999999999</v>
      </c>
      <c r="F34" s="2157">
        <v>150.80000000000001</v>
      </c>
      <c r="G34" s="2157">
        <v>157.30000000000001</v>
      </c>
      <c r="H34" s="2156">
        <v>161</v>
      </c>
      <c r="I34" s="2173">
        <v>-4.3979999999999997</v>
      </c>
      <c r="J34" s="2159">
        <v>6.5220000000000002</v>
      </c>
      <c r="K34" s="2160">
        <v>9.8160000000000007</v>
      </c>
      <c r="L34" s="2160">
        <v>14.939</v>
      </c>
      <c r="M34" s="2160">
        <v>18.449000000000002</v>
      </c>
      <c r="N34" s="2159">
        <v>20.149000000000001</v>
      </c>
      <c r="O34" s="2160">
        <v>2.3519999999999999</v>
      </c>
    </row>
    <row r="35" spans="1:16" ht="8.1" customHeight="1">
      <c r="A35" s="2187" t="s">
        <v>1806</v>
      </c>
      <c r="B35" s="2175">
        <v>17.190000000000001</v>
      </c>
      <c r="C35" s="2156">
        <v>146.19999999999999</v>
      </c>
      <c r="D35" s="2156">
        <v>158.6</v>
      </c>
      <c r="E35" s="2157">
        <v>167.6</v>
      </c>
      <c r="F35" s="2157">
        <v>167.1</v>
      </c>
      <c r="G35" s="2157">
        <v>169.2</v>
      </c>
      <c r="H35" s="2156">
        <v>173.3</v>
      </c>
      <c r="I35" s="2173">
        <v>-9.3049999999999997</v>
      </c>
      <c r="J35" s="2159">
        <v>4.9640000000000004</v>
      </c>
      <c r="K35" s="2160">
        <v>11.362</v>
      </c>
      <c r="L35" s="2160">
        <v>16.771000000000001</v>
      </c>
      <c r="M35" s="2160">
        <v>28.085000000000001</v>
      </c>
      <c r="N35" s="2159">
        <v>31.387</v>
      </c>
      <c r="O35" s="2160">
        <v>2.423</v>
      </c>
    </row>
    <row r="36" spans="1:16" ht="8.1" customHeight="1">
      <c r="A36" s="2187" t="s">
        <v>1807</v>
      </c>
      <c r="B36" s="2175">
        <v>11.23</v>
      </c>
      <c r="C36" s="2156">
        <v>136.1</v>
      </c>
      <c r="D36" s="2156">
        <v>143.9</v>
      </c>
      <c r="E36" s="2157">
        <v>148.80000000000001</v>
      </c>
      <c r="F36" s="2157">
        <v>153</v>
      </c>
      <c r="G36" s="2157">
        <v>156.19999999999999</v>
      </c>
      <c r="H36" s="2156">
        <v>158.4</v>
      </c>
      <c r="I36" s="2173">
        <v>-8.9019999999999992</v>
      </c>
      <c r="J36" s="2159">
        <v>2.129</v>
      </c>
      <c r="K36" s="2160">
        <v>7.1269999999999998</v>
      </c>
      <c r="L36" s="2160">
        <v>11.597</v>
      </c>
      <c r="M36" s="2160">
        <v>17.887</v>
      </c>
      <c r="N36" s="2159">
        <v>19.637</v>
      </c>
      <c r="O36" s="2160">
        <v>1.4079999999999999</v>
      </c>
    </row>
    <row r="37" spans="1:16" ht="8.1" customHeight="1">
      <c r="A37" s="2187" t="s">
        <v>1809</v>
      </c>
      <c r="B37" s="2175">
        <v>5.53</v>
      </c>
      <c r="C37" s="2156">
        <v>134.69999999999999</v>
      </c>
      <c r="D37" s="2156">
        <v>140.80000000000001</v>
      </c>
      <c r="E37" s="2157">
        <v>138.6</v>
      </c>
      <c r="F37" s="2157">
        <v>147.19999999999999</v>
      </c>
      <c r="G37" s="2157">
        <v>151.19999999999999</v>
      </c>
      <c r="H37" s="2156">
        <v>158.80000000000001</v>
      </c>
      <c r="I37" s="2173">
        <v>-1.101</v>
      </c>
      <c r="J37" s="2159">
        <v>4.3739999999999997</v>
      </c>
      <c r="K37" s="2160">
        <v>4.6829999999999998</v>
      </c>
      <c r="L37" s="2160">
        <v>10.18</v>
      </c>
      <c r="M37" s="2160">
        <v>14.286</v>
      </c>
      <c r="N37" s="2159">
        <v>14.989000000000001</v>
      </c>
      <c r="O37" s="2160">
        <v>5.0259999999999998</v>
      </c>
    </row>
    <row r="38" spans="1:16" ht="8.1" customHeight="1">
      <c r="A38" s="2187" t="s">
        <v>1810</v>
      </c>
      <c r="B38" s="2175">
        <v>183.28</v>
      </c>
      <c r="C38" s="2156">
        <v>136.9</v>
      </c>
      <c r="D38" s="2156">
        <v>130.5</v>
      </c>
      <c r="E38" s="2157">
        <v>125.1</v>
      </c>
      <c r="F38" s="2157">
        <v>123.3</v>
      </c>
      <c r="G38" s="2157">
        <v>120.3</v>
      </c>
      <c r="H38" s="2156">
        <v>120.3</v>
      </c>
      <c r="I38" s="2173">
        <v>4.0270000000000001</v>
      </c>
      <c r="J38" s="2159">
        <v>-6.5860000000000003</v>
      </c>
      <c r="K38" s="2160">
        <v>-11.839</v>
      </c>
      <c r="L38" s="2160">
        <v>-7.3630000000000004</v>
      </c>
      <c r="M38" s="2160">
        <v>-7.9569999999999999</v>
      </c>
      <c r="N38" s="2159">
        <v>-8.2379999999999995</v>
      </c>
      <c r="O38" s="2160">
        <v>0</v>
      </c>
    </row>
    <row r="39" spans="1:16" ht="8.1" customHeight="1">
      <c r="A39" s="2187" t="s">
        <v>2157</v>
      </c>
      <c r="B39" s="2175">
        <v>3.91</v>
      </c>
      <c r="C39" s="2156">
        <v>142</v>
      </c>
      <c r="D39" s="2156">
        <v>148.9</v>
      </c>
      <c r="E39" s="2157">
        <v>138</v>
      </c>
      <c r="F39" s="2157">
        <v>143.9</v>
      </c>
      <c r="G39" s="2157">
        <v>151</v>
      </c>
      <c r="H39" s="2156">
        <v>159.69999999999999</v>
      </c>
      <c r="I39" s="2173">
        <v>7.9029999999999996</v>
      </c>
      <c r="J39" s="2159">
        <v>11.037000000000001</v>
      </c>
      <c r="K39" s="2160">
        <v>3.1389999999999998</v>
      </c>
      <c r="L39" s="2160">
        <v>7.79</v>
      </c>
      <c r="M39" s="2160">
        <v>12.855</v>
      </c>
      <c r="N39" s="2159">
        <v>16.739999999999998</v>
      </c>
      <c r="O39" s="2160">
        <v>5.7619999999999996</v>
      </c>
    </row>
    <row r="40" spans="1:16" ht="10.5" customHeight="1">
      <c r="A40" s="2183" t="s">
        <v>2158</v>
      </c>
      <c r="B40" s="2175">
        <v>61.35</v>
      </c>
      <c r="C40" s="2156">
        <v>140.5</v>
      </c>
      <c r="D40" s="2156">
        <v>139.9</v>
      </c>
      <c r="E40" s="2157">
        <v>140.80000000000001</v>
      </c>
      <c r="F40" s="2157">
        <v>142.6</v>
      </c>
      <c r="G40" s="2157">
        <v>143.80000000000001</v>
      </c>
      <c r="H40" s="2156">
        <v>144.6</v>
      </c>
      <c r="I40" s="2173">
        <v>-7.383</v>
      </c>
      <c r="J40" s="2159">
        <v>-5.2809999999999997</v>
      </c>
      <c r="K40" s="2160">
        <v>-2.4260000000000002</v>
      </c>
      <c r="L40" s="2160">
        <v>-0.627</v>
      </c>
      <c r="M40" s="2160">
        <v>1.625</v>
      </c>
      <c r="N40" s="2159">
        <v>3.879</v>
      </c>
      <c r="O40" s="2160">
        <v>0.55600000000000005</v>
      </c>
    </row>
    <row r="41" spans="1:16" ht="8.1" customHeight="1">
      <c r="A41" s="2187" t="s">
        <v>2159</v>
      </c>
      <c r="B41" s="2175">
        <v>33.46</v>
      </c>
      <c r="C41" s="2156">
        <v>155.30000000000001</v>
      </c>
      <c r="D41" s="2156">
        <v>158.30000000000001</v>
      </c>
      <c r="E41" s="2157">
        <v>160.30000000000001</v>
      </c>
      <c r="F41" s="2157">
        <v>163.6</v>
      </c>
      <c r="G41" s="2157">
        <v>164.9</v>
      </c>
      <c r="H41" s="2156">
        <v>165.5</v>
      </c>
      <c r="I41" s="2173">
        <v>-6.22</v>
      </c>
      <c r="J41" s="2159">
        <v>-1.7989999999999999</v>
      </c>
      <c r="K41" s="2160">
        <v>1.778</v>
      </c>
      <c r="L41" s="2160">
        <v>4.2039999999999997</v>
      </c>
      <c r="M41" s="2160">
        <v>5.57</v>
      </c>
      <c r="N41" s="2159">
        <v>7.3280000000000003</v>
      </c>
      <c r="O41" s="2160">
        <v>0.36399999999999999</v>
      </c>
    </row>
    <row r="42" spans="1:16" ht="8.1" customHeight="1">
      <c r="A42" s="2187" t="s">
        <v>2160</v>
      </c>
      <c r="B42" s="2175">
        <v>27.89</v>
      </c>
      <c r="C42" s="2156">
        <v>122.7</v>
      </c>
      <c r="D42" s="2156">
        <v>117.9</v>
      </c>
      <c r="E42" s="2157">
        <v>117.3</v>
      </c>
      <c r="F42" s="2157">
        <v>117.3</v>
      </c>
      <c r="G42" s="2157">
        <v>118.4</v>
      </c>
      <c r="H42" s="2156">
        <v>119.6</v>
      </c>
      <c r="I42" s="2173">
        <v>-9.1110000000000007</v>
      </c>
      <c r="J42" s="2159">
        <v>-10.41</v>
      </c>
      <c r="K42" s="2160">
        <v>-8.6449999999999996</v>
      </c>
      <c r="L42" s="2160">
        <v>-7.8550000000000004</v>
      </c>
      <c r="M42" s="2160">
        <v>-4.4390000000000001</v>
      </c>
      <c r="N42" s="2159">
        <v>-1.32</v>
      </c>
      <c r="O42" s="2160">
        <v>1.014</v>
      </c>
    </row>
    <row r="43" spans="1:16" ht="10.5" customHeight="1">
      <c r="A43" s="2185" t="s">
        <v>2161</v>
      </c>
      <c r="B43" s="2175">
        <v>242.51</v>
      </c>
      <c r="C43" s="2156">
        <v>132.30000000000001</v>
      </c>
      <c r="D43" s="2156">
        <v>144.9</v>
      </c>
      <c r="E43" s="2157">
        <v>149.1</v>
      </c>
      <c r="F43" s="2157">
        <v>155.5</v>
      </c>
      <c r="G43" s="2157">
        <v>160.19999999999999</v>
      </c>
      <c r="H43" s="2156">
        <v>163.19999999999999</v>
      </c>
      <c r="I43" s="2173">
        <v>-18.231999999999999</v>
      </c>
      <c r="J43" s="2159">
        <v>5.8440000000000003</v>
      </c>
      <c r="K43" s="2160">
        <v>19.663</v>
      </c>
      <c r="L43" s="2160">
        <v>22.248000000000001</v>
      </c>
      <c r="M43" s="2160">
        <v>23.420999999999999</v>
      </c>
      <c r="N43" s="2159">
        <v>22.984000000000002</v>
      </c>
      <c r="O43" s="2160">
        <v>1.873</v>
      </c>
    </row>
    <row r="44" spans="1:16" ht="10.5" customHeight="1">
      <c r="A44" s="2185" t="s">
        <v>2162</v>
      </c>
      <c r="B44" s="2175">
        <v>25.43</v>
      </c>
      <c r="C44" s="2156">
        <v>163.1</v>
      </c>
      <c r="D44" s="2156">
        <v>163.69999999999999</v>
      </c>
      <c r="E44" s="2157">
        <v>159.9</v>
      </c>
      <c r="F44" s="2157">
        <v>163.1</v>
      </c>
      <c r="G44" s="2157">
        <v>163.1</v>
      </c>
      <c r="H44" s="2156">
        <v>162.5</v>
      </c>
      <c r="I44" s="2173">
        <v>16.75</v>
      </c>
      <c r="J44" s="2159">
        <v>4.8689999999999998</v>
      </c>
      <c r="K44" s="2160">
        <v>-0.80600000000000005</v>
      </c>
      <c r="L44" s="2160">
        <v>-1.569</v>
      </c>
      <c r="M44" s="2160">
        <v>-2.101</v>
      </c>
      <c r="N44" s="2159">
        <v>-3.6749999999999998</v>
      </c>
      <c r="O44" s="2160">
        <v>-0.36799999999999999</v>
      </c>
    </row>
    <row r="45" spans="1:16" ht="10.5" customHeight="1">
      <c r="A45" s="2810" t="s">
        <v>2492</v>
      </c>
      <c r="B45" s="2175"/>
      <c r="C45" s="2156"/>
      <c r="D45" s="2156"/>
      <c r="E45" s="2157"/>
      <c r="F45" s="2157"/>
      <c r="G45" s="2157"/>
      <c r="H45" s="2156"/>
      <c r="I45" s="2160"/>
      <c r="J45" s="2160"/>
      <c r="K45" s="2160"/>
      <c r="L45" s="2160"/>
      <c r="M45" s="2160"/>
      <c r="N45" s="2160"/>
      <c r="O45" s="2160"/>
    </row>
    <row r="46" spans="1:16" s="2194" customFormat="1" ht="10.5" customHeight="1">
      <c r="B46" s="2195"/>
      <c r="C46" s="2157"/>
      <c r="D46" s="2157"/>
      <c r="E46" s="2196"/>
      <c r="F46" s="2157"/>
      <c r="G46" s="2157"/>
      <c r="H46" s="2157"/>
      <c r="I46" s="2195"/>
      <c r="J46" s="2195"/>
      <c r="K46" s="2195"/>
      <c r="M46" s="2195"/>
      <c r="N46" s="2195"/>
      <c r="O46" s="2197" t="s">
        <v>2470</v>
      </c>
    </row>
    <row r="47" spans="1:16" s="2194" customFormat="1" ht="9.9499999999999993" customHeight="1">
      <c r="A47" s="2769" t="s">
        <v>1464</v>
      </c>
      <c r="B47" s="2195"/>
      <c r="C47" s="2157"/>
      <c r="D47" s="2157"/>
      <c r="E47" s="2196"/>
      <c r="F47" s="2157"/>
      <c r="G47" s="2157"/>
      <c r="H47" s="2157"/>
      <c r="I47" s="2195"/>
      <c r="J47" s="2195"/>
      <c r="K47" s="2195"/>
      <c r="L47" s="2195"/>
      <c r="M47" s="2195"/>
      <c r="N47" s="2195"/>
    </row>
    <row r="48" spans="1:16" s="1972" customFormat="1" ht="12" customHeight="1">
      <c r="E48" s="2198"/>
      <c r="H48" s="2198"/>
      <c r="J48" s="2198"/>
      <c r="N48" s="2198"/>
      <c r="P48" s="1975"/>
    </row>
    <row r="49" spans="1:15" ht="10.5" customHeight="1">
      <c r="A49" s="2199"/>
      <c r="I49" s="2200"/>
      <c r="J49" s="2201"/>
      <c r="K49" s="2202"/>
      <c r="L49" s="2200"/>
      <c r="M49" s="2200"/>
      <c r="N49" s="2200"/>
      <c r="O49" s="1974"/>
    </row>
    <row r="52" spans="1:15">
      <c r="M52" s="1039"/>
    </row>
  </sheetData>
  <dataValidations count="1">
    <dataValidation allowBlank="1" showInputMessage="1" showErrorMessage="1" prompt="Fußnote in Zeile 45." sqref="A1"/>
  </dataValidations>
  <hyperlinks>
    <hyperlink ref="A47" location="'Inhaltsverzeichnis '!A1" display="Zurück zum Inhaltsverzeichnis"/>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N18"/>
  <sheetViews>
    <sheetView showGridLines="0" showRowColHeaders="0" zoomScale="140" zoomScaleNormal="140" workbookViewId="0"/>
  </sheetViews>
  <sheetFormatPr baseColWidth="10" defaultRowHeight="16.5"/>
  <cols>
    <col min="1" max="1" width="9.42578125" style="2" customWidth="1"/>
    <col min="2" max="13" width="8.5703125" style="2" customWidth="1"/>
    <col min="14" max="14" width="13.42578125" style="2" customWidth="1"/>
    <col min="15" max="16384" width="11.42578125" style="2"/>
  </cols>
  <sheetData>
    <row r="1" spans="1:14" ht="30" customHeight="1">
      <c r="A1" s="1825" t="s">
        <v>1829</v>
      </c>
      <c r="B1" s="1826"/>
      <c r="C1" s="1826"/>
      <c r="D1" s="1826"/>
      <c r="E1" s="1826"/>
      <c r="F1" s="1826"/>
      <c r="G1" s="1826"/>
      <c r="H1" s="1826"/>
      <c r="I1" s="1826"/>
      <c r="J1" s="1826"/>
      <c r="K1" s="1826"/>
      <c r="L1" s="1826"/>
      <c r="M1" s="1826"/>
      <c r="N1" s="1826"/>
    </row>
    <row r="2" spans="1:14" ht="17.25">
      <c r="A2" s="1827" t="s">
        <v>1830</v>
      </c>
      <c r="B2" s="1828"/>
      <c r="C2" s="1828"/>
      <c r="D2" s="1828"/>
      <c r="E2" s="1828"/>
      <c r="F2" s="1828"/>
      <c r="G2" s="1828"/>
      <c r="H2" s="1828"/>
      <c r="I2" s="1828"/>
      <c r="J2" s="1828"/>
      <c r="K2" s="1828"/>
      <c r="L2" s="1828"/>
      <c r="M2" s="1828"/>
      <c r="N2" s="1828"/>
    </row>
    <row r="3" spans="1:14" ht="20.100000000000001" customHeight="1">
      <c r="A3" s="1827" t="s">
        <v>2412</v>
      </c>
      <c r="B3" s="1828"/>
      <c r="C3" s="1828"/>
      <c r="D3" s="1828"/>
      <c r="E3" s="1828"/>
      <c r="F3" s="1828"/>
      <c r="G3" s="1828"/>
      <c r="H3" s="1828"/>
      <c r="I3" s="1828"/>
      <c r="J3" s="1828"/>
      <c r="K3" s="1828"/>
      <c r="L3" s="1828"/>
      <c r="M3" s="1828"/>
      <c r="N3" s="1828"/>
    </row>
    <row r="4" spans="1:14" ht="33.75" customHeight="1">
      <c r="A4" s="3117" t="s">
        <v>263</v>
      </c>
      <c r="B4" s="1829" t="s">
        <v>523</v>
      </c>
      <c r="C4" s="1830" t="s">
        <v>524</v>
      </c>
      <c r="D4" s="1831" t="s">
        <v>1831</v>
      </c>
      <c r="E4" s="1830" t="s">
        <v>526</v>
      </c>
      <c r="F4" s="1831" t="s">
        <v>527</v>
      </c>
      <c r="G4" s="1830" t="s">
        <v>528</v>
      </c>
      <c r="H4" s="1830" t="s">
        <v>1223</v>
      </c>
      <c r="I4" s="1832" t="s">
        <v>1832</v>
      </c>
      <c r="J4" s="1833" t="s">
        <v>346</v>
      </c>
      <c r="K4" s="1830" t="s">
        <v>1833</v>
      </c>
      <c r="L4" s="1830" t="s">
        <v>348</v>
      </c>
      <c r="M4" s="1830" t="s">
        <v>349</v>
      </c>
      <c r="N4" s="1834" t="s">
        <v>1834</v>
      </c>
    </row>
    <row r="5" spans="1:14" ht="14.1" customHeight="1">
      <c r="A5" s="3118"/>
      <c r="B5" s="1835">
        <v>2023</v>
      </c>
      <c r="C5" s="1835"/>
      <c r="D5" s="1835"/>
      <c r="E5" s="1835"/>
      <c r="F5" s="1835"/>
      <c r="G5" s="1836"/>
      <c r="H5" s="1837">
        <v>2024</v>
      </c>
      <c r="I5" s="1838"/>
      <c r="J5" s="1838"/>
      <c r="K5" s="1838"/>
      <c r="L5" s="1838"/>
      <c r="M5" s="1838"/>
      <c r="N5" s="1839" t="s">
        <v>1221</v>
      </c>
    </row>
    <row r="6" spans="1:14" ht="14.1" customHeight="1">
      <c r="A6" s="3119"/>
      <c r="B6" s="1840">
        <v>2024</v>
      </c>
      <c r="C6" s="1841"/>
      <c r="D6" s="1841"/>
      <c r="E6" s="1841"/>
      <c r="F6" s="1841"/>
      <c r="G6" s="1842"/>
      <c r="H6" s="1840">
        <v>2025</v>
      </c>
      <c r="I6" s="1841"/>
      <c r="J6" s="1841"/>
      <c r="K6" s="1841"/>
      <c r="L6" s="1841"/>
      <c r="M6" s="1842"/>
      <c r="N6" s="1843" t="s">
        <v>1475</v>
      </c>
    </row>
    <row r="7" spans="1:14" s="1848" customFormat="1" ht="14.1" customHeight="1">
      <c r="A7" s="1844" t="s">
        <v>1835</v>
      </c>
      <c r="B7" s="1845">
        <v>22.88</v>
      </c>
      <c r="C7" s="1845">
        <v>23.84</v>
      </c>
      <c r="D7" s="1845">
        <v>23.64</v>
      </c>
      <c r="E7" s="1845">
        <v>22.69</v>
      </c>
      <c r="F7" s="1845">
        <v>22.81</v>
      </c>
      <c r="G7" s="1845">
        <v>22.46</v>
      </c>
      <c r="H7" s="1845">
        <v>21.936600000000002</v>
      </c>
      <c r="I7" s="1845">
        <v>19.46</v>
      </c>
      <c r="J7" s="1845">
        <v>18.61</v>
      </c>
      <c r="K7" s="1845">
        <v>19.739999999999998</v>
      </c>
      <c r="L7" s="1845">
        <v>22.72</v>
      </c>
      <c r="M7" s="1846">
        <v>22.29</v>
      </c>
      <c r="N7" s="1847">
        <v>21.92305</v>
      </c>
    </row>
    <row r="8" spans="1:14" s="1851" customFormat="1" ht="14.1" customHeight="1">
      <c r="A8" s="1849"/>
      <c r="B8" s="1845">
        <v>21.23</v>
      </c>
      <c r="C8" s="1845">
        <v>21.72</v>
      </c>
      <c r="D8" s="1845">
        <v>22</v>
      </c>
      <c r="E8" s="1845">
        <v>22.18</v>
      </c>
      <c r="F8" s="1845">
        <v>22.18</v>
      </c>
      <c r="G8" s="1845">
        <v>23.06</v>
      </c>
      <c r="H8" s="1845">
        <v>23.38</v>
      </c>
      <c r="I8" s="1845">
        <v>23.3</v>
      </c>
      <c r="J8" s="1845">
        <v>22.79</v>
      </c>
      <c r="K8" s="1845">
        <v>22.67</v>
      </c>
      <c r="L8" s="1845">
        <v>21.69</v>
      </c>
      <c r="M8" s="1850">
        <v>20.29</v>
      </c>
      <c r="N8" s="1847">
        <v>22.2075</v>
      </c>
    </row>
    <row r="9" spans="1:14" s="1848" customFormat="1" ht="14.1" customHeight="1">
      <c r="A9" s="1849" t="s">
        <v>1836</v>
      </c>
      <c r="B9" s="1845">
        <v>21.26</v>
      </c>
      <c r="C9" s="1845">
        <v>22.62</v>
      </c>
      <c r="D9" s="1845">
        <v>22.28</v>
      </c>
      <c r="E9" s="1845">
        <v>21.02</v>
      </c>
      <c r="F9" s="1845">
        <v>20.93</v>
      </c>
      <c r="G9" s="1845">
        <v>20.64</v>
      </c>
      <c r="H9" s="1845">
        <v>19.951999999999998</v>
      </c>
      <c r="I9" s="1845">
        <v>18.25</v>
      </c>
      <c r="J9" s="1845">
        <v>17.55</v>
      </c>
      <c r="K9" s="1845">
        <v>18.61</v>
      </c>
      <c r="L9" s="1845">
        <v>21.12</v>
      </c>
      <c r="M9" s="1850">
        <v>19.93</v>
      </c>
      <c r="N9" s="1847">
        <v>20.346833333333336</v>
      </c>
    </row>
    <row r="10" spans="1:14" s="1851" customFormat="1" ht="14.1" customHeight="1">
      <c r="A10" s="1849"/>
      <c r="B10" s="1845">
        <v>19.07</v>
      </c>
      <c r="C10" s="1845">
        <v>18.45</v>
      </c>
      <c r="D10" s="1845">
        <v>19.18</v>
      </c>
      <c r="E10" s="1845">
        <v>19.45</v>
      </c>
      <c r="F10" s="1845">
        <v>19.66</v>
      </c>
      <c r="G10" s="1845">
        <v>19.989999999999998</v>
      </c>
      <c r="H10" s="1845">
        <v>20.53</v>
      </c>
      <c r="I10" s="1845">
        <v>20.69</v>
      </c>
      <c r="J10" s="1845">
        <v>20.39</v>
      </c>
      <c r="K10" s="1845">
        <v>20.46</v>
      </c>
      <c r="L10" s="1845">
        <v>20.100000000000001</v>
      </c>
      <c r="M10" s="1850">
        <v>19.100000000000001</v>
      </c>
      <c r="N10" s="1847">
        <v>19.755833333333332</v>
      </c>
    </row>
    <row r="11" spans="1:14" s="1848" customFormat="1" ht="14.1" customHeight="1">
      <c r="A11" s="1849" t="s">
        <v>1837</v>
      </c>
      <c r="B11" s="1845">
        <v>19.3</v>
      </c>
      <c r="C11" s="1845">
        <v>19.22</v>
      </c>
      <c r="D11" s="1845">
        <v>19.28</v>
      </c>
      <c r="E11" s="1845">
        <v>18.8</v>
      </c>
      <c r="F11" s="1845">
        <v>18.649999999999999</v>
      </c>
      <c r="G11" s="1845">
        <v>18.68</v>
      </c>
      <c r="H11" s="1845">
        <v>18.561600000000002</v>
      </c>
      <c r="I11" s="1845">
        <v>16.649999999999999</v>
      </c>
      <c r="J11" s="1845">
        <v>15.84</v>
      </c>
      <c r="K11" s="1845">
        <v>16.87</v>
      </c>
      <c r="L11" s="1845">
        <v>19.149999999999999</v>
      </c>
      <c r="M11" s="1850">
        <v>18.079999999999998</v>
      </c>
      <c r="N11" s="1847">
        <v>18.256800000000002</v>
      </c>
    </row>
    <row r="12" spans="1:14" s="1851" customFormat="1" ht="14.1" customHeight="1">
      <c r="A12" s="1849"/>
      <c r="B12" s="1845">
        <v>16.86</v>
      </c>
      <c r="C12" s="1845">
        <v>17.809999999999999</v>
      </c>
      <c r="D12" s="1845">
        <v>18.579999999999998</v>
      </c>
      <c r="E12" s="1845">
        <v>19.170000000000002</v>
      </c>
      <c r="F12" s="1845">
        <v>19.25</v>
      </c>
      <c r="G12" s="1845">
        <v>20.02</v>
      </c>
      <c r="H12" s="1852">
        <v>20.67</v>
      </c>
      <c r="I12" s="1852">
        <v>20.83</v>
      </c>
      <c r="J12" s="1845">
        <v>20.49</v>
      </c>
      <c r="K12" s="1852">
        <v>20.61</v>
      </c>
      <c r="L12" s="1852">
        <v>19.75</v>
      </c>
      <c r="M12" s="1853">
        <v>18.53</v>
      </c>
      <c r="N12" s="1847">
        <v>19.380833333333335</v>
      </c>
    </row>
    <row r="13" spans="1:14" s="1848" customFormat="1" ht="14.1" customHeight="1">
      <c r="A13" s="1849" t="s">
        <v>1478</v>
      </c>
      <c r="B13" s="1845">
        <v>33.46</v>
      </c>
      <c r="C13" s="1845">
        <v>36.79</v>
      </c>
      <c r="D13" s="1845">
        <v>35.71</v>
      </c>
      <c r="E13" s="1845">
        <v>34.880000000000003</v>
      </c>
      <c r="F13" s="1845">
        <v>34.83</v>
      </c>
      <c r="G13" s="1845">
        <v>34.79</v>
      </c>
      <c r="H13" s="1845">
        <v>33.09375</v>
      </c>
      <c r="I13" s="1845">
        <v>30.52</v>
      </c>
      <c r="J13" s="1845">
        <v>29.09</v>
      </c>
      <c r="K13" s="1845">
        <v>31.73</v>
      </c>
      <c r="L13" s="1845">
        <v>32.75</v>
      </c>
      <c r="M13" s="1850">
        <v>30.31</v>
      </c>
      <c r="N13" s="1847">
        <v>33.162812500000001</v>
      </c>
    </row>
    <row r="14" spans="1:14" s="1851" customFormat="1" ht="14.1" customHeight="1">
      <c r="A14" s="1854"/>
      <c r="B14" s="1855">
        <v>28.64</v>
      </c>
      <c r="C14" s="1855">
        <v>26.5</v>
      </c>
      <c r="D14" s="1855">
        <v>25.63</v>
      </c>
      <c r="E14" s="1855">
        <v>25.88</v>
      </c>
      <c r="F14" s="1855">
        <v>25.82</v>
      </c>
      <c r="G14" s="1855">
        <v>25.64</v>
      </c>
      <c r="H14" s="1855">
        <v>25.43</v>
      </c>
      <c r="I14" s="1855">
        <v>24.85</v>
      </c>
      <c r="J14" s="1855">
        <v>24.35</v>
      </c>
      <c r="K14" s="1855">
        <v>24.88</v>
      </c>
      <c r="L14" s="1855">
        <v>24.71</v>
      </c>
      <c r="M14" s="1856">
        <v>23.25</v>
      </c>
      <c r="N14" s="1857">
        <v>25.465</v>
      </c>
    </row>
    <row r="15" spans="1:14" s="13" customFormat="1" ht="14.1" customHeight="1">
      <c r="A15" s="1858" t="s">
        <v>1838</v>
      </c>
    </row>
    <row r="16" spans="1:14" s="13" customFormat="1" ht="14.1" customHeight="1">
      <c r="A16" s="1858" t="s">
        <v>1839</v>
      </c>
      <c r="B16" s="1859"/>
    </row>
    <row r="17" spans="1:1" s="13" customFormat="1" ht="14.1" customHeight="1">
      <c r="A17" s="1860" t="s">
        <v>2491</v>
      </c>
    </row>
    <row r="18" spans="1:1" s="13" customFormat="1" ht="14.1" customHeight="1">
      <c r="A18" s="2773" t="s">
        <v>1464</v>
      </c>
    </row>
  </sheetData>
  <mergeCells count="1">
    <mergeCell ref="A4:A6"/>
  </mergeCells>
  <hyperlinks>
    <hyperlink ref="A18" location="'Inhaltsverzeichnis '!A1" display="Zurück zum Inhaltsverzeichnis"/>
  </hyperlinks>
  <pageMargins left="0.7" right="0.7" top="0.78740157499999996" bottom="0.78740157499999996" header="0.3" footer="0.3"/>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I230"/>
  <sheetViews>
    <sheetView showGridLines="0" showRowColHeaders="0" showZeros="0" zoomScale="140" zoomScaleNormal="140" workbookViewId="0">
      <pane ySplit="6" topLeftCell="A7" activePane="bottomLeft" state="frozen"/>
      <selection pane="bottomLeft"/>
    </sheetView>
  </sheetViews>
  <sheetFormatPr baseColWidth="10" defaultColWidth="11.42578125" defaultRowHeight="13.5" customHeight="1"/>
  <cols>
    <col min="1" max="1" width="15.5703125" style="794" customWidth="1"/>
    <col min="2" max="2" width="1" style="795" customWidth="1"/>
    <col min="3" max="3" width="5.42578125" style="833" customWidth="1"/>
    <col min="4" max="4" width="5.5703125" style="833" customWidth="1"/>
    <col min="5" max="5" width="5.7109375" style="833" customWidth="1"/>
    <col min="6" max="6" width="5.42578125" style="833" customWidth="1"/>
    <col min="7" max="7" width="5.28515625" style="833" customWidth="1"/>
    <col min="8" max="8" width="5.42578125" style="833" customWidth="1"/>
    <col min="9" max="9" width="5.28515625" style="833" customWidth="1"/>
    <col min="10" max="10" width="5.7109375" style="833" customWidth="1"/>
    <col min="11" max="11" width="5.5703125" style="833" customWidth="1"/>
    <col min="12" max="12" width="5.42578125" style="833" customWidth="1"/>
    <col min="13" max="13" width="5.85546875" style="833" customWidth="1"/>
    <col min="14" max="14" width="6" style="833" customWidth="1"/>
    <col min="15" max="15" width="10" style="794" customWidth="1"/>
    <col min="16" max="24" width="11.42578125" style="794"/>
    <col min="25" max="25" width="29.85546875" style="794" customWidth="1"/>
    <col min="26" max="26" width="21.7109375" style="794" customWidth="1"/>
    <col min="27" max="16384" width="11.42578125" style="794"/>
  </cols>
  <sheetData>
    <row r="1" spans="1:30" s="783" customFormat="1" ht="19.5" customHeight="1">
      <c r="A1" s="779" t="s">
        <v>1320</v>
      </c>
      <c r="B1" s="780"/>
      <c r="C1" s="779"/>
      <c r="D1" s="779"/>
      <c r="E1" s="779"/>
      <c r="F1" s="779"/>
      <c r="G1" s="779"/>
      <c r="H1" s="779"/>
      <c r="I1" s="779"/>
      <c r="J1" s="779"/>
      <c r="K1" s="781"/>
      <c r="L1" s="781"/>
      <c r="M1" s="781"/>
      <c r="N1" s="782"/>
      <c r="O1" s="782"/>
      <c r="Y1" s="784" t="s">
        <v>1321</v>
      </c>
      <c r="Z1" s="784" t="s">
        <v>1322</v>
      </c>
      <c r="AA1" s="784" t="s">
        <v>1323</v>
      </c>
    </row>
    <row r="2" spans="1:30" s="783" customFormat="1" ht="13.5" customHeight="1">
      <c r="A2" s="785" t="s">
        <v>1324</v>
      </c>
      <c r="B2" s="786"/>
      <c r="C2" s="785"/>
      <c r="D2" s="785"/>
      <c r="E2" s="785"/>
      <c r="F2" s="785"/>
      <c r="G2" s="785"/>
      <c r="H2" s="785"/>
      <c r="I2" s="785"/>
      <c r="J2" s="785"/>
      <c r="K2" s="785"/>
      <c r="L2" s="785"/>
      <c r="M2" s="785"/>
      <c r="N2" s="787"/>
      <c r="O2" s="787"/>
      <c r="Y2" s="784" t="s">
        <v>1325</v>
      </c>
      <c r="Z2" s="784" t="s">
        <v>1322</v>
      </c>
      <c r="AA2" s="784" t="s">
        <v>1326</v>
      </c>
    </row>
    <row r="3" spans="1:30" s="783" customFormat="1" ht="13.5" customHeight="1">
      <c r="A3" s="785" t="s">
        <v>1327</v>
      </c>
      <c r="B3" s="786"/>
      <c r="C3" s="785"/>
      <c r="D3" s="785"/>
      <c r="E3" s="785"/>
      <c r="F3" s="785"/>
      <c r="G3" s="785"/>
      <c r="H3" s="785"/>
      <c r="I3" s="785"/>
      <c r="J3" s="785"/>
      <c r="K3" s="785"/>
      <c r="L3" s="785"/>
      <c r="M3" s="785"/>
      <c r="N3" s="787"/>
      <c r="O3" s="787"/>
      <c r="Y3" s="784" t="s">
        <v>2</v>
      </c>
      <c r="Z3" s="784"/>
      <c r="AA3" s="784"/>
    </row>
    <row r="4" spans="1:30" s="783" customFormat="1" ht="13.5" customHeight="1">
      <c r="A4" s="785" t="s">
        <v>1328</v>
      </c>
      <c r="B4" s="786"/>
      <c r="C4" s="785"/>
      <c r="D4" s="785"/>
      <c r="E4" s="785"/>
      <c r="F4" s="785"/>
      <c r="G4" s="785"/>
      <c r="H4" s="785"/>
      <c r="I4" s="785"/>
      <c r="J4" s="785"/>
      <c r="K4" s="785"/>
      <c r="L4" s="785"/>
      <c r="M4" s="785"/>
      <c r="N4" s="787"/>
      <c r="O4" s="787"/>
      <c r="Y4" s="784" t="s">
        <v>1329</v>
      </c>
      <c r="Z4" s="784" t="s">
        <v>1330</v>
      </c>
      <c r="AA4" s="784" t="s">
        <v>1323</v>
      </c>
    </row>
    <row r="5" spans="1:30" ht="18.75" customHeight="1">
      <c r="A5" s="788" t="s">
        <v>1331</v>
      </c>
      <c r="B5" s="789"/>
      <c r="C5" s="790" t="s">
        <v>1332</v>
      </c>
      <c r="D5" s="791"/>
      <c r="E5" s="791"/>
      <c r="F5" s="791"/>
      <c r="G5" s="791"/>
      <c r="H5" s="791"/>
      <c r="I5" s="791"/>
      <c r="J5" s="791"/>
      <c r="K5" s="791"/>
      <c r="L5" s="791"/>
      <c r="M5" s="791"/>
      <c r="N5" s="792"/>
      <c r="O5" s="793" t="s">
        <v>1333</v>
      </c>
      <c r="Y5" s="784" t="s">
        <v>1334</v>
      </c>
      <c r="Z5" s="784" t="s">
        <v>1330</v>
      </c>
      <c r="AA5" s="795" t="s">
        <v>1326</v>
      </c>
    </row>
    <row r="6" spans="1:30" ht="21" customHeight="1">
      <c r="A6" s="796" t="s">
        <v>1335</v>
      </c>
      <c r="B6" s="797" t="s">
        <v>1160</v>
      </c>
      <c r="C6" s="798" t="s">
        <v>1164</v>
      </c>
      <c r="D6" s="799" t="s">
        <v>1165</v>
      </c>
      <c r="E6" s="799" t="s">
        <v>1166</v>
      </c>
      <c r="F6" s="799" t="s">
        <v>1167</v>
      </c>
      <c r="G6" s="799" t="s">
        <v>348</v>
      </c>
      <c r="H6" s="799" t="s">
        <v>1168</v>
      </c>
      <c r="I6" s="799" t="s">
        <v>1169</v>
      </c>
      <c r="J6" s="799" t="s">
        <v>1170</v>
      </c>
      <c r="K6" s="799" t="s">
        <v>1171</v>
      </c>
      <c r="L6" s="799" t="s">
        <v>1172</v>
      </c>
      <c r="M6" s="799" t="s">
        <v>1173</v>
      </c>
      <c r="N6" s="800" t="s">
        <v>1336</v>
      </c>
      <c r="O6" s="801" t="s">
        <v>1337</v>
      </c>
      <c r="Y6" s="784" t="s">
        <v>2</v>
      </c>
      <c r="Z6" s="795"/>
      <c r="AA6" s="795"/>
    </row>
    <row r="7" spans="1:30" ht="13.5" customHeight="1">
      <c r="A7" s="802" t="s">
        <v>247</v>
      </c>
      <c r="B7" s="803"/>
      <c r="C7" s="804"/>
      <c r="D7" s="804"/>
      <c r="E7" s="804"/>
      <c r="F7" s="804"/>
      <c r="G7" s="804"/>
      <c r="H7" s="804"/>
      <c r="I7" s="804"/>
      <c r="J7" s="804"/>
      <c r="K7" s="804"/>
      <c r="L7" s="804"/>
      <c r="M7" s="804"/>
      <c r="N7" s="804"/>
      <c r="O7" s="805"/>
      <c r="Y7" s="784" t="s">
        <v>1338</v>
      </c>
      <c r="Z7" s="795" t="s">
        <v>1339</v>
      </c>
      <c r="AA7" s="795" t="s">
        <v>1323</v>
      </c>
    </row>
    <row r="8" spans="1:30" ht="32.25" customHeight="1">
      <c r="A8" s="806" t="s">
        <v>1340</v>
      </c>
      <c r="B8" s="807" t="s">
        <v>1326</v>
      </c>
      <c r="C8" s="808">
        <v>44.181395553070097</v>
      </c>
      <c r="D8" s="808">
        <v>44.0952495141496</v>
      </c>
      <c r="E8" s="808">
        <v>44.119016423840002</v>
      </c>
      <c r="F8" s="808">
        <v>44.070662243305001</v>
      </c>
      <c r="G8" s="808">
        <v>44.329378564060598</v>
      </c>
      <c r="H8" s="808">
        <v>44.5007959447044</v>
      </c>
      <c r="I8" s="808">
        <v>45.108876184765201</v>
      </c>
      <c r="J8" s="808">
        <v>45.427330528961001</v>
      </c>
      <c r="K8" s="808">
        <v>46.778157452045299</v>
      </c>
      <c r="L8" s="808">
        <v>48.214233699155201</v>
      </c>
      <c r="M8" s="808">
        <v>49.138465559335302</v>
      </c>
      <c r="N8" s="808">
        <v>49.343321084713203</v>
      </c>
      <c r="O8" s="809"/>
      <c r="Y8" s="784" t="s">
        <v>1341</v>
      </c>
      <c r="Z8" s="795" t="s">
        <v>1339</v>
      </c>
      <c r="AA8" s="795" t="s">
        <v>1326</v>
      </c>
    </row>
    <row r="9" spans="1:30" ht="19.5" customHeight="1">
      <c r="A9" s="810" t="s">
        <v>1342</v>
      </c>
      <c r="B9" s="811" t="s">
        <v>1323</v>
      </c>
      <c r="C9" s="812">
        <v>49.421491984299998</v>
      </c>
      <c r="D9" s="812">
        <v>49.5864292093</v>
      </c>
      <c r="E9" s="812">
        <v>49.757799802199997</v>
      </c>
      <c r="F9" s="812">
        <v>50.2404885857</v>
      </c>
      <c r="G9" s="812">
        <v>50.696088742599997</v>
      </c>
      <c r="H9" s="812"/>
      <c r="I9" s="812">
        <v>0</v>
      </c>
      <c r="J9" s="812">
        <v>0</v>
      </c>
      <c r="K9" s="812">
        <v>0</v>
      </c>
      <c r="L9" s="812">
        <v>0</v>
      </c>
      <c r="M9" s="812">
        <v>0</v>
      </c>
      <c r="N9" s="812">
        <v>0</v>
      </c>
      <c r="O9" s="809"/>
    </row>
    <row r="10" spans="1:30" ht="32.25" customHeight="1">
      <c r="A10" s="806" t="s">
        <v>1343</v>
      </c>
      <c r="B10" s="813" t="s">
        <v>1326</v>
      </c>
      <c r="C10" s="808">
        <v>48.055872818131903</v>
      </c>
      <c r="D10" s="808">
        <v>47.438073466066299</v>
      </c>
      <c r="E10" s="808">
        <v>47.354087617159401</v>
      </c>
      <c r="F10" s="808">
        <v>47.160212338182298</v>
      </c>
      <c r="G10" s="808">
        <v>47.357086799820401</v>
      </c>
      <c r="H10" s="808">
        <v>47.096237487573397</v>
      </c>
      <c r="I10" s="808">
        <v>47.669924643084698</v>
      </c>
      <c r="J10" s="808">
        <v>47.968378212398299</v>
      </c>
      <c r="K10" s="808">
        <v>50.098428611064897</v>
      </c>
      <c r="L10" s="808">
        <v>52.4557928821961</v>
      </c>
      <c r="M10" s="808">
        <v>53.663671622118002</v>
      </c>
      <c r="N10" s="808">
        <v>53.786093232455897</v>
      </c>
      <c r="O10" s="814">
        <v>50.661163200507602</v>
      </c>
    </row>
    <row r="11" spans="1:30" ht="32.25" customHeight="1">
      <c r="A11" s="810" t="s">
        <v>1344</v>
      </c>
      <c r="B11" s="811" t="s">
        <v>1323</v>
      </c>
      <c r="C11" s="812">
        <v>53.805041180800004</v>
      </c>
      <c r="D11" s="812">
        <v>53.519341330700001</v>
      </c>
      <c r="E11" s="812">
        <v>53.516449805900002</v>
      </c>
      <c r="F11" s="812">
        <v>53.689897516099997</v>
      </c>
      <c r="G11" s="812">
        <v>53.806412012999999</v>
      </c>
      <c r="H11" s="812"/>
      <c r="I11" s="812" t="s">
        <v>1345</v>
      </c>
      <c r="J11" s="812" t="s">
        <v>1345</v>
      </c>
      <c r="K11" s="812" t="s">
        <v>1345</v>
      </c>
      <c r="L11" s="812" t="s">
        <v>1345</v>
      </c>
      <c r="M11" s="812" t="s">
        <v>1345</v>
      </c>
      <c r="N11" s="812" t="s">
        <v>1345</v>
      </c>
      <c r="O11" s="812" t="s">
        <v>1346</v>
      </c>
    </row>
    <row r="12" spans="1:30" ht="32.25" customHeight="1">
      <c r="A12" s="806" t="s">
        <v>1347</v>
      </c>
      <c r="B12" s="813" t="s">
        <v>1326</v>
      </c>
      <c r="C12" s="808">
        <v>46.694631260243597</v>
      </c>
      <c r="D12" s="808">
        <v>46.633281496372398</v>
      </c>
      <c r="E12" s="808">
        <v>46.702598583084097</v>
      </c>
      <c r="F12" s="808">
        <v>46.636673692965203</v>
      </c>
      <c r="G12" s="808">
        <v>47.048558434985701</v>
      </c>
      <c r="H12" s="808">
        <v>47.190130734274398</v>
      </c>
      <c r="I12" s="808">
        <v>47.916839875652997</v>
      </c>
      <c r="J12" s="808">
        <v>48.249270128697503</v>
      </c>
      <c r="K12" s="808">
        <v>49.591840837008299</v>
      </c>
      <c r="L12" s="808">
        <v>51.061794328185997</v>
      </c>
      <c r="M12" s="808">
        <v>52.018296640621799</v>
      </c>
      <c r="N12" s="808">
        <v>52.260210584949498</v>
      </c>
      <c r="O12" s="815">
        <v>50.005338635862103</v>
      </c>
    </row>
    <row r="13" spans="1:30" ht="32.25" customHeight="1">
      <c r="A13" s="810" t="s">
        <v>1348</v>
      </c>
      <c r="B13" s="811" t="s">
        <v>1323</v>
      </c>
      <c r="C13" s="812">
        <v>52.441643993299998</v>
      </c>
      <c r="D13" s="812">
        <v>52.522762811299998</v>
      </c>
      <c r="E13" s="812">
        <v>52.757433073500003</v>
      </c>
      <c r="F13" s="812">
        <v>53.235254214900003</v>
      </c>
      <c r="G13" s="812">
        <v>53.685208168300001</v>
      </c>
      <c r="H13" s="812"/>
      <c r="I13" s="812" t="s">
        <v>1345</v>
      </c>
      <c r="J13" s="812" t="s">
        <v>1345</v>
      </c>
      <c r="K13" s="812" t="s">
        <v>1345</v>
      </c>
      <c r="L13" s="812" t="s">
        <v>1345</v>
      </c>
      <c r="M13" s="812" t="s">
        <v>1345</v>
      </c>
      <c r="N13" s="812" t="s">
        <v>1345</v>
      </c>
      <c r="O13" s="812" t="s">
        <v>1346</v>
      </c>
    </row>
    <row r="14" spans="1:30" ht="32.25" customHeight="1">
      <c r="A14" s="816" t="s">
        <v>1349</v>
      </c>
      <c r="B14" s="813" t="s">
        <v>1326</v>
      </c>
      <c r="C14" s="808">
        <v>2.5132357071735201</v>
      </c>
      <c r="D14" s="808">
        <v>2.5380319822227899</v>
      </c>
      <c r="E14" s="808">
        <v>2.5835821592441</v>
      </c>
      <c r="F14" s="808">
        <v>2.5660114496601998</v>
      </c>
      <c r="G14" s="808">
        <v>2.7191798709250898</v>
      </c>
      <c r="H14" s="808">
        <v>2.6893347895699198</v>
      </c>
      <c r="I14" s="808">
        <v>2.8079636908878598</v>
      </c>
      <c r="J14" s="808">
        <v>2.8219395997365102</v>
      </c>
      <c r="K14" s="808">
        <v>2.8136833849629799</v>
      </c>
      <c r="L14" s="808">
        <v>2.84756062903084</v>
      </c>
      <c r="M14" s="808">
        <v>2.8798310812865302</v>
      </c>
      <c r="N14" s="808">
        <v>2.91688950023627</v>
      </c>
      <c r="O14" s="809"/>
      <c r="Z14" s="817"/>
      <c r="AA14" s="783"/>
      <c r="AB14" s="783"/>
      <c r="AC14" s="783"/>
      <c r="AD14" s="783"/>
    </row>
    <row r="15" spans="1:30" ht="32.25" customHeight="1">
      <c r="A15" s="818" t="s">
        <v>1350</v>
      </c>
      <c r="B15" s="811" t="s">
        <v>1323</v>
      </c>
      <c r="C15" s="812">
        <v>3.0201520089999998</v>
      </c>
      <c r="D15" s="812">
        <v>2.9363336019999999</v>
      </c>
      <c r="E15" s="812">
        <v>2.9996332713</v>
      </c>
      <c r="F15" s="812">
        <v>2.9947656291999998</v>
      </c>
      <c r="G15" s="812">
        <v>2.9891194257000002</v>
      </c>
      <c r="H15" s="812"/>
      <c r="I15" s="812">
        <v>0</v>
      </c>
      <c r="J15" s="812">
        <v>0</v>
      </c>
      <c r="K15" s="812">
        <v>0</v>
      </c>
      <c r="L15" s="812">
        <v>0</v>
      </c>
      <c r="M15" s="812">
        <v>0</v>
      </c>
      <c r="N15" s="812">
        <v>0</v>
      </c>
      <c r="O15" s="809"/>
      <c r="Z15" s="819"/>
      <c r="AA15" s="783"/>
      <c r="AB15" s="820"/>
      <c r="AC15" s="820"/>
      <c r="AD15" s="783"/>
    </row>
    <row r="16" spans="1:30" ht="32.25" customHeight="1">
      <c r="A16" s="806" t="s">
        <v>1351</v>
      </c>
      <c r="B16" s="813" t="s">
        <v>1326</v>
      </c>
      <c r="C16" s="808">
        <v>48.729187350635101</v>
      </c>
      <c r="D16" s="808">
        <v>48.624404660055198</v>
      </c>
      <c r="E16" s="808">
        <v>48.678463254491099</v>
      </c>
      <c r="F16" s="808">
        <v>48.593862702492899</v>
      </c>
      <c r="G16" s="808">
        <v>49.008514299344</v>
      </c>
      <c r="H16" s="808">
        <v>49.140855508562097</v>
      </c>
      <c r="I16" s="808">
        <v>49.907184072118199</v>
      </c>
      <c r="J16" s="808">
        <v>50.264373293231202</v>
      </c>
      <c r="K16" s="808">
        <v>51.6197658874487</v>
      </c>
      <c r="L16" s="808">
        <v>53.1149843595162</v>
      </c>
      <c r="M16" s="808">
        <v>54.087125830908597</v>
      </c>
      <c r="N16" s="808">
        <v>54.306090443967797</v>
      </c>
      <c r="O16" s="814">
        <v>52.009631505301797</v>
      </c>
      <c r="Z16" s="819"/>
      <c r="AA16" s="783"/>
      <c r="AB16" s="783"/>
      <c r="AC16" s="783"/>
      <c r="AD16" s="783"/>
    </row>
    <row r="17" spans="1:30" ht="30" customHeight="1">
      <c r="A17" s="821" t="s">
        <v>1352</v>
      </c>
      <c r="B17" s="811" t="s">
        <v>1323</v>
      </c>
      <c r="C17" s="812">
        <v>54.519865497600001</v>
      </c>
      <c r="D17" s="812">
        <v>54.606435716100002</v>
      </c>
      <c r="E17" s="812">
        <v>54.813151272200002</v>
      </c>
      <c r="F17" s="812">
        <v>55.278416242900001</v>
      </c>
      <c r="G17" s="812">
        <v>55.714465398599998</v>
      </c>
      <c r="H17" s="812"/>
      <c r="I17" s="812" t="s">
        <v>1345</v>
      </c>
      <c r="J17" s="812" t="s">
        <v>1345</v>
      </c>
      <c r="K17" s="812" t="s">
        <v>1345</v>
      </c>
      <c r="L17" s="812" t="s">
        <v>1345</v>
      </c>
      <c r="M17" s="812" t="s">
        <v>1345</v>
      </c>
      <c r="N17" s="812" t="s">
        <v>1345</v>
      </c>
      <c r="O17" s="812" t="s">
        <v>1346</v>
      </c>
      <c r="Z17" s="783"/>
      <c r="AA17" s="783"/>
      <c r="AB17" s="783"/>
      <c r="AC17" s="783"/>
      <c r="AD17" s="783"/>
    </row>
    <row r="18" spans="1:30" ht="30" customHeight="1">
      <c r="A18" s="822" t="s">
        <v>1353</v>
      </c>
      <c r="B18" s="813" t="s">
        <v>1326</v>
      </c>
      <c r="C18" s="823">
        <v>4.2921983658649596</v>
      </c>
      <c r="D18" s="823">
        <v>4.19118538841981</v>
      </c>
      <c r="E18" s="823">
        <v>4.1562011538802697</v>
      </c>
      <c r="F18" s="823">
        <v>4.1196177842992201</v>
      </c>
      <c r="G18" s="823">
        <v>4.0583718862501099</v>
      </c>
      <c r="H18" s="823">
        <v>3.9773966087952202</v>
      </c>
      <c r="I18" s="823">
        <v>3.9249955487481301</v>
      </c>
      <c r="J18" s="823">
        <v>3.9119761566742399</v>
      </c>
      <c r="K18" s="823">
        <v>4.0697090734653996</v>
      </c>
      <c r="L18" s="823">
        <v>4.24278662330555</v>
      </c>
      <c r="M18" s="823">
        <v>4.2893775141137898</v>
      </c>
      <c r="N18" s="823">
        <v>4.2817022663710498</v>
      </c>
      <c r="O18" s="815">
        <v>4.1231418661522197</v>
      </c>
    </row>
    <row r="19" spans="1:30" ht="30" customHeight="1">
      <c r="A19" s="824" t="s">
        <v>1353</v>
      </c>
      <c r="B19" s="811" t="s">
        <v>1323</v>
      </c>
      <c r="C19" s="812">
        <v>4.2842280967999997</v>
      </c>
      <c r="D19" s="812">
        <v>4.2005258555999996</v>
      </c>
      <c r="E19" s="812">
        <v>4.1499682536</v>
      </c>
      <c r="F19" s="812">
        <v>4.0971063529</v>
      </c>
      <c r="G19" s="812">
        <v>4.0245043505</v>
      </c>
      <c r="H19" s="812"/>
      <c r="I19" s="812" t="s">
        <v>1345</v>
      </c>
      <c r="J19" s="812" t="s">
        <v>1345</v>
      </c>
      <c r="K19" s="812" t="s">
        <v>1345</v>
      </c>
      <c r="L19" s="812" t="s">
        <v>1345</v>
      </c>
      <c r="M19" s="812" t="s">
        <v>1345</v>
      </c>
      <c r="N19" s="812" t="s">
        <v>1345</v>
      </c>
      <c r="O19" s="812" t="s">
        <v>1346</v>
      </c>
    </row>
    <row r="20" spans="1:30" ht="30" customHeight="1">
      <c r="A20" s="825" t="s">
        <v>1354</v>
      </c>
      <c r="B20" s="813" t="s">
        <v>1326</v>
      </c>
      <c r="C20" s="823">
        <v>3.5360948165207802</v>
      </c>
      <c r="D20" s="823">
        <v>3.4681839095991598</v>
      </c>
      <c r="E20" s="823">
        <v>3.4542472130355999</v>
      </c>
      <c r="F20" s="823">
        <v>3.4475129139881999</v>
      </c>
      <c r="G20" s="823">
        <v>3.4360603371418201</v>
      </c>
      <c r="H20" s="823">
        <v>3.3922430958067098</v>
      </c>
      <c r="I20" s="823">
        <v>3.3899525947407998</v>
      </c>
      <c r="J20" s="823">
        <v>3.3903692073299201</v>
      </c>
      <c r="K20" s="823">
        <v>3.4766023751858</v>
      </c>
      <c r="L20" s="823">
        <v>3.5769238977143898</v>
      </c>
      <c r="M20" s="823">
        <v>3.6069192026917798</v>
      </c>
      <c r="N20" s="823">
        <v>3.5830323378150402</v>
      </c>
      <c r="O20" s="815">
        <v>3.4772841296499899</v>
      </c>
    </row>
    <row r="21" spans="1:30" ht="30" customHeight="1">
      <c r="A21" s="826" t="s">
        <v>1354</v>
      </c>
      <c r="B21" s="827" t="s">
        <v>1323</v>
      </c>
      <c r="C21" s="828">
        <v>3.5413880812</v>
      </c>
      <c r="D21" s="828">
        <v>3.5080974647000001</v>
      </c>
      <c r="E21" s="828">
        <v>3.4841508980000002</v>
      </c>
      <c r="F21" s="828">
        <v>3.4455709235</v>
      </c>
      <c r="G21" s="828">
        <v>3.4130739277000002</v>
      </c>
      <c r="H21" s="828"/>
      <c r="I21" s="828" t="s">
        <v>1345</v>
      </c>
      <c r="J21" s="828" t="s">
        <v>1345</v>
      </c>
      <c r="K21" s="828" t="s">
        <v>1345</v>
      </c>
      <c r="L21" s="828" t="s">
        <v>1345</v>
      </c>
      <c r="M21" s="828" t="s">
        <v>1345</v>
      </c>
      <c r="N21" s="828" t="s">
        <v>1345</v>
      </c>
      <c r="O21" s="812" t="s">
        <v>1346</v>
      </c>
    </row>
    <row r="22" spans="1:30" ht="13.5" customHeight="1">
      <c r="A22" s="802" t="s">
        <v>248</v>
      </c>
      <c r="B22" s="829"/>
      <c r="C22" s="804"/>
      <c r="D22" s="804"/>
      <c r="E22" s="804"/>
      <c r="F22" s="804"/>
      <c r="G22" s="804"/>
      <c r="H22" s="804"/>
      <c r="I22" s="804"/>
      <c r="J22" s="804"/>
      <c r="K22" s="804"/>
      <c r="L22" s="804"/>
      <c r="M22" s="804"/>
      <c r="N22" s="804"/>
      <c r="O22" s="805"/>
    </row>
    <row r="23" spans="1:30" ht="32.25" customHeight="1">
      <c r="A23" s="806" t="s">
        <v>1340</v>
      </c>
      <c r="B23" s="813" t="s">
        <v>1326</v>
      </c>
      <c r="C23" s="808">
        <v>44.068995875609502</v>
      </c>
      <c r="D23" s="808">
        <v>44.155225754088697</v>
      </c>
      <c r="E23" s="808">
        <v>44.211022834174997</v>
      </c>
      <c r="F23" s="808">
        <v>44.352007882315803</v>
      </c>
      <c r="G23" s="808">
        <v>44.428111714882398</v>
      </c>
      <c r="H23" s="808">
        <v>44.578831876428602</v>
      </c>
      <c r="I23" s="808">
        <v>44.988592633274997</v>
      </c>
      <c r="J23" s="808">
        <v>45.414835269956797</v>
      </c>
      <c r="K23" s="808">
        <v>46.3278532923661</v>
      </c>
      <c r="L23" s="808">
        <v>47.857307261187401</v>
      </c>
      <c r="M23" s="808">
        <v>48.839394195840804</v>
      </c>
      <c r="N23" s="808">
        <v>49.558238211913597</v>
      </c>
      <c r="O23" s="809"/>
    </row>
    <row r="24" spans="1:30" ht="19.5" customHeight="1">
      <c r="A24" s="810" t="s">
        <v>1342</v>
      </c>
      <c r="B24" s="811" t="s">
        <v>1323</v>
      </c>
      <c r="C24" s="812">
        <v>49.641375873800001</v>
      </c>
      <c r="D24" s="812">
        <v>49.918225512500001</v>
      </c>
      <c r="E24" s="812">
        <v>50.007742520800001</v>
      </c>
      <c r="F24" s="812">
        <v>50.164129892699997</v>
      </c>
      <c r="G24" s="812">
        <v>50.671588718400002</v>
      </c>
      <c r="H24" s="812"/>
      <c r="I24" s="812">
        <v>0</v>
      </c>
      <c r="J24" s="812">
        <v>0</v>
      </c>
      <c r="K24" s="812">
        <v>0</v>
      </c>
      <c r="L24" s="812">
        <v>0</v>
      </c>
      <c r="M24" s="812">
        <v>0</v>
      </c>
      <c r="N24" s="812">
        <v>0</v>
      </c>
      <c r="O24" s="809"/>
    </row>
    <row r="25" spans="1:30" ht="32.25" customHeight="1">
      <c r="A25" s="806" t="s">
        <v>1343</v>
      </c>
      <c r="B25" s="813" t="s">
        <v>1326</v>
      </c>
      <c r="C25" s="808">
        <v>48.371694955305998</v>
      </c>
      <c r="D25" s="808">
        <v>47.951312270365399</v>
      </c>
      <c r="E25" s="808">
        <v>47.9159632561392</v>
      </c>
      <c r="F25" s="808">
        <v>47.881130455783101</v>
      </c>
      <c r="G25" s="808">
        <v>47.6112890772201</v>
      </c>
      <c r="H25" s="808">
        <v>47.462104554715701</v>
      </c>
      <c r="I25" s="808">
        <v>47.669751843511399</v>
      </c>
      <c r="J25" s="808">
        <v>48.103513761038997</v>
      </c>
      <c r="K25" s="808">
        <v>49.6472708074512</v>
      </c>
      <c r="L25" s="808">
        <v>52.065668791631197</v>
      </c>
      <c r="M25" s="808">
        <v>53.714901768332503</v>
      </c>
      <c r="N25" s="808">
        <v>54.4264319076443</v>
      </c>
      <c r="O25" s="814">
        <v>50.560510158393399</v>
      </c>
    </row>
    <row r="26" spans="1:30" ht="32.25" customHeight="1">
      <c r="A26" s="810" t="s">
        <v>1344</v>
      </c>
      <c r="B26" s="811" t="s">
        <v>1323</v>
      </c>
      <c r="C26" s="812">
        <v>54.312109158600002</v>
      </c>
      <c r="D26" s="812">
        <v>54.320034372000002</v>
      </c>
      <c r="E26" s="812">
        <v>54.120661622299998</v>
      </c>
      <c r="F26" s="812">
        <v>53.975314140099997</v>
      </c>
      <c r="G26" s="812">
        <v>54.195156562100003</v>
      </c>
      <c r="H26" s="812"/>
      <c r="I26" s="812" t="s">
        <v>1345</v>
      </c>
      <c r="J26" s="812" t="s">
        <v>1345</v>
      </c>
      <c r="K26" s="812" t="s">
        <v>1345</v>
      </c>
      <c r="L26" s="812" t="s">
        <v>1345</v>
      </c>
      <c r="M26" s="812" t="s">
        <v>1345</v>
      </c>
      <c r="N26" s="812" t="s">
        <v>1345</v>
      </c>
      <c r="O26" s="812" t="s">
        <v>1346</v>
      </c>
    </row>
    <row r="27" spans="1:30" ht="32.25" customHeight="1">
      <c r="A27" s="806" t="s">
        <v>1347</v>
      </c>
      <c r="B27" s="813" t="s">
        <v>1326</v>
      </c>
      <c r="C27" s="808">
        <v>46.575427524702498</v>
      </c>
      <c r="D27" s="808">
        <v>46.671851238630303</v>
      </c>
      <c r="E27" s="808">
        <v>46.756511121608</v>
      </c>
      <c r="F27" s="808">
        <v>46.900815355188001</v>
      </c>
      <c r="G27" s="808">
        <v>46.954282093518799</v>
      </c>
      <c r="H27" s="808">
        <v>47.102616602567998</v>
      </c>
      <c r="I27" s="808">
        <v>47.519336011883702</v>
      </c>
      <c r="J27" s="808">
        <v>47.923933087994598</v>
      </c>
      <c r="K27" s="808">
        <v>48.817523211522897</v>
      </c>
      <c r="L27" s="808">
        <v>50.381953278592697</v>
      </c>
      <c r="M27" s="808">
        <v>51.602706877000998</v>
      </c>
      <c r="N27" s="808">
        <v>52.367480215111001</v>
      </c>
      <c r="O27" s="815">
        <v>49.476974968581203</v>
      </c>
    </row>
    <row r="28" spans="1:30" ht="32.25" customHeight="1">
      <c r="A28" s="810" t="s">
        <v>1348</v>
      </c>
      <c r="B28" s="811" t="s">
        <v>1323</v>
      </c>
      <c r="C28" s="812">
        <v>52.512158401699999</v>
      </c>
      <c r="D28" s="812">
        <v>52.768211891599996</v>
      </c>
      <c r="E28" s="812">
        <v>52.886515142199997</v>
      </c>
      <c r="F28" s="812">
        <v>53.051923713000001</v>
      </c>
      <c r="G28" s="812">
        <v>53.568922486699996</v>
      </c>
      <c r="H28" s="812"/>
      <c r="I28" s="812" t="s">
        <v>1345</v>
      </c>
      <c r="J28" s="812" t="s">
        <v>1345</v>
      </c>
      <c r="K28" s="812" t="s">
        <v>1345</v>
      </c>
      <c r="L28" s="812" t="s">
        <v>1345</v>
      </c>
      <c r="M28" s="812" t="s">
        <v>1345</v>
      </c>
      <c r="N28" s="812" t="s">
        <v>1345</v>
      </c>
      <c r="O28" s="812" t="s">
        <v>1346</v>
      </c>
    </row>
    <row r="29" spans="1:30" ht="32.25" customHeight="1">
      <c r="A29" s="816" t="s">
        <v>1349</v>
      </c>
      <c r="B29" s="813" t="s">
        <v>1326</v>
      </c>
      <c r="C29" s="808">
        <v>2.5064316490929901</v>
      </c>
      <c r="D29" s="808">
        <v>2.5166254845416001</v>
      </c>
      <c r="E29" s="808">
        <v>2.5454882874329998</v>
      </c>
      <c r="F29" s="808">
        <v>2.5488074728722698</v>
      </c>
      <c r="G29" s="808">
        <v>2.5261703786364098</v>
      </c>
      <c r="H29" s="808">
        <v>2.5237847261394002</v>
      </c>
      <c r="I29" s="808">
        <v>2.5307433786086801</v>
      </c>
      <c r="J29" s="808">
        <v>2.5090978180377901</v>
      </c>
      <c r="K29" s="808">
        <v>2.4896699191567802</v>
      </c>
      <c r="L29" s="808">
        <v>2.52464601740532</v>
      </c>
      <c r="M29" s="808">
        <v>2.76331268116021</v>
      </c>
      <c r="N29" s="808">
        <v>2.8092420031974199</v>
      </c>
      <c r="O29" s="809"/>
    </row>
    <row r="30" spans="1:30" ht="32.25" customHeight="1">
      <c r="A30" s="818" t="s">
        <v>1350</v>
      </c>
      <c r="B30" s="811" t="s">
        <v>1323</v>
      </c>
      <c r="C30" s="812">
        <v>2.8707825278999999</v>
      </c>
      <c r="D30" s="812">
        <v>2.8499863791000002</v>
      </c>
      <c r="E30" s="812">
        <v>2.8787726214</v>
      </c>
      <c r="F30" s="812">
        <v>2.8877938203000002</v>
      </c>
      <c r="G30" s="812">
        <v>2.8973337682999998</v>
      </c>
      <c r="H30" s="812"/>
      <c r="I30" s="812">
        <v>0</v>
      </c>
      <c r="J30" s="812">
        <v>0</v>
      </c>
      <c r="K30" s="812">
        <v>0</v>
      </c>
      <c r="L30" s="812">
        <v>0</v>
      </c>
      <c r="M30" s="812">
        <v>0</v>
      </c>
      <c r="N30" s="812">
        <v>0</v>
      </c>
      <c r="O30" s="809"/>
    </row>
    <row r="31" spans="1:30" ht="32.25" customHeight="1">
      <c r="A31" s="806" t="s">
        <v>1351</v>
      </c>
      <c r="B31" s="813" t="s">
        <v>1326</v>
      </c>
      <c r="C31" s="808">
        <v>48.416815146559799</v>
      </c>
      <c r="D31" s="808">
        <v>48.524823215081398</v>
      </c>
      <c r="E31" s="808">
        <v>48.582373883767197</v>
      </c>
      <c r="F31" s="808">
        <v>48.717822163984899</v>
      </c>
      <c r="G31" s="808">
        <v>48.762963624981701</v>
      </c>
      <c r="H31" s="808">
        <v>48.929910010712597</v>
      </c>
      <c r="I31" s="808">
        <v>49.363243118713598</v>
      </c>
      <c r="J31" s="808">
        <v>49.7939712335208</v>
      </c>
      <c r="K31" s="808">
        <v>50.718543688600199</v>
      </c>
      <c r="L31" s="808">
        <v>52.288118342046801</v>
      </c>
      <c r="M31" s="808">
        <v>53.526669908546701</v>
      </c>
      <c r="N31" s="808">
        <v>54.271626602557397</v>
      </c>
      <c r="O31" s="814">
        <v>51.335375008807503</v>
      </c>
    </row>
    <row r="32" spans="1:30" ht="30" customHeight="1">
      <c r="A32" s="821" t="s">
        <v>1352</v>
      </c>
      <c r="B32" s="811" t="s">
        <v>1323</v>
      </c>
      <c r="C32" s="812">
        <v>54.392866910800002</v>
      </c>
      <c r="D32" s="812">
        <v>54.655682710900003</v>
      </c>
      <c r="E32" s="812">
        <v>54.717748344500002</v>
      </c>
      <c r="F32" s="812">
        <v>54.890321173399997</v>
      </c>
      <c r="G32" s="812">
        <v>55.407969834500001</v>
      </c>
      <c r="H32" s="812"/>
      <c r="I32" s="812" t="s">
        <v>1345</v>
      </c>
      <c r="J32" s="812" t="s">
        <v>1345</v>
      </c>
      <c r="K32" s="812" t="s">
        <v>1345</v>
      </c>
      <c r="L32" s="812" t="s">
        <v>1345</v>
      </c>
      <c r="M32" s="812" t="s">
        <v>1345</v>
      </c>
      <c r="N32" s="812" t="s">
        <v>1345</v>
      </c>
      <c r="O32" s="812" t="s">
        <v>1346</v>
      </c>
    </row>
    <row r="33" spans="1:15" ht="30" customHeight="1">
      <c r="A33" s="822" t="s">
        <v>1353</v>
      </c>
      <c r="B33" s="813" t="s">
        <v>1326</v>
      </c>
      <c r="C33" s="823">
        <v>4.3422871634743103</v>
      </c>
      <c r="D33" s="823">
        <v>4.2467434439763903</v>
      </c>
      <c r="E33" s="823">
        <v>4.2188196029394298</v>
      </c>
      <c r="F33" s="823">
        <v>4.18252502920841</v>
      </c>
      <c r="G33" s="823">
        <v>4.11520182710266</v>
      </c>
      <c r="H33" s="823">
        <v>4.0613003421703198</v>
      </c>
      <c r="I33" s="823">
        <v>4.0157548911171501</v>
      </c>
      <c r="J33" s="823">
        <v>4.0080998740993303</v>
      </c>
      <c r="K33" s="823">
        <v>4.1269886004647001</v>
      </c>
      <c r="L33" s="823">
        <v>4.2872388943499304</v>
      </c>
      <c r="M33" s="823">
        <v>4.3714258710224696</v>
      </c>
      <c r="N33" s="823">
        <v>4.3708087251590699</v>
      </c>
      <c r="O33" s="815">
        <v>4.19213823877105</v>
      </c>
    </row>
    <row r="34" spans="1:15" ht="30" customHeight="1">
      <c r="A34" s="824" t="s">
        <v>1353</v>
      </c>
      <c r="B34" s="811" t="s">
        <v>1323</v>
      </c>
      <c r="C34" s="812">
        <v>4.3351201063999998</v>
      </c>
      <c r="D34" s="812">
        <v>4.2904776647</v>
      </c>
      <c r="E34" s="812">
        <v>4.2261397520999999</v>
      </c>
      <c r="F34" s="812">
        <v>4.1742224982999998</v>
      </c>
      <c r="G34" s="812">
        <v>4.1111776889999998</v>
      </c>
      <c r="H34" s="812"/>
      <c r="I34" s="812" t="s">
        <v>1345</v>
      </c>
      <c r="J34" s="812" t="s">
        <v>1345</v>
      </c>
      <c r="K34" s="812" t="s">
        <v>1345</v>
      </c>
      <c r="L34" s="812" t="s">
        <v>1345</v>
      </c>
      <c r="M34" s="812" t="s">
        <v>1345</v>
      </c>
      <c r="N34" s="812" t="s">
        <v>1345</v>
      </c>
      <c r="O34" s="812" t="s">
        <v>1346</v>
      </c>
    </row>
    <row r="35" spans="1:15" ht="30" customHeight="1">
      <c r="A35" s="825" t="s">
        <v>1354</v>
      </c>
      <c r="B35" s="813" t="s">
        <v>1326</v>
      </c>
      <c r="C35" s="823">
        <v>3.6037414565830801</v>
      </c>
      <c r="D35" s="823">
        <v>3.543128400958</v>
      </c>
      <c r="E35" s="823">
        <v>3.5328816471664402</v>
      </c>
      <c r="F35" s="823">
        <v>3.5140279181424701</v>
      </c>
      <c r="G35" s="823">
        <v>3.4812409806692002</v>
      </c>
      <c r="H35" s="823">
        <v>3.4456333601636402</v>
      </c>
      <c r="I35" s="823">
        <v>3.4257896210399901</v>
      </c>
      <c r="J35" s="823">
        <v>3.4380378712191102</v>
      </c>
      <c r="K35" s="823">
        <v>3.51517109055056</v>
      </c>
      <c r="L35" s="823">
        <v>3.61371565284314</v>
      </c>
      <c r="M35" s="823">
        <v>3.6606613040204601</v>
      </c>
      <c r="N35" s="823">
        <v>3.6483463188265</v>
      </c>
      <c r="O35" s="815">
        <v>3.5325852964055899</v>
      </c>
    </row>
    <row r="36" spans="1:15" ht="30" customHeight="1">
      <c r="A36" s="826" t="s">
        <v>1354</v>
      </c>
      <c r="B36" s="827" t="s">
        <v>1323</v>
      </c>
      <c r="C36" s="828">
        <v>3.6097193019999998</v>
      </c>
      <c r="D36" s="828">
        <v>3.5796876917999998</v>
      </c>
      <c r="E36" s="828">
        <v>3.5460272280999998</v>
      </c>
      <c r="F36" s="828">
        <v>3.5058519945</v>
      </c>
      <c r="G36" s="828">
        <v>3.4765442778</v>
      </c>
      <c r="H36" s="828"/>
      <c r="I36" s="828" t="s">
        <v>1345</v>
      </c>
      <c r="J36" s="828" t="s">
        <v>1345</v>
      </c>
      <c r="K36" s="828" t="s">
        <v>1345</v>
      </c>
      <c r="L36" s="828" t="s">
        <v>1345</v>
      </c>
      <c r="M36" s="828" t="s">
        <v>1345</v>
      </c>
      <c r="N36" s="828" t="s">
        <v>1345</v>
      </c>
      <c r="O36" s="812" t="s">
        <v>1346</v>
      </c>
    </row>
    <row r="37" spans="1:15" ht="13.5" customHeight="1">
      <c r="A37" s="802" t="s">
        <v>1182</v>
      </c>
      <c r="B37" s="829"/>
      <c r="C37" s="804"/>
      <c r="D37" s="804"/>
      <c r="E37" s="804"/>
      <c r="F37" s="804"/>
      <c r="G37" s="804"/>
      <c r="H37" s="804"/>
      <c r="I37" s="804"/>
      <c r="J37" s="804"/>
      <c r="K37" s="804"/>
      <c r="L37" s="804"/>
      <c r="M37" s="804"/>
      <c r="N37" s="804"/>
      <c r="O37" s="805"/>
    </row>
    <row r="38" spans="1:15" ht="32.25" customHeight="1">
      <c r="A38" s="806" t="s">
        <v>1340</v>
      </c>
      <c r="B38" s="813" t="s">
        <v>1326</v>
      </c>
      <c r="C38" s="808">
        <v>39.295503999666003</v>
      </c>
      <c r="D38" s="808">
        <v>39.670401575978197</v>
      </c>
      <c r="E38" s="808">
        <v>40.870161416545898</v>
      </c>
      <c r="F38" s="808">
        <v>40.953204899244497</v>
      </c>
      <c r="G38" s="808">
        <v>41.144726534279897</v>
      </c>
      <c r="H38" s="808">
        <v>41.848543035486898</v>
      </c>
      <c r="I38" s="808">
        <v>42.1948062162502</v>
      </c>
      <c r="J38" s="808">
        <v>42.955263136607698</v>
      </c>
      <c r="K38" s="808">
        <v>43.977845592509098</v>
      </c>
      <c r="L38" s="808">
        <v>45.372301323767097</v>
      </c>
      <c r="M38" s="808">
        <v>46.973946199911097</v>
      </c>
      <c r="N38" s="808">
        <v>48.385781327714398</v>
      </c>
      <c r="O38" s="809"/>
    </row>
    <row r="39" spans="1:15" ht="19.5" customHeight="1">
      <c r="A39" s="810" t="s">
        <v>1342</v>
      </c>
      <c r="B39" s="811" t="s">
        <v>1323</v>
      </c>
      <c r="C39" s="812">
        <v>48.979611108900002</v>
      </c>
      <c r="D39" s="812">
        <v>49.084493195</v>
      </c>
      <c r="E39" s="812">
        <v>48.524337635899997</v>
      </c>
      <c r="F39" s="812">
        <v>48.633294003800003</v>
      </c>
      <c r="G39" s="812">
        <v>48.691005613100003</v>
      </c>
      <c r="H39" s="812"/>
      <c r="I39" s="812">
        <v>0</v>
      </c>
      <c r="J39" s="812">
        <v>0</v>
      </c>
      <c r="K39" s="812">
        <v>0</v>
      </c>
      <c r="L39" s="812">
        <v>0</v>
      </c>
      <c r="M39" s="812">
        <v>0</v>
      </c>
      <c r="N39" s="812">
        <v>0</v>
      </c>
      <c r="O39" s="809"/>
    </row>
    <row r="40" spans="1:15" ht="32.25" customHeight="1">
      <c r="A40" s="806" t="s">
        <v>1343</v>
      </c>
      <c r="B40" s="813" t="s">
        <v>1326</v>
      </c>
      <c r="C40" s="808">
        <v>44.172095286745503</v>
      </c>
      <c r="D40" s="808">
        <v>44.0388474625288</v>
      </c>
      <c r="E40" s="808">
        <v>45.297275735684202</v>
      </c>
      <c r="F40" s="808">
        <v>45.307414903241998</v>
      </c>
      <c r="G40" s="808">
        <v>45.001215301111898</v>
      </c>
      <c r="H40" s="808">
        <v>45.423221282697199</v>
      </c>
      <c r="I40" s="808">
        <v>45.489462745697601</v>
      </c>
      <c r="J40" s="808">
        <v>46.321809152303601</v>
      </c>
      <c r="K40" s="808">
        <v>48.230764232929801</v>
      </c>
      <c r="L40" s="808">
        <v>50.661982493084103</v>
      </c>
      <c r="M40" s="808">
        <v>52.718995164250302</v>
      </c>
      <c r="N40" s="808">
        <v>54.216948446912902</v>
      </c>
      <c r="O40" s="814">
        <v>47.642312419662403</v>
      </c>
    </row>
    <row r="41" spans="1:15" ht="32.25" customHeight="1">
      <c r="A41" s="810" t="s">
        <v>1344</v>
      </c>
      <c r="B41" s="811" t="s">
        <v>1323</v>
      </c>
      <c r="C41" s="812">
        <v>55.176980146699997</v>
      </c>
      <c r="D41" s="812">
        <v>55.202348009799998</v>
      </c>
      <c r="E41" s="812">
        <v>54.201448063000001</v>
      </c>
      <c r="F41" s="812">
        <v>54.001967628099997</v>
      </c>
      <c r="G41" s="812">
        <v>53.428971318099997</v>
      </c>
      <c r="H41" s="812"/>
      <c r="I41" s="812" t="s">
        <v>1345</v>
      </c>
      <c r="J41" s="812" t="s">
        <v>1345</v>
      </c>
      <c r="K41" s="812" t="s">
        <v>1345</v>
      </c>
      <c r="L41" s="812" t="s">
        <v>1345</v>
      </c>
      <c r="M41" s="812" t="s">
        <v>1345</v>
      </c>
      <c r="N41" s="812" t="s">
        <v>1345</v>
      </c>
      <c r="O41" s="812" t="s">
        <v>1346</v>
      </c>
    </row>
    <row r="42" spans="1:15" ht="32.25" customHeight="1">
      <c r="A42" s="806" t="s">
        <v>1347</v>
      </c>
      <c r="B42" s="813" t="s">
        <v>1326</v>
      </c>
      <c r="C42" s="808">
        <v>42.7205902963616</v>
      </c>
      <c r="D42" s="808">
        <v>43.174202276654903</v>
      </c>
      <c r="E42" s="808">
        <v>44.466559626907603</v>
      </c>
      <c r="F42" s="808">
        <v>44.604441982424497</v>
      </c>
      <c r="G42" s="808">
        <v>44.771163090379503</v>
      </c>
      <c r="H42" s="808">
        <v>45.503237052666996</v>
      </c>
      <c r="I42" s="808">
        <v>45.843507723038002</v>
      </c>
      <c r="J42" s="808">
        <v>46.579377224109301</v>
      </c>
      <c r="K42" s="808">
        <v>47.6471551317182</v>
      </c>
      <c r="L42" s="808">
        <v>49.1088954640366</v>
      </c>
      <c r="M42" s="808">
        <v>50.852570034032098</v>
      </c>
      <c r="N42" s="808">
        <v>52.357910465818001</v>
      </c>
      <c r="O42" s="815">
        <v>46.902215181856199</v>
      </c>
    </row>
    <row r="43" spans="1:15" ht="32.25" customHeight="1">
      <c r="A43" s="810" t="s">
        <v>1348</v>
      </c>
      <c r="B43" s="811" t="s">
        <v>1323</v>
      </c>
      <c r="C43" s="812">
        <v>53.085843611400001</v>
      </c>
      <c r="D43" s="812">
        <v>53.2415522967</v>
      </c>
      <c r="E43" s="812">
        <v>52.6760080265</v>
      </c>
      <c r="F43" s="812">
        <v>52.900398250099997</v>
      </c>
      <c r="G43" s="812">
        <v>52.948250333200001</v>
      </c>
      <c r="H43" s="812"/>
      <c r="I43" s="812" t="s">
        <v>1345</v>
      </c>
      <c r="J43" s="812" t="s">
        <v>1345</v>
      </c>
      <c r="K43" s="812" t="s">
        <v>1345</v>
      </c>
      <c r="L43" s="812" t="s">
        <v>1345</v>
      </c>
      <c r="M43" s="812" t="s">
        <v>1345</v>
      </c>
      <c r="N43" s="812" t="s">
        <v>1345</v>
      </c>
      <c r="O43" s="812" t="s">
        <v>1346</v>
      </c>
    </row>
    <row r="44" spans="1:15" ht="32.25" customHeight="1">
      <c r="A44" s="816" t="s">
        <v>1349</v>
      </c>
      <c r="B44" s="813" t="s">
        <v>1326</v>
      </c>
      <c r="C44" s="808">
        <v>3.42508629669558</v>
      </c>
      <c r="D44" s="808">
        <v>3.5038007006766301</v>
      </c>
      <c r="E44" s="808">
        <v>3.5963982103616901</v>
      </c>
      <c r="F44" s="808">
        <v>3.6512370831799998</v>
      </c>
      <c r="G44" s="808">
        <v>3.6264365560995802</v>
      </c>
      <c r="H44" s="808">
        <v>3.6546940171801299</v>
      </c>
      <c r="I44" s="808">
        <v>3.6487015067877802</v>
      </c>
      <c r="J44" s="808">
        <v>3.6241140875015598</v>
      </c>
      <c r="K44" s="808">
        <v>3.6693095392090198</v>
      </c>
      <c r="L44" s="808">
        <v>3.73659414026947</v>
      </c>
      <c r="M44" s="808">
        <v>3.87862383412098</v>
      </c>
      <c r="N44" s="808">
        <v>3.9721291381036301</v>
      </c>
      <c r="O44" s="809"/>
    </row>
    <row r="45" spans="1:15" ht="32.25" customHeight="1">
      <c r="A45" s="818" t="s">
        <v>1350</v>
      </c>
      <c r="B45" s="811" t="s">
        <v>1323</v>
      </c>
      <c r="C45" s="812">
        <v>4.1062325025000002</v>
      </c>
      <c r="D45" s="812">
        <v>4.1570591015999998</v>
      </c>
      <c r="E45" s="812">
        <v>4.1516703905999996</v>
      </c>
      <c r="F45" s="812">
        <v>4.2671042462999997</v>
      </c>
      <c r="G45" s="812">
        <v>4.2572447201000001</v>
      </c>
      <c r="H45" s="812"/>
      <c r="I45" s="812">
        <v>0</v>
      </c>
      <c r="J45" s="812">
        <v>0</v>
      </c>
      <c r="K45" s="812">
        <v>0</v>
      </c>
      <c r="L45" s="812">
        <v>0</v>
      </c>
      <c r="M45" s="812">
        <v>0</v>
      </c>
      <c r="N45" s="812">
        <v>0</v>
      </c>
      <c r="O45" s="809"/>
    </row>
    <row r="46" spans="1:15" ht="32.25" customHeight="1">
      <c r="A46" s="806" t="s">
        <v>1351</v>
      </c>
      <c r="B46" s="813" t="s">
        <v>1326</v>
      </c>
      <c r="C46" s="808">
        <v>45.139841822785897</v>
      </c>
      <c r="D46" s="808">
        <v>45.579134996457697</v>
      </c>
      <c r="E46" s="808">
        <v>46.876093077100997</v>
      </c>
      <c r="F46" s="808">
        <v>47.012281707689702</v>
      </c>
      <c r="G46" s="808">
        <v>47.1674605171387</v>
      </c>
      <c r="H46" s="808">
        <v>47.9291228946649</v>
      </c>
      <c r="I46" s="808">
        <v>48.280410172389402</v>
      </c>
      <c r="J46" s="808">
        <v>49.025319058811903</v>
      </c>
      <c r="K46" s="808">
        <v>50.119738722036999</v>
      </c>
      <c r="L46" s="808">
        <v>51.577925008239497</v>
      </c>
      <c r="M46" s="808">
        <v>53.3275249105358</v>
      </c>
      <c r="N46" s="808">
        <v>54.825789151533598</v>
      </c>
      <c r="O46" s="814">
        <v>49.336693166401197</v>
      </c>
    </row>
    <row r="47" spans="1:15" ht="30" customHeight="1">
      <c r="A47" s="821" t="s">
        <v>1352</v>
      </c>
      <c r="B47" s="811" t="s">
        <v>1323</v>
      </c>
      <c r="C47" s="812">
        <v>55.582974007200001</v>
      </c>
      <c r="D47" s="812">
        <v>55.730572646200002</v>
      </c>
      <c r="E47" s="812">
        <v>55.190786369999998</v>
      </c>
      <c r="F47" s="812">
        <v>55.321224705100001</v>
      </c>
      <c r="G47" s="812">
        <v>55.421506278499997</v>
      </c>
      <c r="H47" s="812"/>
      <c r="I47" s="812" t="s">
        <v>1345</v>
      </c>
      <c r="J47" s="812" t="s">
        <v>1345</v>
      </c>
      <c r="K47" s="812" t="s">
        <v>1345</v>
      </c>
      <c r="L47" s="812" t="s">
        <v>1345</v>
      </c>
      <c r="M47" s="812" t="s">
        <v>1345</v>
      </c>
      <c r="N47" s="812" t="s">
        <v>1345</v>
      </c>
      <c r="O47" s="812" t="s">
        <v>1346</v>
      </c>
    </row>
    <row r="48" spans="1:15" ht="30" customHeight="1">
      <c r="A48" s="822" t="s">
        <v>1353</v>
      </c>
      <c r="B48" s="813" t="s">
        <v>1326</v>
      </c>
      <c r="C48" s="823">
        <v>4.2550677699244401</v>
      </c>
      <c r="D48" s="823">
        <v>4.16011235717116</v>
      </c>
      <c r="E48" s="823">
        <v>4.1517141221170597</v>
      </c>
      <c r="F48" s="823">
        <v>4.1292145741211304</v>
      </c>
      <c r="G48" s="823">
        <v>4.0439307302347203</v>
      </c>
      <c r="H48" s="823">
        <v>3.9892115422565899</v>
      </c>
      <c r="I48" s="823">
        <v>3.9304495258760999</v>
      </c>
      <c r="J48" s="823">
        <v>3.95523345880724</v>
      </c>
      <c r="K48" s="823">
        <v>4.0729462314008904</v>
      </c>
      <c r="L48" s="823">
        <v>4.2307268662698503</v>
      </c>
      <c r="M48" s="823">
        <v>4.2869999525853002</v>
      </c>
      <c r="N48" s="823">
        <v>4.2953322540068699</v>
      </c>
      <c r="O48" s="815">
        <v>4.1218464895491902</v>
      </c>
    </row>
    <row r="49" spans="1:15" ht="30" customHeight="1">
      <c r="A49" s="824" t="s">
        <v>1353</v>
      </c>
      <c r="B49" s="811" t="s">
        <v>1323</v>
      </c>
      <c r="C49" s="812">
        <v>4.2760909198999997</v>
      </c>
      <c r="D49" s="812">
        <v>4.2636492684</v>
      </c>
      <c r="E49" s="812">
        <v>4.2026984541000001</v>
      </c>
      <c r="F49" s="812">
        <v>4.1410517075</v>
      </c>
      <c r="G49" s="812">
        <v>4.0527379000000003</v>
      </c>
      <c r="H49" s="812"/>
      <c r="I49" s="812" t="s">
        <v>1345</v>
      </c>
      <c r="J49" s="812" t="s">
        <v>1345</v>
      </c>
      <c r="K49" s="812" t="s">
        <v>1345</v>
      </c>
      <c r="L49" s="812" t="s">
        <v>1345</v>
      </c>
      <c r="M49" s="812" t="s">
        <v>1345</v>
      </c>
      <c r="N49" s="812" t="s">
        <v>1345</v>
      </c>
      <c r="O49" s="812" t="s">
        <v>1346</v>
      </c>
    </row>
    <row r="50" spans="1:15" ht="30" customHeight="1">
      <c r="A50" s="825" t="s">
        <v>1354</v>
      </c>
      <c r="B50" s="813" t="s">
        <v>1326</v>
      </c>
      <c r="C50" s="823">
        <v>3.5349364253105402</v>
      </c>
      <c r="D50" s="823">
        <v>3.4752727331303799</v>
      </c>
      <c r="E50" s="823">
        <v>3.4727131292225102</v>
      </c>
      <c r="F50" s="823">
        <v>3.4612379897515502</v>
      </c>
      <c r="G50" s="823">
        <v>3.4189417773425399</v>
      </c>
      <c r="H50" s="823">
        <v>3.39061173726888</v>
      </c>
      <c r="I50" s="823">
        <v>3.3725299224988801</v>
      </c>
      <c r="J50" s="823">
        <v>3.3763875800973802</v>
      </c>
      <c r="K50" s="823">
        <v>3.4706167471468001</v>
      </c>
      <c r="L50" s="823">
        <v>3.5612628122258498</v>
      </c>
      <c r="M50" s="823">
        <v>3.5819889836758798</v>
      </c>
      <c r="N50" s="823">
        <v>3.57315899056205</v>
      </c>
      <c r="O50" s="815">
        <v>3.47163160416848</v>
      </c>
    </row>
    <row r="51" spans="1:15" ht="30" customHeight="1">
      <c r="A51" s="826" t="s">
        <v>1354</v>
      </c>
      <c r="B51" s="827" t="s">
        <v>1323</v>
      </c>
      <c r="C51" s="828">
        <v>3.5522431234999998</v>
      </c>
      <c r="D51" s="828">
        <v>3.5383653514</v>
      </c>
      <c r="E51" s="828">
        <v>3.5100672299000002</v>
      </c>
      <c r="F51" s="828">
        <v>3.4834555683000001</v>
      </c>
      <c r="G51" s="828">
        <v>3.4447527200999999</v>
      </c>
      <c r="H51" s="828"/>
      <c r="I51" s="828" t="s">
        <v>1345</v>
      </c>
      <c r="J51" s="828" t="s">
        <v>1345</v>
      </c>
      <c r="K51" s="828" t="s">
        <v>1345</v>
      </c>
      <c r="L51" s="828" t="s">
        <v>1345</v>
      </c>
      <c r="M51" s="828" t="s">
        <v>1345</v>
      </c>
      <c r="N51" s="828" t="s">
        <v>1345</v>
      </c>
      <c r="O51" s="812" t="s">
        <v>1346</v>
      </c>
    </row>
    <row r="52" spans="1:15" ht="13.5" customHeight="1">
      <c r="A52" s="802" t="s">
        <v>1180</v>
      </c>
      <c r="B52" s="829"/>
      <c r="C52" s="804"/>
      <c r="D52" s="804"/>
      <c r="E52" s="804"/>
      <c r="F52" s="804"/>
      <c r="G52" s="804"/>
      <c r="H52" s="804"/>
      <c r="I52" s="804"/>
      <c r="J52" s="804"/>
      <c r="K52" s="804"/>
      <c r="L52" s="804"/>
      <c r="M52" s="804"/>
      <c r="N52" s="804"/>
      <c r="O52" s="805"/>
    </row>
    <row r="53" spans="1:15" ht="32.25" customHeight="1">
      <c r="A53" s="806" t="s">
        <v>1340</v>
      </c>
      <c r="B53" s="813" t="s">
        <v>1326</v>
      </c>
      <c r="C53" s="808">
        <v>42.455240231851697</v>
      </c>
      <c r="D53" s="808">
        <v>42.780396646738801</v>
      </c>
      <c r="E53" s="808">
        <v>43.239300056184497</v>
      </c>
      <c r="F53" s="808">
        <v>43.2299804031937</v>
      </c>
      <c r="G53" s="808">
        <v>43.779370212991097</v>
      </c>
      <c r="H53" s="808">
        <v>44.273915353056204</v>
      </c>
      <c r="I53" s="808">
        <v>45.298416270557901</v>
      </c>
      <c r="J53" s="808">
        <v>46.733761994672001</v>
      </c>
      <c r="K53" s="808">
        <v>48.452976895487502</v>
      </c>
      <c r="L53" s="808">
        <v>51.173026929429902</v>
      </c>
      <c r="M53" s="808">
        <v>52.878605727370697</v>
      </c>
      <c r="N53" s="808">
        <v>53.846010471841502</v>
      </c>
      <c r="O53" s="809"/>
    </row>
    <row r="54" spans="1:15" ht="19.5" customHeight="1">
      <c r="A54" s="810" t="s">
        <v>1342</v>
      </c>
      <c r="B54" s="811" t="s">
        <v>1323</v>
      </c>
      <c r="C54" s="812">
        <v>51.418203797399997</v>
      </c>
      <c r="D54" s="812">
        <v>51.1108239657</v>
      </c>
      <c r="E54" s="812">
        <v>51.833196142699997</v>
      </c>
      <c r="F54" s="812">
        <v>52.108293467999999</v>
      </c>
      <c r="G54" s="812">
        <v>52.080771781400003</v>
      </c>
      <c r="H54" s="812"/>
      <c r="I54" s="812">
        <v>0</v>
      </c>
      <c r="J54" s="812">
        <v>0</v>
      </c>
      <c r="K54" s="812">
        <v>0</v>
      </c>
      <c r="L54" s="812">
        <v>0</v>
      </c>
      <c r="M54" s="812">
        <v>0</v>
      </c>
      <c r="N54" s="812">
        <v>0</v>
      </c>
      <c r="O54" s="809"/>
    </row>
    <row r="55" spans="1:15" ht="32.25" customHeight="1">
      <c r="A55" s="806" t="s">
        <v>1343</v>
      </c>
      <c r="B55" s="813" t="s">
        <v>1326</v>
      </c>
      <c r="C55" s="808">
        <v>44.751868621306599</v>
      </c>
      <c r="D55" s="808">
        <v>44.535885100693598</v>
      </c>
      <c r="E55" s="808">
        <v>44.8516772552627</v>
      </c>
      <c r="F55" s="808">
        <v>44.550438181811899</v>
      </c>
      <c r="G55" s="808">
        <v>44.462720522462902</v>
      </c>
      <c r="H55" s="808">
        <v>44.716292769374597</v>
      </c>
      <c r="I55" s="808">
        <v>45.501780291288</v>
      </c>
      <c r="J55" s="808">
        <v>47.159787027629498</v>
      </c>
      <c r="K55" s="808">
        <v>49.698964246501902</v>
      </c>
      <c r="L55" s="808">
        <v>53.692781423968697</v>
      </c>
      <c r="M55" s="808">
        <v>55.906482744587599</v>
      </c>
      <c r="N55" s="808">
        <v>56.734960217676203</v>
      </c>
      <c r="O55" s="814">
        <v>48.4625374704436</v>
      </c>
    </row>
    <row r="56" spans="1:15" ht="32.25" customHeight="1">
      <c r="A56" s="810" t="s">
        <v>1344</v>
      </c>
      <c r="B56" s="811" t="s">
        <v>1323</v>
      </c>
      <c r="C56" s="812">
        <v>54.306976394400003</v>
      </c>
      <c r="D56" s="812">
        <v>54.171171715600003</v>
      </c>
      <c r="E56" s="812">
        <v>54.524073340800001</v>
      </c>
      <c r="F56" s="812">
        <v>54.396679671900003</v>
      </c>
      <c r="G56" s="812">
        <v>53.817527439499997</v>
      </c>
      <c r="H56" s="812"/>
      <c r="I56" s="812" t="s">
        <v>1345</v>
      </c>
      <c r="J56" s="812" t="s">
        <v>1345</v>
      </c>
      <c r="K56" s="812" t="s">
        <v>1345</v>
      </c>
      <c r="L56" s="812" t="s">
        <v>1345</v>
      </c>
      <c r="M56" s="812" t="s">
        <v>1345</v>
      </c>
      <c r="N56" s="812" t="s">
        <v>1345</v>
      </c>
      <c r="O56" s="812" t="s">
        <v>1346</v>
      </c>
    </row>
    <row r="57" spans="1:15" ht="32.25" customHeight="1">
      <c r="A57" s="806" t="s">
        <v>1347</v>
      </c>
      <c r="B57" s="813" t="s">
        <v>1326</v>
      </c>
      <c r="C57" s="808">
        <v>43.251663892145601</v>
      </c>
      <c r="D57" s="808">
        <v>43.561901598528799</v>
      </c>
      <c r="E57" s="808">
        <v>44.019188772803098</v>
      </c>
      <c r="F57" s="808">
        <v>44.023686545963102</v>
      </c>
      <c r="G57" s="808">
        <v>44.583016639973003</v>
      </c>
      <c r="H57" s="808">
        <v>45.060912596244201</v>
      </c>
      <c r="I57" s="808">
        <v>46.059214290047599</v>
      </c>
      <c r="J57" s="808">
        <v>47.469765147986301</v>
      </c>
      <c r="K57" s="808">
        <v>49.1813935795278</v>
      </c>
      <c r="L57" s="808">
        <v>51.944370414143798</v>
      </c>
      <c r="M57" s="808">
        <v>53.675819185964002</v>
      </c>
      <c r="N57" s="808">
        <v>54.677569961776399</v>
      </c>
      <c r="O57" s="815">
        <v>47.758272495527997</v>
      </c>
    </row>
    <row r="58" spans="1:15" ht="32.25" customHeight="1">
      <c r="A58" s="810" t="s">
        <v>1348</v>
      </c>
      <c r="B58" s="811" t="s">
        <v>1323</v>
      </c>
      <c r="C58" s="812">
        <v>52.444471468499998</v>
      </c>
      <c r="D58" s="812">
        <v>52.258355678299999</v>
      </c>
      <c r="E58" s="812">
        <v>52.973267834799998</v>
      </c>
      <c r="F58" s="812">
        <v>53.283293104899997</v>
      </c>
      <c r="G58" s="812">
        <v>53.259048577500003</v>
      </c>
      <c r="H58" s="812"/>
      <c r="I58" s="812" t="s">
        <v>1345</v>
      </c>
      <c r="J58" s="812" t="s">
        <v>1345</v>
      </c>
      <c r="K58" s="812" t="s">
        <v>1345</v>
      </c>
      <c r="L58" s="812" t="s">
        <v>1345</v>
      </c>
      <c r="M58" s="812" t="s">
        <v>1345</v>
      </c>
      <c r="N58" s="812" t="s">
        <v>1345</v>
      </c>
      <c r="O58" s="812" t="s">
        <v>1346</v>
      </c>
    </row>
    <row r="59" spans="1:15" ht="32.25" customHeight="1">
      <c r="A59" s="816" t="s">
        <v>1349</v>
      </c>
      <c r="B59" s="813" t="s">
        <v>1326</v>
      </c>
      <c r="C59" s="808">
        <v>0.79642366029393197</v>
      </c>
      <c r="D59" s="808">
        <v>0.78150495178998403</v>
      </c>
      <c r="E59" s="808">
        <v>0.77988871661860104</v>
      </c>
      <c r="F59" s="808">
        <v>0.79370614276937401</v>
      </c>
      <c r="G59" s="808">
        <v>0.803646426981935</v>
      </c>
      <c r="H59" s="808">
        <v>0.78699724318803999</v>
      </c>
      <c r="I59" s="808">
        <v>0.76079801948967696</v>
      </c>
      <c r="J59" s="808">
        <v>0.73600315331428601</v>
      </c>
      <c r="K59" s="808">
        <v>0.72841668404030502</v>
      </c>
      <c r="L59" s="808">
        <v>0.77134348471390302</v>
      </c>
      <c r="M59" s="808">
        <v>0.797213458593241</v>
      </c>
      <c r="N59" s="808">
        <v>0.83155948993483997</v>
      </c>
      <c r="O59" s="809"/>
    </row>
    <row r="60" spans="1:15" ht="32.25" customHeight="1">
      <c r="A60" s="818" t="s">
        <v>1350</v>
      </c>
      <c r="B60" s="811" t="s">
        <v>1323</v>
      </c>
      <c r="C60" s="812">
        <v>1.0262676711000001</v>
      </c>
      <c r="D60" s="812">
        <v>1.1475317125</v>
      </c>
      <c r="E60" s="812">
        <v>1.1400716921</v>
      </c>
      <c r="F60" s="812">
        <v>1.1749996369</v>
      </c>
      <c r="G60" s="812">
        <v>1.178276796</v>
      </c>
      <c r="H60" s="812"/>
      <c r="I60" s="812">
        <v>0</v>
      </c>
      <c r="J60" s="812">
        <v>0</v>
      </c>
      <c r="K60" s="812">
        <v>0</v>
      </c>
      <c r="L60" s="812">
        <v>0</v>
      </c>
      <c r="M60" s="812">
        <v>0</v>
      </c>
      <c r="N60" s="812">
        <v>0</v>
      </c>
      <c r="O60" s="809"/>
    </row>
    <row r="61" spans="1:15" ht="32.25" customHeight="1">
      <c r="A61" s="806" t="s">
        <v>1351</v>
      </c>
      <c r="B61" s="813" t="s">
        <v>1326</v>
      </c>
      <c r="C61" s="808">
        <v>44.385979182690299</v>
      </c>
      <c r="D61" s="808">
        <v>44.706146668302097</v>
      </c>
      <c r="E61" s="808">
        <v>45.154773940301801</v>
      </c>
      <c r="F61" s="808">
        <v>45.158887869221203</v>
      </c>
      <c r="G61" s="808">
        <v>45.717524787675103</v>
      </c>
      <c r="H61" s="808">
        <v>46.194875268508902</v>
      </c>
      <c r="I61" s="808">
        <v>47.189437433155398</v>
      </c>
      <c r="J61" s="808">
        <v>48.585930362731197</v>
      </c>
      <c r="K61" s="808">
        <v>50.299814325404199</v>
      </c>
      <c r="L61" s="808">
        <v>53.062933580957598</v>
      </c>
      <c r="M61" s="808">
        <v>54.794968444827902</v>
      </c>
      <c r="N61" s="808">
        <v>55.794322914571701</v>
      </c>
      <c r="O61" s="814">
        <v>48.886665383967497</v>
      </c>
    </row>
    <row r="62" spans="1:15" ht="30" customHeight="1">
      <c r="A62" s="821" t="s">
        <v>1352</v>
      </c>
      <c r="B62" s="811" t="s">
        <v>1323</v>
      </c>
      <c r="C62" s="812">
        <v>53.658316365200001</v>
      </c>
      <c r="D62" s="812">
        <v>53.428572391800003</v>
      </c>
      <c r="E62" s="812">
        <v>54.155461281999997</v>
      </c>
      <c r="F62" s="812">
        <v>54.4731269794</v>
      </c>
      <c r="G62" s="812">
        <v>54.453239459999999</v>
      </c>
      <c r="H62" s="812"/>
      <c r="I62" s="812" t="s">
        <v>1345</v>
      </c>
      <c r="J62" s="812" t="s">
        <v>1345</v>
      </c>
      <c r="K62" s="812" t="s">
        <v>1345</v>
      </c>
      <c r="L62" s="812" t="s">
        <v>1345</v>
      </c>
      <c r="M62" s="812" t="s">
        <v>1345</v>
      </c>
      <c r="N62" s="812" t="s">
        <v>1345</v>
      </c>
      <c r="O62" s="812" t="s">
        <v>1346</v>
      </c>
    </row>
    <row r="63" spans="1:15" ht="30" customHeight="1">
      <c r="A63" s="822" t="s">
        <v>1353</v>
      </c>
      <c r="B63" s="813" t="s">
        <v>1326</v>
      </c>
      <c r="C63" s="823">
        <v>4.2174257883283204</v>
      </c>
      <c r="D63" s="823">
        <v>4.1425412822345802</v>
      </c>
      <c r="E63" s="823">
        <v>4.1161501517388999</v>
      </c>
      <c r="F63" s="823">
        <v>4.0669186085452997</v>
      </c>
      <c r="G63" s="823">
        <v>3.9698487437573502</v>
      </c>
      <c r="H63" s="823">
        <v>3.94218454997737</v>
      </c>
      <c r="I63" s="823">
        <v>3.9027260764623901</v>
      </c>
      <c r="J63" s="823">
        <v>3.9550822845699098</v>
      </c>
      <c r="K63" s="823">
        <v>4.04879667587557</v>
      </c>
      <c r="L63" s="823">
        <v>4.1873453193646304</v>
      </c>
      <c r="M63" s="823">
        <v>4.2397179365629603</v>
      </c>
      <c r="N63" s="823">
        <v>4.2302885918947704</v>
      </c>
      <c r="O63" s="815">
        <v>4.0819600841670098</v>
      </c>
    </row>
    <row r="64" spans="1:15" ht="30" customHeight="1">
      <c r="A64" s="824" t="s">
        <v>1353</v>
      </c>
      <c r="B64" s="811" t="s">
        <v>1323</v>
      </c>
      <c r="C64" s="812">
        <v>4.2026743968</v>
      </c>
      <c r="D64" s="812">
        <v>4.2310207922999998</v>
      </c>
      <c r="E64" s="812">
        <v>4.1767079725</v>
      </c>
      <c r="F64" s="812">
        <v>4.1290448227000001</v>
      </c>
      <c r="G64" s="812">
        <v>4.0381666874000004</v>
      </c>
      <c r="H64" s="812"/>
      <c r="I64" s="812" t="s">
        <v>1345</v>
      </c>
      <c r="J64" s="812" t="s">
        <v>1345</v>
      </c>
      <c r="K64" s="812" t="s">
        <v>1345</v>
      </c>
      <c r="L64" s="812" t="s">
        <v>1345</v>
      </c>
      <c r="M64" s="812" t="s">
        <v>1345</v>
      </c>
      <c r="N64" s="812" t="s">
        <v>1345</v>
      </c>
      <c r="O64" s="812" t="s">
        <v>1346</v>
      </c>
    </row>
    <row r="65" spans="1:15" ht="30" customHeight="1">
      <c r="A65" s="825" t="s">
        <v>1354</v>
      </c>
      <c r="B65" s="813" t="s">
        <v>1326</v>
      </c>
      <c r="C65" s="823">
        <v>3.5164110428579201</v>
      </c>
      <c r="D65" s="823">
        <v>3.4740483566945399</v>
      </c>
      <c r="E65" s="823">
        <v>3.46790356317429</v>
      </c>
      <c r="F65" s="823">
        <v>3.4473683786607698</v>
      </c>
      <c r="G65" s="823">
        <v>3.39940777131606</v>
      </c>
      <c r="H65" s="823">
        <v>3.3791167745303601</v>
      </c>
      <c r="I65" s="823">
        <v>3.3698218150258299</v>
      </c>
      <c r="J65" s="823">
        <v>3.3780239286312299</v>
      </c>
      <c r="K65" s="823">
        <v>3.4523963579373498</v>
      </c>
      <c r="L65" s="823">
        <v>3.55193163062749</v>
      </c>
      <c r="M65" s="823">
        <v>3.5867932898325501</v>
      </c>
      <c r="N65" s="823">
        <v>3.5657454440660001</v>
      </c>
      <c r="O65" s="815">
        <v>3.4635650427356</v>
      </c>
    </row>
    <row r="66" spans="1:15" ht="30" customHeight="1">
      <c r="A66" s="826" t="s">
        <v>1354</v>
      </c>
      <c r="B66" s="827" t="s">
        <v>1323</v>
      </c>
      <c r="C66" s="828">
        <v>3.5623320208</v>
      </c>
      <c r="D66" s="828">
        <v>3.5516503975</v>
      </c>
      <c r="E66" s="828">
        <v>3.5260181013</v>
      </c>
      <c r="F66" s="828">
        <v>3.4900470650000002</v>
      </c>
      <c r="G66" s="828">
        <v>3.4629339598</v>
      </c>
      <c r="H66" s="828"/>
      <c r="I66" s="828" t="s">
        <v>1345</v>
      </c>
      <c r="J66" s="828" t="s">
        <v>1345</v>
      </c>
      <c r="K66" s="828" t="s">
        <v>1345</v>
      </c>
      <c r="L66" s="828" t="s">
        <v>1345</v>
      </c>
      <c r="M66" s="828" t="s">
        <v>1345</v>
      </c>
      <c r="N66" s="828" t="s">
        <v>1345</v>
      </c>
      <c r="O66" s="812" t="s">
        <v>1346</v>
      </c>
    </row>
    <row r="67" spans="1:15" ht="13.5" customHeight="1">
      <c r="A67" s="802" t="s">
        <v>253</v>
      </c>
      <c r="B67" s="829"/>
      <c r="C67" s="804"/>
      <c r="D67" s="804"/>
      <c r="E67" s="804"/>
      <c r="F67" s="804"/>
      <c r="G67" s="804"/>
      <c r="H67" s="804"/>
      <c r="I67" s="804"/>
      <c r="J67" s="804"/>
      <c r="K67" s="804"/>
      <c r="L67" s="804"/>
      <c r="M67" s="804"/>
      <c r="N67" s="804"/>
      <c r="O67" s="805"/>
    </row>
    <row r="68" spans="1:15" ht="32.25" customHeight="1">
      <c r="A68" s="806" t="s">
        <v>1340</v>
      </c>
      <c r="B68" s="813" t="s">
        <v>1326</v>
      </c>
      <c r="C68" s="808">
        <v>39.4743001331735</v>
      </c>
      <c r="D68" s="808">
        <v>40.036204510056798</v>
      </c>
      <c r="E68" s="808">
        <v>40.928497353930801</v>
      </c>
      <c r="F68" s="808">
        <v>40.981664591475202</v>
      </c>
      <c r="G68" s="808">
        <v>41.264917944274899</v>
      </c>
      <c r="H68" s="808">
        <v>42.021516196978801</v>
      </c>
      <c r="I68" s="808">
        <v>42.6324842788514</v>
      </c>
      <c r="J68" s="808">
        <v>43.558918913173102</v>
      </c>
      <c r="K68" s="808">
        <v>44.804190532419099</v>
      </c>
      <c r="L68" s="808">
        <v>46.740001930139996</v>
      </c>
      <c r="M68" s="808">
        <v>48.538628211000898</v>
      </c>
      <c r="N68" s="808">
        <v>50.109484538580098</v>
      </c>
      <c r="O68" s="809"/>
    </row>
    <row r="69" spans="1:15" ht="19.5" customHeight="1">
      <c r="A69" s="810" t="s">
        <v>1342</v>
      </c>
      <c r="B69" s="811" t="s">
        <v>1323</v>
      </c>
      <c r="C69" s="812">
        <v>49.544349485700003</v>
      </c>
      <c r="D69" s="812">
        <v>49.3724873456</v>
      </c>
      <c r="E69" s="812">
        <v>49.257388092500001</v>
      </c>
      <c r="F69" s="812">
        <v>49.565463513300003</v>
      </c>
      <c r="G69" s="812">
        <v>49.713748689600003</v>
      </c>
      <c r="H69" s="812"/>
      <c r="I69" s="812">
        <v>0</v>
      </c>
      <c r="J69" s="812">
        <v>0</v>
      </c>
      <c r="K69" s="812">
        <v>0</v>
      </c>
      <c r="L69" s="812">
        <v>0</v>
      </c>
      <c r="M69" s="812">
        <v>0</v>
      </c>
      <c r="N69" s="812">
        <v>0</v>
      </c>
      <c r="O69" s="809"/>
    </row>
    <row r="70" spans="1:15" ht="32.25" customHeight="1">
      <c r="A70" s="806" t="s">
        <v>1343</v>
      </c>
      <c r="B70" s="813" t="s">
        <v>1326</v>
      </c>
      <c r="C70" s="808">
        <v>43.748025548831997</v>
      </c>
      <c r="D70" s="808">
        <v>43.7319995532688</v>
      </c>
      <c r="E70" s="808">
        <v>44.526013734532697</v>
      </c>
      <c r="F70" s="808">
        <v>44.441709761236901</v>
      </c>
      <c r="G70" s="808">
        <v>44.097029823838398</v>
      </c>
      <c r="H70" s="808">
        <v>44.592812487959101</v>
      </c>
      <c r="I70" s="808">
        <v>44.868995947847303</v>
      </c>
      <c r="J70" s="808">
        <v>45.846392694488102</v>
      </c>
      <c r="K70" s="808">
        <v>47.962773246490599</v>
      </c>
      <c r="L70" s="808">
        <v>51.154639813421497</v>
      </c>
      <c r="M70" s="808">
        <v>53.503045060056799</v>
      </c>
      <c r="N70" s="808">
        <v>55.113875610313599</v>
      </c>
      <c r="O70" s="814">
        <v>47.647294522681797</v>
      </c>
    </row>
    <row r="71" spans="1:15" ht="32.25" customHeight="1">
      <c r="A71" s="810" t="s">
        <v>1344</v>
      </c>
      <c r="B71" s="811" t="s">
        <v>1323</v>
      </c>
      <c r="C71" s="812">
        <v>54.609448960500004</v>
      </c>
      <c r="D71" s="812">
        <v>54.330001294799999</v>
      </c>
      <c r="E71" s="812">
        <v>53.763999502499999</v>
      </c>
      <c r="F71" s="812">
        <v>53.585262954000001</v>
      </c>
      <c r="G71" s="812">
        <v>53.0985170489</v>
      </c>
      <c r="H71" s="812"/>
      <c r="I71" s="812" t="s">
        <v>1345</v>
      </c>
      <c r="J71" s="812" t="s">
        <v>1345</v>
      </c>
      <c r="K71" s="812" t="s">
        <v>1345</v>
      </c>
      <c r="L71" s="812" t="s">
        <v>1345</v>
      </c>
      <c r="M71" s="812" t="s">
        <v>1345</v>
      </c>
      <c r="N71" s="812" t="s">
        <v>1345</v>
      </c>
      <c r="O71" s="812" t="s">
        <v>1346</v>
      </c>
    </row>
    <row r="72" spans="1:15" ht="32.25" customHeight="1">
      <c r="A72" s="806" t="s">
        <v>1347</v>
      </c>
      <c r="B72" s="813" t="s">
        <v>1326</v>
      </c>
      <c r="C72" s="808">
        <v>42.214026278108001</v>
      </c>
      <c r="D72" s="808">
        <v>42.770962768097299</v>
      </c>
      <c r="E72" s="808">
        <v>43.7051882199452</v>
      </c>
      <c r="F72" s="808">
        <v>43.770426280239498</v>
      </c>
      <c r="G72" s="808">
        <v>43.992086176643497</v>
      </c>
      <c r="H72" s="808">
        <v>44.730396980015499</v>
      </c>
      <c r="I72" s="808">
        <v>45.2776870751131</v>
      </c>
      <c r="J72" s="808">
        <v>46.176616214938598</v>
      </c>
      <c r="K72" s="808">
        <v>47.468091915548399</v>
      </c>
      <c r="L72" s="808">
        <v>49.558238991423202</v>
      </c>
      <c r="M72" s="808">
        <v>51.4184331093103</v>
      </c>
      <c r="N72" s="808">
        <v>53.055367397978003</v>
      </c>
      <c r="O72" s="815">
        <v>46.889987076399002</v>
      </c>
    </row>
    <row r="73" spans="1:15" ht="32.25" customHeight="1">
      <c r="A73" s="810" t="s">
        <v>1348</v>
      </c>
      <c r="B73" s="811" t="s">
        <v>1323</v>
      </c>
      <c r="C73" s="812">
        <v>52.516267093700002</v>
      </c>
      <c r="D73" s="812">
        <v>52.375963871099998</v>
      </c>
      <c r="E73" s="812">
        <v>52.275235817599999</v>
      </c>
      <c r="F73" s="812">
        <v>52.5754622794</v>
      </c>
      <c r="G73" s="812">
        <v>52.686308392199997</v>
      </c>
      <c r="H73" s="812"/>
      <c r="I73" s="812" t="s">
        <v>1345</v>
      </c>
      <c r="J73" s="812" t="s">
        <v>1345</v>
      </c>
      <c r="K73" s="812" t="s">
        <v>1345</v>
      </c>
      <c r="L73" s="812" t="s">
        <v>1345</v>
      </c>
      <c r="M73" s="812" t="s">
        <v>1345</v>
      </c>
      <c r="N73" s="812" t="s">
        <v>1345</v>
      </c>
      <c r="O73" s="812" t="s">
        <v>1346</v>
      </c>
    </row>
    <row r="74" spans="1:15" ht="32.25" customHeight="1">
      <c r="A74" s="816" t="s">
        <v>1349</v>
      </c>
      <c r="B74" s="813" t="s">
        <v>1326</v>
      </c>
      <c r="C74" s="808">
        <v>2.7397261449345498</v>
      </c>
      <c r="D74" s="808">
        <v>2.7347582580405598</v>
      </c>
      <c r="E74" s="808">
        <v>2.7766908660143899</v>
      </c>
      <c r="F74" s="808">
        <v>2.7887616887642799</v>
      </c>
      <c r="G74" s="808">
        <v>2.7271682323686499</v>
      </c>
      <c r="H74" s="808">
        <v>2.7088807830367001</v>
      </c>
      <c r="I74" s="808">
        <v>2.6452027962616702</v>
      </c>
      <c r="J74" s="808">
        <v>2.6176973017655101</v>
      </c>
      <c r="K74" s="808">
        <v>2.6639013831292999</v>
      </c>
      <c r="L74" s="808">
        <v>2.8182370612831602</v>
      </c>
      <c r="M74" s="808">
        <v>2.87980489830943</v>
      </c>
      <c r="N74" s="808">
        <v>2.9458828593979498</v>
      </c>
      <c r="O74" s="809"/>
    </row>
    <row r="75" spans="1:15" ht="32.25" customHeight="1">
      <c r="A75" s="818" t="s">
        <v>1350</v>
      </c>
      <c r="B75" s="811" t="s">
        <v>1323</v>
      </c>
      <c r="C75" s="812">
        <v>2.971917608</v>
      </c>
      <c r="D75" s="812">
        <v>3.0034765255</v>
      </c>
      <c r="E75" s="812">
        <v>3.0178477251000002</v>
      </c>
      <c r="F75" s="812">
        <v>3.0099987660999998</v>
      </c>
      <c r="G75" s="812">
        <v>2.9725597024999999</v>
      </c>
      <c r="H75" s="812"/>
      <c r="I75" s="812">
        <v>0</v>
      </c>
      <c r="J75" s="812">
        <v>0</v>
      </c>
      <c r="K75" s="812">
        <v>0</v>
      </c>
      <c r="L75" s="812">
        <v>0</v>
      </c>
      <c r="M75" s="812">
        <v>0</v>
      </c>
      <c r="N75" s="812">
        <v>0</v>
      </c>
      <c r="O75" s="809"/>
    </row>
    <row r="76" spans="1:15" ht="32.25" customHeight="1">
      <c r="A76" s="806" t="s">
        <v>1351</v>
      </c>
      <c r="B76" s="813" t="s">
        <v>1326</v>
      </c>
      <c r="C76" s="808">
        <v>44.464018833063001</v>
      </c>
      <c r="D76" s="808">
        <v>45.008318835771902</v>
      </c>
      <c r="E76" s="808">
        <v>45.9343461366946</v>
      </c>
      <c r="F76" s="808">
        <v>46.000891503231699</v>
      </c>
      <c r="G76" s="808">
        <v>46.217836720342703</v>
      </c>
      <c r="H76" s="808">
        <v>46.982291224346298</v>
      </c>
      <c r="I76" s="808">
        <v>47.537086527701099</v>
      </c>
      <c r="J76" s="808">
        <v>48.435378383140403</v>
      </c>
      <c r="K76" s="808">
        <v>49.732988127959501</v>
      </c>
      <c r="L76" s="808">
        <v>51.8164411925043</v>
      </c>
      <c r="M76" s="808">
        <v>53.678676583046403</v>
      </c>
      <c r="N76" s="808">
        <v>55.331458742655101</v>
      </c>
      <c r="O76" s="814">
        <v>49.139619755335602</v>
      </c>
    </row>
    <row r="77" spans="1:15" ht="30" customHeight="1">
      <c r="A77" s="821" t="s">
        <v>1352</v>
      </c>
      <c r="B77" s="811" t="s">
        <v>1323</v>
      </c>
      <c r="C77" s="812">
        <v>54.885638032300001</v>
      </c>
      <c r="D77" s="812">
        <v>54.750844968099997</v>
      </c>
      <c r="E77" s="812">
        <v>54.604469109500002</v>
      </c>
      <c r="F77" s="812">
        <v>54.9266942454</v>
      </c>
      <c r="G77" s="812">
        <v>55.040983779000001</v>
      </c>
      <c r="H77" s="812"/>
      <c r="I77" s="812" t="s">
        <v>1345</v>
      </c>
      <c r="J77" s="812" t="s">
        <v>1345</v>
      </c>
      <c r="K77" s="812" t="s">
        <v>1345</v>
      </c>
      <c r="L77" s="812" t="s">
        <v>1345</v>
      </c>
      <c r="M77" s="812" t="s">
        <v>1345</v>
      </c>
      <c r="N77" s="812" t="s">
        <v>1345</v>
      </c>
      <c r="O77" s="812" t="s">
        <v>1346</v>
      </c>
    </row>
    <row r="78" spans="1:15" ht="30" customHeight="1">
      <c r="A78" s="822" t="s">
        <v>1353</v>
      </c>
      <c r="B78" s="813" t="s">
        <v>1326</v>
      </c>
      <c r="C78" s="823">
        <v>4.2350755376015403</v>
      </c>
      <c r="D78" s="823">
        <v>4.1473922204333098</v>
      </c>
      <c r="E78" s="823">
        <v>4.1223409152921597</v>
      </c>
      <c r="F78" s="823">
        <v>4.0987086278758502</v>
      </c>
      <c r="G78" s="823">
        <v>4.0078209685906501</v>
      </c>
      <c r="H78" s="823">
        <v>3.9777014066237801</v>
      </c>
      <c r="I78" s="823">
        <v>3.9339478056847899</v>
      </c>
      <c r="J78" s="823">
        <v>3.9603619338382199</v>
      </c>
      <c r="K78" s="823">
        <v>4.0428808060934296</v>
      </c>
      <c r="L78" s="823">
        <v>4.1899318676177897</v>
      </c>
      <c r="M78" s="823">
        <v>4.2570135731197301</v>
      </c>
      <c r="N78" s="823">
        <v>4.2612303071618003</v>
      </c>
      <c r="O78" s="815">
        <v>4.1011094269288204</v>
      </c>
    </row>
    <row r="79" spans="1:15" ht="30" customHeight="1">
      <c r="A79" s="824" t="s">
        <v>1353</v>
      </c>
      <c r="B79" s="811" t="s">
        <v>1323</v>
      </c>
      <c r="C79" s="812">
        <v>4.2542831994999997</v>
      </c>
      <c r="D79" s="812">
        <v>4.2405495189</v>
      </c>
      <c r="E79" s="812">
        <v>4.1805615712000002</v>
      </c>
      <c r="F79" s="812">
        <v>4.1144393615999997</v>
      </c>
      <c r="G79" s="812">
        <v>4.0315070761999996</v>
      </c>
      <c r="H79" s="812"/>
      <c r="I79" s="812" t="s">
        <v>1345</v>
      </c>
      <c r="J79" s="812" t="s">
        <v>1345</v>
      </c>
      <c r="K79" s="812" t="s">
        <v>1345</v>
      </c>
      <c r="L79" s="812" t="s">
        <v>1345</v>
      </c>
      <c r="M79" s="812" t="s">
        <v>1345</v>
      </c>
      <c r="N79" s="812" t="s">
        <v>1345</v>
      </c>
      <c r="O79" s="812" t="s">
        <v>1346</v>
      </c>
    </row>
    <row r="80" spans="1:15" ht="30" customHeight="1">
      <c r="A80" s="825" t="s">
        <v>1354</v>
      </c>
      <c r="B80" s="813" t="s">
        <v>1326</v>
      </c>
      <c r="C80" s="823">
        <v>3.5256168218583199</v>
      </c>
      <c r="D80" s="823">
        <v>3.4779129464543899</v>
      </c>
      <c r="E80" s="823">
        <v>3.4679405171040498</v>
      </c>
      <c r="F80" s="823">
        <v>3.4565210378853002</v>
      </c>
      <c r="G80" s="823">
        <v>3.4144132141349002</v>
      </c>
      <c r="H80" s="823">
        <v>3.39017209736949</v>
      </c>
      <c r="I80" s="823">
        <v>3.3710067155488401</v>
      </c>
      <c r="J80" s="823">
        <v>3.3666976750521602</v>
      </c>
      <c r="K80" s="823">
        <v>3.46097332695979</v>
      </c>
      <c r="L80" s="823">
        <v>3.5525602172971098</v>
      </c>
      <c r="M80" s="823">
        <v>3.5833285438169402</v>
      </c>
      <c r="N80" s="823">
        <v>3.5710876968729099</v>
      </c>
      <c r="O80" s="815">
        <v>3.4682736596761599</v>
      </c>
    </row>
    <row r="81" spans="1:15" ht="30" customHeight="1">
      <c r="A81" s="826" t="s">
        <v>1354</v>
      </c>
      <c r="B81" s="827" t="s">
        <v>1323</v>
      </c>
      <c r="C81" s="828">
        <v>3.5568217473999999</v>
      </c>
      <c r="D81" s="828">
        <v>3.5448875587000002</v>
      </c>
      <c r="E81" s="828">
        <v>3.5137369764000002</v>
      </c>
      <c r="F81" s="828">
        <v>3.4832789102000001</v>
      </c>
      <c r="G81" s="828">
        <v>3.4469754684999998</v>
      </c>
      <c r="H81" s="828"/>
      <c r="I81" s="828" t="s">
        <v>1345</v>
      </c>
      <c r="J81" s="828" t="s">
        <v>1345</v>
      </c>
      <c r="K81" s="828" t="s">
        <v>1345</v>
      </c>
      <c r="L81" s="828" t="s">
        <v>1345</v>
      </c>
      <c r="M81" s="828" t="s">
        <v>1345</v>
      </c>
      <c r="N81" s="828" t="s">
        <v>1345</v>
      </c>
      <c r="O81" s="812" t="s">
        <v>1346</v>
      </c>
    </row>
    <row r="82" spans="1:15" ht="13.5" customHeight="1">
      <c r="A82" s="802" t="s">
        <v>1175</v>
      </c>
      <c r="B82" s="829"/>
      <c r="C82" s="804"/>
      <c r="D82" s="804"/>
      <c r="E82" s="804"/>
      <c r="F82" s="804"/>
      <c r="G82" s="804"/>
      <c r="H82" s="804"/>
      <c r="I82" s="804"/>
      <c r="J82" s="804"/>
      <c r="K82" s="804"/>
      <c r="L82" s="804"/>
      <c r="M82" s="804"/>
      <c r="N82" s="804"/>
      <c r="O82" s="805"/>
    </row>
    <row r="83" spans="1:15" ht="32.25" customHeight="1">
      <c r="A83" s="806" t="s">
        <v>1340</v>
      </c>
      <c r="B83" s="813" t="s">
        <v>1326</v>
      </c>
      <c r="C83" s="808">
        <v>41.856483844042799</v>
      </c>
      <c r="D83" s="808">
        <v>41.9907945175297</v>
      </c>
      <c r="E83" s="808">
        <v>42.362737757631898</v>
      </c>
      <c r="F83" s="808">
        <v>42.333807405985297</v>
      </c>
      <c r="G83" s="808">
        <v>42.540180603637801</v>
      </c>
      <c r="H83" s="808">
        <v>43.319144350898</v>
      </c>
      <c r="I83" s="808">
        <v>44.268593269656598</v>
      </c>
      <c r="J83" s="808">
        <v>45.9477672886389</v>
      </c>
      <c r="K83" s="808">
        <v>48.0156570174262</v>
      </c>
      <c r="L83" s="808">
        <v>51.053532055787002</v>
      </c>
      <c r="M83" s="808">
        <v>53.366865635314397</v>
      </c>
      <c r="N83" s="808">
        <v>53.929346073863698</v>
      </c>
      <c r="O83" s="809"/>
    </row>
    <row r="84" spans="1:15" ht="19.5" customHeight="1">
      <c r="A84" s="810" t="s">
        <v>1342</v>
      </c>
      <c r="B84" s="811" t="s">
        <v>1323</v>
      </c>
      <c r="C84" s="812">
        <v>52.200932201199997</v>
      </c>
      <c r="D84" s="812">
        <v>51.979893340399997</v>
      </c>
      <c r="E84" s="812">
        <v>51.7937710685</v>
      </c>
      <c r="F84" s="812">
        <v>51.793769128000001</v>
      </c>
      <c r="G84" s="812">
        <v>51.789498613699998</v>
      </c>
      <c r="H84" s="812"/>
      <c r="I84" s="812">
        <v>0</v>
      </c>
      <c r="J84" s="812">
        <v>0</v>
      </c>
      <c r="K84" s="812">
        <v>0</v>
      </c>
      <c r="L84" s="812">
        <v>0</v>
      </c>
      <c r="M84" s="812">
        <v>0</v>
      </c>
      <c r="N84" s="812">
        <v>0</v>
      </c>
      <c r="O84" s="809"/>
    </row>
    <row r="85" spans="1:15" ht="32.25" customHeight="1">
      <c r="A85" s="806" t="s">
        <v>1343</v>
      </c>
      <c r="B85" s="813" t="s">
        <v>1326</v>
      </c>
      <c r="C85" s="808">
        <v>43.544037368318399</v>
      </c>
      <c r="D85" s="808">
        <v>43.455722375112202</v>
      </c>
      <c r="E85" s="808">
        <v>43.773726619956797</v>
      </c>
      <c r="F85" s="808">
        <v>43.489942644024303</v>
      </c>
      <c r="G85" s="808">
        <v>43.141492822113698</v>
      </c>
      <c r="H85" s="808">
        <v>43.734854939182199</v>
      </c>
      <c r="I85" s="808">
        <v>44.540101810636997</v>
      </c>
      <c r="J85" s="808">
        <v>46.391221789796703</v>
      </c>
      <c r="K85" s="808">
        <v>48.9587352123323</v>
      </c>
      <c r="L85" s="808">
        <v>52.9998700762943</v>
      </c>
      <c r="M85" s="808">
        <v>55.6291119144974</v>
      </c>
      <c r="N85" s="808">
        <v>56.186203020419399</v>
      </c>
      <c r="O85" s="814">
        <v>47.608890021594299</v>
      </c>
    </row>
    <row r="86" spans="1:15" ht="32.25" customHeight="1">
      <c r="A86" s="810" t="s">
        <v>1344</v>
      </c>
      <c r="B86" s="811" t="s">
        <v>1323</v>
      </c>
      <c r="C86" s="812">
        <v>54.343044643900001</v>
      </c>
      <c r="D86" s="812">
        <v>54.231960303500003</v>
      </c>
      <c r="E86" s="812">
        <v>53.790770135599999</v>
      </c>
      <c r="F86" s="812">
        <v>53.471507905000003</v>
      </c>
      <c r="G86" s="812">
        <v>53.050429481800002</v>
      </c>
      <c r="H86" s="812"/>
      <c r="I86" s="812" t="s">
        <v>1345</v>
      </c>
      <c r="J86" s="812" t="s">
        <v>1345</v>
      </c>
      <c r="K86" s="812" t="s">
        <v>1345</v>
      </c>
      <c r="L86" s="812" t="s">
        <v>1345</v>
      </c>
      <c r="M86" s="812" t="s">
        <v>1345</v>
      </c>
      <c r="N86" s="812" t="s">
        <v>1345</v>
      </c>
      <c r="O86" s="812" t="s">
        <v>1346</v>
      </c>
    </row>
    <row r="87" spans="1:15" ht="32.25" customHeight="1">
      <c r="A87" s="806" t="s">
        <v>1347</v>
      </c>
      <c r="B87" s="813" t="s">
        <v>1326</v>
      </c>
      <c r="C87" s="808">
        <v>42.343771676439701</v>
      </c>
      <c r="D87" s="808">
        <v>42.524521734876501</v>
      </c>
      <c r="E87" s="808">
        <v>42.9115211364442</v>
      </c>
      <c r="F87" s="808">
        <v>42.9314853176597</v>
      </c>
      <c r="G87" s="808">
        <v>43.126262290709697</v>
      </c>
      <c r="H87" s="808">
        <v>43.8830860912432</v>
      </c>
      <c r="I87" s="808">
        <v>44.838065306077098</v>
      </c>
      <c r="J87" s="808">
        <v>46.522982720853101</v>
      </c>
      <c r="K87" s="808">
        <v>48.588465332578203</v>
      </c>
      <c r="L87" s="808">
        <v>51.702426120442901</v>
      </c>
      <c r="M87" s="808">
        <v>54.027052916000002</v>
      </c>
      <c r="N87" s="808">
        <v>54.5929147264861</v>
      </c>
      <c r="O87" s="815">
        <v>46.975278841787201</v>
      </c>
    </row>
    <row r="88" spans="1:15" ht="32.25" customHeight="1">
      <c r="A88" s="810" t="s">
        <v>1348</v>
      </c>
      <c r="B88" s="811" t="s">
        <v>1323</v>
      </c>
      <c r="C88" s="812">
        <v>52.883467723400003</v>
      </c>
      <c r="D88" s="812">
        <v>52.684093956399998</v>
      </c>
      <c r="E88" s="812">
        <v>52.500087983199997</v>
      </c>
      <c r="F88" s="812">
        <v>52.515651485100001</v>
      </c>
      <c r="G88" s="812">
        <v>52.508995114599998</v>
      </c>
      <c r="H88" s="812"/>
      <c r="I88" s="812" t="s">
        <v>1345</v>
      </c>
      <c r="J88" s="812" t="s">
        <v>1345</v>
      </c>
      <c r="K88" s="812" t="s">
        <v>1345</v>
      </c>
      <c r="L88" s="812" t="s">
        <v>1345</v>
      </c>
      <c r="M88" s="812" t="s">
        <v>1345</v>
      </c>
      <c r="N88" s="812" t="s">
        <v>1345</v>
      </c>
      <c r="O88" s="812" t="s">
        <v>1346</v>
      </c>
    </row>
    <row r="89" spans="1:15" ht="32.25" customHeight="1">
      <c r="A89" s="816" t="s">
        <v>1349</v>
      </c>
      <c r="B89" s="813" t="s">
        <v>1326</v>
      </c>
      <c r="C89" s="808">
        <v>0.487287832396817</v>
      </c>
      <c r="D89" s="808">
        <v>0.53372721734676498</v>
      </c>
      <c r="E89" s="808">
        <v>0.54878337881226003</v>
      </c>
      <c r="F89" s="808">
        <v>0.59767791167443096</v>
      </c>
      <c r="G89" s="808">
        <v>0.586081687071911</v>
      </c>
      <c r="H89" s="808">
        <v>0.56394174034515698</v>
      </c>
      <c r="I89" s="808">
        <v>0.56947203642048605</v>
      </c>
      <c r="J89" s="808">
        <v>0.57521543221421501</v>
      </c>
      <c r="K89" s="808">
        <v>0.57280831515201003</v>
      </c>
      <c r="L89" s="808">
        <v>0.64889406465586297</v>
      </c>
      <c r="M89" s="808">
        <v>0.66018728068559795</v>
      </c>
      <c r="N89" s="808">
        <v>0.66356865262238796</v>
      </c>
      <c r="O89" s="809"/>
    </row>
    <row r="90" spans="1:15" ht="32.25" customHeight="1">
      <c r="A90" s="818" t="s">
        <v>1350</v>
      </c>
      <c r="B90" s="811" t="s">
        <v>1323</v>
      </c>
      <c r="C90" s="812">
        <v>0.68253552230000003</v>
      </c>
      <c r="D90" s="812">
        <v>0.70420061599999995</v>
      </c>
      <c r="E90" s="812">
        <v>0.70631691470000002</v>
      </c>
      <c r="F90" s="812">
        <v>0.72188235710000004</v>
      </c>
      <c r="G90" s="812">
        <v>0.71949650089999995</v>
      </c>
      <c r="H90" s="812"/>
      <c r="I90" s="812">
        <v>0</v>
      </c>
      <c r="J90" s="812">
        <v>0</v>
      </c>
      <c r="K90" s="812">
        <v>0</v>
      </c>
      <c r="L90" s="812">
        <v>0</v>
      </c>
      <c r="M90" s="812">
        <v>0</v>
      </c>
      <c r="N90" s="812">
        <v>0</v>
      </c>
      <c r="O90" s="809"/>
    </row>
    <row r="91" spans="1:15" ht="32.25" customHeight="1">
      <c r="A91" s="806" t="s">
        <v>1351</v>
      </c>
      <c r="B91" s="813" t="s">
        <v>1326</v>
      </c>
      <c r="C91" s="808">
        <v>43.6902233709027</v>
      </c>
      <c r="D91" s="808">
        <v>43.873060246686201</v>
      </c>
      <c r="E91" s="808">
        <v>44.260877614733403</v>
      </c>
      <c r="F91" s="808">
        <v>44.279851704467298</v>
      </c>
      <c r="G91" s="808">
        <v>44.4743696904833</v>
      </c>
      <c r="H91" s="808">
        <v>45.237424816638303</v>
      </c>
      <c r="I91" s="808">
        <v>46.2065999334568</v>
      </c>
      <c r="J91" s="808">
        <v>47.8869508691349</v>
      </c>
      <c r="K91" s="808">
        <v>49.948920836691101</v>
      </c>
      <c r="L91" s="808">
        <v>53.068468497679497</v>
      </c>
      <c r="M91" s="808">
        <v>55.395115915853701</v>
      </c>
      <c r="N91" s="808">
        <v>55.965720133367903</v>
      </c>
      <c r="O91" s="814">
        <v>48.332952674836903</v>
      </c>
    </row>
    <row r="92" spans="1:15" ht="30" customHeight="1">
      <c r="A92" s="821" t="s">
        <v>1352</v>
      </c>
      <c r="B92" s="811" t="s">
        <v>1323</v>
      </c>
      <c r="C92" s="812">
        <v>54.2583336366</v>
      </c>
      <c r="D92" s="812">
        <v>54.0861822866</v>
      </c>
      <c r="E92" s="812">
        <v>53.865551080099998</v>
      </c>
      <c r="F92" s="812">
        <v>53.889254854900003</v>
      </c>
      <c r="G92" s="812">
        <v>53.886321799999997</v>
      </c>
      <c r="H92" s="812"/>
      <c r="I92" s="812" t="s">
        <v>1345</v>
      </c>
      <c r="J92" s="812" t="s">
        <v>1345</v>
      </c>
      <c r="K92" s="812" t="s">
        <v>1345</v>
      </c>
      <c r="L92" s="812" t="s">
        <v>1345</v>
      </c>
      <c r="M92" s="812" t="s">
        <v>1345</v>
      </c>
      <c r="N92" s="812" t="s">
        <v>1345</v>
      </c>
      <c r="O92" s="812" t="s">
        <v>1346</v>
      </c>
    </row>
    <row r="93" spans="1:15" ht="30" customHeight="1">
      <c r="A93" s="822" t="s">
        <v>1353</v>
      </c>
      <c r="B93" s="813" t="s">
        <v>1326</v>
      </c>
      <c r="C93" s="823">
        <v>4.2378945155651904</v>
      </c>
      <c r="D93" s="823">
        <v>4.1965462913348501</v>
      </c>
      <c r="E93" s="823">
        <v>4.1783659629275602</v>
      </c>
      <c r="F93" s="823">
        <v>4.11730404809449</v>
      </c>
      <c r="G93" s="823">
        <v>4.0007908629415603</v>
      </c>
      <c r="H93" s="823">
        <v>3.9761344164988799</v>
      </c>
      <c r="I93" s="823">
        <v>3.9249634884814801</v>
      </c>
      <c r="J93" s="823">
        <v>3.9581945656698898</v>
      </c>
      <c r="K93" s="823">
        <v>4.0660344208249102</v>
      </c>
      <c r="L93" s="823">
        <v>4.2368043929606296</v>
      </c>
      <c r="M93" s="823">
        <v>4.28012578011122</v>
      </c>
      <c r="N93" s="823">
        <v>4.2794054582039296</v>
      </c>
      <c r="O93" s="815">
        <v>4.1180897916662396</v>
      </c>
    </row>
    <row r="94" spans="1:15" ht="30" customHeight="1">
      <c r="A94" s="824" t="s">
        <v>1353</v>
      </c>
      <c r="B94" s="811" t="s">
        <v>1323</v>
      </c>
      <c r="C94" s="812">
        <v>4.2627626624000001</v>
      </c>
      <c r="D94" s="812">
        <v>4.2951679057999996</v>
      </c>
      <c r="E94" s="812">
        <v>4.2410772195000002</v>
      </c>
      <c r="F94" s="812">
        <v>4.1853927937000002</v>
      </c>
      <c r="G94" s="812">
        <v>4.0966136416000003</v>
      </c>
      <c r="H94" s="812"/>
      <c r="I94" s="812" t="s">
        <v>1345</v>
      </c>
      <c r="J94" s="812" t="s">
        <v>1345</v>
      </c>
      <c r="K94" s="812" t="s">
        <v>1345</v>
      </c>
      <c r="L94" s="812" t="s">
        <v>1345</v>
      </c>
      <c r="M94" s="812" t="s">
        <v>1345</v>
      </c>
      <c r="N94" s="812" t="s">
        <v>1345</v>
      </c>
      <c r="O94" s="812" t="s">
        <v>1346</v>
      </c>
    </row>
    <row r="95" spans="1:15" ht="30" customHeight="1">
      <c r="A95" s="825" t="s">
        <v>1354</v>
      </c>
      <c r="B95" s="813" t="s">
        <v>1326</v>
      </c>
      <c r="C95" s="823">
        <v>3.5259444398415201</v>
      </c>
      <c r="D95" s="823">
        <v>3.4907989895524598</v>
      </c>
      <c r="E95" s="823">
        <v>3.4853886569052599</v>
      </c>
      <c r="F95" s="823">
        <v>3.4542952414280399</v>
      </c>
      <c r="G95" s="823">
        <v>3.4028875948867299</v>
      </c>
      <c r="H95" s="823">
        <v>3.3813853373435601</v>
      </c>
      <c r="I95" s="823">
        <v>3.37851877602353</v>
      </c>
      <c r="J95" s="823">
        <v>3.3954938855363399</v>
      </c>
      <c r="K95" s="823">
        <v>3.44140676952928</v>
      </c>
      <c r="L95" s="823">
        <v>3.5424623927055601</v>
      </c>
      <c r="M95" s="823">
        <v>3.5798488748348301</v>
      </c>
      <c r="N95" s="823">
        <v>3.5773117521872502</v>
      </c>
      <c r="O95" s="815">
        <v>3.4694121692710098</v>
      </c>
    </row>
    <row r="96" spans="1:15" ht="30" customHeight="1">
      <c r="A96" s="826" t="s">
        <v>1354</v>
      </c>
      <c r="B96" s="827" t="s">
        <v>1323</v>
      </c>
      <c r="C96" s="828">
        <v>3.5574478746999998</v>
      </c>
      <c r="D96" s="828">
        <v>3.5568607471</v>
      </c>
      <c r="E96" s="828">
        <v>3.5312278560000001</v>
      </c>
      <c r="F96" s="828">
        <v>3.4931663771000001</v>
      </c>
      <c r="G96" s="828">
        <v>3.4570886516999999</v>
      </c>
      <c r="H96" s="828"/>
      <c r="I96" s="828" t="s">
        <v>1345</v>
      </c>
      <c r="J96" s="828" t="s">
        <v>1345</v>
      </c>
      <c r="K96" s="828" t="s">
        <v>1345</v>
      </c>
      <c r="L96" s="828" t="s">
        <v>1345</v>
      </c>
      <c r="M96" s="828" t="s">
        <v>1345</v>
      </c>
      <c r="N96" s="828" t="s">
        <v>1345</v>
      </c>
      <c r="O96" s="812" t="s">
        <v>1346</v>
      </c>
    </row>
    <row r="97" spans="1:15" ht="13.5" customHeight="1">
      <c r="A97" s="802" t="s">
        <v>1355</v>
      </c>
      <c r="B97" s="829"/>
      <c r="C97" s="804"/>
      <c r="D97" s="804"/>
      <c r="E97" s="804"/>
      <c r="F97" s="804"/>
      <c r="G97" s="804"/>
      <c r="H97" s="804"/>
      <c r="I97" s="804"/>
      <c r="J97" s="804"/>
      <c r="K97" s="804"/>
      <c r="L97" s="804"/>
      <c r="M97" s="804"/>
      <c r="N97" s="804"/>
      <c r="O97" s="805"/>
    </row>
    <row r="98" spans="1:15" ht="32.25" customHeight="1">
      <c r="A98" s="806" t="s">
        <v>1340</v>
      </c>
      <c r="B98" s="813" t="s">
        <v>1326</v>
      </c>
      <c r="C98" s="808">
        <v>40.9133806929228</v>
      </c>
      <c r="D98" s="808">
        <v>41.244615739851</v>
      </c>
      <c r="E98" s="808">
        <v>41.712789121219402</v>
      </c>
      <c r="F98" s="808">
        <v>42.059830312785103</v>
      </c>
      <c r="G98" s="808">
        <v>42.392274142874903</v>
      </c>
      <c r="H98" s="808">
        <v>43.005087331422203</v>
      </c>
      <c r="I98" s="808">
        <v>44.146284543274398</v>
      </c>
      <c r="J98" s="808">
        <v>45.427980015739102</v>
      </c>
      <c r="K98" s="808">
        <v>47.2278863952466</v>
      </c>
      <c r="L98" s="808">
        <v>49.503225466864301</v>
      </c>
      <c r="M98" s="808">
        <v>50.718727093955202</v>
      </c>
      <c r="N98" s="808">
        <v>52.046445061924103</v>
      </c>
      <c r="O98" s="809"/>
    </row>
    <row r="99" spans="1:15" ht="19.5" customHeight="1">
      <c r="A99" s="810" t="s">
        <v>1342</v>
      </c>
      <c r="B99" s="811" t="s">
        <v>1323</v>
      </c>
      <c r="C99" s="812">
        <v>51.194272128599998</v>
      </c>
      <c r="D99" s="812">
        <v>49.720341529000002</v>
      </c>
      <c r="E99" s="812">
        <v>50.013545688500002</v>
      </c>
      <c r="F99" s="812">
        <v>50.177585884300001</v>
      </c>
      <c r="G99" s="812">
        <v>50.741042649500002</v>
      </c>
      <c r="H99" s="812"/>
      <c r="I99" s="812">
        <v>0</v>
      </c>
      <c r="J99" s="812">
        <v>0</v>
      </c>
      <c r="K99" s="812">
        <v>0</v>
      </c>
      <c r="L99" s="812">
        <v>0</v>
      </c>
      <c r="M99" s="812">
        <v>0</v>
      </c>
      <c r="N99" s="812">
        <v>0</v>
      </c>
      <c r="O99" s="809"/>
    </row>
    <row r="100" spans="1:15" ht="32.25" customHeight="1">
      <c r="A100" s="806" t="s">
        <v>1343</v>
      </c>
      <c r="B100" s="813" t="s">
        <v>1326</v>
      </c>
      <c r="C100" s="808">
        <v>44.109586930380097</v>
      </c>
      <c r="D100" s="808">
        <v>43.802511804208102</v>
      </c>
      <c r="E100" s="808">
        <v>44.288319036023999</v>
      </c>
      <c r="F100" s="808">
        <v>44.547167341634903</v>
      </c>
      <c r="G100" s="808">
        <v>44.371773141106303</v>
      </c>
      <c r="H100" s="808">
        <v>44.698084020627498</v>
      </c>
      <c r="I100" s="808">
        <v>45.731872247316502</v>
      </c>
      <c r="J100" s="808">
        <v>47.076694669863798</v>
      </c>
      <c r="K100" s="808">
        <v>49.726268227949397</v>
      </c>
      <c r="L100" s="808">
        <v>52.797505992253697</v>
      </c>
      <c r="M100" s="808">
        <v>54.413167633841802</v>
      </c>
      <c r="N100" s="808">
        <v>55.6907099044953</v>
      </c>
      <c r="O100" s="814">
        <v>48.3633436134498</v>
      </c>
    </row>
    <row r="101" spans="1:15" ht="32.25" customHeight="1">
      <c r="A101" s="810" t="s">
        <v>1344</v>
      </c>
      <c r="B101" s="811" t="s">
        <v>1323</v>
      </c>
      <c r="C101" s="812">
        <v>54.489819049700003</v>
      </c>
      <c r="D101" s="812">
        <v>53.129361422700001</v>
      </c>
      <c r="E101" s="812">
        <v>53.141568210999999</v>
      </c>
      <c r="F101" s="812">
        <v>53.153174400200001</v>
      </c>
      <c r="G101" s="812">
        <v>53.327733997300001</v>
      </c>
      <c r="H101" s="812"/>
      <c r="I101" s="812" t="s">
        <v>1345</v>
      </c>
      <c r="J101" s="812" t="s">
        <v>1345</v>
      </c>
      <c r="K101" s="812" t="s">
        <v>1345</v>
      </c>
      <c r="L101" s="812" t="s">
        <v>1345</v>
      </c>
      <c r="M101" s="812" t="s">
        <v>1345</v>
      </c>
      <c r="N101" s="812" t="s">
        <v>1345</v>
      </c>
      <c r="O101" s="812" t="s">
        <v>1346</v>
      </c>
    </row>
    <row r="102" spans="1:15" ht="32.25" customHeight="1">
      <c r="A102" s="806" t="s">
        <v>1347</v>
      </c>
      <c r="B102" s="813" t="s">
        <v>1326</v>
      </c>
      <c r="C102" s="808">
        <v>43.021241899880501</v>
      </c>
      <c r="D102" s="808">
        <v>43.285696013787799</v>
      </c>
      <c r="E102" s="808">
        <v>43.9008569871812</v>
      </c>
      <c r="F102" s="808">
        <v>44.4107976698903</v>
      </c>
      <c r="G102" s="808">
        <v>44.660566537667997</v>
      </c>
      <c r="H102" s="808">
        <v>45.2363392866665</v>
      </c>
      <c r="I102" s="808">
        <v>46.519571771491997</v>
      </c>
      <c r="J102" s="808">
        <v>47.855221760710599</v>
      </c>
      <c r="K102" s="808">
        <v>49.844889709470301</v>
      </c>
      <c r="L102" s="808">
        <v>51.969314375783902</v>
      </c>
      <c r="M102" s="808">
        <v>53.169823628277697</v>
      </c>
      <c r="N102" s="808">
        <v>54.556913029463601</v>
      </c>
      <c r="O102" s="815">
        <v>48.155552346276998</v>
      </c>
    </row>
    <row r="103" spans="1:15" ht="32.25" customHeight="1">
      <c r="A103" s="810" t="s">
        <v>1348</v>
      </c>
      <c r="B103" s="811" t="s">
        <v>1323</v>
      </c>
      <c r="C103" s="812">
        <v>53.7513167818</v>
      </c>
      <c r="D103" s="812">
        <v>52.298582914400001</v>
      </c>
      <c r="E103" s="812">
        <v>52.6218808227</v>
      </c>
      <c r="F103" s="812">
        <v>53.007139548700003</v>
      </c>
      <c r="G103" s="812">
        <v>53.360135448900003</v>
      </c>
      <c r="H103" s="812"/>
      <c r="I103" s="812" t="s">
        <v>1345</v>
      </c>
      <c r="J103" s="812" t="s">
        <v>1345</v>
      </c>
      <c r="K103" s="812" t="s">
        <v>1345</v>
      </c>
      <c r="L103" s="812" t="s">
        <v>1345</v>
      </c>
      <c r="M103" s="812" t="s">
        <v>1345</v>
      </c>
      <c r="N103" s="812" t="s">
        <v>1345</v>
      </c>
      <c r="O103" s="812" t="s">
        <v>1346</v>
      </c>
    </row>
    <row r="104" spans="1:15" ht="32.25" customHeight="1">
      <c r="A104" s="816" t="s">
        <v>1349</v>
      </c>
      <c r="B104" s="813" t="s">
        <v>1326</v>
      </c>
      <c r="C104" s="808">
        <v>2.1078612069577298</v>
      </c>
      <c r="D104" s="808">
        <v>2.0410802739367901</v>
      </c>
      <c r="E104" s="808">
        <v>2.1880678659617701</v>
      </c>
      <c r="F104" s="808">
        <v>2.3509673571052399</v>
      </c>
      <c r="G104" s="808">
        <v>2.2682923947931002</v>
      </c>
      <c r="H104" s="808">
        <v>2.2312519552443</v>
      </c>
      <c r="I104" s="808">
        <v>2.3732872282175901</v>
      </c>
      <c r="J104" s="808">
        <v>2.4272417449715098</v>
      </c>
      <c r="K104" s="808">
        <v>2.6170033142237199</v>
      </c>
      <c r="L104" s="808">
        <v>2.4660889089196298</v>
      </c>
      <c r="M104" s="808">
        <v>2.4510965343225002</v>
      </c>
      <c r="N104" s="808">
        <v>2.5104679675394799</v>
      </c>
      <c r="O104" s="809"/>
    </row>
    <row r="105" spans="1:15" ht="32.25" customHeight="1">
      <c r="A105" s="818" t="s">
        <v>1350</v>
      </c>
      <c r="B105" s="811" t="s">
        <v>1323</v>
      </c>
      <c r="C105" s="812">
        <v>2.5570446533000002</v>
      </c>
      <c r="D105" s="812">
        <v>2.5782413853000001</v>
      </c>
      <c r="E105" s="812">
        <v>2.6083351341999998</v>
      </c>
      <c r="F105" s="812">
        <v>2.8295536644000001</v>
      </c>
      <c r="G105" s="812">
        <v>2.6190927994000002</v>
      </c>
      <c r="H105" s="812"/>
      <c r="I105" s="812">
        <v>0</v>
      </c>
      <c r="J105" s="812">
        <v>0</v>
      </c>
      <c r="K105" s="812">
        <v>0</v>
      </c>
      <c r="L105" s="812">
        <v>0</v>
      </c>
      <c r="M105" s="812">
        <v>0</v>
      </c>
      <c r="N105" s="812">
        <v>0</v>
      </c>
      <c r="O105" s="809"/>
    </row>
    <row r="106" spans="1:15" ht="32.25" customHeight="1">
      <c r="A106" s="806" t="s">
        <v>1351</v>
      </c>
      <c r="B106" s="813" t="s">
        <v>1326</v>
      </c>
      <c r="C106" s="808">
        <v>44.770153092949101</v>
      </c>
      <c r="D106" s="808">
        <v>45.033020335784201</v>
      </c>
      <c r="E106" s="808">
        <v>45.642629888592602</v>
      </c>
      <c r="F106" s="808">
        <v>46.161504010125903</v>
      </c>
      <c r="G106" s="808">
        <v>46.403134638986202</v>
      </c>
      <c r="H106" s="808">
        <v>46.987181713345898</v>
      </c>
      <c r="I106" s="808">
        <v>48.278977212609</v>
      </c>
      <c r="J106" s="808">
        <v>49.617314278594002</v>
      </c>
      <c r="K106" s="808">
        <v>51.591800895018601</v>
      </c>
      <c r="L106" s="808">
        <v>53.732305813201499</v>
      </c>
      <c r="M106" s="808">
        <v>54.923770679425502</v>
      </c>
      <c r="N106" s="808">
        <v>56.307076858463901</v>
      </c>
      <c r="O106" s="814">
        <v>49.906922399267003</v>
      </c>
    </row>
    <row r="107" spans="1:15" ht="30" customHeight="1">
      <c r="A107" s="821" t="s">
        <v>1352</v>
      </c>
      <c r="B107" s="811" t="s">
        <v>1323</v>
      </c>
      <c r="C107" s="812">
        <v>55.527585319400004</v>
      </c>
      <c r="D107" s="812">
        <v>54.113366832200001</v>
      </c>
      <c r="E107" s="812">
        <v>54.431759210199999</v>
      </c>
      <c r="F107" s="812">
        <v>54.8134714264</v>
      </c>
      <c r="G107" s="812">
        <v>55.163162531799998</v>
      </c>
      <c r="H107" s="812"/>
      <c r="I107" s="812" t="s">
        <v>1345</v>
      </c>
      <c r="J107" s="812" t="s">
        <v>1345</v>
      </c>
      <c r="K107" s="812" t="s">
        <v>1345</v>
      </c>
      <c r="L107" s="812" t="s">
        <v>1345</v>
      </c>
      <c r="M107" s="812" t="s">
        <v>1345</v>
      </c>
      <c r="N107" s="812" t="s">
        <v>1345</v>
      </c>
      <c r="O107" s="812" t="s">
        <v>1346</v>
      </c>
    </row>
    <row r="108" spans="1:15" ht="30" customHeight="1">
      <c r="A108" s="822" t="s">
        <v>1353</v>
      </c>
      <c r="B108" s="813" t="s">
        <v>1326</v>
      </c>
      <c r="C108" s="823">
        <v>4.0971133291033404</v>
      </c>
      <c r="D108" s="823">
        <v>4.0293930906896502</v>
      </c>
      <c r="E108" s="823">
        <v>3.99448188695651</v>
      </c>
      <c r="F108" s="823">
        <v>3.9451182685752602</v>
      </c>
      <c r="G108" s="823">
        <v>3.8623721602335799</v>
      </c>
      <c r="H108" s="823">
        <v>3.8173394349590399</v>
      </c>
      <c r="I108" s="823">
        <v>3.7723134020533502</v>
      </c>
      <c r="J108" s="823">
        <v>3.7957723222328199</v>
      </c>
      <c r="K108" s="823">
        <v>3.8669101499326199</v>
      </c>
      <c r="L108" s="823">
        <v>4.0378116956126604</v>
      </c>
      <c r="M108" s="823">
        <v>4.1108142726726102</v>
      </c>
      <c r="N108" s="823">
        <v>4.0958098771336697</v>
      </c>
      <c r="O108" s="815">
        <v>3.9499963919043899</v>
      </c>
    </row>
    <row r="109" spans="1:15" ht="30" customHeight="1">
      <c r="A109" s="824" t="s">
        <v>1353</v>
      </c>
      <c r="B109" s="811" t="s">
        <v>1323</v>
      </c>
      <c r="C109" s="812">
        <v>3.7020224779999999</v>
      </c>
      <c r="D109" s="812">
        <v>4.0630906949999996</v>
      </c>
      <c r="E109" s="812">
        <v>3.9975473793999998</v>
      </c>
      <c r="F109" s="812">
        <v>3.9204418403000001</v>
      </c>
      <c r="G109" s="812">
        <v>3.8936806329000002</v>
      </c>
      <c r="H109" s="812"/>
      <c r="I109" s="812" t="s">
        <v>1345</v>
      </c>
      <c r="J109" s="812" t="s">
        <v>1345</v>
      </c>
      <c r="K109" s="812" t="s">
        <v>1345</v>
      </c>
      <c r="L109" s="812" t="s">
        <v>1345</v>
      </c>
      <c r="M109" s="812" t="s">
        <v>1345</v>
      </c>
      <c r="N109" s="812" t="s">
        <v>1345</v>
      </c>
      <c r="O109" s="812" t="s">
        <v>1346</v>
      </c>
    </row>
    <row r="110" spans="1:15" ht="30" customHeight="1">
      <c r="A110" s="825" t="s">
        <v>1354</v>
      </c>
      <c r="B110" s="813" t="s">
        <v>1326</v>
      </c>
      <c r="C110" s="823">
        <v>3.5308253641999001</v>
      </c>
      <c r="D110" s="823">
        <v>3.4951710153598001</v>
      </c>
      <c r="E110" s="823">
        <v>3.4877591182259202</v>
      </c>
      <c r="F110" s="823">
        <v>3.4629366663635701</v>
      </c>
      <c r="G110" s="823">
        <v>3.4205952926565399</v>
      </c>
      <c r="H110" s="823">
        <v>3.3937786000543499</v>
      </c>
      <c r="I110" s="823">
        <v>3.3677291146015702</v>
      </c>
      <c r="J110" s="823">
        <v>3.3557238586628499</v>
      </c>
      <c r="K110" s="823">
        <v>3.4556596936897099</v>
      </c>
      <c r="L110" s="823">
        <v>3.55525313593381</v>
      </c>
      <c r="M110" s="823">
        <v>3.5991066246715402</v>
      </c>
      <c r="N110" s="823">
        <v>3.5837915715887299</v>
      </c>
      <c r="O110" s="815">
        <v>3.4739620954239498</v>
      </c>
    </row>
    <row r="111" spans="1:15" ht="30" customHeight="1">
      <c r="A111" s="826" t="s">
        <v>1354</v>
      </c>
      <c r="B111" s="827" t="s">
        <v>1323</v>
      </c>
      <c r="C111" s="828">
        <v>3.7439252735999999</v>
      </c>
      <c r="D111" s="828">
        <v>3.5400582017</v>
      </c>
      <c r="E111" s="828">
        <v>3.5137108919000002</v>
      </c>
      <c r="F111" s="828">
        <v>3.4807488257000001</v>
      </c>
      <c r="G111" s="828">
        <v>3.4597655767000002</v>
      </c>
      <c r="H111" s="828"/>
      <c r="I111" s="828" t="s">
        <v>1345</v>
      </c>
      <c r="J111" s="828" t="s">
        <v>1345</v>
      </c>
      <c r="K111" s="828" t="s">
        <v>1345</v>
      </c>
      <c r="L111" s="828" t="s">
        <v>1345</v>
      </c>
      <c r="M111" s="828" t="s">
        <v>1345</v>
      </c>
      <c r="N111" s="828" t="s">
        <v>1345</v>
      </c>
      <c r="O111" s="812" t="s">
        <v>1346</v>
      </c>
    </row>
    <row r="112" spans="1:15" ht="13.5" customHeight="1">
      <c r="A112" s="802" t="s">
        <v>251</v>
      </c>
      <c r="B112" s="829"/>
      <c r="C112" s="804"/>
      <c r="D112" s="804"/>
      <c r="E112" s="804"/>
      <c r="F112" s="804"/>
      <c r="G112" s="804"/>
      <c r="H112" s="804"/>
      <c r="I112" s="804"/>
      <c r="J112" s="804"/>
      <c r="K112" s="804"/>
      <c r="L112" s="804"/>
      <c r="M112" s="804"/>
      <c r="N112" s="804"/>
      <c r="O112" s="805"/>
    </row>
    <row r="113" spans="1:15" ht="32.25" customHeight="1">
      <c r="A113" s="806" t="s">
        <v>1340</v>
      </c>
      <c r="B113" s="813" t="s">
        <v>1326</v>
      </c>
      <c r="C113" s="808">
        <v>40.276228376050398</v>
      </c>
      <c r="D113" s="808">
        <v>40.592401757942902</v>
      </c>
      <c r="E113" s="808">
        <v>41.2110021829942</v>
      </c>
      <c r="F113" s="808">
        <v>41.141003921494899</v>
      </c>
      <c r="G113" s="808">
        <v>41.741042448197597</v>
      </c>
      <c r="H113" s="808"/>
      <c r="I113" s="808">
        <v>43.3034722172427</v>
      </c>
      <c r="J113" s="808">
        <v>44.559622209499103</v>
      </c>
      <c r="K113" s="808">
        <v>46.009624439488903</v>
      </c>
      <c r="L113" s="808">
        <v>48.359522555996598</v>
      </c>
      <c r="M113" s="808">
        <v>49.696936357277998</v>
      </c>
      <c r="N113" s="808">
        <v>50.925680465268201</v>
      </c>
      <c r="O113" s="809"/>
    </row>
    <row r="114" spans="1:15" ht="19.5" customHeight="1">
      <c r="A114" s="810" t="s">
        <v>1342</v>
      </c>
      <c r="B114" s="811" t="s">
        <v>1323</v>
      </c>
      <c r="C114" s="812">
        <v>49.798275421</v>
      </c>
      <c r="D114" s="812">
        <v>49.5928354347</v>
      </c>
      <c r="E114" s="812">
        <v>49.858246895000001</v>
      </c>
      <c r="F114" s="812">
        <v>50.082667186499997</v>
      </c>
      <c r="G114" s="812">
        <v>50.078721116499999</v>
      </c>
      <c r="H114" s="812">
        <v>0</v>
      </c>
      <c r="I114" s="812">
        <v>0</v>
      </c>
      <c r="J114" s="812">
        <v>0</v>
      </c>
      <c r="K114" s="812">
        <v>0</v>
      </c>
      <c r="L114" s="812">
        <v>0</v>
      </c>
      <c r="M114" s="812">
        <v>0</v>
      </c>
      <c r="N114" s="812">
        <v>0</v>
      </c>
      <c r="O114" s="809"/>
    </row>
    <row r="115" spans="1:15" ht="32.25" customHeight="1">
      <c r="A115" s="806" t="s">
        <v>1343</v>
      </c>
      <c r="B115" s="813" t="s">
        <v>1326</v>
      </c>
      <c r="C115" s="808">
        <v>43.412993525667197</v>
      </c>
      <c r="D115" s="808">
        <v>43.395406256899498</v>
      </c>
      <c r="E115" s="808">
        <v>43.751912992241103</v>
      </c>
      <c r="F115" s="808">
        <v>43.461546624130399</v>
      </c>
      <c r="G115" s="808">
        <v>43.641521671817998</v>
      </c>
      <c r="H115" s="808">
        <v>43.8690269931299</v>
      </c>
      <c r="I115" s="808">
        <v>44.673879783653199</v>
      </c>
      <c r="J115" s="808">
        <v>46.154124129560302</v>
      </c>
      <c r="K115" s="808">
        <v>48.1215240579753</v>
      </c>
      <c r="L115" s="808">
        <v>51.673212184637897</v>
      </c>
      <c r="M115" s="808">
        <v>53.466317822525099</v>
      </c>
      <c r="N115" s="808">
        <v>54.601881913865697</v>
      </c>
      <c r="O115" s="814">
        <v>47.243002803922103</v>
      </c>
    </row>
    <row r="116" spans="1:15" ht="32.25" customHeight="1">
      <c r="A116" s="810" t="s">
        <v>1344</v>
      </c>
      <c r="B116" s="811" t="s">
        <v>1323</v>
      </c>
      <c r="C116" s="812">
        <v>53.351764158500004</v>
      </c>
      <c r="D116" s="812">
        <v>53.655353558199998</v>
      </c>
      <c r="E116" s="812">
        <v>53.345091371800002</v>
      </c>
      <c r="F116" s="812">
        <v>53.135138865599998</v>
      </c>
      <c r="G116" s="812">
        <v>52.922040067600001</v>
      </c>
      <c r="H116" s="812"/>
      <c r="I116" s="812" t="s">
        <v>1345</v>
      </c>
      <c r="J116" s="812" t="s">
        <v>1345</v>
      </c>
      <c r="K116" s="812" t="s">
        <v>1345</v>
      </c>
      <c r="L116" s="812" t="s">
        <v>1345</v>
      </c>
      <c r="M116" s="812" t="s">
        <v>1345</v>
      </c>
      <c r="N116" s="812" t="s">
        <v>1345</v>
      </c>
      <c r="O116" s="812" t="s">
        <v>1346</v>
      </c>
    </row>
    <row r="117" spans="1:15" ht="32.25" customHeight="1">
      <c r="A117" s="806" t="s">
        <v>1347</v>
      </c>
      <c r="B117" s="813" t="s">
        <v>1326</v>
      </c>
      <c r="C117" s="808">
        <v>42.274476427634497</v>
      </c>
      <c r="D117" s="808">
        <v>42.692447720826898</v>
      </c>
      <c r="E117" s="808">
        <v>43.303086059213697</v>
      </c>
      <c r="F117" s="808">
        <v>43.2768758305047</v>
      </c>
      <c r="G117" s="808">
        <v>44.005150809496698</v>
      </c>
      <c r="H117" s="808">
        <v>44.522800242866403</v>
      </c>
      <c r="I117" s="808">
        <v>45.554587214900302</v>
      </c>
      <c r="J117" s="808">
        <v>46.843693904062299</v>
      </c>
      <c r="K117" s="808">
        <v>48.212105685781303</v>
      </c>
      <c r="L117" s="808">
        <v>50.704328472149598</v>
      </c>
      <c r="M117" s="808">
        <v>52.089522941760102</v>
      </c>
      <c r="N117" s="808">
        <v>53.375610943298298</v>
      </c>
      <c r="O117" s="815">
        <v>46.984403762243097</v>
      </c>
    </row>
    <row r="118" spans="1:15" ht="32.25" customHeight="1">
      <c r="A118" s="810" t="s">
        <v>1348</v>
      </c>
      <c r="B118" s="811" t="s">
        <v>1323</v>
      </c>
      <c r="C118" s="812">
        <v>52.1578309549</v>
      </c>
      <c r="D118" s="812">
        <v>52.338899421900003</v>
      </c>
      <c r="E118" s="812">
        <v>52.532297759199999</v>
      </c>
      <c r="F118" s="812">
        <v>52.693071354499999</v>
      </c>
      <c r="G118" s="812">
        <v>52.725303598000004</v>
      </c>
      <c r="H118" s="812"/>
      <c r="I118" s="812" t="s">
        <v>1345</v>
      </c>
      <c r="J118" s="812" t="s">
        <v>1345</v>
      </c>
      <c r="K118" s="812" t="s">
        <v>1345</v>
      </c>
      <c r="L118" s="812" t="s">
        <v>1345</v>
      </c>
      <c r="M118" s="812" t="s">
        <v>1345</v>
      </c>
      <c r="N118" s="812" t="s">
        <v>1345</v>
      </c>
      <c r="O118" s="812" t="s">
        <v>1346</v>
      </c>
    </row>
    <row r="119" spans="1:15" ht="32.25" customHeight="1">
      <c r="A119" s="816" t="s">
        <v>1349</v>
      </c>
      <c r="B119" s="813" t="s">
        <v>1326</v>
      </c>
      <c r="C119" s="808">
        <v>1.99824805158401</v>
      </c>
      <c r="D119" s="808">
        <v>2.1000459628839998</v>
      </c>
      <c r="E119" s="808">
        <v>2.0920838762194598</v>
      </c>
      <c r="F119" s="808">
        <v>2.1358719090097802</v>
      </c>
      <c r="G119" s="808">
        <v>2.2641083612991002</v>
      </c>
      <c r="H119" s="808">
        <v>2.2431372751544698</v>
      </c>
      <c r="I119" s="808">
        <v>2.2511149976576101</v>
      </c>
      <c r="J119" s="808">
        <v>2.28407169456319</v>
      </c>
      <c r="K119" s="808">
        <v>2.2024812462923999</v>
      </c>
      <c r="L119" s="808">
        <v>2.34480591615293</v>
      </c>
      <c r="M119" s="808">
        <v>2.3925865844821002</v>
      </c>
      <c r="N119" s="808">
        <v>2.4499304780301201</v>
      </c>
      <c r="O119" s="809"/>
    </row>
    <row r="120" spans="1:15" ht="32.25" customHeight="1">
      <c r="A120" s="818" t="s">
        <v>1350</v>
      </c>
      <c r="B120" s="811" t="s">
        <v>1323</v>
      </c>
      <c r="C120" s="812">
        <v>2.3595555339000001</v>
      </c>
      <c r="D120" s="812">
        <v>2.7460639871999999</v>
      </c>
      <c r="E120" s="812">
        <v>2.6740508641999998</v>
      </c>
      <c r="F120" s="812">
        <v>2.6104041680000001</v>
      </c>
      <c r="G120" s="812">
        <v>2.6465824814999999</v>
      </c>
      <c r="H120" s="812"/>
      <c r="I120" s="812">
        <v>0</v>
      </c>
      <c r="J120" s="812">
        <v>0</v>
      </c>
      <c r="K120" s="812">
        <v>0</v>
      </c>
      <c r="L120" s="812">
        <v>0</v>
      </c>
      <c r="M120" s="812">
        <v>0</v>
      </c>
      <c r="N120" s="812">
        <v>0</v>
      </c>
      <c r="O120" s="809"/>
    </row>
    <row r="121" spans="1:15" ht="32.25" customHeight="1">
      <c r="A121" s="806" t="s">
        <v>1351</v>
      </c>
      <c r="B121" s="813" t="s">
        <v>1326</v>
      </c>
      <c r="C121" s="808">
        <v>43.807605204238101</v>
      </c>
      <c r="D121" s="808">
        <v>44.2442502526971</v>
      </c>
      <c r="E121" s="808">
        <v>44.847517393319897</v>
      </c>
      <c r="F121" s="808">
        <v>44.845053623572603</v>
      </c>
      <c r="G121" s="808">
        <v>45.574953628972899</v>
      </c>
      <c r="H121" s="808">
        <v>46.1062587226726</v>
      </c>
      <c r="I121" s="808">
        <v>47.149743828372898</v>
      </c>
      <c r="J121" s="808">
        <v>48.452790616473401</v>
      </c>
      <c r="K121" s="808">
        <v>49.800541402178801</v>
      </c>
      <c r="L121" s="808">
        <v>52.282458710827903</v>
      </c>
      <c r="M121" s="808">
        <v>53.685492072194997</v>
      </c>
      <c r="N121" s="808">
        <v>54.970164260511403</v>
      </c>
      <c r="O121" s="814">
        <v>48.560122798323299</v>
      </c>
    </row>
    <row r="122" spans="1:15" ht="30" customHeight="1">
      <c r="A122" s="821" t="s">
        <v>1352</v>
      </c>
      <c r="B122" s="811" t="s">
        <v>1323</v>
      </c>
      <c r="C122" s="812">
        <v>53.855057201299999</v>
      </c>
      <c r="D122" s="812">
        <v>54.029533569000002</v>
      </c>
      <c r="E122" s="812">
        <v>54.221070476500003</v>
      </c>
      <c r="F122" s="812">
        <v>54.379447040199999</v>
      </c>
      <c r="G122" s="812">
        <v>54.409595416800002</v>
      </c>
      <c r="H122" s="812"/>
      <c r="I122" s="812" t="s">
        <v>1345</v>
      </c>
      <c r="J122" s="812" t="s">
        <v>1345</v>
      </c>
      <c r="K122" s="812" t="s">
        <v>1345</v>
      </c>
      <c r="L122" s="812" t="s">
        <v>1345</v>
      </c>
      <c r="M122" s="812" t="s">
        <v>1345</v>
      </c>
      <c r="N122" s="812" t="s">
        <v>1345</v>
      </c>
      <c r="O122" s="812" t="s">
        <v>1346</v>
      </c>
    </row>
    <row r="123" spans="1:15" ht="30" customHeight="1">
      <c r="A123" s="822" t="s">
        <v>1353</v>
      </c>
      <c r="B123" s="813" t="s">
        <v>1326</v>
      </c>
      <c r="C123" s="823">
        <v>4.11181282392781</v>
      </c>
      <c r="D123" s="823">
        <v>4.0486797662107801</v>
      </c>
      <c r="E123" s="823">
        <v>3.9922796344381601</v>
      </c>
      <c r="F123" s="823">
        <v>3.9492875186798901</v>
      </c>
      <c r="G123" s="823">
        <v>3.8604863665598699</v>
      </c>
      <c r="H123" s="823">
        <v>3.82167216932603</v>
      </c>
      <c r="I123" s="823">
        <v>3.7772317348783</v>
      </c>
      <c r="J123" s="823">
        <v>3.8048165628149802</v>
      </c>
      <c r="K123" s="823">
        <v>3.8902143130240301</v>
      </c>
      <c r="L123" s="823">
        <v>4.0521252194909803</v>
      </c>
      <c r="M123" s="823">
        <v>4.1114397895512003</v>
      </c>
      <c r="N123" s="823">
        <v>4.0973357785539601</v>
      </c>
      <c r="O123" s="815">
        <v>3.9569693144064102</v>
      </c>
    </row>
    <row r="124" spans="1:15" ht="30" customHeight="1">
      <c r="A124" s="824" t="s">
        <v>1353</v>
      </c>
      <c r="B124" s="811" t="s">
        <v>1323</v>
      </c>
      <c r="C124" s="812">
        <v>4.0960721908000002</v>
      </c>
      <c r="D124" s="812">
        <v>4.1240479727999997</v>
      </c>
      <c r="E124" s="812">
        <v>4.0396640987000003</v>
      </c>
      <c r="F124" s="812">
        <v>3.9723579629999999</v>
      </c>
      <c r="G124" s="812">
        <v>3.9484391840000002</v>
      </c>
      <c r="H124" s="812"/>
      <c r="I124" s="812" t="s">
        <v>1345</v>
      </c>
      <c r="J124" s="812" t="s">
        <v>1345</v>
      </c>
      <c r="K124" s="812" t="s">
        <v>1345</v>
      </c>
      <c r="L124" s="812" t="s">
        <v>1345</v>
      </c>
      <c r="M124" s="812" t="s">
        <v>1345</v>
      </c>
      <c r="N124" s="812" t="s">
        <v>1345</v>
      </c>
      <c r="O124" s="812" t="s">
        <v>1346</v>
      </c>
    </row>
    <row r="125" spans="1:15" ht="30" customHeight="1">
      <c r="A125" s="825" t="s">
        <v>1354</v>
      </c>
      <c r="B125" s="813" t="s">
        <v>1326</v>
      </c>
      <c r="C125" s="823">
        <v>3.5638054669691499</v>
      </c>
      <c r="D125" s="823">
        <v>3.51618957649967</v>
      </c>
      <c r="E125" s="823">
        <v>3.49814634241713</v>
      </c>
      <c r="F125" s="823">
        <v>3.4737280820380798</v>
      </c>
      <c r="G125" s="823">
        <v>3.4230422506658198</v>
      </c>
      <c r="H125" s="823">
        <v>3.39098211480677</v>
      </c>
      <c r="I125" s="823">
        <v>3.3783903087986</v>
      </c>
      <c r="J125" s="823">
        <v>3.3987484815626101</v>
      </c>
      <c r="K125" s="823">
        <v>3.45997468509327</v>
      </c>
      <c r="L125" s="823">
        <v>3.5579844090839599</v>
      </c>
      <c r="M125" s="823">
        <v>3.5929036297121502</v>
      </c>
      <c r="N125" s="823">
        <v>3.5714132542877399</v>
      </c>
      <c r="O125" s="815">
        <v>3.4834909384402799</v>
      </c>
    </row>
    <row r="126" spans="1:15" ht="30" customHeight="1">
      <c r="A126" s="826" t="s">
        <v>1354</v>
      </c>
      <c r="B126" s="827" t="s">
        <v>1323</v>
      </c>
      <c r="C126" s="828">
        <v>3.5661424527999999</v>
      </c>
      <c r="D126" s="828">
        <v>3.5673728845000001</v>
      </c>
      <c r="E126" s="828">
        <v>3.5330675108</v>
      </c>
      <c r="F126" s="828">
        <v>3.5088779307000002</v>
      </c>
      <c r="G126" s="828">
        <v>3.4773763850999999</v>
      </c>
      <c r="H126" s="828"/>
      <c r="I126" s="828" t="s">
        <v>1345</v>
      </c>
      <c r="J126" s="828" t="s">
        <v>1345</v>
      </c>
      <c r="K126" s="828" t="s">
        <v>1345</v>
      </c>
      <c r="L126" s="828" t="s">
        <v>1345</v>
      </c>
      <c r="M126" s="828" t="s">
        <v>1345</v>
      </c>
      <c r="N126" s="828" t="s">
        <v>1345</v>
      </c>
      <c r="O126" s="812" t="s">
        <v>1346</v>
      </c>
    </row>
    <row r="127" spans="1:15" ht="13.5" customHeight="1">
      <c r="A127" s="802" t="s">
        <v>255</v>
      </c>
      <c r="B127" s="829"/>
      <c r="C127" s="804"/>
      <c r="D127" s="804"/>
      <c r="E127" s="804"/>
      <c r="F127" s="804"/>
      <c r="G127" s="804"/>
      <c r="H127" s="804"/>
      <c r="I127" s="804"/>
      <c r="J127" s="804"/>
      <c r="K127" s="804"/>
      <c r="L127" s="804"/>
      <c r="M127" s="804"/>
      <c r="N127" s="804"/>
      <c r="O127" s="805"/>
    </row>
    <row r="128" spans="1:15" ht="32.25" customHeight="1">
      <c r="A128" s="806" t="s">
        <v>1340</v>
      </c>
      <c r="B128" s="813" t="s">
        <v>1326</v>
      </c>
      <c r="C128" s="808">
        <v>41.491637054381698</v>
      </c>
      <c r="D128" s="808">
        <v>41.644606943288601</v>
      </c>
      <c r="E128" s="808">
        <v>42.071697715675398</v>
      </c>
      <c r="F128" s="808">
        <v>42.662952613923203</v>
      </c>
      <c r="G128" s="808">
        <v>43.024466840731201</v>
      </c>
      <c r="H128" s="808">
        <v>43.5171538155777</v>
      </c>
      <c r="I128" s="808">
        <v>44.548753958825699</v>
      </c>
      <c r="J128" s="808">
        <v>45.7285769467004</v>
      </c>
      <c r="K128" s="808">
        <v>47.4052966359138</v>
      </c>
      <c r="L128" s="808">
        <v>49.865035610533702</v>
      </c>
      <c r="M128" s="808">
        <v>50.886068806457502</v>
      </c>
      <c r="N128" s="808">
        <v>51.958870350860799</v>
      </c>
      <c r="O128" s="809"/>
    </row>
    <row r="129" spans="1:15" ht="19.5" customHeight="1">
      <c r="A129" s="810" t="s">
        <v>1342</v>
      </c>
      <c r="B129" s="811" t="s">
        <v>1323</v>
      </c>
      <c r="C129" s="812">
        <v>50.779569948899997</v>
      </c>
      <c r="D129" s="812">
        <v>49.853962753899999</v>
      </c>
      <c r="E129" s="812">
        <v>49.971488187600002</v>
      </c>
      <c r="F129" s="812">
        <v>50.099809748299997</v>
      </c>
      <c r="G129" s="812">
        <v>50.824053647900001</v>
      </c>
      <c r="H129" s="812"/>
      <c r="I129" s="812">
        <v>0</v>
      </c>
      <c r="J129" s="812">
        <v>0</v>
      </c>
      <c r="K129" s="812">
        <v>0</v>
      </c>
      <c r="L129" s="812">
        <v>0</v>
      </c>
      <c r="M129" s="812">
        <v>0</v>
      </c>
      <c r="N129" s="812">
        <v>0</v>
      </c>
      <c r="O129" s="809"/>
    </row>
    <row r="130" spans="1:15" ht="32.25" customHeight="1">
      <c r="A130" s="806" t="s">
        <v>1343</v>
      </c>
      <c r="B130" s="813" t="s">
        <v>1326</v>
      </c>
      <c r="C130" s="808">
        <v>44.380519058726499</v>
      </c>
      <c r="D130" s="808">
        <v>44.221172612355303</v>
      </c>
      <c r="E130" s="808">
        <v>44.5043394390757</v>
      </c>
      <c r="F130" s="808">
        <v>45.158670891424698</v>
      </c>
      <c r="G130" s="808">
        <v>45.0423187744248</v>
      </c>
      <c r="H130" s="808">
        <v>45.172910137894497</v>
      </c>
      <c r="I130" s="808">
        <v>46.106655820085599</v>
      </c>
      <c r="J130" s="808">
        <v>47.590567060928102</v>
      </c>
      <c r="K130" s="808">
        <v>49.860115334304901</v>
      </c>
      <c r="L130" s="808">
        <v>52.982503965145298</v>
      </c>
      <c r="M130" s="808">
        <v>54.390771342471503</v>
      </c>
      <c r="N130" s="808">
        <v>55.1830098054186</v>
      </c>
      <c r="O130" s="814">
        <v>48.505671133144197</v>
      </c>
    </row>
    <row r="131" spans="1:15" ht="32.25" customHeight="1">
      <c r="A131" s="810" t="s">
        <v>1344</v>
      </c>
      <c r="B131" s="811" t="s">
        <v>1323</v>
      </c>
      <c r="C131" s="812">
        <v>54.355587918300003</v>
      </c>
      <c r="D131" s="812">
        <v>53.3537287069</v>
      </c>
      <c r="E131" s="812">
        <v>53.219576722100001</v>
      </c>
      <c r="F131" s="812">
        <v>53.435028490299999</v>
      </c>
      <c r="G131" s="812">
        <v>53.757582634899997</v>
      </c>
      <c r="H131" s="812"/>
      <c r="I131" s="812" t="s">
        <v>1345</v>
      </c>
      <c r="J131" s="812" t="s">
        <v>1345</v>
      </c>
      <c r="K131" s="812" t="s">
        <v>1345</v>
      </c>
      <c r="L131" s="812" t="s">
        <v>1345</v>
      </c>
      <c r="M131" s="812" t="s">
        <v>1345</v>
      </c>
      <c r="N131" s="812" t="s">
        <v>1345</v>
      </c>
      <c r="O131" s="812" t="s">
        <v>1346</v>
      </c>
    </row>
    <row r="132" spans="1:15" ht="32.25" customHeight="1">
      <c r="A132" s="806" t="s">
        <v>1347</v>
      </c>
      <c r="B132" s="813" t="s">
        <v>1326</v>
      </c>
      <c r="C132" s="808">
        <v>43.620512843647298</v>
      </c>
      <c r="D132" s="808">
        <v>43.793855113555502</v>
      </c>
      <c r="E132" s="808">
        <v>44.179930566639797</v>
      </c>
      <c r="F132" s="808">
        <v>45.002683028003901</v>
      </c>
      <c r="G132" s="808">
        <v>45.225890268869797</v>
      </c>
      <c r="H132" s="808">
        <v>45.719832198437601</v>
      </c>
      <c r="I132" s="808">
        <v>46.956958226212898</v>
      </c>
      <c r="J132" s="808">
        <v>48.387452518420702</v>
      </c>
      <c r="K132" s="808">
        <v>50.145887804690503</v>
      </c>
      <c r="L132" s="808">
        <v>52.355837811591996</v>
      </c>
      <c r="M132" s="808">
        <v>53.436017250420299</v>
      </c>
      <c r="N132" s="808">
        <v>54.529697308469302</v>
      </c>
      <c r="O132" s="815">
        <v>48.410506799133898</v>
      </c>
    </row>
    <row r="133" spans="1:15" ht="32.25" customHeight="1">
      <c r="A133" s="810" t="s">
        <v>1348</v>
      </c>
      <c r="B133" s="811" t="s">
        <v>1323</v>
      </c>
      <c r="C133" s="812">
        <v>53.519961130699997</v>
      </c>
      <c r="D133" s="812">
        <v>52.578455851299999</v>
      </c>
      <c r="E133" s="812">
        <v>52.742037671799999</v>
      </c>
      <c r="F133" s="812">
        <v>53.211344082300002</v>
      </c>
      <c r="G133" s="812">
        <v>53.724632447399998</v>
      </c>
      <c r="H133" s="812"/>
      <c r="I133" s="812" t="s">
        <v>1345</v>
      </c>
      <c r="J133" s="812" t="s">
        <v>1345</v>
      </c>
      <c r="K133" s="812" t="s">
        <v>1345</v>
      </c>
      <c r="L133" s="812" t="s">
        <v>1345</v>
      </c>
      <c r="M133" s="812" t="s">
        <v>1345</v>
      </c>
      <c r="N133" s="812" t="s">
        <v>1345</v>
      </c>
      <c r="O133" s="812" t="s">
        <v>1346</v>
      </c>
    </row>
    <row r="134" spans="1:15" ht="32.25" customHeight="1">
      <c r="A134" s="816" t="s">
        <v>1349</v>
      </c>
      <c r="B134" s="813" t="s">
        <v>1326</v>
      </c>
      <c r="C134" s="808">
        <v>2.1288757892655901</v>
      </c>
      <c r="D134" s="808">
        <v>2.1492481702669202</v>
      </c>
      <c r="E134" s="808">
        <v>2.1082328509644301</v>
      </c>
      <c r="F134" s="808">
        <v>2.3397304140807802</v>
      </c>
      <c r="G134" s="808">
        <v>2.2014234281385998</v>
      </c>
      <c r="H134" s="808">
        <v>2.20267838285986</v>
      </c>
      <c r="I134" s="808">
        <v>2.4082042673872501</v>
      </c>
      <c r="J134" s="808">
        <v>2.6588755717202899</v>
      </c>
      <c r="K134" s="808">
        <v>2.74059116877662</v>
      </c>
      <c r="L134" s="808">
        <v>2.49080220105829</v>
      </c>
      <c r="M134" s="808">
        <v>2.54994844396278</v>
      </c>
      <c r="N134" s="808">
        <v>2.5708269576084799</v>
      </c>
      <c r="O134" s="809"/>
    </row>
    <row r="135" spans="1:15" ht="32.25" customHeight="1">
      <c r="A135" s="818" t="s">
        <v>1350</v>
      </c>
      <c r="B135" s="811" t="s">
        <v>1323</v>
      </c>
      <c r="C135" s="812">
        <v>2.7403911817000002</v>
      </c>
      <c r="D135" s="812">
        <v>2.7244930973999999</v>
      </c>
      <c r="E135" s="812">
        <v>2.7705494841</v>
      </c>
      <c r="F135" s="812">
        <v>3.1115343339999999</v>
      </c>
      <c r="G135" s="812">
        <v>2.9005787994999999</v>
      </c>
      <c r="H135" s="812"/>
      <c r="I135" s="812">
        <v>0</v>
      </c>
      <c r="J135" s="812">
        <v>0</v>
      </c>
      <c r="K135" s="812">
        <v>0</v>
      </c>
      <c r="L135" s="812">
        <v>0</v>
      </c>
      <c r="M135" s="812">
        <v>0</v>
      </c>
      <c r="N135" s="812">
        <v>0</v>
      </c>
      <c r="O135" s="809"/>
    </row>
    <row r="136" spans="1:15" ht="32.25" customHeight="1">
      <c r="A136" s="806" t="s">
        <v>1351</v>
      </c>
      <c r="B136" s="813" t="s">
        <v>1326</v>
      </c>
      <c r="C136" s="808">
        <v>45.462059087675598</v>
      </c>
      <c r="D136" s="808">
        <v>45.630560354670997</v>
      </c>
      <c r="E136" s="808">
        <v>46.018643386644001</v>
      </c>
      <c r="F136" s="808">
        <v>46.851976176395397</v>
      </c>
      <c r="G136" s="808">
        <v>47.071485688123303</v>
      </c>
      <c r="H136" s="808">
        <v>47.560752083364498</v>
      </c>
      <c r="I136" s="808">
        <v>48.784923820539703</v>
      </c>
      <c r="J136" s="808">
        <v>50.221272686475302</v>
      </c>
      <c r="K136" s="808">
        <v>51.9884295231615</v>
      </c>
      <c r="L136" s="808">
        <v>54.201657716601503</v>
      </c>
      <c r="M136" s="808">
        <v>55.292383863204499</v>
      </c>
      <c r="N136" s="808">
        <v>56.369132738688002</v>
      </c>
      <c r="O136" s="814">
        <v>50.252003105354497</v>
      </c>
    </row>
    <row r="137" spans="1:15" ht="30" customHeight="1">
      <c r="A137" s="821" t="s">
        <v>1352</v>
      </c>
      <c r="B137" s="811" t="s">
        <v>1323</v>
      </c>
      <c r="C137" s="812">
        <v>55.381506855799998</v>
      </c>
      <c r="D137" s="812">
        <v>54.452657674999998</v>
      </c>
      <c r="E137" s="812">
        <v>54.608807512299997</v>
      </c>
      <c r="F137" s="812">
        <v>55.065623486200003</v>
      </c>
      <c r="G137" s="812">
        <v>55.590638368800001</v>
      </c>
      <c r="H137" s="812"/>
      <c r="I137" s="812" t="s">
        <v>1345</v>
      </c>
      <c r="J137" s="812" t="s">
        <v>1345</v>
      </c>
      <c r="K137" s="812" t="s">
        <v>1345</v>
      </c>
      <c r="L137" s="812" t="s">
        <v>1345</v>
      </c>
      <c r="M137" s="812" t="s">
        <v>1345</v>
      </c>
      <c r="N137" s="812" t="s">
        <v>1345</v>
      </c>
      <c r="O137" s="812" t="s">
        <v>1346</v>
      </c>
    </row>
    <row r="138" spans="1:15" ht="30" customHeight="1">
      <c r="A138" s="822" t="s">
        <v>1353</v>
      </c>
      <c r="B138" s="813" t="s">
        <v>1326</v>
      </c>
      <c r="C138" s="823">
        <v>4.0905596729787703</v>
      </c>
      <c r="D138" s="823">
        <v>4.0241691465729801</v>
      </c>
      <c r="E138" s="823">
        <v>3.9960875020140598</v>
      </c>
      <c r="F138" s="823">
        <v>3.95874736958385</v>
      </c>
      <c r="G138" s="823">
        <v>3.8911451124935499</v>
      </c>
      <c r="H138" s="823">
        <v>3.82167075376926</v>
      </c>
      <c r="I138" s="823">
        <v>3.7617496419049199</v>
      </c>
      <c r="J138" s="823">
        <v>3.7745380616242401</v>
      </c>
      <c r="K138" s="823">
        <v>3.8376563364860599</v>
      </c>
      <c r="L138" s="823">
        <v>4.01680427911558</v>
      </c>
      <c r="M138" s="823">
        <v>4.08016669724568</v>
      </c>
      <c r="N138" s="823">
        <v>4.0511110857177197</v>
      </c>
      <c r="O138" s="815">
        <v>3.9408659220192601</v>
      </c>
    </row>
    <row r="139" spans="1:15" ht="30" customHeight="1">
      <c r="A139" s="824" t="s">
        <v>1353</v>
      </c>
      <c r="B139" s="811" t="s">
        <v>1323</v>
      </c>
      <c r="C139" s="812">
        <v>4.0833803712999996</v>
      </c>
      <c r="D139" s="812">
        <v>4.0681350686000002</v>
      </c>
      <c r="E139" s="812">
        <v>4.0121751514000001</v>
      </c>
      <c r="F139" s="812">
        <v>3.9669779155999998</v>
      </c>
      <c r="G139" s="812">
        <v>3.9233902287000002</v>
      </c>
      <c r="H139" s="812"/>
      <c r="I139" s="812" t="s">
        <v>1345</v>
      </c>
      <c r="J139" s="812" t="s">
        <v>1345</v>
      </c>
      <c r="K139" s="812" t="s">
        <v>1345</v>
      </c>
      <c r="L139" s="812" t="s">
        <v>1345</v>
      </c>
      <c r="M139" s="812" t="s">
        <v>1345</v>
      </c>
      <c r="N139" s="812" t="s">
        <v>1345</v>
      </c>
      <c r="O139" s="812" t="s">
        <v>1346</v>
      </c>
    </row>
    <row r="140" spans="1:15" ht="30" customHeight="1">
      <c r="A140" s="825" t="s">
        <v>1354</v>
      </c>
      <c r="B140" s="813" t="s">
        <v>1326</v>
      </c>
      <c r="C140" s="823">
        <v>3.52057925685533</v>
      </c>
      <c r="D140" s="823">
        <v>3.4834150957097099</v>
      </c>
      <c r="E140" s="823">
        <v>3.4762418172337601</v>
      </c>
      <c r="F140" s="823">
        <v>3.4595703746320501</v>
      </c>
      <c r="G140" s="823">
        <v>3.4213469034422701</v>
      </c>
      <c r="H140" s="823">
        <v>3.3787192774325199</v>
      </c>
      <c r="I140" s="823">
        <v>3.34414610270154</v>
      </c>
      <c r="J140" s="823">
        <v>3.3489448627140201</v>
      </c>
      <c r="K140" s="823">
        <v>3.4289623169250998</v>
      </c>
      <c r="L140" s="823">
        <v>3.5332574937522798</v>
      </c>
      <c r="M140" s="823">
        <v>3.57127783363102</v>
      </c>
      <c r="N140" s="823">
        <v>3.51938542686386</v>
      </c>
      <c r="O140" s="815">
        <v>3.4560653825175098</v>
      </c>
    </row>
    <row r="141" spans="1:15" ht="30" customHeight="1">
      <c r="A141" s="826" t="s">
        <v>1354</v>
      </c>
      <c r="B141" s="827" t="s">
        <v>1323</v>
      </c>
      <c r="C141" s="828">
        <v>3.5417437409999999</v>
      </c>
      <c r="D141" s="828">
        <v>3.5369312065999998</v>
      </c>
      <c r="E141" s="828">
        <v>3.5018512955999999</v>
      </c>
      <c r="F141" s="828">
        <v>3.4704303285</v>
      </c>
      <c r="G141" s="828">
        <v>3.4525533194000002</v>
      </c>
      <c r="H141" s="828"/>
      <c r="I141" s="828" t="s">
        <v>1345</v>
      </c>
      <c r="J141" s="828" t="s">
        <v>1345</v>
      </c>
      <c r="K141" s="828" t="s">
        <v>1345</v>
      </c>
      <c r="L141" s="828" t="s">
        <v>1345</v>
      </c>
      <c r="M141" s="828" t="s">
        <v>1345</v>
      </c>
      <c r="N141" s="828" t="s">
        <v>1345</v>
      </c>
      <c r="O141" s="812" t="s">
        <v>1346</v>
      </c>
    </row>
    <row r="142" spans="1:15" ht="13.5" customHeight="1">
      <c r="A142" s="802" t="s">
        <v>256</v>
      </c>
      <c r="B142" s="829"/>
      <c r="C142" s="804"/>
      <c r="D142" s="804"/>
      <c r="E142" s="804"/>
      <c r="F142" s="804"/>
      <c r="G142" s="804"/>
      <c r="H142" s="804"/>
      <c r="I142" s="804"/>
      <c r="J142" s="804"/>
      <c r="K142" s="804"/>
      <c r="L142" s="804"/>
      <c r="M142" s="804"/>
      <c r="N142" s="804"/>
      <c r="O142" s="805"/>
    </row>
    <row r="143" spans="1:15" ht="32.25" customHeight="1">
      <c r="A143" s="806" t="s">
        <v>1340</v>
      </c>
      <c r="B143" s="813" t="s">
        <v>1326</v>
      </c>
      <c r="C143" s="808">
        <v>42.013658052486903</v>
      </c>
      <c r="D143" s="808">
        <v>42.166697044196702</v>
      </c>
      <c r="E143" s="808">
        <v>42.667930444508897</v>
      </c>
      <c r="F143" s="808">
        <v>42.819550773815799</v>
      </c>
      <c r="G143" s="808">
        <v>43.307392184809203</v>
      </c>
      <c r="H143" s="808">
        <v>43.598182713563702</v>
      </c>
      <c r="I143" s="808">
        <v>44.811824566148402</v>
      </c>
      <c r="J143" s="808">
        <v>45.986583809768298</v>
      </c>
      <c r="K143" s="808">
        <v>47.5898132444947</v>
      </c>
      <c r="L143" s="808">
        <v>49.677759392679299</v>
      </c>
      <c r="M143" s="808">
        <v>51.0573541187686</v>
      </c>
      <c r="N143" s="808">
        <v>52.951260370030802</v>
      </c>
      <c r="O143" s="809"/>
    </row>
    <row r="144" spans="1:15" ht="19.5" customHeight="1">
      <c r="A144" s="810" t="s">
        <v>1342</v>
      </c>
      <c r="B144" s="811" t="s">
        <v>1323</v>
      </c>
      <c r="C144" s="812">
        <v>51.622817417900002</v>
      </c>
      <c r="D144" s="812">
        <v>50.559289288099997</v>
      </c>
      <c r="E144" s="812">
        <v>51.047419820400002</v>
      </c>
      <c r="F144" s="812">
        <v>51.059993311200003</v>
      </c>
      <c r="G144" s="812">
        <v>51.1077898335</v>
      </c>
      <c r="H144" s="812"/>
      <c r="I144" s="812">
        <v>0</v>
      </c>
      <c r="J144" s="812">
        <v>0</v>
      </c>
      <c r="K144" s="812">
        <v>0</v>
      </c>
      <c r="L144" s="812">
        <v>0</v>
      </c>
      <c r="M144" s="812">
        <v>0</v>
      </c>
      <c r="N144" s="812">
        <v>0</v>
      </c>
      <c r="O144" s="809"/>
    </row>
    <row r="145" spans="1:15" ht="32.25" customHeight="1">
      <c r="A145" s="806" t="s">
        <v>1343</v>
      </c>
      <c r="B145" s="813" t="s">
        <v>1326</v>
      </c>
      <c r="C145" s="808">
        <v>44.518309018136101</v>
      </c>
      <c r="D145" s="808">
        <v>44.2294248321693</v>
      </c>
      <c r="E145" s="808">
        <v>44.681028543676803</v>
      </c>
      <c r="F145" s="808">
        <v>44.523467580505702</v>
      </c>
      <c r="G145" s="808">
        <v>44.507275133989403</v>
      </c>
      <c r="H145" s="808">
        <v>44.628417194323802</v>
      </c>
      <c r="I145" s="808">
        <v>45.479003369218098</v>
      </c>
      <c r="J145" s="808">
        <v>46.7821888146334</v>
      </c>
      <c r="K145" s="808">
        <v>49.054979285256998</v>
      </c>
      <c r="L145" s="808">
        <v>51.906294551783297</v>
      </c>
      <c r="M145" s="808">
        <v>53.9614253782849</v>
      </c>
      <c r="N145" s="808">
        <v>55.838442396157902</v>
      </c>
      <c r="O145" s="814">
        <v>47.930329698440801</v>
      </c>
    </row>
    <row r="146" spans="1:15" ht="32.25" customHeight="1">
      <c r="A146" s="810" t="s">
        <v>1344</v>
      </c>
      <c r="B146" s="811" t="s">
        <v>1323</v>
      </c>
      <c r="C146" s="812">
        <v>54.398051294600002</v>
      </c>
      <c r="D146" s="812">
        <v>53.262835997499998</v>
      </c>
      <c r="E146" s="812">
        <v>53.466257012900002</v>
      </c>
      <c r="F146" s="812">
        <v>53.351580656199999</v>
      </c>
      <c r="G146" s="812">
        <v>52.934304992000001</v>
      </c>
      <c r="H146" s="812"/>
      <c r="I146" s="812" t="s">
        <v>1345</v>
      </c>
      <c r="J146" s="812" t="s">
        <v>1345</v>
      </c>
      <c r="K146" s="812" t="s">
        <v>1345</v>
      </c>
      <c r="L146" s="812" t="s">
        <v>1345</v>
      </c>
      <c r="M146" s="812" t="s">
        <v>1345</v>
      </c>
      <c r="N146" s="812" t="s">
        <v>1345</v>
      </c>
      <c r="O146" s="812" t="s">
        <v>1346</v>
      </c>
    </row>
    <row r="147" spans="1:15" ht="32.25" customHeight="1">
      <c r="A147" s="806" t="s">
        <v>1347</v>
      </c>
      <c r="B147" s="813" t="s">
        <v>1326</v>
      </c>
      <c r="C147" s="808">
        <v>43.547812573709201</v>
      </c>
      <c r="D147" s="808">
        <v>43.728359474363899</v>
      </c>
      <c r="E147" s="808">
        <v>44.2190438423467</v>
      </c>
      <c r="F147" s="808">
        <v>44.420150598394301</v>
      </c>
      <c r="G147" s="808">
        <v>44.886160794847498</v>
      </c>
      <c r="H147" s="808">
        <v>45.194973358914602</v>
      </c>
      <c r="I147" s="808">
        <v>46.324564429164703</v>
      </c>
      <c r="J147" s="808">
        <v>47.478070876117201</v>
      </c>
      <c r="K147" s="808">
        <v>49.119415196135797</v>
      </c>
      <c r="L147" s="808">
        <v>51.125910916189603</v>
      </c>
      <c r="M147" s="808">
        <v>52.753148669186999</v>
      </c>
      <c r="N147" s="808">
        <v>54.6485544485502</v>
      </c>
      <c r="O147" s="815">
        <v>47.724337586076999</v>
      </c>
    </row>
    <row r="148" spans="1:15" ht="32.25" customHeight="1">
      <c r="A148" s="810" t="s">
        <v>1348</v>
      </c>
      <c r="B148" s="811" t="s">
        <v>1323</v>
      </c>
      <c r="C148" s="812">
        <v>53.224878281599999</v>
      </c>
      <c r="D148" s="812">
        <v>52.165198376399999</v>
      </c>
      <c r="E148" s="812">
        <v>52.6722413902</v>
      </c>
      <c r="F148" s="812">
        <v>52.856701989500003</v>
      </c>
      <c r="G148" s="812">
        <v>52.760717024100003</v>
      </c>
      <c r="H148" s="812"/>
      <c r="I148" s="812" t="s">
        <v>1345</v>
      </c>
      <c r="J148" s="812" t="s">
        <v>1345</v>
      </c>
      <c r="K148" s="812" t="s">
        <v>1345</v>
      </c>
      <c r="L148" s="812" t="s">
        <v>1345</v>
      </c>
      <c r="M148" s="812" t="s">
        <v>1345</v>
      </c>
      <c r="N148" s="812" t="s">
        <v>1345</v>
      </c>
      <c r="O148" s="812" t="s">
        <v>1346</v>
      </c>
    </row>
    <row r="149" spans="1:15" ht="32.25" customHeight="1">
      <c r="A149" s="816" t="s">
        <v>1349</v>
      </c>
      <c r="B149" s="813" t="s">
        <v>1326</v>
      </c>
      <c r="C149" s="808">
        <v>1.53415452122231</v>
      </c>
      <c r="D149" s="808">
        <v>1.56166243016719</v>
      </c>
      <c r="E149" s="808">
        <v>1.55111339783784</v>
      </c>
      <c r="F149" s="808">
        <v>1.60059982457857</v>
      </c>
      <c r="G149" s="808">
        <v>1.57876861003834</v>
      </c>
      <c r="H149" s="808">
        <v>1.59679064535094</v>
      </c>
      <c r="I149" s="808">
        <v>1.51273986301631</v>
      </c>
      <c r="J149" s="808">
        <v>1.4914870663488999</v>
      </c>
      <c r="K149" s="808">
        <v>1.5296019516411501</v>
      </c>
      <c r="L149" s="808">
        <v>1.4481515235103299</v>
      </c>
      <c r="M149" s="808">
        <v>1.69579455041834</v>
      </c>
      <c r="N149" s="808">
        <v>1.6972940785194599</v>
      </c>
      <c r="O149" s="809"/>
    </row>
    <row r="150" spans="1:15" ht="32.25" customHeight="1">
      <c r="A150" s="818" t="s">
        <v>1350</v>
      </c>
      <c r="B150" s="811" t="s">
        <v>1323</v>
      </c>
      <c r="C150" s="812">
        <v>1.6020608637</v>
      </c>
      <c r="D150" s="812">
        <v>1.6059090883</v>
      </c>
      <c r="E150" s="812">
        <v>1.6248215696999999</v>
      </c>
      <c r="F150" s="812">
        <v>1.7967086782999999</v>
      </c>
      <c r="G150" s="812">
        <v>1.6529271905</v>
      </c>
      <c r="H150" s="812"/>
      <c r="I150" s="812">
        <v>0</v>
      </c>
      <c r="J150" s="812">
        <v>0</v>
      </c>
      <c r="K150" s="812">
        <v>0</v>
      </c>
      <c r="L150" s="812">
        <v>0</v>
      </c>
      <c r="M150" s="812">
        <v>0</v>
      </c>
      <c r="N150" s="812">
        <v>0</v>
      </c>
      <c r="O150" s="809"/>
    </row>
    <row r="151" spans="1:15" ht="32.25" customHeight="1">
      <c r="A151" s="806" t="s">
        <v>1351</v>
      </c>
      <c r="B151" s="813" t="s">
        <v>1326</v>
      </c>
      <c r="C151" s="808">
        <v>44.950882689863299</v>
      </c>
      <c r="D151" s="808">
        <v>45.113430749270897</v>
      </c>
      <c r="E151" s="808">
        <v>45.5945020638855</v>
      </c>
      <c r="F151" s="808">
        <v>45.829386114239597</v>
      </c>
      <c r="G151" s="808">
        <v>46.294474973625299</v>
      </c>
      <c r="H151" s="808">
        <v>46.601395573169199</v>
      </c>
      <c r="I151" s="808">
        <v>47.746970164998501</v>
      </c>
      <c r="J151" s="808">
        <v>48.908171029664601</v>
      </c>
      <c r="K151" s="808">
        <v>50.553698949467702</v>
      </c>
      <c r="L151" s="808">
        <v>52.565230859974299</v>
      </c>
      <c r="M151" s="808">
        <v>54.201259100864398</v>
      </c>
      <c r="N151" s="808">
        <v>56.0874462921795</v>
      </c>
      <c r="O151" s="814">
        <v>49.140341171053002</v>
      </c>
    </row>
    <row r="152" spans="1:15" ht="30" customHeight="1">
      <c r="A152" s="821" t="s">
        <v>1352</v>
      </c>
      <c r="B152" s="811" t="s">
        <v>1323</v>
      </c>
      <c r="C152" s="812">
        <v>54.681429160199997</v>
      </c>
      <c r="D152" s="812">
        <v>53.653628685999998</v>
      </c>
      <c r="E152" s="812">
        <v>54.155989482000003</v>
      </c>
      <c r="F152" s="812">
        <v>54.4114310553</v>
      </c>
      <c r="G152" s="812">
        <v>54.310358041800001</v>
      </c>
      <c r="H152" s="812"/>
      <c r="I152" s="812" t="s">
        <v>1345</v>
      </c>
      <c r="J152" s="812" t="s">
        <v>1345</v>
      </c>
      <c r="K152" s="812" t="s">
        <v>1345</v>
      </c>
      <c r="L152" s="812" t="s">
        <v>1345</v>
      </c>
      <c r="M152" s="812" t="s">
        <v>1345</v>
      </c>
      <c r="N152" s="812" t="s">
        <v>1345</v>
      </c>
      <c r="O152" s="812" t="s">
        <v>1346</v>
      </c>
    </row>
    <row r="153" spans="1:15" ht="30" customHeight="1">
      <c r="A153" s="822" t="s">
        <v>1353</v>
      </c>
      <c r="B153" s="813" t="s">
        <v>1326</v>
      </c>
      <c r="C153" s="823">
        <v>4.0984518297534001</v>
      </c>
      <c r="D153" s="823">
        <v>4.0319714177459902</v>
      </c>
      <c r="E153" s="823">
        <v>4.01624454338954</v>
      </c>
      <c r="F153" s="823">
        <v>3.9348310001908202</v>
      </c>
      <c r="G153" s="823">
        <v>3.8480026851004001</v>
      </c>
      <c r="H153" s="823">
        <v>3.8165300329381</v>
      </c>
      <c r="I153" s="823">
        <v>3.7748798587780001</v>
      </c>
      <c r="J153" s="823">
        <v>3.8097453690251299</v>
      </c>
      <c r="K153" s="823">
        <v>3.8947224222468502</v>
      </c>
      <c r="L153" s="823">
        <v>4.0313714036747204</v>
      </c>
      <c r="M153" s="823">
        <v>4.1096917252490099</v>
      </c>
      <c r="N153" s="823">
        <v>4.1110237600540103</v>
      </c>
      <c r="O153" s="815">
        <v>3.95414653032118</v>
      </c>
    </row>
    <row r="154" spans="1:15" ht="30" customHeight="1">
      <c r="A154" s="824" t="s">
        <v>1353</v>
      </c>
      <c r="B154" s="811" t="s">
        <v>1323</v>
      </c>
      <c r="C154" s="812">
        <v>4.1299848140000002</v>
      </c>
      <c r="D154" s="812">
        <v>4.1175110365999998</v>
      </c>
      <c r="E154" s="812">
        <v>4.0595016558000001</v>
      </c>
      <c r="F154" s="812">
        <v>4.0056296399000004</v>
      </c>
      <c r="G154" s="812">
        <v>3.951003708</v>
      </c>
      <c r="H154" s="812"/>
      <c r="I154" s="812" t="s">
        <v>1345</v>
      </c>
      <c r="J154" s="812" t="s">
        <v>1345</v>
      </c>
      <c r="K154" s="812" t="s">
        <v>1345</v>
      </c>
      <c r="L154" s="812" t="s">
        <v>1345</v>
      </c>
      <c r="M154" s="812" t="s">
        <v>1345</v>
      </c>
      <c r="N154" s="812" t="s">
        <v>1345</v>
      </c>
      <c r="O154" s="812" t="s">
        <v>1346</v>
      </c>
    </row>
    <row r="155" spans="1:15" ht="30" customHeight="1">
      <c r="A155" s="825" t="s">
        <v>1354</v>
      </c>
      <c r="B155" s="813" t="s">
        <v>1326</v>
      </c>
      <c r="C155" s="823">
        <v>3.54554835141766</v>
      </c>
      <c r="D155" s="823">
        <v>3.48692911953564</v>
      </c>
      <c r="E155" s="823">
        <v>3.4882018758875799</v>
      </c>
      <c r="F155" s="823">
        <v>3.46162073544745</v>
      </c>
      <c r="G155" s="823">
        <v>3.4121981419440299</v>
      </c>
      <c r="H155" s="823">
        <v>3.39145311868737</v>
      </c>
      <c r="I155" s="823">
        <v>3.35736687054915</v>
      </c>
      <c r="J155" s="823">
        <v>3.36808078680669</v>
      </c>
      <c r="K155" s="823">
        <v>3.4504506875218302</v>
      </c>
      <c r="L155" s="823">
        <v>3.5463634020550399</v>
      </c>
      <c r="M155" s="823">
        <v>3.5890374036533799</v>
      </c>
      <c r="N155" s="823">
        <v>3.5839320976431801</v>
      </c>
      <c r="O155" s="815">
        <v>3.47162225630036</v>
      </c>
    </row>
    <row r="156" spans="1:15" ht="30" customHeight="1">
      <c r="A156" s="826" t="s">
        <v>1354</v>
      </c>
      <c r="B156" s="827" t="s">
        <v>1323</v>
      </c>
      <c r="C156" s="828">
        <v>3.5686306888999999</v>
      </c>
      <c r="D156" s="828">
        <v>3.5623870455</v>
      </c>
      <c r="E156" s="828">
        <v>3.5330544525000001</v>
      </c>
      <c r="F156" s="828">
        <v>3.5020438710000001</v>
      </c>
      <c r="G156" s="828">
        <v>3.4667088323000002</v>
      </c>
      <c r="H156" s="828"/>
      <c r="I156" s="828" t="s">
        <v>1345</v>
      </c>
      <c r="J156" s="828" t="s">
        <v>1345</v>
      </c>
      <c r="K156" s="828" t="s">
        <v>1345</v>
      </c>
      <c r="L156" s="828" t="s">
        <v>1345</v>
      </c>
      <c r="M156" s="828" t="s">
        <v>1345</v>
      </c>
      <c r="N156" s="828" t="s">
        <v>1345</v>
      </c>
      <c r="O156" s="812" t="s">
        <v>1346</v>
      </c>
    </row>
    <row r="157" spans="1:15" ht="13.5" customHeight="1">
      <c r="A157" s="802" t="s">
        <v>258</v>
      </c>
      <c r="B157" s="829"/>
      <c r="C157" s="804"/>
      <c r="D157" s="804"/>
      <c r="E157" s="804"/>
      <c r="F157" s="804"/>
      <c r="G157" s="804"/>
      <c r="H157" s="804"/>
      <c r="I157" s="804"/>
      <c r="J157" s="804"/>
      <c r="K157" s="804"/>
      <c r="L157" s="804"/>
      <c r="M157" s="804"/>
      <c r="N157" s="804"/>
      <c r="O157" s="805"/>
    </row>
    <row r="158" spans="1:15" ht="32.25" customHeight="1">
      <c r="A158" s="806" t="s">
        <v>1340</v>
      </c>
      <c r="B158" s="813" t="s">
        <v>1326</v>
      </c>
      <c r="C158" s="808">
        <v>43.825657177590898</v>
      </c>
      <c r="D158" s="808">
        <v>44.172989702406902</v>
      </c>
      <c r="E158" s="808">
        <v>44.948441701345899</v>
      </c>
      <c r="F158" s="808">
        <v>45.071620692912099</v>
      </c>
      <c r="G158" s="808">
        <v>45.264991811027798</v>
      </c>
      <c r="H158" s="808">
        <v>45.548013216434299</v>
      </c>
      <c r="I158" s="808">
        <v>45.846871367645399</v>
      </c>
      <c r="J158" s="808">
        <v>46.364193341381302</v>
      </c>
      <c r="K158" s="808">
        <v>47.3977801161057</v>
      </c>
      <c r="L158" s="808">
        <v>49.217751845676801</v>
      </c>
      <c r="M158" s="808">
        <v>50.260736489250498</v>
      </c>
      <c r="N158" s="808">
        <v>51.0484505879298</v>
      </c>
      <c r="O158" s="809"/>
    </row>
    <row r="159" spans="1:15" ht="19.5" customHeight="1">
      <c r="A159" s="810" t="s">
        <v>1342</v>
      </c>
      <c r="B159" s="811" t="s">
        <v>1323</v>
      </c>
      <c r="C159" s="812">
        <v>50.870881436099999</v>
      </c>
      <c r="D159" s="812">
        <v>51.198361021499998</v>
      </c>
      <c r="E159" s="812">
        <v>51.288559145900003</v>
      </c>
      <c r="F159" s="812">
        <v>51.469788226299997</v>
      </c>
      <c r="G159" s="812">
        <v>51.611977819099998</v>
      </c>
      <c r="H159" s="812"/>
      <c r="I159" s="812">
        <v>0</v>
      </c>
      <c r="J159" s="812">
        <v>0</v>
      </c>
      <c r="K159" s="812">
        <v>0</v>
      </c>
      <c r="L159" s="812">
        <v>0</v>
      </c>
      <c r="M159" s="812">
        <v>0</v>
      </c>
      <c r="N159" s="812">
        <v>0</v>
      </c>
      <c r="O159" s="809"/>
    </row>
    <row r="160" spans="1:15" ht="32.25" customHeight="1">
      <c r="A160" s="806" t="s">
        <v>1343</v>
      </c>
      <c r="B160" s="813" t="s">
        <v>1326</v>
      </c>
      <c r="C160" s="808">
        <v>46.822406637247397</v>
      </c>
      <c r="D160" s="808">
        <v>46.689455155977498</v>
      </c>
      <c r="E160" s="808">
        <v>47.521571438889197</v>
      </c>
      <c r="F160" s="808">
        <v>47.435156686325698</v>
      </c>
      <c r="G160" s="808">
        <v>47.164828092115002</v>
      </c>
      <c r="H160" s="808">
        <v>47.228623669486097</v>
      </c>
      <c r="I160" s="808">
        <v>47.233010760657201</v>
      </c>
      <c r="J160" s="808">
        <v>47.869350994916502</v>
      </c>
      <c r="K160" s="808">
        <v>49.473125742202001</v>
      </c>
      <c r="L160" s="808">
        <v>52.183456804511401</v>
      </c>
      <c r="M160" s="808">
        <v>53.8724508180523</v>
      </c>
      <c r="N160" s="808">
        <v>54.639031640162699</v>
      </c>
      <c r="O160" s="814">
        <v>49.354269002653503</v>
      </c>
    </row>
    <row r="161" spans="1:15" ht="32.25" customHeight="1">
      <c r="A161" s="810" t="s">
        <v>1344</v>
      </c>
      <c r="B161" s="811" t="s">
        <v>1323</v>
      </c>
      <c r="C161" s="812">
        <v>54.028394992400003</v>
      </c>
      <c r="D161" s="812">
        <v>54.229197354199997</v>
      </c>
      <c r="E161" s="812">
        <v>54.305072173699998</v>
      </c>
      <c r="F161" s="812">
        <v>54.305900372899998</v>
      </c>
      <c r="G161" s="812">
        <v>54.1820414791</v>
      </c>
      <c r="H161" s="812"/>
      <c r="I161" s="812" t="s">
        <v>1345</v>
      </c>
      <c r="J161" s="812" t="s">
        <v>1345</v>
      </c>
      <c r="K161" s="812" t="s">
        <v>1345</v>
      </c>
      <c r="L161" s="812" t="s">
        <v>1345</v>
      </c>
      <c r="M161" s="812" t="s">
        <v>1345</v>
      </c>
      <c r="N161" s="812" t="s">
        <v>1345</v>
      </c>
      <c r="O161" s="812" t="s">
        <v>1346</v>
      </c>
    </row>
    <row r="162" spans="1:15" ht="32.25" customHeight="1">
      <c r="A162" s="806" t="s">
        <v>1347</v>
      </c>
      <c r="B162" s="813" t="s">
        <v>1326</v>
      </c>
      <c r="C162" s="808">
        <v>46.027329306606802</v>
      </c>
      <c r="D162" s="808">
        <v>46.319664753164503</v>
      </c>
      <c r="E162" s="808">
        <v>47.2129356777372</v>
      </c>
      <c r="F162" s="808">
        <v>47.349828386242997</v>
      </c>
      <c r="G162" s="808">
        <v>47.453137784132302</v>
      </c>
      <c r="H162" s="808">
        <v>47.808798358103203</v>
      </c>
      <c r="I162" s="808">
        <v>48.084863747982503</v>
      </c>
      <c r="J162" s="808">
        <v>48.730749284697097</v>
      </c>
      <c r="K162" s="808">
        <v>49.7611876650219</v>
      </c>
      <c r="L162" s="808">
        <v>51.564069249126703</v>
      </c>
      <c r="M162" s="808">
        <v>52.959848653153202</v>
      </c>
      <c r="N162" s="808">
        <v>53.696962487858102</v>
      </c>
      <c r="O162" s="815">
        <v>49.270499366257702</v>
      </c>
    </row>
    <row r="163" spans="1:15" ht="32.25" customHeight="1">
      <c r="A163" s="810" t="s">
        <v>1348</v>
      </c>
      <c r="B163" s="811" t="s">
        <v>1323</v>
      </c>
      <c r="C163" s="812">
        <v>53.157186021400001</v>
      </c>
      <c r="D163" s="812">
        <v>53.4242081246</v>
      </c>
      <c r="E163" s="812">
        <v>53.733114795399999</v>
      </c>
      <c r="F163" s="812">
        <v>53.976317658399999</v>
      </c>
      <c r="G163" s="812">
        <v>54.089081997999997</v>
      </c>
      <c r="H163" s="812"/>
      <c r="I163" s="812" t="s">
        <v>1345</v>
      </c>
      <c r="J163" s="812" t="s">
        <v>1345</v>
      </c>
      <c r="K163" s="812" t="s">
        <v>1345</v>
      </c>
      <c r="L163" s="812" t="s">
        <v>1345</v>
      </c>
      <c r="M163" s="812" t="s">
        <v>1345</v>
      </c>
      <c r="N163" s="812" t="s">
        <v>1345</v>
      </c>
      <c r="O163" s="812" t="s">
        <v>1346</v>
      </c>
    </row>
    <row r="164" spans="1:15" ht="32.25" customHeight="1">
      <c r="A164" s="816" t="s">
        <v>1349</v>
      </c>
      <c r="B164" s="813" t="s">
        <v>1326</v>
      </c>
      <c r="C164" s="808">
        <v>2.2016721290159</v>
      </c>
      <c r="D164" s="808">
        <v>2.14667505075766</v>
      </c>
      <c r="E164" s="808">
        <v>2.2644939763913401</v>
      </c>
      <c r="F164" s="808">
        <v>2.2782076933309701</v>
      </c>
      <c r="G164" s="808">
        <v>2.1881459731044401</v>
      </c>
      <c r="H164" s="808">
        <v>2.2607851416689</v>
      </c>
      <c r="I164" s="808">
        <v>2.2379923803370798</v>
      </c>
      <c r="J164" s="808">
        <v>2.3665559433157699</v>
      </c>
      <c r="K164" s="808">
        <v>2.3634075489161699</v>
      </c>
      <c r="L164" s="808">
        <v>2.3463174034498899</v>
      </c>
      <c r="M164" s="808">
        <v>2.6991121639026701</v>
      </c>
      <c r="N164" s="808">
        <v>2.6485118999283599</v>
      </c>
      <c r="O164" s="809"/>
    </row>
    <row r="165" spans="1:15" ht="32.25" customHeight="1">
      <c r="A165" s="818" t="s">
        <v>1350</v>
      </c>
      <c r="B165" s="811" t="s">
        <v>1323</v>
      </c>
      <c r="C165" s="812">
        <v>2.2863045852999999</v>
      </c>
      <c r="D165" s="812">
        <v>2.2258471031</v>
      </c>
      <c r="E165" s="812">
        <v>2.4445556495999998</v>
      </c>
      <c r="F165" s="812">
        <v>2.5065294320999998</v>
      </c>
      <c r="G165" s="812">
        <v>2.4771041789999999</v>
      </c>
      <c r="H165" s="812"/>
      <c r="I165" s="812">
        <v>0</v>
      </c>
      <c r="J165" s="812">
        <v>0</v>
      </c>
      <c r="K165" s="812">
        <v>0</v>
      </c>
      <c r="L165" s="812">
        <v>0</v>
      </c>
      <c r="M165" s="812">
        <v>0</v>
      </c>
      <c r="N165" s="812">
        <v>0</v>
      </c>
      <c r="O165" s="809"/>
    </row>
    <row r="166" spans="1:15" ht="32.25" customHeight="1">
      <c r="A166" s="806" t="s">
        <v>1351</v>
      </c>
      <c r="B166" s="813" t="s">
        <v>1326</v>
      </c>
      <c r="C166" s="808">
        <v>47.7123976184239</v>
      </c>
      <c r="D166" s="808">
        <v>47.999059127132099</v>
      </c>
      <c r="E166" s="808">
        <v>48.900865721156698</v>
      </c>
      <c r="F166" s="808">
        <v>49.060190598612799</v>
      </c>
      <c r="G166" s="808">
        <v>49.159767498349602</v>
      </c>
      <c r="H166" s="808">
        <v>49.492737745418601</v>
      </c>
      <c r="I166" s="808">
        <v>49.793304238795599</v>
      </c>
      <c r="J166" s="808">
        <v>50.4428135499167</v>
      </c>
      <c r="K166" s="808">
        <v>51.489284375782702</v>
      </c>
      <c r="L166" s="808">
        <v>53.281493974276003</v>
      </c>
      <c r="M166" s="808">
        <v>54.694215413735201</v>
      </c>
      <c r="N166" s="808">
        <v>55.404193910369699</v>
      </c>
      <c r="O166" s="814">
        <v>50.9751209325308</v>
      </c>
    </row>
    <row r="167" spans="1:15" ht="30" customHeight="1">
      <c r="A167" s="821" t="s">
        <v>1352</v>
      </c>
      <c r="B167" s="811" t="s">
        <v>1323</v>
      </c>
      <c r="C167" s="812">
        <v>54.957539099999998</v>
      </c>
      <c r="D167" s="812">
        <v>55.243973408199999</v>
      </c>
      <c r="E167" s="812">
        <v>55.526913074900001</v>
      </c>
      <c r="F167" s="812">
        <v>55.766933704400003</v>
      </c>
      <c r="G167" s="812">
        <v>55.887461182000003</v>
      </c>
      <c r="H167" s="812"/>
      <c r="I167" s="812" t="s">
        <v>1345</v>
      </c>
      <c r="J167" s="812" t="s">
        <v>1345</v>
      </c>
      <c r="K167" s="812" t="s">
        <v>1345</v>
      </c>
      <c r="L167" s="812" t="s">
        <v>1345</v>
      </c>
      <c r="M167" s="812" t="s">
        <v>1345</v>
      </c>
      <c r="N167" s="812" t="s">
        <v>1345</v>
      </c>
      <c r="O167" s="812" t="s">
        <v>1346</v>
      </c>
    </row>
    <row r="168" spans="1:15" ht="30" customHeight="1">
      <c r="A168" s="822" t="s">
        <v>1353</v>
      </c>
      <c r="B168" s="813" t="s">
        <v>1326</v>
      </c>
      <c r="C168" s="823">
        <v>4.0871306243730103</v>
      </c>
      <c r="D168" s="823">
        <v>4.0075711521553501</v>
      </c>
      <c r="E168" s="823">
        <v>3.98599748974154</v>
      </c>
      <c r="F168" s="823">
        <v>3.9427154200574499</v>
      </c>
      <c r="G168" s="823">
        <v>3.87907175202941</v>
      </c>
      <c r="H168" s="823">
        <v>3.8173782890314101</v>
      </c>
      <c r="I168" s="823">
        <v>3.7704644405069598</v>
      </c>
      <c r="J168" s="823">
        <v>3.7581000557971702</v>
      </c>
      <c r="K168" s="823">
        <v>3.84349524061003</v>
      </c>
      <c r="L168" s="823">
        <v>4.0138923616520401</v>
      </c>
      <c r="M168" s="823">
        <v>4.07338321904877</v>
      </c>
      <c r="N168" s="823">
        <v>4.0959338166674604</v>
      </c>
      <c r="O168" s="815">
        <v>3.9375998278575399</v>
      </c>
    </row>
    <row r="169" spans="1:15" ht="30" customHeight="1">
      <c r="A169" s="824" t="s">
        <v>1353</v>
      </c>
      <c r="B169" s="811" t="s">
        <v>1323</v>
      </c>
      <c r="C169" s="812">
        <v>4.0969840979000001</v>
      </c>
      <c r="D169" s="812">
        <v>4.0930212065999996</v>
      </c>
      <c r="E169" s="812">
        <v>4.0526770362000004</v>
      </c>
      <c r="F169" s="812">
        <v>4.0049667259000001</v>
      </c>
      <c r="G169" s="812">
        <v>3.9636887084999999</v>
      </c>
      <c r="H169" s="812"/>
      <c r="I169" s="812" t="s">
        <v>1345</v>
      </c>
      <c r="J169" s="812" t="s">
        <v>1345</v>
      </c>
      <c r="K169" s="812" t="s">
        <v>1345</v>
      </c>
      <c r="L169" s="812" t="s">
        <v>1345</v>
      </c>
      <c r="M169" s="812" t="s">
        <v>1345</v>
      </c>
      <c r="N169" s="812" t="s">
        <v>1345</v>
      </c>
      <c r="O169" s="812" t="s">
        <v>1346</v>
      </c>
    </row>
    <row r="170" spans="1:15" ht="30" customHeight="1">
      <c r="A170" s="825" t="s">
        <v>1354</v>
      </c>
      <c r="B170" s="813" t="s">
        <v>1326</v>
      </c>
      <c r="C170" s="823">
        <v>3.5285094850791698</v>
      </c>
      <c r="D170" s="823">
        <v>3.4818281664120199</v>
      </c>
      <c r="E170" s="823">
        <v>3.4819222290312899</v>
      </c>
      <c r="F170" s="823">
        <v>3.4583971371147899</v>
      </c>
      <c r="G170" s="823">
        <v>3.41325445475456</v>
      </c>
      <c r="H170" s="823">
        <v>3.38616271313898</v>
      </c>
      <c r="I170" s="823">
        <v>3.3537614122139399</v>
      </c>
      <c r="J170" s="823">
        <v>3.3597182248536499</v>
      </c>
      <c r="K170" s="823">
        <v>3.4369770204536398</v>
      </c>
      <c r="L170" s="823">
        <v>3.5359922847735898</v>
      </c>
      <c r="M170" s="823">
        <v>3.5649127285608202</v>
      </c>
      <c r="N170" s="823">
        <v>3.5568168061241501</v>
      </c>
      <c r="O170" s="815">
        <v>3.46140594325469</v>
      </c>
    </row>
    <row r="171" spans="1:15" ht="30" customHeight="1">
      <c r="A171" s="826" t="s">
        <v>1354</v>
      </c>
      <c r="B171" s="827" t="s">
        <v>1323</v>
      </c>
      <c r="C171" s="828">
        <v>3.5397042303999999</v>
      </c>
      <c r="D171" s="828">
        <v>3.5267481642999998</v>
      </c>
      <c r="E171" s="828">
        <v>3.4993667020000001</v>
      </c>
      <c r="F171" s="828">
        <v>3.4747550779999998</v>
      </c>
      <c r="G171" s="828">
        <v>3.4470003771000002</v>
      </c>
      <c r="H171" s="828"/>
      <c r="I171" s="828" t="s">
        <v>1345</v>
      </c>
      <c r="J171" s="828" t="s">
        <v>1345</v>
      </c>
      <c r="K171" s="828" t="s">
        <v>1345</v>
      </c>
      <c r="L171" s="828" t="s">
        <v>1345</v>
      </c>
      <c r="M171" s="828" t="s">
        <v>1345</v>
      </c>
      <c r="N171" s="828" t="s">
        <v>1345</v>
      </c>
      <c r="O171" s="812" t="s">
        <v>1346</v>
      </c>
    </row>
    <row r="172" spans="1:15" ht="13.5" customHeight="1">
      <c r="A172" s="802" t="s">
        <v>1183</v>
      </c>
      <c r="B172" s="829"/>
      <c r="C172" s="804"/>
      <c r="D172" s="804"/>
      <c r="E172" s="804"/>
      <c r="F172" s="804"/>
      <c r="G172" s="804"/>
      <c r="H172" s="804"/>
      <c r="I172" s="804"/>
      <c r="J172" s="804"/>
      <c r="K172" s="804"/>
      <c r="L172" s="804"/>
      <c r="M172" s="804"/>
      <c r="N172" s="804"/>
      <c r="O172" s="805"/>
    </row>
    <row r="173" spans="1:15" ht="32.25" customHeight="1">
      <c r="A173" s="806" t="s">
        <v>1340</v>
      </c>
      <c r="B173" s="813" t="s">
        <v>1326</v>
      </c>
      <c r="C173" s="808">
        <v>42.340737059874499</v>
      </c>
      <c r="D173" s="808">
        <v>42.584032409653297</v>
      </c>
      <c r="E173" s="808">
        <v>42.989136064379302</v>
      </c>
      <c r="F173" s="808">
        <v>43.036349296182998</v>
      </c>
      <c r="G173" s="808">
        <v>43.309895382361901</v>
      </c>
      <c r="H173" s="808">
        <v>43.768619338645699</v>
      </c>
      <c r="I173" s="808">
        <v>44.469031509982401</v>
      </c>
      <c r="J173" s="808">
        <v>45.435863803260098</v>
      </c>
      <c r="K173" s="808">
        <v>46.799057465015203</v>
      </c>
      <c r="L173" s="808">
        <v>48.888717056419701</v>
      </c>
      <c r="M173" s="808">
        <v>50.3965641009355</v>
      </c>
      <c r="N173" s="808">
        <v>51.290224542996199</v>
      </c>
      <c r="O173" s="809"/>
    </row>
    <row r="174" spans="1:15" ht="19.5" customHeight="1">
      <c r="A174" s="810" t="s">
        <v>1342</v>
      </c>
      <c r="B174" s="811" t="s">
        <v>1323</v>
      </c>
      <c r="C174" s="812">
        <v>50.3653056721</v>
      </c>
      <c r="D174" s="812">
        <v>50.342041437100001</v>
      </c>
      <c r="E174" s="812">
        <v>50.520874370100003</v>
      </c>
      <c r="F174" s="812">
        <v>50.743908959999999</v>
      </c>
      <c r="G174" s="812">
        <v>50.945175091599999</v>
      </c>
      <c r="H174" s="812"/>
      <c r="I174" s="812">
        <v>0</v>
      </c>
      <c r="J174" s="812">
        <v>0</v>
      </c>
      <c r="K174" s="812">
        <v>0</v>
      </c>
      <c r="L174" s="812">
        <v>0</v>
      </c>
      <c r="M174" s="812">
        <v>0</v>
      </c>
      <c r="N174" s="812">
        <v>0</v>
      </c>
      <c r="O174" s="809"/>
    </row>
    <row r="175" spans="1:15" ht="32.25" customHeight="1">
      <c r="A175" s="806" t="s">
        <v>1343</v>
      </c>
      <c r="B175" s="813" t="s">
        <v>1326</v>
      </c>
      <c r="C175" s="808">
        <v>45.768046355062999</v>
      </c>
      <c r="D175" s="808">
        <v>45.518083123579899</v>
      </c>
      <c r="E175" s="808">
        <v>45.830100582570502</v>
      </c>
      <c r="F175" s="808">
        <v>45.672061399556497</v>
      </c>
      <c r="G175" s="808">
        <v>45.472218450448601</v>
      </c>
      <c r="H175" s="808">
        <v>45.6440826291836</v>
      </c>
      <c r="I175" s="808">
        <v>46.127816998342603</v>
      </c>
      <c r="J175" s="808">
        <v>47.189451227078997</v>
      </c>
      <c r="K175" s="808">
        <v>49.299951132252801</v>
      </c>
      <c r="L175" s="808">
        <v>52.474838313782499</v>
      </c>
      <c r="M175" s="808">
        <v>54.4983208741778</v>
      </c>
      <c r="N175" s="808">
        <v>55.352928843016599</v>
      </c>
      <c r="O175" s="814">
        <v>49.002462002879199</v>
      </c>
    </row>
    <row r="176" spans="1:15" ht="32.25" customHeight="1">
      <c r="A176" s="810" t="s">
        <v>1344</v>
      </c>
      <c r="B176" s="811" t="s">
        <v>1323</v>
      </c>
      <c r="C176" s="812">
        <v>54.368822178899997</v>
      </c>
      <c r="D176" s="812">
        <v>54.2567967934</v>
      </c>
      <c r="E176" s="812">
        <v>54.105101329500002</v>
      </c>
      <c r="F176" s="812">
        <v>53.964189347100003</v>
      </c>
      <c r="G176" s="812">
        <v>53.7140706466</v>
      </c>
      <c r="H176" s="812"/>
      <c r="I176" s="812" t="s">
        <v>1345</v>
      </c>
      <c r="J176" s="812" t="s">
        <v>1345</v>
      </c>
      <c r="K176" s="812" t="s">
        <v>1345</v>
      </c>
      <c r="L176" s="812" t="s">
        <v>1345</v>
      </c>
      <c r="M176" s="812" t="s">
        <v>1345</v>
      </c>
      <c r="N176" s="812" t="s">
        <v>1345</v>
      </c>
      <c r="O176" s="812" t="s">
        <v>1346</v>
      </c>
    </row>
    <row r="177" spans="1:15" ht="32.25" customHeight="1">
      <c r="A177" s="806" t="s">
        <v>1347</v>
      </c>
      <c r="B177" s="813" t="s">
        <v>1326</v>
      </c>
      <c r="C177" s="808">
        <v>44.1909438893302</v>
      </c>
      <c r="D177" s="808">
        <v>44.450113907442798</v>
      </c>
      <c r="E177" s="808">
        <v>44.882809930171298</v>
      </c>
      <c r="F177" s="808">
        <v>44.943963282488397</v>
      </c>
      <c r="G177" s="808">
        <v>45.212893755478603</v>
      </c>
      <c r="H177" s="808">
        <v>45.658192497594598</v>
      </c>
      <c r="I177" s="808">
        <v>46.354455704950702</v>
      </c>
      <c r="J177" s="808">
        <v>47.306692228036098</v>
      </c>
      <c r="K177" s="808">
        <v>48.674479613489098</v>
      </c>
      <c r="L177" s="808">
        <v>50.820821521074201</v>
      </c>
      <c r="M177" s="808">
        <v>52.4214382361613</v>
      </c>
      <c r="N177" s="808">
        <v>53.3531394954775</v>
      </c>
      <c r="O177" s="815">
        <v>48.152975755947203</v>
      </c>
    </row>
    <row r="178" spans="1:15" ht="32.25" customHeight="1">
      <c r="A178" s="810" t="s">
        <v>1348</v>
      </c>
      <c r="B178" s="811" t="s">
        <v>1323</v>
      </c>
      <c r="C178" s="812">
        <v>52.530737267699998</v>
      </c>
      <c r="D178" s="812">
        <v>52.547895009699999</v>
      </c>
      <c r="E178" s="812">
        <v>52.742500320200001</v>
      </c>
      <c r="F178" s="812">
        <v>52.982654027899997</v>
      </c>
      <c r="G178" s="812">
        <v>53.1787360159</v>
      </c>
      <c r="H178" s="812"/>
      <c r="I178" s="812" t="s">
        <v>1345</v>
      </c>
      <c r="J178" s="812" t="s">
        <v>1345</v>
      </c>
      <c r="K178" s="812" t="s">
        <v>1345</v>
      </c>
      <c r="L178" s="812" t="s">
        <v>1345</v>
      </c>
      <c r="M178" s="812" t="s">
        <v>1345</v>
      </c>
      <c r="N178" s="812" t="s">
        <v>1345</v>
      </c>
      <c r="O178" s="812" t="s">
        <v>1346</v>
      </c>
    </row>
    <row r="179" spans="1:15" ht="32.25" customHeight="1">
      <c r="A179" s="816" t="s">
        <v>1349</v>
      </c>
      <c r="B179" s="813" t="s">
        <v>1326</v>
      </c>
      <c r="C179" s="808">
        <v>1.8502068294557299</v>
      </c>
      <c r="D179" s="808">
        <v>1.86608149778949</v>
      </c>
      <c r="E179" s="808">
        <v>1.89367386579203</v>
      </c>
      <c r="F179" s="808">
        <v>1.90761398630539</v>
      </c>
      <c r="G179" s="808">
        <v>1.90299837311663</v>
      </c>
      <c r="H179" s="808">
        <v>1.8895731589489699</v>
      </c>
      <c r="I179" s="808">
        <v>1.88542419496824</v>
      </c>
      <c r="J179" s="808">
        <v>1.8708284247759699</v>
      </c>
      <c r="K179" s="808">
        <v>1.87542214847394</v>
      </c>
      <c r="L179" s="808">
        <v>1.9321044646544701</v>
      </c>
      <c r="M179" s="808">
        <v>2.0248741352258399</v>
      </c>
      <c r="N179" s="808">
        <v>2.0629149524813299</v>
      </c>
      <c r="O179" s="809"/>
    </row>
    <row r="180" spans="1:15" ht="32.25" customHeight="1">
      <c r="A180" s="818" t="s">
        <v>1350</v>
      </c>
      <c r="B180" s="811" t="s">
        <v>1323</v>
      </c>
      <c r="C180" s="812">
        <v>2.1654315954999999</v>
      </c>
      <c r="D180" s="812">
        <v>2.2058535726000001</v>
      </c>
      <c r="E180" s="812">
        <v>2.2216259501</v>
      </c>
      <c r="F180" s="812">
        <v>2.2387450679000001</v>
      </c>
      <c r="G180" s="812">
        <v>2.2335609242999999</v>
      </c>
      <c r="H180" s="812"/>
      <c r="I180" s="812">
        <v>0</v>
      </c>
      <c r="J180" s="812">
        <v>0</v>
      </c>
      <c r="K180" s="812">
        <v>0</v>
      </c>
      <c r="L180" s="812">
        <v>0</v>
      </c>
      <c r="M180" s="812">
        <v>0</v>
      </c>
      <c r="N180" s="812">
        <v>0</v>
      </c>
      <c r="O180" s="809"/>
    </row>
    <row r="181" spans="1:15" ht="32.25" customHeight="1">
      <c r="A181" s="806" t="s">
        <v>1351</v>
      </c>
      <c r="B181" s="813" t="s">
        <v>1326</v>
      </c>
      <c r="C181" s="808">
        <v>45.875702080796501</v>
      </c>
      <c r="D181" s="808">
        <v>46.1364753643605</v>
      </c>
      <c r="E181" s="808">
        <v>46.5573190877382</v>
      </c>
      <c r="F181" s="808">
        <v>46.613505492567597</v>
      </c>
      <c r="G181" s="808">
        <v>46.8771766439625</v>
      </c>
      <c r="H181" s="808">
        <v>47.332631054950099</v>
      </c>
      <c r="I181" s="808">
        <v>48.039062104992702</v>
      </c>
      <c r="J181" s="808">
        <v>48.997875421122103</v>
      </c>
      <c r="K181" s="808">
        <v>50.380896975055897</v>
      </c>
      <c r="L181" s="808">
        <v>52.529413141173301</v>
      </c>
      <c r="M181" s="808">
        <v>54.135369642754704</v>
      </c>
      <c r="N181" s="808">
        <v>55.058738978736798</v>
      </c>
      <c r="O181" s="814">
        <v>49.840913085470198</v>
      </c>
    </row>
    <row r="182" spans="1:15" ht="30" customHeight="1">
      <c r="A182" s="821" t="s">
        <v>1352</v>
      </c>
      <c r="B182" s="811" t="s">
        <v>1323</v>
      </c>
      <c r="C182" s="812">
        <v>54.276426066399999</v>
      </c>
      <c r="D182" s="812">
        <v>54.2893036579</v>
      </c>
      <c r="E182" s="812">
        <v>54.460341248200002</v>
      </c>
      <c r="F182" s="812">
        <v>54.699476166799997</v>
      </c>
      <c r="G182" s="812">
        <v>54.899221426399997</v>
      </c>
      <c r="H182" s="812"/>
      <c r="I182" s="812" t="s">
        <v>1345</v>
      </c>
      <c r="J182" s="812" t="s">
        <v>1345</v>
      </c>
      <c r="K182" s="812" t="s">
        <v>1345</v>
      </c>
      <c r="L182" s="812" t="s">
        <v>1345</v>
      </c>
      <c r="M182" s="812" t="s">
        <v>1345</v>
      </c>
      <c r="N182" s="812" t="s">
        <v>1345</v>
      </c>
      <c r="O182" s="812" t="s">
        <v>1346</v>
      </c>
    </row>
    <row r="183" spans="1:15" ht="30" customHeight="1">
      <c r="A183" s="822" t="s">
        <v>1353</v>
      </c>
      <c r="B183" s="813" t="s">
        <v>1326</v>
      </c>
      <c r="C183" s="823">
        <v>4.2677322415433796</v>
      </c>
      <c r="D183" s="823">
        <v>4.1857458152659799</v>
      </c>
      <c r="E183" s="823">
        <v>4.1606831112013198</v>
      </c>
      <c r="F183" s="823">
        <v>4.1202797753956499</v>
      </c>
      <c r="G183" s="823">
        <v>4.0342730286296504</v>
      </c>
      <c r="H183" s="823">
        <v>3.9922563532800499</v>
      </c>
      <c r="I183" s="823">
        <v>3.9465657762563402</v>
      </c>
      <c r="J183" s="823">
        <v>3.9680773622024899</v>
      </c>
      <c r="K183" s="823">
        <v>4.0768674162501197</v>
      </c>
      <c r="L183" s="823">
        <v>4.2310000921524598</v>
      </c>
      <c r="M183" s="823">
        <v>4.29293058847332</v>
      </c>
      <c r="N183" s="823">
        <v>4.2900967693025596</v>
      </c>
      <c r="O183" s="815">
        <v>4.1276195173465</v>
      </c>
    </row>
    <row r="184" spans="1:15" ht="30" customHeight="1">
      <c r="A184" s="824" t="s">
        <v>1353</v>
      </c>
      <c r="B184" s="811" t="s">
        <v>1323</v>
      </c>
      <c r="C184" s="812">
        <v>4.2676803245999997</v>
      </c>
      <c r="D184" s="812">
        <v>4.2570710602000004</v>
      </c>
      <c r="E184" s="812">
        <v>4.1989109444999997</v>
      </c>
      <c r="F184" s="812">
        <v>4.1452219825999999</v>
      </c>
      <c r="G184" s="812">
        <v>4.0657815972</v>
      </c>
      <c r="H184" s="812"/>
      <c r="I184" s="812" t="s">
        <v>1345</v>
      </c>
      <c r="J184" s="812" t="s">
        <v>1345</v>
      </c>
      <c r="K184" s="812" t="s">
        <v>1345</v>
      </c>
      <c r="L184" s="812" t="s">
        <v>1345</v>
      </c>
      <c r="M184" s="812" t="s">
        <v>1345</v>
      </c>
      <c r="N184" s="812" t="s">
        <v>1345</v>
      </c>
      <c r="O184" s="812" t="s">
        <v>1346</v>
      </c>
    </row>
    <row r="185" spans="1:15" ht="30" customHeight="1">
      <c r="A185" s="825" t="s">
        <v>1354</v>
      </c>
      <c r="B185" s="813" t="s">
        <v>1326</v>
      </c>
      <c r="C185" s="823">
        <v>3.54719457191554</v>
      </c>
      <c r="D185" s="823">
        <v>3.4963951343776798</v>
      </c>
      <c r="E185" s="823">
        <v>3.4882542781863899</v>
      </c>
      <c r="F185" s="823">
        <v>3.4700326156333601</v>
      </c>
      <c r="G185" s="823">
        <v>3.4304329784704302</v>
      </c>
      <c r="H185" s="823">
        <v>3.4022877232314199</v>
      </c>
      <c r="I185" s="823">
        <v>3.3894138017832298</v>
      </c>
      <c r="J185" s="823">
        <v>3.3975143075692502</v>
      </c>
      <c r="K185" s="823">
        <v>3.4742534507937601</v>
      </c>
      <c r="L185" s="823">
        <v>3.5719014140834302</v>
      </c>
      <c r="M185" s="823">
        <v>3.6084078966103799</v>
      </c>
      <c r="N185" s="823">
        <v>3.59381817338119</v>
      </c>
      <c r="O185" s="815">
        <v>3.4869166853678601</v>
      </c>
    </row>
    <row r="186" spans="1:15" ht="30" customHeight="1">
      <c r="A186" s="826" t="s">
        <v>1354</v>
      </c>
      <c r="B186" s="827" t="s">
        <v>1323</v>
      </c>
      <c r="C186" s="828">
        <v>3.5722983976</v>
      </c>
      <c r="D186" s="828">
        <v>3.5548548832</v>
      </c>
      <c r="E186" s="828">
        <v>3.5260838743999998</v>
      </c>
      <c r="F186" s="828">
        <v>3.4897631836</v>
      </c>
      <c r="G186" s="828">
        <v>3.4584584486000001</v>
      </c>
      <c r="H186" s="828"/>
      <c r="I186" s="828" t="s">
        <v>1345</v>
      </c>
      <c r="J186" s="828" t="s">
        <v>1345</v>
      </c>
      <c r="K186" s="828" t="s">
        <v>1345</v>
      </c>
      <c r="L186" s="828" t="s">
        <v>1345</v>
      </c>
      <c r="M186" s="828" t="s">
        <v>1345</v>
      </c>
      <c r="N186" s="828" t="s">
        <v>1345</v>
      </c>
      <c r="O186" s="812" t="s">
        <v>1346</v>
      </c>
    </row>
    <row r="187" spans="1:15" ht="13.5" customHeight="1">
      <c r="A187" s="802" t="s">
        <v>1191</v>
      </c>
      <c r="B187" s="829"/>
      <c r="C187" s="804"/>
      <c r="D187" s="804"/>
      <c r="E187" s="804"/>
      <c r="F187" s="804"/>
      <c r="G187" s="804"/>
      <c r="H187" s="804"/>
      <c r="I187" s="804"/>
      <c r="J187" s="804"/>
      <c r="K187" s="804"/>
      <c r="L187" s="804"/>
      <c r="M187" s="804"/>
      <c r="N187" s="804"/>
      <c r="O187" s="805"/>
    </row>
    <row r="188" spans="1:15" ht="32.25" customHeight="1">
      <c r="A188" s="806" t="s">
        <v>1340</v>
      </c>
      <c r="B188" s="813" t="s">
        <v>1326</v>
      </c>
      <c r="C188" s="808">
        <v>41.489372848701301</v>
      </c>
      <c r="D188" s="808">
        <v>41.739554132755501</v>
      </c>
      <c r="E188" s="808">
        <v>42.275196926379799</v>
      </c>
      <c r="F188" s="808">
        <v>42.528541782065403</v>
      </c>
      <c r="G188" s="808">
        <v>42.9330032785616</v>
      </c>
      <c r="H188" s="808">
        <v>43.402094074649497</v>
      </c>
      <c r="I188" s="808">
        <v>44.386275590058901</v>
      </c>
      <c r="J188" s="808">
        <v>45.517538659808402</v>
      </c>
      <c r="K188" s="808">
        <v>47.070222883337003</v>
      </c>
      <c r="L188" s="808">
        <v>49.3251838538188</v>
      </c>
      <c r="M188" s="808">
        <v>50.518151168182797</v>
      </c>
      <c r="N188" s="808">
        <v>51.771446646006503</v>
      </c>
      <c r="O188" s="809"/>
    </row>
    <row r="189" spans="1:15" ht="19.5" customHeight="1">
      <c r="A189" s="810" t="s">
        <v>1342</v>
      </c>
      <c r="B189" s="811" t="s">
        <v>1323</v>
      </c>
      <c r="C189" s="812">
        <v>50.782495525999998</v>
      </c>
      <c r="D189" s="812">
        <v>50.065133508599999</v>
      </c>
      <c r="E189" s="812">
        <v>50.297941288099999</v>
      </c>
      <c r="F189" s="812">
        <v>50.442740970099997</v>
      </c>
      <c r="G189" s="812">
        <v>50.772520960800001</v>
      </c>
      <c r="H189" s="812"/>
      <c r="I189" s="812">
        <v>0</v>
      </c>
      <c r="J189" s="812">
        <v>0</v>
      </c>
      <c r="K189" s="812">
        <v>0</v>
      </c>
      <c r="L189" s="812">
        <v>0</v>
      </c>
      <c r="M189" s="812">
        <v>0</v>
      </c>
      <c r="N189" s="812">
        <v>0</v>
      </c>
      <c r="O189" s="809"/>
    </row>
    <row r="190" spans="1:15" ht="32.25" customHeight="1">
      <c r="A190" s="806" t="s">
        <v>1343</v>
      </c>
      <c r="B190" s="813" t="s">
        <v>1326</v>
      </c>
      <c r="C190" s="808">
        <v>44.4489286772694</v>
      </c>
      <c r="D190" s="808">
        <v>44.273719932972497</v>
      </c>
      <c r="E190" s="808">
        <v>44.712899215641301</v>
      </c>
      <c r="F190" s="808">
        <v>44.836338984901097</v>
      </c>
      <c r="G190" s="808">
        <v>44.772038039385798</v>
      </c>
      <c r="H190" s="808">
        <v>44.951962526187501</v>
      </c>
      <c r="I190" s="808">
        <v>45.736318469491202</v>
      </c>
      <c r="J190" s="808">
        <v>47.051582732257501</v>
      </c>
      <c r="K190" s="808">
        <v>49.236391597921397</v>
      </c>
      <c r="L190" s="808">
        <v>52.359071965371101</v>
      </c>
      <c r="M190" s="808">
        <v>54.036115527591903</v>
      </c>
      <c r="N190" s="808">
        <v>55.171906345776499</v>
      </c>
      <c r="O190" s="814">
        <v>48.194957395027402</v>
      </c>
    </row>
    <row r="191" spans="1:15" ht="32.25" customHeight="1">
      <c r="A191" s="810" t="s">
        <v>1344</v>
      </c>
      <c r="B191" s="811" t="s">
        <v>1323</v>
      </c>
      <c r="C191" s="812">
        <v>54.102325494900001</v>
      </c>
      <c r="D191" s="812">
        <v>53.484369229800002</v>
      </c>
      <c r="E191" s="812">
        <v>53.415626074599999</v>
      </c>
      <c r="F191" s="812">
        <v>53.406025820000004</v>
      </c>
      <c r="G191" s="812">
        <v>53.390768692000002</v>
      </c>
      <c r="H191" s="812"/>
      <c r="I191" s="812" t="s">
        <v>1345</v>
      </c>
      <c r="J191" s="812" t="s">
        <v>1345</v>
      </c>
      <c r="K191" s="812" t="s">
        <v>1345</v>
      </c>
      <c r="L191" s="812" t="s">
        <v>1345</v>
      </c>
      <c r="M191" s="812" t="s">
        <v>1345</v>
      </c>
      <c r="N191" s="812" t="s">
        <v>1345</v>
      </c>
      <c r="O191" s="812" t="s">
        <v>1346</v>
      </c>
    </row>
    <row r="192" spans="1:15" ht="32.25" customHeight="1">
      <c r="A192" s="806" t="s">
        <v>1347</v>
      </c>
      <c r="B192" s="813" t="s">
        <v>1326</v>
      </c>
      <c r="C192" s="808">
        <v>43.4987519573382</v>
      </c>
      <c r="D192" s="808">
        <v>43.762344315090502</v>
      </c>
      <c r="E192" s="808">
        <v>44.327539284928797</v>
      </c>
      <c r="F192" s="808">
        <v>44.695427678775403</v>
      </c>
      <c r="G192" s="808">
        <v>45.061909150583503</v>
      </c>
      <c r="H192" s="808">
        <v>45.5317813714137</v>
      </c>
      <c r="I192" s="808">
        <v>46.585681049405899</v>
      </c>
      <c r="J192" s="808">
        <v>47.819072262320702</v>
      </c>
      <c r="K192" s="808">
        <v>49.4177975577118</v>
      </c>
      <c r="L192" s="808">
        <v>51.595110772432903</v>
      </c>
      <c r="M192" s="808">
        <v>52.896190825282602</v>
      </c>
      <c r="N192" s="808">
        <v>54.174183813891098</v>
      </c>
      <c r="O192" s="815">
        <v>48.026665633264301</v>
      </c>
    </row>
    <row r="193" spans="1:15" ht="32.25" customHeight="1">
      <c r="A193" s="810" t="s">
        <v>1348</v>
      </c>
      <c r="B193" s="811" t="s">
        <v>1323</v>
      </c>
      <c r="C193" s="812">
        <v>53.156217263000002</v>
      </c>
      <c r="D193" s="812">
        <v>52.526129062599999</v>
      </c>
      <c r="E193" s="812">
        <v>52.792553118100003</v>
      </c>
      <c r="F193" s="812">
        <v>53.0910078872</v>
      </c>
      <c r="G193" s="812">
        <v>53.306076146899997</v>
      </c>
      <c r="H193" s="812"/>
      <c r="I193" s="812" t="s">
        <v>1345</v>
      </c>
      <c r="J193" s="812" t="s">
        <v>1345</v>
      </c>
      <c r="K193" s="812" t="s">
        <v>1345</v>
      </c>
      <c r="L193" s="812" t="s">
        <v>1345</v>
      </c>
      <c r="M193" s="812" t="s">
        <v>1345</v>
      </c>
      <c r="N193" s="812" t="s">
        <v>1345</v>
      </c>
      <c r="O193" s="812" t="s">
        <v>1346</v>
      </c>
    </row>
    <row r="194" spans="1:15" ht="32.25" customHeight="1">
      <c r="A194" s="816" t="s">
        <v>1349</v>
      </c>
      <c r="B194" s="813" t="s">
        <v>1326</v>
      </c>
      <c r="C194" s="808">
        <v>2.0093791086369199</v>
      </c>
      <c r="D194" s="808">
        <v>2.0227901823349801</v>
      </c>
      <c r="E194" s="808">
        <v>2.0523423585489802</v>
      </c>
      <c r="F194" s="808">
        <v>2.1668858967100602</v>
      </c>
      <c r="G194" s="808">
        <v>2.1289058720218499</v>
      </c>
      <c r="H194" s="808">
        <v>2.1296872967641698</v>
      </c>
      <c r="I194" s="808">
        <v>2.1994054593470702</v>
      </c>
      <c r="J194" s="808">
        <v>2.3015336025122801</v>
      </c>
      <c r="K194" s="808">
        <v>2.3475746743747501</v>
      </c>
      <c r="L194" s="808">
        <v>2.26992691861409</v>
      </c>
      <c r="M194" s="808">
        <v>2.37803965709973</v>
      </c>
      <c r="N194" s="808">
        <v>2.4027371678845499</v>
      </c>
      <c r="O194" s="809"/>
    </row>
    <row r="195" spans="1:15" ht="32.25" customHeight="1">
      <c r="A195" s="818" t="s">
        <v>1350</v>
      </c>
      <c r="B195" s="811" t="s">
        <v>1323</v>
      </c>
      <c r="C195" s="812">
        <v>2.3737217369999999</v>
      </c>
      <c r="D195" s="812">
        <v>2.4609955540000001</v>
      </c>
      <c r="E195" s="812">
        <v>2.4946118300000002</v>
      </c>
      <c r="F195" s="812">
        <v>2.6482669171</v>
      </c>
      <c r="G195" s="812">
        <v>2.5335551861000001</v>
      </c>
      <c r="H195" s="812"/>
      <c r="I195" s="812">
        <v>0</v>
      </c>
      <c r="J195" s="812">
        <v>0</v>
      </c>
      <c r="K195" s="812">
        <v>0</v>
      </c>
      <c r="L195" s="812">
        <v>0</v>
      </c>
      <c r="M195" s="812">
        <v>0</v>
      </c>
      <c r="N195" s="812">
        <v>0</v>
      </c>
      <c r="O195" s="809"/>
    </row>
    <row r="196" spans="1:15" ht="32.25" customHeight="1">
      <c r="A196" s="806" t="s">
        <v>1351</v>
      </c>
      <c r="B196" s="813" t="s">
        <v>1326</v>
      </c>
      <c r="C196" s="808">
        <v>45.157176948522803</v>
      </c>
      <c r="D196" s="808">
        <v>45.4196713027738</v>
      </c>
      <c r="E196" s="808">
        <v>45.982277065821201</v>
      </c>
      <c r="F196" s="808">
        <v>46.368944577927799</v>
      </c>
      <c r="G196" s="808">
        <v>46.732435307475598</v>
      </c>
      <c r="H196" s="808">
        <v>47.202393600755499</v>
      </c>
      <c r="I196" s="808">
        <v>48.263364850742903</v>
      </c>
      <c r="J196" s="808">
        <v>49.504651844974099</v>
      </c>
      <c r="K196" s="808">
        <v>51.101424896882797</v>
      </c>
      <c r="L196" s="808">
        <v>53.280184529289301</v>
      </c>
      <c r="M196" s="808">
        <v>54.589562526114698</v>
      </c>
      <c r="N196" s="808">
        <v>55.8563900306224</v>
      </c>
      <c r="O196" s="814">
        <v>49.700762837823603</v>
      </c>
    </row>
    <row r="197" spans="1:15" ht="30" customHeight="1">
      <c r="A197" s="821" t="s">
        <v>1352</v>
      </c>
      <c r="B197" s="811" t="s">
        <v>1323</v>
      </c>
      <c r="C197" s="812">
        <v>54.889678595699998</v>
      </c>
      <c r="D197" s="812">
        <v>54.276519100000002</v>
      </c>
      <c r="E197" s="812">
        <v>54.534634304999997</v>
      </c>
      <c r="F197" s="812">
        <v>54.8386477906</v>
      </c>
      <c r="G197" s="812">
        <v>55.055848298500003</v>
      </c>
      <c r="H197" s="812"/>
      <c r="I197" s="812" t="s">
        <v>1345</v>
      </c>
      <c r="J197" s="812" t="s">
        <v>1345</v>
      </c>
      <c r="K197" s="812" t="s">
        <v>1345</v>
      </c>
      <c r="L197" s="812" t="s">
        <v>1345</v>
      </c>
      <c r="M197" s="812" t="s">
        <v>1345</v>
      </c>
      <c r="N197" s="812" t="s">
        <v>1345</v>
      </c>
      <c r="O197" s="812" t="s">
        <v>1346</v>
      </c>
    </row>
    <row r="198" spans="1:15" ht="30" customHeight="1">
      <c r="A198" s="822" t="s">
        <v>1353</v>
      </c>
      <c r="B198" s="813" t="s">
        <v>1326</v>
      </c>
      <c r="C198" s="823">
        <v>4.09773022012007</v>
      </c>
      <c r="D198" s="823">
        <v>4.0301136650328804</v>
      </c>
      <c r="E198" s="823">
        <v>3.9967005020733701</v>
      </c>
      <c r="F198" s="823">
        <v>3.9478722784798501</v>
      </c>
      <c r="G198" s="823">
        <v>3.8696696701372399</v>
      </c>
      <c r="H198" s="823">
        <v>3.81944243116663</v>
      </c>
      <c r="I198" s="823">
        <v>3.77081426743448</v>
      </c>
      <c r="J198" s="823">
        <v>3.7893190406420598</v>
      </c>
      <c r="K198" s="823">
        <v>3.86565659269435</v>
      </c>
      <c r="L198" s="823">
        <v>4.0312552592705302</v>
      </c>
      <c r="M198" s="823">
        <v>4.0974058898143797</v>
      </c>
      <c r="N198" s="823">
        <v>4.0863061072573998</v>
      </c>
      <c r="O198" s="815">
        <v>3.9481884319987701</v>
      </c>
    </row>
    <row r="199" spans="1:15" ht="30" customHeight="1">
      <c r="A199" s="824" t="s">
        <v>1353</v>
      </c>
      <c r="B199" s="811" t="s">
        <v>1323</v>
      </c>
      <c r="C199" s="812">
        <v>4.0217473595</v>
      </c>
      <c r="D199" s="812">
        <v>4.0916813339000004</v>
      </c>
      <c r="E199" s="812">
        <v>4.0287985016999999</v>
      </c>
      <c r="F199" s="812">
        <v>3.9703602362999999</v>
      </c>
      <c r="G199" s="812">
        <v>3.9334638941</v>
      </c>
      <c r="H199" s="812"/>
      <c r="I199" s="812" t="s">
        <v>1345</v>
      </c>
      <c r="J199" s="812" t="s">
        <v>1345</v>
      </c>
      <c r="K199" s="812" t="s">
        <v>1345</v>
      </c>
      <c r="L199" s="812" t="s">
        <v>1345</v>
      </c>
      <c r="M199" s="812" t="s">
        <v>1345</v>
      </c>
      <c r="N199" s="812" t="s">
        <v>1345</v>
      </c>
      <c r="O199" s="812" t="s">
        <v>1346</v>
      </c>
    </row>
    <row r="200" spans="1:15" ht="30" customHeight="1">
      <c r="A200" s="825" t="s">
        <v>1354</v>
      </c>
      <c r="B200" s="813" t="s">
        <v>1326</v>
      </c>
      <c r="C200" s="823">
        <v>3.5380051443047198</v>
      </c>
      <c r="D200" s="823">
        <v>3.4939520940235602</v>
      </c>
      <c r="E200" s="823">
        <v>3.4864278696467998</v>
      </c>
      <c r="F200" s="823">
        <v>3.4637997817964998</v>
      </c>
      <c r="G200" s="823">
        <v>3.4190755131877202</v>
      </c>
      <c r="H200" s="823">
        <v>3.3876367776050702</v>
      </c>
      <c r="I200" s="823">
        <v>3.3604530079108499</v>
      </c>
      <c r="J200" s="823">
        <v>3.3668577029859499</v>
      </c>
      <c r="K200" s="823">
        <v>3.4460062333092898</v>
      </c>
      <c r="L200" s="823">
        <v>3.54587738338738</v>
      </c>
      <c r="M200" s="823">
        <v>3.5838436095080701</v>
      </c>
      <c r="N200" s="823">
        <v>3.5595619977870898</v>
      </c>
      <c r="O200" s="815">
        <v>3.4693340657433098</v>
      </c>
    </row>
    <row r="201" spans="1:15" ht="30" customHeight="1">
      <c r="A201" s="826" t="s">
        <v>1354</v>
      </c>
      <c r="B201" s="827" t="s">
        <v>1323</v>
      </c>
      <c r="C201" s="828">
        <v>3.5907436637000001</v>
      </c>
      <c r="D201" s="828">
        <v>3.5475429795000002</v>
      </c>
      <c r="E201" s="828">
        <v>3.5164096604999999</v>
      </c>
      <c r="F201" s="828">
        <v>3.4875446096</v>
      </c>
      <c r="G201" s="828">
        <v>3.4616924012000001</v>
      </c>
      <c r="H201" s="828"/>
      <c r="I201" s="828" t="s">
        <v>1345</v>
      </c>
      <c r="J201" s="828" t="s">
        <v>1345</v>
      </c>
      <c r="K201" s="828" t="s">
        <v>1345</v>
      </c>
      <c r="L201" s="828" t="s">
        <v>1345</v>
      </c>
      <c r="M201" s="828" t="s">
        <v>1345</v>
      </c>
      <c r="N201" s="828" t="s">
        <v>1345</v>
      </c>
      <c r="O201" s="812" t="s">
        <v>1346</v>
      </c>
    </row>
    <row r="202" spans="1:15" ht="13.5" customHeight="1">
      <c r="A202" s="802" t="s">
        <v>1156</v>
      </c>
      <c r="B202" s="829"/>
      <c r="C202" s="804"/>
      <c r="D202" s="804"/>
      <c r="E202" s="804"/>
      <c r="F202" s="804"/>
      <c r="G202" s="804"/>
      <c r="H202" s="804"/>
      <c r="I202" s="804"/>
      <c r="J202" s="804"/>
      <c r="K202" s="804"/>
      <c r="L202" s="804"/>
      <c r="M202" s="804"/>
      <c r="N202" s="804"/>
      <c r="O202" s="805"/>
    </row>
    <row r="203" spans="1:15" ht="32.25" customHeight="1">
      <c r="A203" s="806" t="s">
        <v>1340</v>
      </c>
      <c r="B203" s="813" t="s">
        <v>1326</v>
      </c>
      <c r="C203" s="808">
        <v>42.186136978193403</v>
      </c>
      <c r="D203" s="808">
        <v>42.432280525918202</v>
      </c>
      <c r="E203" s="808">
        <v>42.860890411122803</v>
      </c>
      <c r="F203" s="808">
        <v>42.948524823257401</v>
      </c>
      <c r="G203" s="808">
        <v>43.247662758419601</v>
      </c>
      <c r="H203" s="808">
        <v>43.708905965275598</v>
      </c>
      <c r="I203" s="808">
        <v>44.464313888387601</v>
      </c>
      <c r="J203" s="808">
        <v>45.463614328388502</v>
      </c>
      <c r="K203" s="808">
        <v>46.867227715187902</v>
      </c>
      <c r="L203" s="808">
        <v>48.990091303522398</v>
      </c>
      <c r="M203" s="808">
        <v>50.4368705028538</v>
      </c>
      <c r="N203" s="808">
        <v>51.401373104898099</v>
      </c>
      <c r="O203" s="809"/>
    </row>
    <row r="204" spans="1:15" ht="19.5" customHeight="1">
      <c r="A204" s="810" t="s">
        <v>1342</v>
      </c>
      <c r="B204" s="811" t="s">
        <v>1323</v>
      </c>
      <c r="C204" s="812">
        <v>50.467064499599999</v>
      </c>
      <c r="D204" s="812">
        <v>50.304221152300002</v>
      </c>
      <c r="E204" s="812">
        <v>50.495368024100003</v>
      </c>
      <c r="F204" s="812">
        <v>50.702935146599998</v>
      </c>
      <c r="G204" s="812">
        <v>50.924503185399999</v>
      </c>
      <c r="H204" s="812"/>
      <c r="I204" s="812">
        <v>0</v>
      </c>
      <c r="J204" s="812">
        <v>0</v>
      </c>
      <c r="K204" s="812">
        <v>0</v>
      </c>
      <c r="L204" s="812">
        <v>0</v>
      </c>
      <c r="M204" s="812">
        <v>0</v>
      </c>
      <c r="N204" s="812">
        <v>0</v>
      </c>
      <c r="O204" s="809"/>
    </row>
    <row r="205" spans="1:15" ht="32.25" customHeight="1">
      <c r="A205" s="806" t="s">
        <v>1343</v>
      </c>
      <c r="B205" s="813" t="s">
        <v>1326</v>
      </c>
      <c r="C205" s="808">
        <v>45.516541396930499</v>
      </c>
      <c r="D205" s="808">
        <v>45.279786199000299</v>
      </c>
      <c r="E205" s="808">
        <v>45.615357400112401</v>
      </c>
      <c r="F205" s="808">
        <v>45.511674805038098</v>
      </c>
      <c r="G205" s="808">
        <v>45.338647957856701</v>
      </c>
      <c r="H205" s="808">
        <v>45.511922874448999</v>
      </c>
      <c r="I205" s="808">
        <v>46.0530702734467</v>
      </c>
      <c r="J205" s="808">
        <v>47.162676609547802</v>
      </c>
      <c r="K205" s="808">
        <v>49.287580991288401</v>
      </c>
      <c r="L205" s="808">
        <v>52.452241473236001</v>
      </c>
      <c r="M205" s="808">
        <v>54.408281759469901</v>
      </c>
      <c r="N205" s="808">
        <v>55.317863940544903</v>
      </c>
      <c r="O205" s="814">
        <v>48.846971631381699</v>
      </c>
    </row>
    <row r="206" spans="1:15" ht="32.25" customHeight="1">
      <c r="A206" s="810" t="s">
        <v>1344</v>
      </c>
      <c r="B206" s="811" t="s">
        <v>1323</v>
      </c>
      <c r="C206" s="812">
        <v>54.317569204599998</v>
      </c>
      <c r="D206" s="812">
        <v>54.1083185102</v>
      </c>
      <c r="E206" s="812">
        <v>53.971730667800003</v>
      </c>
      <c r="F206" s="812">
        <v>53.856248162699998</v>
      </c>
      <c r="G206" s="812">
        <v>53.651505518199997</v>
      </c>
      <c r="H206" s="812"/>
      <c r="I206" s="812" t="s">
        <v>1345</v>
      </c>
      <c r="J206" s="812" t="s">
        <v>1345</v>
      </c>
      <c r="K206" s="812" t="s">
        <v>1345</v>
      </c>
      <c r="L206" s="812" t="s">
        <v>1345</v>
      </c>
      <c r="M206" s="812" t="s">
        <v>1345</v>
      </c>
      <c r="N206" s="812" t="s">
        <v>1345</v>
      </c>
      <c r="O206" s="812" t="s">
        <v>1346</v>
      </c>
    </row>
    <row r="207" spans="1:15" ht="32.25" customHeight="1">
      <c r="A207" s="806" t="s">
        <v>1347</v>
      </c>
      <c r="B207" s="813" t="s">
        <v>1326</v>
      </c>
      <c r="C207" s="808">
        <v>44.066691833519201</v>
      </c>
      <c r="D207" s="808">
        <v>44.328371909779499</v>
      </c>
      <c r="E207" s="808">
        <v>44.785062786940898</v>
      </c>
      <c r="F207" s="808">
        <v>44.905896645460103</v>
      </c>
      <c r="G207" s="808">
        <v>45.193756561560001</v>
      </c>
      <c r="H207" s="808">
        <v>45.644328717994</v>
      </c>
      <c r="I207" s="808">
        <v>46.409684850614099</v>
      </c>
      <c r="J207" s="808">
        <v>47.418087435131397</v>
      </c>
      <c r="K207" s="808">
        <v>48.834541558016497</v>
      </c>
      <c r="L207" s="808">
        <v>50.988136520648602</v>
      </c>
      <c r="M207" s="808">
        <v>52.530542437953102</v>
      </c>
      <c r="N207" s="808">
        <v>53.530113206311299</v>
      </c>
      <c r="O207" s="815">
        <v>48.140344700131799</v>
      </c>
    </row>
    <row r="208" spans="1:15" ht="32.25" customHeight="1">
      <c r="A208" s="810" t="s">
        <v>1348</v>
      </c>
      <c r="B208" s="811" t="s">
        <v>1323</v>
      </c>
      <c r="C208" s="812">
        <v>52.672554714699999</v>
      </c>
      <c r="D208" s="812">
        <v>52.559118861999998</v>
      </c>
      <c r="E208" s="812">
        <v>52.769799796000001</v>
      </c>
      <c r="F208" s="812">
        <v>53.020876133400002</v>
      </c>
      <c r="G208" s="812">
        <v>53.216118752500002</v>
      </c>
      <c r="H208" s="812"/>
      <c r="I208" s="812" t="s">
        <v>1345</v>
      </c>
      <c r="J208" s="812" t="s">
        <v>1345</v>
      </c>
      <c r="K208" s="812" t="s">
        <v>1345</v>
      </c>
      <c r="L208" s="812" t="s">
        <v>1345</v>
      </c>
      <c r="M208" s="812" t="s">
        <v>1345</v>
      </c>
      <c r="N208" s="812" t="s">
        <v>1345</v>
      </c>
      <c r="O208" s="812" t="s">
        <v>1346</v>
      </c>
    </row>
    <row r="209" spans="1:35" ht="32.25" customHeight="1">
      <c r="A209" s="816" t="s">
        <v>1349</v>
      </c>
      <c r="B209" s="813" t="s">
        <v>1326</v>
      </c>
      <c r="C209" s="808">
        <v>1.88055485532578</v>
      </c>
      <c r="D209" s="808">
        <v>1.89609138386131</v>
      </c>
      <c r="E209" s="808">
        <v>1.92417237581812</v>
      </c>
      <c r="F209" s="808">
        <v>1.95737182220263</v>
      </c>
      <c r="G209" s="808">
        <v>1.9460938031404</v>
      </c>
      <c r="H209" s="808">
        <v>1.9354227527183301</v>
      </c>
      <c r="I209" s="808">
        <v>1.9453709622265301</v>
      </c>
      <c r="J209" s="808">
        <v>1.9544731067429</v>
      </c>
      <c r="K209" s="808">
        <v>1.96731384282852</v>
      </c>
      <c r="L209" s="808">
        <v>1.99804521712622</v>
      </c>
      <c r="M209" s="808">
        <v>2.09367193509935</v>
      </c>
      <c r="N209" s="808">
        <v>2.1287401014131699</v>
      </c>
      <c r="O209" s="809"/>
    </row>
    <row r="210" spans="1:35" ht="32.25" customHeight="1">
      <c r="A210" s="818" t="s">
        <v>1350</v>
      </c>
      <c r="B210" s="811" t="s">
        <v>1323</v>
      </c>
      <c r="C210" s="812">
        <v>2.2054902151000002</v>
      </c>
      <c r="D210" s="812">
        <v>2.2548977097999998</v>
      </c>
      <c r="E210" s="812">
        <v>2.2744317718999998</v>
      </c>
      <c r="F210" s="812">
        <v>2.3179409869000001</v>
      </c>
      <c r="G210" s="812">
        <v>2.2916155671</v>
      </c>
      <c r="H210" s="812"/>
      <c r="I210" s="812">
        <v>0</v>
      </c>
      <c r="J210" s="812">
        <v>0</v>
      </c>
      <c r="K210" s="812">
        <v>0</v>
      </c>
      <c r="L210" s="812">
        <v>0</v>
      </c>
      <c r="M210" s="812">
        <v>0</v>
      </c>
      <c r="N210" s="812">
        <v>0</v>
      </c>
      <c r="O210" s="809"/>
    </row>
    <row r="211" spans="1:35" ht="32.25" customHeight="1">
      <c r="A211" s="806" t="s">
        <v>1351</v>
      </c>
      <c r="B211" s="813" t="s">
        <v>1326</v>
      </c>
      <c r="C211" s="808">
        <v>45.746392223259498</v>
      </c>
      <c r="D211" s="808">
        <v>46.009141078319701</v>
      </c>
      <c r="E211" s="808">
        <v>46.455748813712901</v>
      </c>
      <c r="F211" s="808">
        <v>46.576206220549501</v>
      </c>
      <c r="G211" s="808">
        <v>46.859237659711397</v>
      </c>
      <c r="H211" s="808">
        <v>47.318032375284197</v>
      </c>
      <c r="I211" s="808">
        <v>48.092962199185102</v>
      </c>
      <c r="J211" s="808">
        <v>49.108176452147902</v>
      </c>
      <c r="K211" s="808">
        <v>50.536500193738298</v>
      </c>
      <c r="L211" s="808">
        <v>52.692114141594402</v>
      </c>
      <c r="M211" s="808">
        <v>54.2404474604485</v>
      </c>
      <c r="N211" s="808">
        <v>55.231159496572097</v>
      </c>
      <c r="O211" s="814">
        <v>49.825601764622803</v>
      </c>
    </row>
    <row r="212" spans="1:35" ht="30" customHeight="1">
      <c r="A212" s="821" t="s">
        <v>1352</v>
      </c>
      <c r="B212" s="811" t="s">
        <v>1323</v>
      </c>
      <c r="C212" s="812">
        <v>54.415885829700002</v>
      </c>
      <c r="D212" s="812">
        <v>54.3022496309</v>
      </c>
      <c r="E212" s="812">
        <v>54.4923209118</v>
      </c>
      <c r="F212" s="812">
        <v>54.743647019400001</v>
      </c>
      <c r="G212" s="812">
        <v>54.942260553200001</v>
      </c>
      <c r="H212" s="812"/>
      <c r="I212" s="812" t="s">
        <v>1345</v>
      </c>
      <c r="J212" s="812" t="s">
        <v>1345</v>
      </c>
      <c r="K212" s="812" t="s">
        <v>1345</v>
      </c>
      <c r="L212" s="812" t="s">
        <v>1345</v>
      </c>
      <c r="M212" s="812" t="s">
        <v>1345</v>
      </c>
      <c r="N212" s="812" t="s">
        <v>1345</v>
      </c>
      <c r="O212" s="812" t="s">
        <v>1346</v>
      </c>
    </row>
    <row r="213" spans="1:35" ht="30" customHeight="1">
      <c r="A213" s="822" t="s">
        <v>1353</v>
      </c>
      <c r="B213" s="813" t="s">
        <v>1326</v>
      </c>
      <c r="C213" s="823">
        <v>4.2353194007481401</v>
      </c>
      <c r="D213" s="823">
        <v>4.1559420867032904</v>
      </c>
      <c r="E213" s="823">
        <v>4.12916314676671</v>
      </c>
      <c r="F213" s="823">
        <v>4.08719241191843</v>
      </c>
      <c r="G213" s="823">
        <v>4.0028723334249099</v>
      </c>
      <c r="H213" s="823">
        <v>3.95925767940484</v>
      </c>
      <c r="I213" s="823">
        <v>3.9130104785684998</v>
      </c>
      <c r="J213" s="823">
        <v>3.9333617754652899</v>
      </c>
      <c r="K213" s="823">
        <v>4.0357609530250498</v>
      </c>
      <c r="L213" s="823">
        <v>4.1920111959787603</v>
      </c>
      <c r="M213" s="823">
        <v>4.2548417370551697</v>
      </c>
      <c r="N213" s="823">
        <v>4.2506215670585803</v>
      </c>
      <c r="O213" s="815">
        <v>4.0930688710125303</v>
      </c>
    </row>
    <row r="214" spans="1:35" ht="30" customHeight="1">
      <c r="A214" s="824" t="s">
        <v>1353</v>
      </c>
      <c r="B214" s="811" t="s">
        <v>1323</v>
      </c>
      <c r="C214" s="812">
        <v>4.2203821902999996</v>
      </c>
      <c r="D214" s="812">
        <v>4.2252793638000004</v>
      </c>
      <c r="E214" s="812">
        <v>4.1660047467999997</v>
      </c>
      <c r="F214" s="812">
        <v>4.1114061149000003</v>
      </c>
      <c r="G214" s="812">
        <v>4.0401755841</v>
      </c>
      <c r="H214" s="812"/>
      <c r="I214" s="812" t="s">
        <v>1345</v>
      </c>
      <c r="J214" s="812" t="s">
        <v>1345</v>
      </c>
      <c r="K214" s="812" t="s">
        <v>1345</v>
      </c>
      <c r="L214" s="812" t="s">
        <v>1345</v>
      </c>
      <c r="M214" s="812" t="s">
        <v>1345</v>
      </c>
      <c r="N214" s="812" t="s">
        <v>1345</v>
      </c>
      <c r="O214" s="812" t="s">
        <v>1346</v>
      </c>
    </row>
    <row r="215" spans="1:35" ht="30" customHeight="1">
      <c r="A215" s="825" t="s">
        <v>1354</v>
      </c>
      <c r="B215" s="813" t="s">
        <v>1326</v>
      </c>
      <c r="C215" s="823">
        <v>3.5454425018421598</v>
      </c>
      <c r="D215" s="823">
        <v>3.4959272894531401</v>
      </c>
      <c r="E215" s="823">
        <v>3.4879032145430102</v>
      </c>
      <c r="F215" s="823">
        <v>3.4688364493277</v>
      </c>
      <c r="G215" s="823">
        <v>3.4282663622549001</v>
      </c>
      <c r="H215" s="823">
        <v>3.3994901374190301</v>
      </c>
      <c r="I215" s="823">
        <v>3.3838844719573999</v>
      </c>
      <c r="J215" s="823">
        <v>3.3915606713626198</v>
      </c>
      <c r="K215" s="823">
        <v>3.46875589537881</v>
      </c>
      <c r="L215" s="823">
        <v>3.56682169203911</v>
      </c>
      <c r="M215" s="823">
        <v>3.6036226930629498</v>
      </c>
      <c r="N215" s="823">
        <v>3.5871825923093601</v>
      </c>
      <c r="O215" s="815">
        <v>3.48353103526662</v>
      </c>
    </row>
    <row r="216" spans="1:35" ht="30" customHeight="1">
      <c r="A216" s="830" t="s">
        <v>1354</v>
      </c>
      <c r="B216" s="813" t="s">
        <v>1323</v>
      </c>
      <c r="C216" s="828">
        <v>3.5758458141</v>
      </c>
      <c r="D216" s="828">
        <v>3.5534493676999999</v>
      </c>
      <c r="E216" s="828">
        <v>3.5242125144999998</v>
      </c>
      <c r="F216" s="828">
        <v>3.4893341418000001</v>
      </c>
      <c r="G216" s="828">
        <v>3.4590842803999999</v>
      </c>
      <c r="H216" s="828"/>
      <c r="I216" s="828" t="s">
        <v>1345</v>
      </c>
      <c r="J216" s="828" t="s">
        <v>1345</v>
      </c>
      <c r="K216" s="828" t="s">
        <v>1345</v>
      </c>
      <c r="L216" s="828" t="s">
        <v>1345</v>
      </c>
      <c r="M216" s="828" t="s">
        <v>1345</v>
      </c>
      <c r="N216" s="828" t="s">
        <v>1345</v>
      </c>
      <c r="O216" s="812" t="s">
        <v>1346</v>
      </c>
      <c r="V216" s="831"/>
    </row>
    <row r="217" spans="1:35" ht="12" customHeight="1">
      <c r="A217" s="832" t="s">
        <v>1356</v>
      </c>
      <c r="R217" s="834"/>
      <c r="S217" s="834"/>
      <c r="T217" s="834"/>
      <c r="U217" s="834"/>
      <c r="V217" s="835"/>
      <c r="W217" s="808"/>
      <c r="X217" s="808"/>
      <c r="Y217" s="808"/>
      <c r="Z217" s="808"/>
      <c r="AA217" s="808"/>
      <c r="AB217" s="808"/>
      <c r="AC217" s="808"/>
      <c r="AD217" s="808"/>
      <c r="AE217" s="808"/>
      <c r="AF217" s="808"/>
      <c r="AG217" s="808"/>
      <c r="AH217" s="808"/>
      <c r="AI217" s="836"/>
    </row>
    <row r="218" spans="1:35" ht="12" customHeight="1">
      <c r="A218" s="837" t="s">
        <v>1357</v>
      </c>
      <c r="R218" s="834"/>
      <c r="S218" s="834"/>
      <c r="T218" s="838"/>
      <c r="U218" s="834"/>
      <c r="V218" s="835"/>
      <c r="AG218" s="839"/>
      <c r="AI218" s="836"/>
    </row>
    <row r="219" spans="1:35" ht="12" customHeight="1">
      <c r="A219" s="837" t="s">
        <v>1358</v>
      </c>
      <c r="R219" s="825"/>
      <c r="S219" s="825"/>
      <c r="T219" s="840"/>
      <c r="U219" s="834"/>
      <c r="V219" s="835"/>
    </row>
    <row r="220" spans="1:35" ht="12" customHeight="1">
      <c r="A220" s="841" t="s">
        <v>1359</v>
      </c>
      <c r="R220" s="825"/>
      <c r="S220" s="825"/>
      <c r="T220" s="834"/>
      <c r="U220" s="834"/>
      <c r="V220" s="835"/>
    </row>
    <row r="221" spans="1:35" ht="12" customHeight="1">
      <c r="A221" s="841" t="s">
        <v>1360</v>
      </c>
      <c r="R221" s="834"/>
      <c r="S221" s="834"/>
      <c r="T221" s="834"/>
      <c r="U221" s="834"/>
      <c r="V221" s="835"/>
    </row>
    <row r="222" spans="1:35" ht="13.5" customHeight="1">
      <c r="A222" s="837" t="s">
        <v>1361</v>
      </c>
      <c r="R222" s="838"/>
      <c r="S222" s="834"/>
      <c r="T222" s="825"/>
      <c r="U222" s="842"/>
      <c r="V222" s="835"/>
    </row>
    <row r="223" spans="1:35" ht="13.5" customHeight="1">
      <c r="A223" s="2773" t="s">
        <v>1464</v>
      </c>
      <c r="R223" s="840"/>
      <c r="S223" s="834"/>
      <c r="T223" s="842"/>
      <c r="U223" s="842"/>
      <c r="V223" s="835"/>
    </row>
    <row r="224" spans="1:35" ht="13.5" customHeight="1">
      <c r="R224" s="834"/>
      <c r="S224" s="834"/>
      <c r="T224" s="843"/>
      <c r="U224" s="843"/>
      <c r="V224" s="835"/>
    </row>
    <row r="225" spans="18:22" ht="13.5" customHeight="1">
      <c r="R225" s="834"/>
      <c r="S225" s="834"/>
      <c r="T225" s="825"/>
      <c r="U225" s="842"/>
      <c r="V225" s="835"/>
    </row>
    <row r="226" spans="18:22" ht="13.5" customHeight="1">
      <c r="R226" s="825"/>
      <c r="S226" s="842"/>
      <c r="T226" s="842"/>
      <c r="U226" s="842"/>
      <c r="V226" s="835"/>
    </row>
    <row r="227" spans="18:22" ht="13.5" customHeight="1">
      <c r="R227" s="842"/>
      <c r="S227" s="842"/>
      <c r="T227" s="835"/>
      <c r="V227" s="831"/>
    </row>
    <row r="228" spans="18:22" ht="13.5" customHeight="1">
      <c r="R228" s="843"/>
      <c r="S228" s="843"/>
      <c r="T228" s="835"/>
    </row>
    <row r="229" spans="18:22" ht="13.5" customHeight="1">
      <c r="R229" s="825"/>
      <c r="S229" s="842"/>
      <c r="T229" s="835"/>
    </row>
    <row r="230" spans="18:22" ht="13.5" customHeight="1">
      <c r="R230" s="842"/>
      <c r="S230" s="842"/>
      <c r="T230" s="835"/>
    </row>
  </sheetData>
  <hyperlinks>
    <hyperlink ref="A223"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I119"/>
  <sheetViews>
    <sheetView showGridLines="0" showRowColHeaders="0" showZeros="0" zoomScale="140" zoomScaleNormal="140" workbookViewId="0"/>
  </sheetViews>
  <sheetFormatPr baseColWidth="10" defaultColWidth="11.42578125" defaultRowHeight="13.5" customHeight="1"/>
  <cols>
    <col min="1" max="1" width="15.5703125" style="794" customWidth="1"/>
    <col min="2" max="2" width="0.7109375" style="795" customWidth="1"/>
    <col min="3" max="3" width="5.42578125" style="833" customWidth="1"/>
    <col min="4" max="4" width="5.5703125" style="833" customWidth="1"/>
    <col min="5" max="5" width="5.7109375" style="833" customWidth="1"/>
    <col min="6" max="6" width="5.42578125" style="833" customWidth="1"/>
    <col min="7" max="7" width="5.28515625" style="833" customWidth="1"/>
    <col min="8" max="8" width="5.42578125" style="833" customWidth="1"/>
    <col min="9" max="9" width="5.28515625" style="833" customWidth="1"/>
    <col min="10" max="10" width="5.7109375" style="833" customWidth="1"/>
    <col min="11" max="11" width="5.5703125" style="833" customWidth="1"/>
    <col min="12" max="12" width="5.42578125" style="833" customWidth="1"/>
    <col min="13" max="13" width="5.85546875" style="833" customWidth="1"/>
    <col min="14" max="14" width="6" style="833" customWidth="1"/>
    <col min="15" max="15" width="10" style="794" customWidth="1"/>
    <col min="16" max="24" width="11.42578125" style="794"/>
    <col min="25" max="25" width="29.85546875" style="794" customWidth="1"/>
    <col min="26" max="26" width="21.7109375" style="794" customWidth="1"/>
    <col min="27" max="16384" width="11.42578125" style="794"/>
  </cols>
  <sheetData>
    <row r="1" spans="1:29" s="783" customFormat="1" ht="18.75" customHeight="1">
      <c r="A1" s="779" t="s">
        <v>1362</v>
      </c>
      <c r="B1" s="780"/>
      <c r="C1" s="779"/>
      <c r="D1" s="779"/>
      <c r="E1" s="779"/>
      <c r="F1" s="779"/>
      <c r="G1" s="779"/>
      <c r="H1" s="779"/>
      <c r="I1" s="779"/>
      <c r="J1" s="779"/>
      <c r="K1" s="781"/>
      <c r="L1" s="781"/>
      <c r="M1" s="781"/>
      <c r="N1" s="782"/>
      <c r="O1" s="782"/>
      <c r="Y1" s="784" t="s">
        <v>1321</v>
      </c>
      <c r="Z1" s="784" t="s">
        <v>1322</v>
      </c>
      <c r="AA1" s="784" t="s">
        <v>1323</v>
      </c>
    </row>
    <row r="2" spans="1:29" s="783" customFormat="1" ht="13.5" customHeight="1">
      <c r="A2" s="785" t="s">
        <v>1324</v>
      </c>
      <c r="B2" s="786"/>
      <c r="C2" s="785"/>
      <c r="D2" s="785"/>
      <c r="E2" s="785"/>
      <c r="F2" s="785"/>
      <c r="G2" s="785"/>
      <c r="H2" s="785"/>
      <c r="I2" s="785"/>
      <c r="J2" s="785"/>
      <c r="K2" s="785"/>
      <c r="L2" s="785"/>
      <c r="M2" s="785"/>
      <c r="N2" s="787"/>
      <c r="O2" s="787"/>
      <c r="R2" s="819"/>
      <c r="T2" s="844"/>
      <c r="U2" s="844"/>
      <c r="V2" s="844"/>
      <c r="W2" s="844"/>
      <c r="X2" s="844"/>
      <c r="Y2" s="784" t="s">
        <v>1325</v>
      </c>
      <c r="Z2" s="784" t="s">
        <v>1322</v>
      </c>
      <c r="AA2" s="784" t="s">
        <v>1326</v>
      </c>
    </row>
    <row r="3" spans="1:29" s="783" customFormat="1" ht="13.5" customHeight="1">
      <c r="A3" s="785" t="s">
        <v>1363</v>
      </c>
      <c r="B3" s="786"/>
      <c r="C3" s="785"/>
      <c r="D3" s="785"/>
      <c r="E3" s="785"/>
      <c r="F3" s="785"/>
      <c r="G3" s="785"/>
      <c r="H3" s="785"/>
      <c r="I3" s="785"/>
      <c r="J3" s="785"/>
      <c r="K3" s="785"/>
      <c r="L3" s="785"/>
      <c r="M3" s="785"/>
      <c r="N3" s="787"/>
      <c r="O3" s="787"/>
      <c r="R3" s="819"/>
      <c r="T3" s="844"/>
      <c r="U3" s="844"/>
      <c r="V3" s="844"/>
      <c r="W3" s="844"/>
      <c r="X3" s="844"/>
      <c r="Y3" s="784" t="s">
        <v>2</v>
      </c>
      <c r="Z3" s="784"/>
      <c r="AA3" s="784"/>
    </row>
    <row r="4" spans="1:29" s="783" customFormat="1" ht="13.5" customHeight="1">
      <c r="A4" s="785" t="s">
        <v>1328</v>
      </c>
      <c r="B4" s="786"/>
      <c r="C4" s="785"/>
      <c r="D4" s="785"/>
      <c r="E4" s="785"/>
      <c r="F4" s="785"/>
      <c r="G4" s="785"/>
      <c r="H4" s="785"/>
      <c r="I4" s="785"/>
      <c r="J4" s="785"/>
      <c r="K4" s="785"/>
      <c r="L4" s="785"/>
      <c r="M4" s="785"/>
      <c r="N4" s="787"/>
      <c r="O4" s="787"/>
      <c r="T4" s="844"/>
      <c r="U4" s="844"/>
      <c r="V4" s="844"/>
      <c r="W4" s="844"/>
      <c r="X4" s="844"/>
      <c r="Y4" s="784" t="s">
        <v>1329</v>
      </c>
      <c r="Z4" s="784" t="s">
        <v>1330</v>
      </c>
      <c r="AA4" s="784" t="s">
        <v>1323</v>
      </c>
    </row>
    <row r="5" spans="1:29" ht="18.75" customHeight="1">
      <c r="A5" s="788" t="s">
        <v>1331</v>
      </c>
      <c r="B5" s="789"/>
      <c r="C5" s="790" t="s">
        <v>1332</v>
      </c>
      <c r="D5" s="791"/>
      <c r="E5" s="791"/>
      <c r="F5" s="791"/>
      <c r="G5" s="791"/>
      <c r="H5" s="791"/>
      <c r="I5" s="791"/>
      <c r="J5" s="791"/>
      <c r="K5" s="791"/>
      <c r="L5" s="791"/>
      <c r="M5" s="791"/>
      <c r="N5" s="792"/>
      <c r="O5" s="793" t="s">
        <v>1333</v>
      </c>
      <c r="Y5" s="784" t="s">
        <v>1334</v>
      </c>
      <c r="Z5" s="784" t="s">
        <v>1330</v>
      </c>
      <c r="AA5" s="795" t="s">
        <v>1326</v>
      </c>
    </row>
    <row r="6" spans="1:29" ht="21" customHeight="1">
      <c r="A6" s="796" t="s">
        <v>1335</v>
      </c>
      <c r="B6" s="797" t="s">
        <v>1160</v>
      </c>
      <c r="C6" s="798" t="s">
        <v>1164</v>
      </c>
      <c r="D6" s="799" t="s">
        <v>1165</v>
      </c>
      <c r="E6" s="799" t="s">
        <v>1166</v>
      </c>
      <c r="F6" s="799" t="s">
        <v>1167</v>
      </c>
      <c r="G6" s="799" t="s">
        <v>348</v>
      </c>
      <c r="H6" s="799" t="s">
        <v>1168</v>
      </c>
      <c r="I6" s="799" t="s">
        <v>1169</v>
      </c>
      <c r="J6" s="799" t="s">
        <v>1170</v>
      </c>
      <c r="K6" s="799" t="s">
        <v>1171</v>
      </c>
      <c r="L6" s="799" t="s">
        <v>1172</v>
      </c>
      <c r="M6" s="799" t="s">
        <v>1173</v>
      </c>
      <c r="N6" s="800" t="s">
        <v>1336</v>
      </c>
      <c r="O6" s="801" t="s">
        <v>1337</v>
      </c>
      <c r="Y6" s="844" t="s">
        <v>2</v>
      </c>
    </row>
    <row r="7" spans="1:29" ht="13.5" customHeight="1">
      <c r="A7" s="802" t="s">
        <v>247</v>
      </c>
      <c r="B7" s="803"/>
      <c r="C7" s="804"/>
      <c r="D7" s="804"/>
      <c r="E7" s="804"/>
      <c r="F7" s="804"/>
      <c r="G7" s="804"/>
      <c r="H7" s="804"/>
      <c r="I7" s="804"/>
      <c r="J7" s="804"/>
      <c r="K7" s="804"/>
      <c r="L7" s="804"/>
      <c r="M7" s="804"/>
      <c r="N7" s="804"/>
      <c r="O7" s="805"/>
      <c r="Y7" s="844"/>
    </row>
    <row r="8" spans="1:29" ht="32.25" customHeight="1">
      <c r="A8" s="806" t="s">
        <v>1343</v>
      </c>
      <c r="B8" s="845" t="s">
        <v>1326</v>
      </c>
      <c r="C8" s="808">
        <v>58.163414958456002</v>
      </c>
      <c r="D8" s="808">
        <v>57.4151564984871</v>
      </c>
      <c r="E8" s="808">
        <v>57.298867755293301</v>
      </c>
      <c r="F8" s="808">
        <v>55.3873840677849</v>
      </c>
      <c r="G8" s="808">
        <v>55.464838487173999</v>
      </c>
      <c r="H8" s="808">
        <v>55.017531851164101</v>
      </c>
      <c r="I8" s="808">
        <v>55.107346195636097</v>
      </c>
      <c r="J8" s="808">
        <v>55.480261378926301</v>
      </c>
      <c r="K8" s="808">
        <v>57.607165656257799</v>
      </c>
      <c r="L8" s="808">
        <v>60.979592425378897</v>
      </c>
      <c r="M8" s="808">
        <v>62.083670812561401</v>
      </c>
      <c r="N8" s="808">
        <v>62.651764248975503</v>
      </c>
      <c r="O8" s="815">
        <v>58.552585035428997</v>
      </c>
    </row>
    <row r="9" spans="1:29" ht="32.25" customHeight="1">
      <c r="A9" s="810" t="s">
        <v>1344</v>
      </c>
      <c r="B9" s="846" t="s">
        <v>1323</v>
      </c>
      <c r="C9" s="812">
        <v>63.304573400800003</v>
      </c>
      <c r="D9" s="812">
        <v>63.230636837600002</v>
      </c>
      <c r="E9" s="812">
        <v>63.755511030999998</v>
      </c>
      <c r="F9" s="812">
        <v>63.681800166800002</v>
      </c>
      <c r="G9" s="812">
        <v>64.144969785699999</v>
      </c>
      <c r="H9" s="812"/>
      <c r="I9" s="812" t="s">
        <v>1345</v>
      </c>
      <c r="J9" s="812" t="s">
        <v>1345</v>
      </c>
      <c r="K9" s="812" t="s">
        <v>1345</v>
      </c>
      <c r="L9" s="812" t="s">
        <v>1345</v>
      </c>
      <c r="M9" s="812" t="s">
        <v>1345</v>
      </c>
      <c r="N9" s="812" t="s">
        <v>1345</v>
      </c>
      <c r="O9" s="812" t="s">
        <v>1346</v>
      </c>
    </row>
    <row r="10" spans="1:29" ht="32.25" customHeight="1">
      <c r="A10" s="806" t="s">
        <v>1347</v>
      </c>
      <c r="B10" s="845" t="s">
        <v>1326</v>
      </c>
      <c r="C10" s="808">
        <v>57.3586765666589</v>
      </c>
      <c r="D10" s="808">
        <v>57.361916172574901</v>
      </c>
      <c r="E10" s="808">
        <v>57.398611323948302</v>
      </c>
      <c r="F10" s="808">
        <v>55.5600405768458</v>
      </c>
      <c r="G10" s="808">
        <v>55.8524497626006</v>
      </c>
      <c r="H10" s="808">
        <v>55.898658605917198</v>
      </c>
      <c r="I10" s="808">
        <v>56.118986931766599</v>
      </c>
      <c r="J10" s="808">
        <v>56.4739400384898</v>
      </c>
      <c r="K10" s="808">
        <v>57.720306064332398</v>
      </c>
      <c r="L10" s="808">
        <v>60.238592531976401</v>
      </c>
      <c r="M10" s="808">
        <v>60.943610819414303</v>
      </c>
      <c r="N10" s="808">
        <v>61.548668331077799</v>
      </c>
      <c r="O10" s="815">
        <v>58.567264151122899</v>
      </c>
    </row>
    <row r="11" spans="1:29" ht="32.25" customHeight="1">
      <c r="A11" s="810" t="s">
        <v>1348</v>
      </c>
      <c r="B11" s="846" t="s">
        <v>1323</v>
      </c>
      <c r="C11" s="812">
        <v>62.4373675951</v>
      </c>
      <c r="D11" s="812">
        <v>62.857448233200003</v>
      </c>
      <c r="E11" s="812">
        <v>63.730406214699997</v>
      </c>
      <c r="F11" s="812">
        <v>63.914802961200003</v>
      </c>
      <c r="G11" s="812">
        <v>64.626211700900001</v>
      </c>
      <c r="H11" s="812"/>
      <c r="I11" s="812" t="s">
        <v>1345</v>
      </c>
      <c r="J11" s="812" t="s">
        <v>1345</v>
      </c>
      <c r="K11" s="812" t="s">
        <v>1345</v>
      </c>
      <c r="L11" s="812" t="s">
        <v>1345</v>
      </c>
      <c r="M11" s="812" t="s">
        <v>1345</v>
      </c>
      <c r="N11" s="812" t="s">
        <v>1345</v>
      </c>
      <c r="O11" s="812" t="s">
        <v>1346</v>
      </c>
    </row>
    <row r="12" spans="1:29" ht="32.25" customHeight="1">
      <c r="A12" s="806" t="s">
        <v>1351</v>
      </c>
      <c r="B12" s="845" t="s">
        <v>1326</v>
      </c>
      <c r="C12" s="808">
        <v>59.964674974183097</v>
      </c>
      <c r="D12" s="808">
        <v>59.944160440551798</v>
      </c>
      <c r="E12" s="808">
        <v>59.970668053527902</v>
      </c>
      <c r="F12" s="808">
        <v>58.066758124207801</v>
      </c>
      <c r="G12" s="808">
        <v>58.371105592778697</v>
      </c>
      <c r="H12" s="808">
        <v>58.451937896647301</v>
      </c>
      <c r="I12" s="808">
        <v>58.702547350701998</v>
      </c>
      <c r="J12" s="808">
        <v>59.100165754993597</v>
      </c>
      <c r="K12" s="808">
        <v>60.386144313455702</v>
      </c>
      <c r="L12" s="808">
        <v>62.934767945377303</v>
      </c>
      <c r="M12" s="808">
        <v>63.670212680055897</v>
      </c>
      <c r="N12" s="808">
        <v>64.221756281441699</v>
      </c>
      <c r="O12" s="815">
        <v>61.173802459631801</v>
      </c>
    </row>
    <row r="13" spans="1:29" ht="30" customHeight="1">
      <c r="A13" s="821" t="s">
        <v>1352</v>
      </c>
      <c r="B13" s="846" t="s">
        <v>1323</v>
      </c>
      <c r="C13" s="812">
        <v>65.1223555097</v>
      </c>
      <c r="D13" s="812">
        <v>65.561018939799993</v>
      </c>
      <c r="E13" s="812">
        <v>66.390086893900005</v>
      </c>
      <c r="F13" s="812">
        <v>66.521559848699994</v>
      </c>
      <c r="G13" s="812">
        <v>67.179124344100003</v>
      </c>
      <c r="H13" s="812"/>
      <c r="I13" s="812" t="s">
        <v>1345</v>
      </c>
      <c r="J13" s="812" t="s">
        <v>1345</v>
      </c>
      <c r="K13" s="812" t="s">
        <v>1345</v>
      </c>
      <c r="L13" s="812" t="s">
        <v>1345</v>
      </c>
      <c r="M13" s="812" t="s">
        <v>1345</v>
      </c>
      <c r="N13" s="812" t="s">
        <v>1345</v>
      </c>
      <c r="O13" s="812" t="s">
        <v>1346</v>
      </c>
    </row>
    <row r="14" spans="1:29" ht="30" customHeight="1">
      <c r="A14" s="822" t="s">
        <v>1353</v>
      </c>
      <c r="B14" s="845" t="s">
        <v>1326</v>
      </c>
      <c r="C14" s="823">
        <v>4.30415727819131</v>
      </c>
      <c r="D14" s="823">
        <v>4.1751874078677096</v>
      </c>
      <c r="E14" s="823">
        <v>4.1489950558979398</v>
      </c>
      <c r="F14" s="823">
        <v>4.1050819597892501</v>
      </c>
      <c r="G14" s="823">
        <v>4.0137667943364903</v>
      </c>
      <c r="H14" s="823">
        <v>3.9403456609976102</v>
      </c>
      <c r="I14" s="823">
        <v>3.88644701254966</v>
      </c>
      <c r="J14" s="823">
        <v>3.8649028622700001</v>
      </c>
      <c r="K14" s="823">
        <v>4.0197349303334198</v>
      </c>
      <c r="L14" s="823">
        <v>4.1706202206683196</v>
      </c>
      <c r="M14" s="823">
        <v>4.2632424750416904</v>
      </c>
      <c r="N14" s="823">
        <v>4.2909250460973203</v>
      </c>
      <c r="O14" s="815">
        <v>4.09328756629849</v>
      </c>
      <c r="Z14" s="817"/>
      <c r="AA14" s="783"/>
      <c r="AB14" s="783"/>
      <c r="AC14" s="783"/>
    </row>
    <row r="15" spans="1:29" ht="30" customHeight="1">
      <c r="A15" s="824" t="s">
        <v>1353</v>
      </c>
      <c r="B15" s="846" t="s">
        <v>1323</v>
      </c>
      <c r="C15" s="847">
        <v>4.2915620346000001</v>
      </c>
      <c r="D15" s="847">
        <v>4.2061150059000001</v>
      </c>
      <c r="E15" s="847">
        <v>4.1405373232000002</v>
      </c>
      <c r="F15" s="847">
        <v>4.0798317647999998</v>
      </c>
      <c r="G15" s="847">
        <v>3.9841484822000002</v>
      </c>
      <c r="H15" s="847"/>
      <c r="I15" s="847" t="s">
        <v>1345</v>
      </c>
      <c r="J15" s="847" t="s">
        <v>1345</v>
      </c>
      <c r="K15" s="847" t="s">
        <v>1345</v>
      </c>
      <c r="L15" s="847" t="s">
        <v>1345</v>
      </c>
      <c r="M15" s="847" t="s">
        <v>1345</v>
      </c>
      <c r="N15" s="847" t="s">
        <v>1345</v>
      </c>
      <c r="O15" s="812" t="s">
        <v>1346</v>
      </c>
      <c r="Z15" s="819"/>
      <c r="AA15" s="783"/>
      <c r="AB15" s="820"/>
      <c r="AC15" s="820"/>
    </row>
    <row r="16" spans="1:29" ht="30" customHeight="1">
      <c r="A16" s="825" t="s">
        <v>1354</v>
      </c>
      <c r="B16" s="845" t="s">
        <v>1326</v>
      </c>
      <c r="C16" s="823">
        <v>3.3761783597765298</v>
      </c>
      <c r="D16" s="823">
        <v>3.2896117833233398</v>
      </c>
      <c r="E16" s="823">
        <v>3.2717151383197001</v>
      </c>
      <c r="F16" s="823">
        <v>3.2854930300332899</v>
      </c>
      <c r="G16" s="823">
        <v>3.2989272298375898</v>
      </c>
      <c r="H16" s="823">
        <v>3.2337155756090499</v>
      </c>
      <c r="I16" s="823">
        <v>3.2402791959094599</v>
      </c>
      <c r="J16" s="823">
        <v>3.2594796011760501</v>
      </c>
      <c r="K16" s="823">
        <v>3.3593271942340701</v>
      </c>
      <c r="L16" s="823">
        <v>3.4557064422353099</v>
      </c>
      <c r="M16" s="823">
        <v>3.4851374161425301</v>
      </c>
      <c r="N16" s="823">
        <v>3.4575288079267299</v>
      </c>
      <c r="O16" s="815">
        <v>3.3310750610481499</v>
      </c>
    </row>
    <row r="17" spans="1:15" ht="30" customHeight="1">
      <c r="A17" s="826" t="s">
        <v>1354</v>
      </c>
      <c r="B17" s="848" t="s">
        <v>1323</v>
      </c>
      <c r="C17" s="828">
        <v>3.4009447307</v>
      </c>
      <c r="D17" s="828">
        <v>3.3437149594000002</v>
      </c>
      <c r="E17" s="828">
        <v>3.3076311867000001</v>
      </c>
      <c r="F17" s="828">
        <v>3.2891203251999999</v>
      </c>
      <c r="G17" s="828">
        <v>3.2971721077999998</v>
      </c>
      <c r="H17" s="828"/>
      <c r="I17" s="828" t="s">
        <v>1345</v>
      </c>
      <c r="J17" s="828" t="s">
        <v>1345</v>
      </c>
      <c r="K17" s="828" t="s">
        <v>1345</v>
      </c>
      <c r="L17" s="828" t="s">
        <v>1345</v>
      </c>
      <c r="M17" s="828" t="s">
        <v>1345</v>
      </c>
      <c r="N17" s="828" t="s">
        <v>1345</v>
      </c>
      <c r="O17" s="849" t="s">
        <v>1346</v>
      </c>
    </row>
    <row r="18" spans="1:15" ht="13.5" customHeight="1">
      <c r="A18" s="802" t="s">
        <v>248</v>
      </c>
      <c r="B18" s="803"/>
      <c r="C18" s="804"/>
      <c r="D18" s="804"/>
      <c r="E18" s="804"/>
      <c r="F18" s="804"/>
      <c r="G18" s="804"/>
      <c r="H18" s="804"/>
      <c r="I18" s="804"/>
      <c r="J18" s="804"/>
      <c r="K18" s="804"/>
      <c r="L18" s="804"/>
      <c r="M18" s="804"/>
      <c r="N18" s="804"/>
      <c r="O18" s="805"/>
    </row>
    <row r="19" spans="1:15" ht="32.25" customHeight="1">
      <c r="A19" s="806" t="s">
        <v>1343</v>
      </c>
      <c r="B19" s="845" t="s">
        <v>1326</v>
      </c>
      <c r="C19" s="808">
        <v>56.690003872187297</v>
      </c>
      <c r="D19" s="808">
        <v>56.186151892467898</v>
      </c>
      <c r="E19" s="808">
        <v>56.239710365104898</v>
      </c>
      <c r="F19" s="808">
        <v>56.028271045170499</v>
      </c>
      <c r="G19" s="808">
        <v>55.987086435276503</v>
      </c>
      <c r="H19" s="808">
        <v>55.725744053982901</v>
      </c>
      <c r="I19" s="808">
        <v>55.924735571814701</v>
      </c>
      <c r="J19" s="808">
        <v>56.380963096536597</v>
      </c>
      <c r="K19" s="808">
        <v>58.199079560290897</v>
      </c>
      <c r="L19" s="808">
        <v>60.501241788769299</v>
      </c>
      <c r="M19" s="808">
        <v>62.309366753897997</v>
      </c>
      <c r="N19" s="808">
        <v>63.284734866663001</v>
      </c>
      <c r="O19" s="815">
        <v>58.151527033377199</v>
      </c>
    </row>
    <row r="20" spans="1:15" ht="32.25" customHeight="1">
      <c r="A20" s="810" t="s">
        <v>1344</v>
      </c>
      <c r="B20" s="846" t="s">
        <v>1323</v>
      </c>
      <c r="C20" s="812">
        <v>63.533139112699999</v>
      </c>
      <c r="D20" s="812">
        <v>64.070683715300007</v>
      </c>
      <c r="E20" s="812">
        <v>64.767694071799994</v>
      </c>
      <c r="F20" s="812">
        <v>64.704241625400002</v>
      </c>
      <c r="G20" s="812">
        <v>64.895618266599996</v>
      </c>
      <c r="H20" s="812"/>
      <c r="I20" s="812" t="s">
        <v>1345</v>
      </c>
      <c r="J20" s="812" t="s">
        <v>1345</v>
      </c>
      <c r="K20" s="812" t="s">
        <v>1345</v>
      </c>
      <c r="L20" s="812" t="s">
        <v>1345</v>
      </c>
      <c r="M20" s="812" t="s">
        <v>1345</v>
      </c>
      <c r="N20" s="812" t="s">
        <v>1345</v>
      </c>
      <c r="O20" s="812" t="s">
        <v>1346</v>
      </c>
    </row>
    <row r="21" spans="1:15" ht="32.25" customHeight="1">
      <c r="A21" s="806" t="s">
        <v>1347</v>
      </c>
      <c r="B21" s="845" t="s">
        <v>1326</v>
      </c>
      <c r="C21" s="808">
        <v>55.715347340510199</v>
      </c>
      <c r="D21" s="808">
        <v>55.942757589099301</v>
      </c>
      <c r="E21" s="808">
        <v>56.130536861885098</v>
      </c>
      <c r="F21" s="808">
        <v>56.026564202428702</v>
      </c>
      <c r="G21" s="808">
        <v>56.265501470540002</v>
      </c>
      <c r="H21" s="808">
        <v>56.382618493309003</v>
      </c>
      <c r="I21" s="808">
        <v>56.7274227832009</v>
      </c>
      <c r="J21" s="808">
        <v>57.119633410324802</v>
      </c>
      <c r="K21" s="808">
        <v>58.073485229838496</v>
      </c>
      <c r="L21" s="808">
        <v>59.549351120556601</v>
      </c>
      <c r="M21" s="808">
        <v>60.909646859660803</v>
      </c>
      <c r="N21" s="808">
        <v>61.870506838081702</v>
      </c>
      <c r="O21" s="815">
        <v>57.956960862372597</v>
      </c>
    </row>
    <row r="22" spans="1:15" ht="32.25" customHeight="1">
      <c r="A22" s="810" t="s">
        <v>1348</v>
      </c>
      <c r="B22" s="846" t="s">
        <v>1323</v>
      </c>
      <c r="C22" s="812">
        <v>62.506868924700001</v>
      </c>
      <c r="D22" s="812">
        <v>63.412775987300002</v>
      </c>
      <c r="E22" s="812">
        <v>64.494331110999994</v>
      </c>
      <c r="F22" s="812">
        <v>64.724454922999996</v>
      </c>
      <c r="G22" s="812">
        <v>65.173856269500007</v>
      </c>
      <c r="H22" s="812"/>
      <c r="I22" s="812" t="s">
        <v>1345</v>
      </c>
      <c r="J22" s="812" t="s">
        <v>1345</v>
      </c>
      <c r="K22" s="812" t="s">
        <v>1345</v>
      </c>
      <c r="L22" s="812" t="s">
        <v>1345</v>
      </c>
      <c r="M22" s="812" t="s">
        <v>1345</v>
      </c>
      <c r="N22" s="812" t="s">
        <v>1345</v>
      </c>
      <c r="O22" s="812" t="s">
        <v>1346</v>
      </c>
    </row>
    <row r="23" spans="1:15" ht="32.25" customHeight="1">
      <c r="A23" s="806" t="s">
        <v>1351</v>
      </c>
      <c r="B23" s="845" t="s">
        <v>1326</v>
      </c>
      <c r="C23" s="808">
        <v>58.466213725305103</v>
      </c>
      <c r="D23" s="808">
        <v>58.664797236188299</v>
      </c>
      <c r="E23" s="808">
        <v>58.814596422273503</v>
      </c>
      <c r="F23" s="808">
        <v>58.661845402612698</v>
      </c>
      <c r="G23" s="808">
        <v>58.830641410176398</v>
      </c>
      <c r="H23" s="808">
        <v>59.041916260759102</v>
      </c>
      <c r="I23" s="808">
        <v>59.401453835032001</v>
      </c>
      <c r="J23" s="808">
        <v>59.855260481208099</v>
      </c>
      <c r="K23" s="808">
        <v>60.9186436128333</v>
      </c>
      <c r="L23" s="808">
        <v>62.429561197634399</v>
      </c>
      <c r="M23" s="808">
        <v>63.8471444900999</v>
      </c>
      <c r="N23" s="808">
        <v>64.764946873756699</v>
      </c>
      <c r="O23" s="815">
        <v>60.698789179100302</v>
      </c>
    </row>
    <row r="24" spans="1:15" ht="30" customHeight="1">
      <c r="A24" s="821" t="s">
        <v>1352</v>
      </c>
      <c r="B24" s="846" t="s">
        <v>1323</v>
      </c>
      <c r="C24" s="812">
        <v>65.411824122900001</v>
      </c>
      <c r="D24" s="812">
        <v>66.270619048900002</v>
      </c>
      <c r="E24" s="812">
        <v>67.330324854300002</v>
      </c>
      <c r="F24" s="812">
        <v>67.468574808200003</v>
      </c>
      <c r="G24" s="812">
        <v>67.890808689899998</v>
      </c>
      <c r="H24" s="812"/>
      <c r="I24" s="812" t="s">
        <v>1345</v>
      </c>
      <c r="J24" s="812" t="s">
        <v>1345</v>
      </c>
      <c r="K24" s="812" t="s">
        <v>1345</v>
      </c>
      <c r="L24" s="812" t="s">
        <v>1345</v>
      </c>
      <c r="M24" s="812" t="s">
        <v>1345</v>
      </c>
      <c r="N24" s="812" t="s">
        <v>1345</v>
      </c>
      <c r="O24" s="812" t="s">
        <v>1346</v>
      </c>
    </row>
    <row r="25" spans="1:15" ht="30" customHeight="1">
      <c r="A25" s="822" t="s">
        <v>1353</v>
      </c>
      <c r="B25" s="845" t="s">
        <v>1326</v>
      </c>
      <c r="C25" s="823">
        <v>4.2975948129852597</v>
      </c>
      <c r="D25" s="823">
        <v>4.1745104048383501</v>
      </c>
      <c r="E25" s="823">
        <v>4.1539980024411802</v>
      </c>
      <c r="F25" s="823">
        <v>4.1147430244201297</v>
      </c>
      <c r="G25" s="823">
        <v>4.0241691978232499</v>
      </c>
      <c r="H25" s="823">
        <v>3.9757176800037999</v>
      </c>
      <c r="I25" s="823">
        <v>3.9328343225868898</v>
      </c>
      <c r="J25" s="823">
        <v>3.9106108624344098</v>
      </c>
      <c r="K25" s="823">
        <v>4.0410909798152401</v>
      </c>
      <c r="L25" s="823">
        <v>4.1889368652690502</v>
      </c>
      <c r="M25" s="823">
        <v>4.2938546362958698</v>
      </c>
      <c r="N25" s="823">
        <v>4.3274808395022104</v>
      </c>
      <c r="O25" s="815">
        <v>4.1147398398093804</v>
      </c>
    </row>
    <row r="26" spans="1:15" ht="30" customHeight="1">
      <c r="A26" s="824" t="s">
        <v>1353</v>
      </c>
      <c r="B26" s="846" t="s">
        <v>1323</v>
      </c>
      <c r="C26" s="847">
        <v>4.2877891498</v>
      </c>
      <c r="D26" s="847">
        <v>4.2331014311999997</v>
      </c>
      <c r="E26" s="847">
        <v>4.1716677898999999</v>
      </c>
      <c r="F26" s="847">
        <v>4.1108531896000002</v>
      </c>
      <c r="G26" s="847">
        <v>4.0167132731999997</v>
      </c>
      <c r="H26" s="847"/>
      <c r="I26" s="847" t="s">
        <v>1345</v>
      </c>
      <c r="J26" s="847" t="s">
        <v>1345</v>
      </c>
      <c r="K26" s="847" t="s">
        <v>1345</v>
      </c>
      <c r="L26" s="847" t="s">
        <v>1345</v>
      </c>
      <c r="M26" s="847" t="s">
        <v>1345</v>
      </c>
      <c r="N26" s="847" t="s">
        <v>1345</v>
      </c>
      <c r="O26" s="812" t="s">
        <v>1346</v>
      </c>
    </row>
    <row r="27" spans="1:15" ht="30" customHeight="1">
      <c r="A27" s="825" t="s">
        <v>1354</v>
      </c>
      <c r="B27" s="845" t="s">
        <v>1326</v>
      </c>
      <c r="C27" s="823">
        <v>3.3984569569861498</v>
      </c>
      <c r="D27" s="823">
        <v>3.3216229631662801</v>
      </c>
      <c r="E27" s="823">
        <v>3.3059365585484102</v>
      </c>
      <c r="F27" s="823">
        <v>3.31115310811346</v>
      </c>
      <c r="G27" s="823">
        <v>3.3156332085529501</v>
      </c>
      <c r="H27" s="823">
        <v>3.2639904659660299</v>
      </c>
      <c r="I27" s="823">
        <v>3.2627763220412</v>
      </c>
      <c r="J27" s="823">
        <v>3.2950621124676398</v>
      </c>
      <c r="K27" s="823">
        <v>3.39782112185818</v>
      </c>
      <c r="L27" s="823">
        <v>3.4780520793574001</v>
      </c>
      <c r="M27" s="823">
        <v>3.50213169722152</v>
      </c>
      <c r="N27" s="823">
        <v>3.48039675056383</v>
      </c>
      <c r="O27" s="815">
        <v>3.35689015646805</v>
      </c>
    </row>
    <row r="28" spans="1:15" ht="30" customHeight="1">
      <c r="A28" s="826" t="s">
        <v>1354</v>
      </c>
      <c r="B28" s="848" t="s">
        <v>1323</v>
      </c>
      <c r="C28" s="828">
        <v>3.4192438763999999</v>
      </c>
      <c r="D28" s="828">
        <v>3.3746943764999999</v>
      </c>
      <c r="E28" s="828">
        <v>3.3310688208000001</v>
      </c>
      <c r="F28" s="828">
        <v>3.3091395283999998</v>
      </c>
      <c r="G28" s="828">
        <v>3.3212529804000002</v>
      </c>
      <c r="H28" s="828"/>
      <c r="I28" s="828" t="s">
        <v>1345</v>
      </c>
      <c r="J28" s="828" t="s">
        <v>1345</v>
      </c>
      <c r="K28" s="828" t="s">
        <v>1345</v>
      </c>
      <c r="L28" s="828" t="s">
        <v>1345</v>
      </c>
      <c r="M28" s="828" t="s">
        <v>1345</v>
      </c>
      <c r="N28" s="828" t="s">
        <v>1345</v>
      </c>
      <c r="O28" s="849" t="s">
        <v>1346</v>
      </c>
    </row>
    <row r="29" spans="1:15" ht="13.5" customHeight="1">
      <c r="A29" s="802" t="s">
        <v>1182</v>
      </c>
      <c r="B29" s="803"/>
      <c r="C29" s="804"/>
      <c r="D29" s="804"/>
      <c r="E29" s="804"/>
      <c r="F29" s="804"/>
      <c r="G29" s="804"/>
      <c r="H29" s="804"/>
      <c r="I29" s="804"/>
      <c r="J29" s="804"/>
      <c r="K29" s="804"/>
      <c r="L29" s="804"/>
      <c r="M29" s="804"/>
      <c r="N29" s="804"/>
      <c r="O29" s="805"/>
    </row>
    <row r="30" spans="1:15" ht="32.25" customHeight="1">
      <c r="A30" s="806" t="s">
        <v>1343</v>
      </c>
      <c r="B30" s="845" t="s">
        <v>1326</v>
      </c>
      <c r="C30" s="808">
        <v>56.399418310690102</v>
      </c>
      <c r="D30" s="808">
        <v>55.689566390313097</v>
      </c>
      <c r="E30" s="808">
        <v>55.8401754018169</v>
      </c>
      <c r="F30" s="808">
        <v>55.683992738825602</v>
      </c>
      <c r="G30" s="808">
        <v>55.514927607364697</v>
      </c>
      <c r="H30" s="808">
        <v>55.192776731302203</v>
      </c>
      <c r="I30" s="808">
        <v>55.164225893116701</v>
      </c>
      <c r="J30" s="808">
        <v>55.426403756386797</v>
      </c>
      <c r="K30" s="808">
        <v>57.276273927378199</v>
      </c>
      <c r="L30" s="808">
        <v>60.010484542668401</v>
      </c>
      <c r="M30" s="808">
        <v>61.647978722021399</v>
      </c>
      <c r="N30" s="808">
        <v>62.839855212266798</v>
      </c>
      <c r="O30" s="815">
        <v>57.563396922223099</v>
      </c>
    </row>
    <row r="31" spans="1:15" ht="32.25" customHeight="1">
      <c r="A31" s="810" t="s">
        <v>1344</v>
      </c>
      <c r="B31" s="846" t="s">
        <v>1323</v>
      </c>
      <c r="C31" s="812">
        <v>62.911488788200003</v>
      </c>
      <c r="D31" s="812">
        <v>63.787721945999998</v>
      </c>
      <c r="E31" s="812">
        <v>64.066513680699998</v>
      </c>
      <c r="F31" s="812">
        <v>63.961826061300002</v>
      </c>
      <c r="G31" s="812">
        <v>63.792071316300003</v>
      </c>
      <c r="H31" s="812"/>
      <c r="I31" s="812" t="s">
        <v>1345</v>
      </c>
      <c r="J31" s="812" t="s">
        <v>1345</v>
      </c>
      <c r="K31" s="812" t="s">
        <v>1345</v>
      </c>
      <c r="L31" s="812" t="s">
        <v>1345</v>
      </c>
      <c r="M31" s="812" t="s">
        <v>1345</v>
      </c>
      <c r="N31" s="812" t="s">
        <v>1345</v>
      </c>
      <c r="O31" s="812" t="s">
        <v>1346</v>
      </c>
    </row>
    <row r="32" spans="1:15" ht="32.25" customHeight="1">
      <c r="A32" s="806" t="s">
        <v>1347</v>
      </c>
      <c r="B32" s="845" t="s">
        <v>1326</v>
      </c>
      <c r="C32" s="808">
        <v>55.137376542474499</v>
      </c>
      <c r="D32" s="808">
        <v>55.171094013441802</v>
      </c>
      <c r="E32" s="808">
        <v>55.514565267691097</v>
      </c>
      <c r="F32" s="808">
        <v>55.561293847231603</v>
      </c>
      <c r="G32" s="808">
        <v>55.905959089634102</v>
      </c>
      <c r="H32" s="808">
        <v>55.895816554304901</v>
      </c>
      <c r="I32" s="808">
        <v>56.094869413538603</v>
      </c>
      <c r="J32" s="808">
        <v>56.173187461799202</v>
      </c>
      <c r="K32" s="808">
        <v>57.145741588092498</v>
      </c>
      <c r="L32" s="808">
        <v>58.775086078965103</v>
      </c>
      <c r="M32" s="808">
        <v>60.051727973539002</v>
      </c>
      <c r="N32" s="808">
        <v>61.323982706801701</v>
      </c>
      <c r="O32" s="815">
        <v>57.281280561625998</v>
      </c>
    </row>
    <row r="33" spans="1:15" ht="32.25" customHeight="1">
      <c r="A33" s="810" t="s">
        <v>1348</v>
      </c>
      <c r="B33" s="846" t="s">
        <v>1323</v>
      </c>
      <c r="C33" s="812">
        <v>61.292515826600003</v>
      </c>
      <c r="D33" s="812">
        <v>62.528896210799999</v>
      </c>
      <c r="E33" s="812">
        <v>63.240783211199997</v>
      </c>
      <c r="F33" s="812">
        <v>63.484620246399999</v>
      </c>
      <c r="G33" s="812">
        <v>63.769709002699997</v>
      </c>
      <c r="H33" s="812"/>
      <c r="I33" s="812" t="s">
        <v>1345</v>
      </c>
      <c r="J33" s="812" t="s">
        <v>1345</v>
      </c>
      <c r="K33" s="812" t="s">
        <v>1345</v>
      </c>
      <c r="L33" s="812" t="s">
        <v>1345</v>
      </c>
      <c r="M33" s="812" t="s">
        <v>1345</v>
      </c>
      <c r="N33" s="812" t="s">
        <v>1345</v>
      </c>
      <c r="O33" s="812" t="s">
        <v>1346</v>
      </c>
    </row>
    <row r="34" spans="1:15" ht="32.25" customHeight="1">
      <c r="A34" s="806" t="s">
        <v>1351</v>
      </c>
      <c r="B34" s="845" t="s">
        <v>1326</v>
      </c>
      <c r="C34" s="808">
        <v>57.808314680274101</v>
      </c>
      <c r="D34" s="808">
        <v>57.8723201771368</v>
      </c>
      <c r="E34" s="808">
        <v>58.191843744280902</v>
      </c>
      <c r="F34" s="808">
        <v>58.262750488457797</v>
      </c>
      <c r="G34" s="808">
        <v>58.610817281537798</v>
      </c>
      <c r="H34" s="808">
        <v>58.603618814260997</v>
      </c>
      <c r="I34" s="808">
        <v>58.856000766497601</v>
      </c>
      <c r="J34" s="808">
        <v>58.924827947207604</v>
      </c>
      <c r="K34" s="808">
        <v>59.913976857211999</v>
      </c>
      <c r="L34" s="808">
        <v>61.549346559824997</v>
      </c>
      <c r="M34" s="808">
        <v>62.802539763376402</v>
      </c>
      <c r="N34" s="808">
        <v>64.061881449696898</v>
      </c>
      <c r="O34" s="815">
        <v>60.005475870368898</v>
      </c>
    </row>
    <row r="35" spans="1:15" ht="30" customHeight="1">
      <c r="A35" s="821" t="s">
        <v>1352</v>
      </c>
      <c r="B35" s="846" t="s">
        <v>1323</v>
      </c>
      <c r="C35" s="812">
        <v>63.975065220600001</v>
      </c>
      <c r="D35" s="812">
        <v>65.236861488200006</v>
      </c>
      <c r="E35" s="812">
        <v>65.999041328299995</v>
      </c>
      <c r="F35" s="812">
        <v>66.177626945399993</v>
      </c>
      <c r="G35" s="812">
        <v>66.518433741999999</v>
      </c>
      <c r="H35" s="812"/>
      <c r="I35" s="812" t="s">
        <v>1345</v>
      </c>
      <c r="J35" s="812" t="s">
        <v>1345</v>
      </c>
      <c r="K35" s="812" t="s">
        <v>1345</v>
      </c>
      <c r="L35" s="812" t="s">
        <v>1345</v>
      </c>
      <c r="M35" s="812" t="s">
        <v>1345</v>
      </c>
      <c r="N35" s="812" t="s">
        <v>1345</v>
      </c>
      <c r="O35" s="812" t="s">
        <v>1346</v>
      </c>
    </row>
    <row r="36" spans="1:15" ht="30" customHeight="1">
      <c r="A36" s="822" t="s">
        <v>1353</v>
      </c>
      <c r="B36" s="845" t="s">
        <v>1326</v>
      </c>
      <c r="C36" s="823">
        <v>4.4684987589163896</v>
      </c>
      <c r="D36" s="823">
        <v>4.3322975100497896</v>
      </c>
      <c r="E36" s="823">
        <v>4.2910762869788002</v>
      </c>
      <c r="F36" s="823">
        <v>4.2447489086676704</v>
      </c>
      <c r="G36" s="823">
        <v>4.1119995147484198</v>
      </c>
      <c r="H36" s="823">
        <v>4.0466200675605597</v>
      </c>
      <c r="I36" s="823">
        <v>3.9745257437210801</v>
      </c>
      <c r="J36" s="823">
        <v>3.9960455553023699</v>
      </c>
      <c r="K36" s="823">
        <v>4.14523788428101</v>
      </c>
      <c r="L36" s="823">
        <v>4.3397323474474696</v>
      </c>
      <c r="M36" s="823">
        <v>4.4692387908585003</v>
      </c>
      <c r="N36" s="823">
        <v>4.4453386832275896</v>
      </c>
      <c r="O36" s="815">
        <v>4.2319220546413296</v>
      </c>
    </row>
    <row r="37" spans="1:15" ht="30" customHeight="1">
      <c r="A37" s="824" t="s">
        <v>1353</v>
      </c>
      <c r="B37" s="846" t="s">
        <v>1323</v>
      </c>
      <c r="C37" s="847">
        <v>4.4316715948000001</v>
      </c>
      <c r="D37" s="847">
        <v>4.4031368205000003</v>
      </c>
      <c r="E37" s="847">
        <v>4.3267119311000002</v>
      </c>
      <c r="F37" s="847">
        <v>4.2463828541000002</v>
      </c>
      <c r="G37" s="847">
        <v>4.1093007570999998</v>
      </c>
      <c r="H37" s="847"/>
      <c r="I37" s="847" t="s">
        <v>1345</v>
      </c>
      <c r="J37" s="847" t="s">
        <v>1345</v>
      </c>
      <c r="K37" s="847" t="s">
        <v>1345</v>
      </c>
      <c r="L37" s="847" t="s">
        <v>1345</v>
      </c>
      <c r="M37" s="847" t="s">
        <v>1345</v>
      </c>
      <c r="N37" s="847" t="s">
        <v>1345</v>
      </c>
      <c r="O37" s="812" t="s">
        <v>1346</v>
      </c>
    </row>
    <row r="38" spans="1:15" ht="30" customHeight="1">
      <c r="A38" s="825" t="s">
        <v>1354</v>
      </c>
      <c r="B38" s="845" t="s">
        <v>1326</v>
      </c>
      <c r="C38" s="823">
        <v>3.3531317774404799</v>
      </c>
      <c r="D38" s="823">
        <v>3.27675413708192</v>
      </c>
      <c r="E38" s="823">
        <v>3.2608181924062398</v>
      </c>
      <c r="F38" s="823">
        <v>3.2471678117857001</v>
      </c>
      <c r="G38" s="823">
        <v>3.2240333087368702</v>
      </c>
      <c r="H38" s="823">
        <v>3.1988402207875799</v>
      </c>
      <c r="I38" s="823">
        <v>3.1989512427565501</v>
      </c>
      <c r="J38" s="823">
        <v>3.2268333376221801</v>
      </c>
      <c r="K38" s="823">
        <v>3.3224533312806499</v>
      </c>
      <c r="L38" s="823">
        <v>3.4368156257648499</v>
      </c>
      <c r="M38" s="823">
        <v>3.42344289595427</v>
      </c>
      <c r="N38" s="823">
        <v>3.4218290667288902</v>
      </c>
      <c r="O38" s="815">
        <v>3.29406751456475</v>
      </c>
    </row>
    <row r="39" spans="1:15" ht="30" customHeight="1">
      <c r="A39" s="826" t="s">
        <v>1354</v>
      </c>
      <c r="B39" s="848" t="s">
        <v>1323</v>
      </c>
      <c r="C39" s="828">
        <v>3.4545669983999998</v>
      </c>
      <c r="D39" s="828">
        <v>3.3908258685999999</v>
      </c>
      <c r="E39" s="828">
        <v>3.3473209031</v>
      </c>
      <c r="F39" s="828">
        <v>3.3257855802999998</v>
      </c>
      <c r="G39" s="828">
        <v>3.3218838493999998</v>
      </c>
      <c r="H39" s="828"/>
      <c r="I39" s="828" t="s">
        <v>1345</v>
      </c>
      <c r="J39" s="828" t="s">
        <v>1345</v>
      </c>
      <c r="K39" s="828" t="s">
        <v>1345</v>
      </c>
      <c r="L39" s="828" t="s">
        <v>1345</v>
      </c>
      <c r="M39" s="828" t="s">
        <v>1345</v>
      </c>
      <c r="N39" s="828" t="s">
        <v>1345</v>
      </c>
      <c r="O39" s="849" t="s">
        <v>1346</v>
      </c>
    </row>
    <row r="40" spans="1:15" ht="13.5" customHeight="1">
      <c r="A40" s="802" t="s">
        <v>1180</v>
      </c>
      <c r="B40" s="803"/>
      <c r="C40" s="804"/>
      <c r="D40" s="804"/>
      <c r="E40" s="804"/>
      <c r="F40" s="804"/>
      <c r="G40" s="804"/>
      <c r="H40" s="804"/>
      <c r="I40" s="804"/>
      <c r="J40" s="804"/>
      <c r="K40" s="804"/>
      <c r="L40" s="804"/>
      <c r="M40" s="804"/>
      <c r="N40" s="804"/>
      <c r="O40" s="805"/>
    </row>
    <row r="41" spans="1:15" ht="32.25" customHeight="1">
      <c r="A41" s="806" t="s">
        <v>1343</v>
      </c>
      <c r="B41" s="845" t="s">
        <v>1326</v>
      </c>
      <c r="C41" s="808">
        <v>59.316457587087797</v>
      </c>
      <c r="D41" s="808">
        <v>58.381159057886798</v>
      </c>
      <c r="E41" s="808">
        <v>58.423796968529302</v>
      </c>
      <c r="F41" s="808">
        <v>57.740631883375102</v>
      </c>
      <c r="G41" s="808">
        <v>57.067836668917003</v>
      </c>
      <c r="H41" s="808">
        <v>56.874547275909599</v>
      </c>
      <c r="I41" s="808">
        <v>57.225003849691099</v>
      </c>
      <c r="J41" s="808">
        <v>58.379278997763699</v>
      </c>
      <c r="K41" s="808">
        <v>60.747186647497998</v>
      </c>
      <c r="L41" s="808">
        <v>63.811553207272603</v>
      </c>
      <c r="M41" s="808">
        <v>64.818584256942898</v>
      </c>
      <c r="N41" s="808">
        <v>64.554783891003098</v>
      </c>
      <c r="O41" s="815">
        <v>59.865567129100903</v>
      </c>
    </row>
    <row r="42" spans="1:15" ht="32.25" customHeight="1">
      <c r="A42" s="810" t="s">
        <v>1344</v>
      </c>
      <c r="B42" s="846" t="s">
        <v>1323</v>
      </c>
      <c r="C42" s="812">
        <v>64.965406018799996</v>
      </c>
      <c r="D42" s="812">
        <v>65.8851876425</v>
      </c>
      <c r="E42" s="812">
        <v>65.595082996800002</v>
      </c>
      <c r="F42" s="812">
        <v>65.620953757699994</v>
      </c>
      <c r="G42" s="812">
        <v>65.266336374700003</v>
      </c>
      <c r="H42" s="812"/>
      <c r="I42" s="812" t="s">
        <v>1345</v>
      </c>
      <c r="J42" s="812" t="s">
        <v>1345</v>
      </c>
      <c r="K42" s="812" t="s">
        <v>1345</v>
      </c>
      <c r="L42" s="812" t="s">
        <v>1345</v>
      </c>
      <c r="M42" s="812" t="s">
        <v>1345</v>
      </c>
      <c r="N42" s="812" t="s">
        <v>1345</v>
      </c>
      <c r="O42" s="812" t="s">
        <v>1346</v>
      </c>
    </row>
    <row r="43" spans="1:15" ht="32.25" customHeight="1">
      <c r="A43" s="806" t="s">
        <v>1347</v>
      </c>
      <c r="B43" s="845" t="s">
        <v>1326</v>
      </c>
      <c r="C43" s="808">
        <v>57.599085840154999</v>
      </c>
      <c r="D43" s="808">
        <v>57.480340699374402</v>
      </c>
      <c r="E43" s="808">
        <v>57.717806620373203</v>
      </c>
      <c r="F43" s="808">
        <v>57.5660409286399</v>
      </c>
      <c r="G43" s="808">
        <v>57.845312113340299</v>
      </c>
      <c r="H43" s="808">
        <v>58.054190815695101</v>
      </c>
      <c r="I43" s="808">
        <v>58.479263102164097</v>
      </c>
      <c r="J43" s="808">
        <v>59.377253031176203</v>
      </c>
      <c r="K43" s="808">
        <v>60.578164580040202</v>
      </c>
      <c r="L43" s="808">
        <v>61.917428748579702</v>
      </c>
      <c r="M43" s="808">
        <v>62.387283778047902</v>
      </c>
      <c r="N43" s="808">
        <v>62.401766534860201</v>
      </c>
      <c r="O43" s="815">
        <v>59.436237858080901</v>
      </c>
    </row>
    <row r="44" spans="1:15" ht="32.25" customHeight="1">
      <c r="A44" s="810" t="s">
        <v>1348</v>
      </c>
      <c r="B44" s="846" t="s">
        <v>1323</v>
      </c>
      <c r="C44" s="812">
        <v>63.124145949400003</v>
      </c>
      <c r="D44" s="812">
        <v>63.900117657599999</v>
      </c>
      <c r="E44" s="812">
        <v>64.158384084999994</v>
      </c>
      <c r="F44" s="812">
        <v>64.651919324900007</v>
      </c>
      <c r="G44" s="812">
        <v>65.000850339699994</v>
      </c>
      <c r="H44" s="812"/>
      <c r="I44" s="812" t="s">
        <v>1345</v>
      </c>
      <c r="J44" s="812" t="s">
        <v>1345</v>
      </c>
      <c r="K44" s="812" t="s">
        <v>1345</v>
      </c>
      <c r="L44" s="812" t="s">
        <v>1345</v>
      </c>
      <c r="M44" s="812" t="s">
        <v>1345</v>
      </c>
      <c r="N44" s="812" t="s">
        <v>1345</v>
      </c>
      <c r="O44" s="812" t="s">
        <v>1346</v>
      </c>
    </row>
    <row r="45" spans="1:15" ht="32.25" customHeight="1">
      <c r="A45" s="806" t="s">
        <v>1351</v>
      </c>
      <c r="B45" s="845" t="s">
        <v>1326</v>
      </c>
      <c r="C45" s="808">
        <v>59.706931347924701</v>
      </c>
      <c r="D45" s="808">
        <v>59.608819222166602</v>
      </c>
      <c r="E45" s="808">
        <v>59.840591196577201</v>
      </c>
      <c r="F45" s="808">
        <v>59.655163763554903</v>
      </c>
      <c r="G45" s="808">
        <v>59.905111846367298</v>
      </c>
      <c r="H45" s="808">
        <v>60.105818359821797</v>
      </c>
      <c r="I45" s="808">
        <v>60.5073831197667</v>
      </c>
      <c r="J45" s="808">
        <v>61.388969020746202</v>
      </c>
      <c r="K45" s="808">
        <v>62.579112927797603</v>
      </c>
      <c r="L45" s="808">
        <v>63.8977883215654</v>
      </c>
      <c r="M45" s="808">
        <v>64.380998095931503</v>
      </c>
      <c r="N45" s="808">
        <v>64.394798003764095</v>
      </c>
      <c r="O45" s="815">
        <v>61.484050898317101</v>
      </c>
    </row>
    <row r="46" spans="1:15" ht="30" customHeight="1">
      <c r="A46" s="821" t="s">
        <v>1352</v>
      </c>
      <c r="B46" s="846" t="s">
        <v>1323</v>
      </c>
      <c r="C46" s="812">
        <v>65.124715303299993</v>
      </c>
      <c r="D46" s="812">
        <v>65.899465653600004</v>
      </c>
      <c r="E46" s="812">
        <v>66.144060186800004</v>
      </c>
      <c r="F46" s="812">
        <v>66.645673639099996</v>
      </c>
      <c r="G46" s="812">
        <v>66.9848827231</v>
      </c>
      <c r="H46" s="812"/>
      <c r="I46" s="812" t="s">
        <v>1345</v>
      </c>
      <c r="J46" s="812" t="s">
        <v>1345</v>
      </c>
      <c r="K46" s="812" t="s">
        <v>1345</v>
      </c>
      <c r="L46" s="812" t="s">
        <v>1345</v>
      </c>
      <c r="M46" s="812" t="s">
        <v>1345</v>
      </c>
      <c r="N46" s="812" t="s">
        <v>1345</v>
      </c>
      <c r="O46" s="812" t="s">
        <v>1346</v>
      </c>
    </row>
    <row r="47" spans="1:15" ht="30" customHeight="1">
      <c r="A47" s="822" t="s">
        <v>1353</v>
      </c>
      <c r="B47" s="845" t="s">
        <v>1326</v>
      </c>
      <c r="C47" s="823">
        <v>4.38484210398118</v>
      </c>
      <c r="D47" s="823">
        <v>4.2918726908806102</v>
      </c>
      <c r="E47" s="823">
        <v>4.2734608802539098</v>
      </c>
      <c r="F47" s="823">
        <v>4.1930856540451504</v>
      </c>
      <c r="G47" s="823">
        <v>4.0064408847218402</v>
      </c>
      <c r="H47" s="823">
        <v>3.9555310989736099</v>
      </c>
      <c r="I47" s="823">
        <v>3.9417344381275101</v>
      </c>
      <c r="J47" s="823">
        <v>3.9825283449324602</v>
      </c>
      <c r="K47" s="823">
        <v>4.0838891697531903</v>
      </c>
      <c r="L47" s="823">
        <v>4.2630576088441696</v>
      </c>
      <c r="M47" s="823">
        <v>4.3568310558528198</v>
      </c>
      <c r="N47" s="823">
        <v>4.35531642685973</v>
      </c>
      <c r="O47" s="815">
        <v>4.1680495324963598</v>
      </c>
    </row>
    <row r="48" spans="1:15" ht="30" customHeight="1">
      <c r="A48" s="824" t="s">
        <v>1353</v>
      </c>
      <c r="B48" s="846" t="s">
        <v>1323</v>
      </c>
      <c r="C48" s="847">
        <v>4.3438040088000003</v>
      </c>
      <c r="D48" s="847">
        <v>4.3611418123999997</v>
      </c>
      <c r="E48" s="847">
        <v>4.3094777064000001</v>
      </c>
      <c r="F48" s="847">
        <v>4.2338211451000003</v>
      </c>
      <c r="G48" s="847">
        <v>4.0636100146</v>
      </c>
      <c r="H48" s="847"/>
      <c r="I48" s="847" t="s">
        <v>1345</v>
      </c>
      <c r="J48" s="847" t="s">
        <v>1345</v>
      </c>
      <c r="K48" s="847" t="s">
        <v>1345</v>
      </c>
      <c r="L48" s="847" t="s">
        <v>1345</v>
      </c>
      <c r="M48" s="847" t="s">
        <v>1345</v>
      </c>
      <c r="N48" s="847" t="s">
        <v>1345</v>
      </c>
      <c r="O48" s="812" t="s">
        <v>1346</v>
      </c>
    </row>
    <row r="49" spans="1:15" ht="30" customHeight="1">
      <c r="A49" s="825" t="s">
        <v>1354</v>
      </c>
      <c r="B49" s="845" t="s">
        <v>1326</v>
      </c>
      <c r="C49" s="823">
        <v>3.37430016213907</v>
      </c>
      <c r="D49" s="823">
        <v>3.3235197125803899</v>
      </c>
      <c r="E49" s="823">
        <v>3.3071801797376699</v>
      </c>
      <c r="F49" s="823">
        <v>3.28741385257117</v>
      </c>
      <c r="G49" s="823">
        <v>3.2852300493951998</v>
      </c>
      <c r="H49" s="823">
        <v>3.2659085434668498</v>
      </c>
      <c r="I49" s="823">
        <v>3.2667642239477699</v>
      </c>
      <c r="J49" s="823">
        <v>3.2731602653701302</v>
      </c>
      <c r="K49" s="823">
        <v>3.3637570424912302</v>
      </c>
      <c r="L49" s="823">
        <v>3.4644067212792198</v>
      </c>
      <c r="M49" s="823">
        <v>3.47211207050383</v>
      </c>
      <c r="N49" s="823">
        <v>3.4366241762049299</v>
      </c>
      <c r="O49" s="815">
        <v>3.3404885592795899</v>
      </c>
    </row>
    <row r="50" spans="1:15" ht="30" customHeight="1">
      <c r="A50" s="826" t="s">
        <v>1354</v>
      </c>
      <c r="B50" s="848" t="s">
        <v>1323</v>
      </c>
      <c r="C50" s="828">
        <v>3.4008129156</v>
      </c>
      <c r="D50" s="828">
        <v>3.4048074883999999</v>
      </c>
      <c r="E50" s="828">
        <v>3.3697443501</v>
      </c>
      <c r="F50" s="828">
        <v>3.3634325521999999</v>
      </c>
      <c r="G50" s="828">
        <v>3.38992563</v>
      </c>
      <c r="H50" s="828"/>
      <c r="I50" s="828" t="s">
        <v>1345</v>
      </c>
      <c r="J50" s="828" t="s">
        <v>1345</v>
      </c>
      <c r="K50" s="828" t="s">
        <v>1345</v>
      </c>
      <c r="L50" s="828" t="s">
        <v>1345</v>
      </c>
      <c r="M50" s="828" t="s">
        <v>1345</v>
      </c>
      <c r="N50" s="828" t="s">
        <v>1345</v>
      </c>
      <c r="O50" s="849" t="s">
        <v>1346</v>
      </c>
    </row>
    <row r="51" spans="1:15" ht="13.5" customHeight="1">
      <c r="A51" s="802" t="s">
        <v>253</v>
      </c>
      <c r="B51" s="803"/>
      <c r="C51" s="804"/>
      <c r="D51" s="804"/>
      <c r="E51" s="804"/>
      <c r="F51" s="804"/>
      <c r="G51" s="804"/>
      <c r="H51" s="804"/>
      <c r="I51" s="804"/>
      <c r="J51" s="804"/>
      <c r="K51" s="804"/>
      <c r="L51" s="804"/>
      <c r="M51" s="804"/>
      <c r="N51" s="804"/>
      <c r="O51" s="805"/>
    </row>
    <row r="52" spans="1:15" ht="32.25" customHeight="1">
      <c r="A52" s="806" t="s">
        <v>1343</v>
      </c>
      <c r="B52" s="845" t="s">
        <v>1326</v>
      </c>
      <c r="C52" s="808">
        <v>54.124162393938803</v>
      </c>
      <c r="D52" s="808">
        <v>53.428862989999999</v>
      </c>
      <c r="E52" s="808">
        <v>53.490622078391603</v>
      </c>
      <c r="F52" s="808">
        <v>53.241639208334803</v>
      </c>
      <c r="G52" s="808">
        <v>53.004542893868297</v>
      </c>
      <c r="H52" s="808">
        <v>52.829160318642899</v>
      </c>
      <c r="I52" s="808">
        <v>53.337440482582402</v>
      </c>
      <c r="J52" s="808">
        <v>53.793575087367103</v>
      </c>
      <c r="K52" s="808">
        <v>55.857461452544399</v>
      </c>
      <c r="L52" s="808">
        <v>58.292751091298797</v>
      </c>
      <c r="M52" s="808">
        <v>60.007857071868003</v>
      </c>
      <c r="N52" s="808">
        <v>60.395292199327102</v>
      </c>
      <c r="O52" s="815">
        <v>56.288018740535897</v>
      </c>
    </row>
    <row r="53" spans="1:15" ht="32.25" customHeight="1">
      <c r="A53" s="810" t="s">
        <v>1344</v>
      </c>
      <c r="B53" s="846" t="s">
        <v>1323</v>
      </c>
      <c r="C53" s="812">
        <v>61.131667517700002</v>
      </c>
      <c r="D53" s="812">
        <v>61.361393684600003</v>
      </c>
      <c r="E53" s="812">
        <v>61.934665771699997</v>
      </c>
      <c r="F53" s="812">
        <v>62.072708270699998</v>
      </c>
      <c r="G53" s="812">
        <v>62.245824192699999</v>
      </c>
      <c r="H53" s="812"/>
      <c r="I53" s="812" t="s">
        <v>1345</v>
      </c>
      <c r="J53" s="812" t="s">
        <v>1345</v>
      </c>
      <c r="K53" s="812" t="s">
        <v>1345</v>
      </c>
      <c r="L53" s="812" t="s">
        <v>1345</v>
      </c>
      <c r="M53" s="812" t="s">
        <v>1345</v>
      </c>
      <c r="N53" s="812" t="s">
        <v>1345</v>
      </c>
      <c r="O53" s="812" t="s">
        <v>1346</v>
      </c>
    </row>
    <row r="54" spans="1:15" ht="32.25" customHeight="1">
      <c r="A54" s="806" t="s">
        <v>1347</v>
      </c>
      <c r="B54" s="845" t="s">
        <v>1326</v>
      </c>
      <c r="C54" s="808">
        <v>52.872494392673801</v>
      </c>
      <c r="D54" s="808">
        <v>52.925469294616697</v>
      </c>
      <c r="E54" s="808">
        <v>53.180239558483201</v>
      </c>
      <c r="F54" s="808">
        <v>53.078449433242</v>
      </c>
      <c r="G54" s="808">
        <v>53.434973581702998</v>
      </c>
      <c r="H54" s="808">
        <v>53.568638140145502</v>
      </c>
      <c r="I54" s="808">
        <v>54.248031966254899</v>
      </c>
      <c r="J54" s="808">
        <v>54.763536873930903</v>
      </c>
      <c r="K54" s="808">
        <v>55.934279443396903</v>
      </c>
      <c r="L54" s="808">
        <v>57.181574289034998</v>
      </c>
      <c r="M54" s="808">
        <v>58.429884001233802</v>
      </c>
      <c r="N54" s="808">
        <v>58.957078704526403</v>
      </c>
      <c r="O54" s="815">
        <v>56.052096969052002</v>
      </c>
    </row>
    <row r="55" spans="1:15" ht="32.25" customHeight="1">
      <c r="A55" s="810" t="s">
        <v>1348</v>
      </c>
      <c r="B55" s="846" t="s">
        <v>1323</v>
      </c>
      <c r="C55" s="812">
        <v>59.653598433299997</v>
      </c>
      <c r="D55" s="812">
        <v>60.438382967199999</v>
      </c>
      <c r="E55" s="812">
        <v>61.440674195</v>
      </c>
      <c r="F55" s="812">
        <v>61.868948300100001</v>
      </c>
      <c r="G55" s="812">
        <v>62.428999426399997</v>
      </c>
      <c r="H55" s="812"/>
      <c r="I55" s="812" t="s">
        <v>1345</v>
      </c>
      <c r="J55" s="812" t="s">
        <v>1345</v>
      </c>
      <c r="K55" s="812" t="s">
        <v>1345</v>
      </c>
      <c r="L55" s="812" t="s">
        <v>1345</v>
      </c>
      <c r="M55" s="812" t="s">
        <v>1345</v>
      </c>
      <c r="N55" s="812" t="s">
        <v>1345</v>
      </c>
      <c r="O55" s="812" t="s">
        <v>1346</v>
      </c>
    </row>
    <row r="56" spans="1:15" ht="32.25" customHeight="1">
      <c r="A56" s="806" t="s">
        <v>1351</v>
      </c>
      <c r="B56" s="845" t="s">
        <v>1326</v>
      </c>
      <c r="C56" s="808">
        <v>56.209576700650302</v>
      </c>
      <c r="D56" s="808">
        <v>56.350465355928101</v>
      </c>
      <c r="E56" s="808">
        <v>56.627077549691599</v>
      </c>
      <c r="F56" s="808">
        <v>56.502174414221201</v>
      </c>
      <c r="G56" s="808">
        <v>56.834456354579899</v>
      </c>
      <c r="H56" s="808">
        <v>57.019572169144602</v>
      </c>
      <c r="I56" s="808">
        <v>57.772425727937602</v>
      </c>
      <c r="J56" s="808">
        <v>58.3582886500905</v>
      </c>
      <c r="K56" s="808">
        <v>59.565543044814</v>
      </c>
      <c r="L56" s="808">
        <v>60.853669851005698</v>
      </c>
      <c r="M56" s="808">
        <v>62.086187682555199</v>
      </c>
      <c r="N56" s="808">
        <v>62.583225718783098</v>
      </c>
      <c r="O56" s="815">
        <v>59.5620640323448</v>
      </c>
    </row>
    <row r="57" spans="1:15" ht="30" customHeight="1">
      <c r="A57" s="821" t="s">
        <v>1352</v>
      </c>
      <c r="B57" s="846" t="s">
        <v>1323</v>
      </c>
      <c r="C57" s="812">
        <v>63.136571209499998</v>
      </c>
      <c r="D57" s="812">
        <v>63.926734114399999</v>
      </c>
      <c r="E57" s="812">
        <v>64.914856334800007</v>
      </c>
      <c r="F57" s="812">
        <v>65.316438908799995</v>
      </c>
      <c r="G57" s="812">
        <v>65.912766795099998</v>
      </c>
      <c r="H57" s="812"/>
      <c r="I57" s="812" t="s">
        <v>1345</v>
      </c>
      <c r="J57" s="812" t="s">
        <v>1345</v>
      </c>
      <c r="K57" s="812" t="s">
        <v>1345</v>
      </c>
      <c r="L57" s="812" t="s">
        <v>1345</v>
      </c>
      <c r="M57" s="812" t="s">
        <v>1345</v>
      </c>
      <c r="N57" s="812" t="s">
        <v>1345</v>
      </c>
      <c r="O57" s="812" t="s">
        <v>1346</v>
      </c>
    </row>
    <row r="58" spans="1:15" ht="30" customHeight="1">
      <c r="A58" s="822" t="s">
        <v>1353</v>
      </c>
      <c r="B58" s="845" t="s">
        <v>1326</v>
      </c>
      <c r="C58" s="823">
        <v>4.3571760979408998</v>
      </c>
      <c r="D58" s="823">
        <v>4.2372700345339203</v>
      </c>
      <c r="E58" s="823">
        <v>4.2074232628937596</v>
      </c>
      <c r="F58" s="823">
        <v>4.1815147145414997</v>
      </c>
      <c r="G58" s="823">
        <v>4.0397016510994996</v>
      </c>
      <c r="H58" s="823">
        <v>3.9948540040826299</v>
      </c>
      <c r="I58" s="823">
        <v>3.9648471635079998</v>
      </c>
      <c r="J58" s="823">
        <v>3.9557091428631801</v>
      </c>
      <c r="K58" s="823">
        <v>4.0566176310341104</v>
      </c>
      <c r="L58" s="823">
        <v>4.2338774445665903</v>
      </c>
      <c r="M58" s="823">
        <v>4.3343330888646303</v>
      </c>
      <c r="N58" s="823">
        <v>4.3284886782929002</v>
      </c>
      <c r="O58" s="815">
        <v>4.1547750010242099</v>
      </c>
    </row>
    <row r="59" spans="1:15" ht="30" customHeight="1">
      <c r="A59" s="824" t="s">
        <v>1353</v>
      </c>
      <c r="B59" s="846" t="s">
        <v>1323</v>
      </c>
      <c r="C59" s="847">
        <v>4.3713805248000002</v>
      </c>
      <c r="D59" s="847">
        <v>4.3124867520999999</v>
      </c>
      <c r="E59" s="847">
        <v>4.2537690240000003</v>
      </c>
      <c r="F59" s="847">
        <v>4.1814123480000003</v>
      </c>
      <c r="G59" s="847">
        <v>4.0343590565999996</v>
      </c>
      <c r="H59" s="847"/>
      <c r="I59" s="847" t="s">
        <v>1345</v>
      </c>
      <c r="J59" s="847" t="s">
        <v>1345</v>
      </c>
      <c r="K59" s="847" t="s">
        <v>1345</v>
      </c>
      <c r="L59" s="847" t="s">
        <v>1345</v>
      </c>
      <c r="M59" s="847" t="s">
        <v>1345</v>
      </c>
      <c r="N59" s="847" t="s">
        <v>1345</v>
      </c>
      <c r="O59" s="812" t="s">
        <v>1346</v>
      </c>
    </row>
    <row r="60" spans="1:15" ht="30" customHeight="1">
      <c r="A60" s="825" t="s">
        <v>1354</v>
      </c>
      <c r="B60" s="845" t="s">
        <v>1326</v>
      </c>
      <c r="C60" s="823">
        <v>3.3628990464730801</v>
      </c>
      <c r="D60" s="823">
        <v>3.3056338773270002</v>
      </c>
      <c r="E60" s="823">
        <v>3.2911592953883</v>
      </c>
      <c r="F60" s="823">
        <v>3.2816509847747501</v>
      </c>
      <c r="G60" s="823">
        <v>3.2774970030261601</v>
      </c>
      <c r="H60" s="823">
        <v>3.2520571861253802</v>
      </c>
      <c r="I60" s="823">
        <v>3.2442928301277099</v>
      </c>
      <c r="J60" s="823">
        <v>3.24051115482562</v>
      </c>
      <c r="K60" s="823">
        <v>3.3365751334858902</v>
      </c>
      <c r="L60" s="823">
        <v>3.42349133413156</v>
      </c>
      <c r="M60" s="823">
        <v>3.4248457231422398</v>
      </c>
      <c r="N60" s="823">
        <v>3.3990461128040801</v>
      </c>
      <c r="O60" s="815">
        <v>3.3172428864898902</v>
      </c>
    </row>
    <row r="61" spans="1:15" ht="30" customHeight="1">
      <c r="A61" s="826" t="s">
        <v>1354</v>
      </c>
      <c r="B61" s="848" t="s">
        <v>1323</v>
      </c>
      <c r="C61" s="828">
        <v>3.3641538115</v>
      </c>
      <c r="D61" s="828">
        <v>3.3036493224000001</v>
      </c>
      <c r="E61" s="828">
        <v>3.2699394237999999</v>
      </c>
      <c r="F61" s="828">
        <v>3.2792074322000002</v>
      </c>
      <c r="G61" s="828">
        <v>3.3327817845999999</v>
      </c>
      <c r="H61" s="828"/>
      <c r="I61" s="828" t="s">
        <v>1345</v>
      </c>
      <c r="J61" s="828" t="s">
        <v>1345</v>
      </c>
      <c r="K61" s="828" t="s">
        <v>1345</v>
      </c>
      <c r="L61" s="828" t="s">
        <v>1345</v>
      </c>
      <c r="M61" s="828" t="s">
        <v>1345</v>
      </c>
      <c r="N61" s="828" t="s">
        <v>1345</v>
      </c>
      <c r="O61" s="849" t="s">
        <v>1346</v>
      </c>
    </row>
    <row r="62" spans="1:15" ht="13.5" customHeight="1">
      <c r="A62" s="802" t="s">
        <v>1175</v>
      </c>
      <c r="B62" s="803"/>
      <c r="C62" s="804"/>
      <c r="D62" s="804"/>
      <c r="E62" s="804"/>
      <c r="F62" s="804"/>
      <c r="G62" s="804"/>
      <c r="H62" s="804"/>
      <c r="I62" s="804"/>
      <c r="J62" s="804"/>
      <c r="K62" s="804"/>
      <c r="L62" s="804"/>
      <c r="M62" s="804"/>
      <c r="N62" s="804"/>
      <c r="O62" s="805"/>
    </row>
    <row r="63" spans="1:15" ht="32.25" customHeight="1">
      <c r="A63" s="806" t="s">
        <v>1343</v>
      </c>
      <c r="B63" s="845" t="s">
        <v>1326</v>
      </c>
      <c r="C63" s="808">
        <v>56.883921487060498</v>
      </c>
      <c r="D63" s="808">
        <v>55.862170439933301</v>
      </c>
      <c r="E63" s="808">
        <v>56.395900101592296</v>
      </c>
      <c r="F63" s="808">
        <v>56.066987450360301</v>
      </c>
      <c r="G63" s="808">
        <v>55.382262804916301</v>
      </c>
      <c r="H63" s="808">
        <v>55.819998875399399</v>
      </c>
      <c r="I63" s="808">
        <v>57.037297376888702</v>
      </c>
      <c r="J63" s="808">
        <v>58.697066418257101</v>
      </c>
      <c r="K63" s="808">
        <v>60.595683250589801</v>
      </c>
      <c r="L63" s="808">
        <v>63.1649008966385</v>
      </c>
      <c r="M63" s="808">
        <v>66.320135289125901</v>
      </c>
      <c r="N63" s="808">
        <v>66.5731469177462</v>
      </c>
      <c r="O63" s="815">
        <v>59.338991286822797</v>
      </c>
    </row>
    <row r="64" spans="1:15" ht="32.25" customHeight="1">
      <c r="A64" s="810" t="s">
        <v>1344</v>
      </c>
      <c r="B64" s="846" t="s">
        <v>1323</v>
      </c>
      <c r="C64" s="812">
        <v>64.046344092200002</v>
      </c>
      <c r="D64" s="812">
        <v>64.203747815900002</v>
      </c>
      <c r="E64" s="812">
        <v>63.7620304573</v>
      </c>
      <c r="F64" s="812">
        <v>62.857518175400003</v>
      </c>
      <c r="G64" s="812">
        <v>62.1694411374</v>
      </c>
      <c r="H64" s="812"/>
      <c r="I64" s="812" t="s">
        <v>1345</v>
      </c>
      <c r="J64" s="812" t="s">
        <v>1345</v>
      </c>
      <c r="K64" s="812" t="s">
        <v>1345</v>
      </c>
      <c r="L64" s="812" t="s">
        <v>1345</v>
      </c>
      <c r="M64" s="812" t="s">
        <v>1345</v>
      </c>
      <c r="N64" s="812" t="s">
        <v>1345</v>
      </c>
      <c r="O64" s="812" t="s">
        <v>1346</v>
      </c>
    </row>
    <row r="65" spans="1:15" ht="32.25" customHeight="1">
      <c r="A65" s="806" t="s">
        <v>1347</v>
      </c>
      <c r="B65" s="845" t="s">
        <v>1326</v>
      </c>
      <c r="C65" s="808">
        <v>55.4082068197933</v>
      </c>
      <c r="D65" s="808">
        <v>54.946735658874402</v>
      </c>
      <c r="E65" s="808">
        <v>55.624186139969403</v>
      </c>
      <c r="F65" s="808">
        <v>55.5755660803271</v>
      </c>
      <c r="G65" s="808">
        <v>55.504320989624503</v>
      </c>
      <c r="H65" s="808">
        <v>56.202178503367897</v>
      </c>
      <c r="I65" s="808">
        <v>57.573748439011901</v>
      </c>
      <c r="J65" s="808">
        <v>59.155856974648799</v>
      </c>
      <c r="K65" s="808">
        <v>60.483405993006301</v>
      </c>
      <c r="L65" s="808">
        <v>61.942522855118398</v>
      </c>
      <c r="M65" s="808">
        <v>64.576182645186194</v>
      </c>
      <c r="N65" s="808">
        <v>64.8102581205261</v>
      </c>
      <c r="O65" s="815">
        <v>58.783212734164898</v>
      </c>
    </row>
    <row r="66" spans="1:15" ht="32.25" customHeight="1">
      <c r="A66" s="810" t="s">
        <v>1348</v>
      </c>
      <c r="B66" s="846" t="s">
        <v>1323</v>
      </c>
      <c r="C66" s="812">
        <v>62.463122870900001</v>
      </c>
      <c r="D66" s="812">
        <v>62.555604700300002</v>
      </c>
      <c r="E66" s="812">
        <v>62.580505177699997</v>
      </c>
      <c r="F66" s="812">
        <v>62.1050045729</v>
      </c>
      <c r="G66" s="812">
        <v>61.9484683616</v>
      </c>
      <c r="H66" s="812"/>
      <c r="I66" s="812" t="s">
        <v>1345</v>
      </c>
      <c r="J66" s="812" t="s">
        <v>1345</v>
      </c>
      <c r="K66" s="812" t="s">
        <v>1345</v>
      </c>
      <c r="L66" s="812" t="s">
        <v>1345</v>
      </c>
      <c r="M66" s="812" t="s">
        <v>1345</v>
      </c>
      <c r="N66" s="812" t="s">
        <v>1345</v>
      </c>
      <c r="O66" s="812" t="s">
        <v>1346</v>
      </c>
    </row>
    <row r="67" spans="1:15" ht="32.25" customHeight="1">
      <c r="A67" s="806" t="s">
        <v>1351</v>
      </c>
      <c r="B67" s="845" t="s">
        <v>1326</v>
      </c>
      <c r="C67" s="808">
        <v>57.370318615438798</v>
      </c>
      <c r="D67" s="808">
        <v>56.888638275405299</v>
      </c>
      <c r="E67" s="808">
        <v>57.615729591235102</v>
      </c>
      <c r="F67" s="808">
        <v>57.551487822280201</v>
      </c>
      <c r="G67" s="808">
        <v>57.4413929345599</v>
      </c>
      <c r="H67" s="808">
        <v>58.164160765219698</v>
      </c>
      <c r="I67" s="808">
        <v>59.544080188350797</v>
      </c>
      <c r="J67" s="808">
        <v>61.135140504440201</v>
      </c>
      <c r="K67" s="808">
        <v>62.465402127934098</v>
      </c>
      <c r="L67" s="808">
        <v>63.959826768097003</v>
      </c>
      <c r="M67" s="808">
        <v>66.663510054718003</v>
      </c>
      <c r="N67" s="808">
        <v>66.835464769655204</v>
      </c>
      <c r="O67" s="815">
        <v>60.7677728779584</v>
      </c>
    </row>
    <row r="68" spans="1:15" ht="30" customHeight="1">
      <c r="A68" s="821" t="s">
        <v>1352</v>
      </c>
      <c r="B68" s="846" t="s">
        <v>1323</v>
      </c>
      <c r="C68" s="812">
        <v>64.536696617000004</v>
      </c>
      <c r="D68" s="812">
        <v>64.640935589099996</v>
      </c>
      <c r="E68" s="812">
        <v>64.648992656199994</v>
      </c>
      <c r="F68" s="812">
        <v>64.182102841499997</v>
      </c>
      <c r="G68" s="812">
        <v>64.028456989600002</v>
      </c>
      <c r="H68" s="812"/>
      <c r="I68" s="812" t="s">
        <v>1345</v>
      </c>
      <c r="J68" s="812" t="s">
        <v>1345</v>
      </c>
      <c r="K68" s="812" t="s">
        <v>1345</v>
      </c>
      <c r="L68" s="812" t="s">
        <v>1345</v>
      </c>
      <c r="M68" s="812" t="s">
        <v>1345</v>
      </c>
      <c r="N68" s="812" t="s">
        <v>1345</v>
      </c>
      <c r="O68" s="812" t="s">
        <v>1346</v>
      </c>
    </row>
    <row r="69" spans="1:15" ht="30" customHeight="1">
      <c r="A69" s="822" t="s">
        <v>1353</v>
      </c>
      <c r="B69" s="845" t="s">
        <v>1326</v>
      </c>
      <c r="C69" s="823">
        <v>4.4964014537811403</v>
      </c>
      <c r="D69" s="823">
        <v>4.4020335688769503</v>
      </c>
      <c r="E69" s="823">
        <v>4.3678770710685599</v>
      </c>
      <c r="F69" s="823">
        <v>4.3076163300666401</v>
      </c>
      <c r="G69" s="823">
        <v>4.13264103234701</v>
      </c>
      <c r="H69" s="823">
        <v>4.1053310789813002</v>
      </c>
      <c r="I69" s="823">
        <v>4.0450337578873103</v>
      </c>
      <c r="J69" s="823">
        <v>4.0459498439944204</v>
      </c>
      <c r="K69" s="823">
        <v>4.1514458915214503</v>
      </c>
      <c r="L69" s="823">
        <v>4.3233697083499303</v>
      </c>
      <c r="M69" s="823">
        <v>4.4324902412413598</v>
      </c>
      <c r="N69" s="823">
        <v>4.4634625403664998</v>
      </c>
      <c r="O69" s="815">
        <v>4.26959592907866</v>
      </c>
    </row>
    <row r="70" spans="1:15" ht="30" customHeight="1">
      <c r="A70" s="824" t="s">
        <v>1353</v>
      </c>
      <c r="B70" s="846" t="s">
        <v>1323</v>
      </c>
      <c r="C70" s="847">
        <v>4.4459886416999996</v>
      </c>
      <c r="D70" s="847">
        <v>4.4718031197999997</v>
      </c>
      <c r="E70" s="847">
        <v>4.3860250918999997</v>
      </c>
      <c r="F70" s="847">
        <v>4.3257288067999999</v>
      </c>
      <c r="G70" s="847">
        <v>4.1287621088000002</v>
      </c>
      <c r="H70" s="847"/>
      <c r="I70" s="847" t="s">
        <v>1345</v>
      </c>
      <c r="J70" s="847" t="s">
        <v>1345</v>
      </c>
      <c r="K70" s="847" t="s">
        <v>1345</v>
      </c>
      <c r="L70" s="847" t="s">
        <v>1345</v>
      </c>
      <c r="M70" s="847" t="s">
        <v>1345</v>
      </c>
      <c r="N70" s="847" t="s">
        <v>1345</v>
      </c>
      <c r="O70" s="812" t="s">
        <v>1346</v>
      </c>
    </row>
    <row r="71" spans="1:15" ht="30" customHeight="1">
      <c r="A71" s="825" t="s">
        <v>1354</v>
      </c>
      <c r="B71" s="845" t="s">
        <v>1326</v>
      </c>
      <c r="C71" s="823">
        <v>3.3775101808468699</v>
      </c>
      <c r="D71" s="823">
        <v>3.3271969639833801</v>
      </c>
      <c r="E71" s="823">
        <v>3.3117469714290699</v>
      </c>
      <c r="F71" s="823">
        <v>3.2957618731725198</v>
      </c>
      <c r="G71" s="823">
        <v>3.28565279971615</v>
      </c>
      <c r="H71" s="823">
        <v>3.2493608663030198</v>
      </c>
      <c r="I71" s="823">
        <v>3.25804689293185</v>
      </c>
      <c r="J71" s="823">
        <v>3.2737297912994001</v>
      </c>
      <c r="K71" s="823">
        <v>3.32137137623238</v>
      </c>
      <c r="L71" s="823">
        <v>3.4273208132306601</v>
      </c>
      <c r="M71" s="823">
        <v>3.4575538853194301</v>
      </c>
      <c r="N71" s="823">
        <v>3.4405175036176101</v>
      </c>
      <c r="O71" s="815">
        <v>3.3333411358086198</v>
      </c>
    </row>
    <row r="72" spans="1:15" ht="30" customHeight="1">
      <c r="A72" s="826" t="s">
        <v>1354</v>
      </c>
      <c r="B72" s="848" t="s">
        <v>1323</v>
      </c>
      <c r="C72" s="828">
        <v>3.4118957069000002</v>
      </c>
      <c r="D72" s="828">
        <v>3.4087814374000001</v>
      </c>
      <c r="E72" s="828">
        <v>3.3745105602000001</v>
      </c>
      <c r="F72" s="828">
        <v>3.3297522587000001</v>
      </c>
      <c r="G72" s="828">
        <v>3.3558914731999998</v>
      </c>
      <c r="H72" s="828"/>
      <c r="I72" s="828" t="s">
        <v>1345</v>
      </c>
      <c r="J72" s="828" t="s">
        <v>1345</v>
      </c>
      <c r="K72" s="828" t="s">
        <v>1345</v>
      </c>
      <c r="L72" s="828" t="s">
        <v>1345</v>
      </c>
      <c r="M72" s="828" t="s">
        <v>1345</v>
      </c>
      <c r="N72" s="828" t="s">
        <v>1345</v>
      </c>
      <c r="O72" s="849" t="s">
        <v>1346</v>
      </c>
    </row>
    <row r="73" spans="1:15" ht="13.5" customHeight="1">
      <c r="A73" s="802" t="s">
        <v>1183</v>
      </c>
      <c r="B73" s="803"/>
      <c r="C73" s="804"/>
      <c r="D73" s="804"/>
      <c r="E73" s="804"/>
      <c r="F73" s="804"/>
      <c r="G73" s="804"/>
      <c r="H73" s="804"/>
      <c r="I73" s="804"/>
      <c r="J73" s="804"/>
      <c r="K73" s="804"/>
      <c r="L73" s="804"/>
      <c r="M73" s="804"/>
      <c r="N73" s="804"/>
      <c r="O73" s="805"/>
    </row>
    <row r="74" spans="1:15" ht="32.25" customHeight="1">
      <c r="A74" s="806" t="s">
        <v>1343</v>
      </c>
      <c r="B74" s="845" t="s">
        <v>1326</v>
      </c>
      <c r="C74" s="808">
        <v>56.966238052124098</v>
      </c>
      <c r="D74" s="808">
        <v>56.321886288288901</v>
      </c>
      <c r="E74" s="808">
        <v>56.388980946712998</v>
      </c>
      <c r="F74" s="808">
        <v>55.871449138081097</v>
      </c>
      <c r="G74" s="808">
        <v>55.731590430967202</v>
      </c>
      <c r="H74" s="808">
        <v>55.484497983879898</v>
      </c>
      <c r="I74" s="808">
        <v>55.730555990056097</v>
      </c>
      <c r="J74" s="808">
        <v>56.279496976326598</v>
      </c>
      <c r="K74" s="808">
        <v>58.232862945331</v>
      </c>
      <c r="L74" s="808">
        <v>60.842669171217402</v>
      </c>
      <c r="M74" s="808">
        <v>62.495330689672002</v>
      </c>
      <c r="N74" s="808">
        <v>63.210951259999803</v>
      </c>
      <c r="O74" s="815">
        <v>58.255969837583102</v>
      </c>
    </row>
    <row r="75" spans="1:15" ht="32.25" customHeight="1">
      <c r="A75" s="810" t="s">
        <v>1344</v>
      </c>
      <c r="B75" s="846" t="s">
        <v>1323</v>
      </c>
      <c r="C75" s="812">
        <v>63.4549736333</v>
      </c>
      <c r="D75" s="812">
        <v>63.920927722400002</v>
      </c>
      <c r="E75" s="812">
        <v>64.399162251600004</v>
      </c>
      <c r="F75" s="812">
        <v>64.323810948000002</v>
      </c>
      <c r="G75" s="812">
        <v>64.437516055700002</v>
      </c>
      <c r="H75" s="812"/>
      <c r="I75" s="812" t="s">
        <v>1345</v>
      </c>
      <c r="J75" s="812" t="s">
        <v>1345</v>
      </c>
      <c r="K75" s="812" t="s">
        <v>1345</v>
      </c>
      <c r="L75" s="812" t="s">
        <v>1345</v>
      </c>
      <c r="M75" s="812" t="s">
        <v>1345</v>
      </c>
      <c r="N75" s="812" t="s">
        <v>1345</v>
      </c>
      <c r="O75" s="812" t="s">
        <v>1346</v>
      </c>
    </row>
    <row r="76" spans="1:15" ht="32.25" customHeight="1">
      <c r="A76" s="806" t="s">
        <v>1347</v>
      </c>
      <c r="B76" s="845" t="s">
        <v>1326</v>
      </c>
      <c r="C76" s="808">
        <v>55.8810523532931</v>
      </c>
      <c r="D76" s="808">
        <v>55.987988434779098</v>
      </c>
      <c r="E76" s="808">
        <v>56.209682836666801</v>
      </c>
      <c r="F76" s="808">
        <v>55.844218839739497</v>
      </c>
      <c r="G76" s="808">
        <v>56.0810364688896</v>
      </c>
      <c r="H76" s="808">
        <v>56.229575712613901</v>
      </c>
      <c r="I76" s="808">
        <v>56.628356426635897</v>
      </c>
      <c r="J76" s="808">
        <v>57.101087465870499</v>
      </c>
      <c r="K76" s="808">
        <v>58.155031127635702</v>
      </c>
      <c r="L76" s="808">
        <v>59.791681603614002</v>
      </c>
      <c r="M76" s="808">
        <v>60.988059234505698</v>
      </c>
      <c r="N76" s="808">
        <v>61.735283475097702</v>
      </c>
      <c r="O76" s="815">
        <v>58.050676405666202</v>
      </c>
    </row>
    <row r="77" spans="1:15" ht="32.25" customHeight="1">
      <c r="A77" s="810" t="s">
        <v>1348</v>
      </c>
      <c r="B77" s="846" t="s">
        <v>1323</v>
      </c>
      <c r="C77" s="812">
        <v>62.272592221399997</v>
      </c>
      <c r="D77" s="812">
        <v>63.102776063</v>
      </c>
      <c r="E77" s="812">
        <v>63.992581196800003</v>
      </c>
      <c r="F77" s="812">
        <v>64.232614422099999</v>
      </c>
      <c r="G77" s="812">
        <v>64.675717656900005</v>
      </c>
      <c r="H77" s="812"/>
      <c r="I77" s="812" t="s">
        <v>1345</v>
      </c>
      <c r="J77" s="812" t="s">
        <v>1345</v>
      </c>
      <c r="K77" s="812" t="s">
        <v>1345</v>
      </c>
      <c r="L77" s="812" t="s">
        <v>1345</v>
      </c>
      <c r="M77" s="812" t="s">
        <v>1345</v>
      </c>
      <c r="N77" s="812" t="s">
        <v>1345</v>
      </c>
      <c r="O77" s="812" t="s">
        <v>1346</v>
      </c>
    </row>
    <row r="78" spans="1:15" ht="32.25" customHeight="1">
      <c r="A78" s="806" t="s">
        <v>1351</v>
      </c>
      <c r="B78" s="845" t="s">
        <v>1326</v>
      </c>
      <c r="C78" s="808">
        <v>58.553375035727797</v>
      </c>
      <c r="D78" s="808">
        <v>58.6538489805246</v>
      </c>
      <c r="E78" s="808">
        <v>58.851277121509199</v>
      </c>
      <c r="F78" s="808">
        <v>58.4439598821739</v>
      </c>
      <c r="G78" s="808">
        <v>58.637712911307702</v>
      </c>
      <c r="H78" s="808">
        <v>58.845133295693103</v>
      </c>
      <c r="I78" s="808">
        <v>59.2637702743503</v>
      </c>
      <c r="J78" s="808">
        <v>59.781505499874299</v>
      </c>
      <c r="K78" s="808">
        <v>60.903441257428398</v>
      </c>
      <c r="L78" s="808">
        <v>62.565473466801798</v>
      </c>
      <c r="M78" s="808">
        <v>63.799296723352803</v>
      </c>
      <c r="N78" s="808">
        <v>64.511753321069307</v>
      </c>
      <c r="O78" s="815">
        <v>60.7277955553689</v>
      </c>
    </row>
    <row r="79" spans="1:15" ht="30" customHeight="1">
      <c r="A79" s="821" t="s">
        <v>1352</v>
      </c>
      <c r="B79" s="846" t="s">
        <v>1323</v>
      </c>
      <c r="C79" s="812">
        <v>65.041792277699997</v>
      </c>
      <c r="D79" s="812">
        <v>65.854357503100005</v>
      </c>
      <c r="E79" s="812">
        <v>66.728029532400001</v>
      </c>
      <c r="F79" s="812">
        <v>66.898795702599998</v>
      </c>
      <c r="G79" s="812">
        <v>67.320516733700003</v>
      </c>
      <c r="H79" s="812"/>
      <c r="I79" s="812" t="s">
        <v>1345</v>
      </c>
      <c r="J79" s="812" t="s">
        <v>1345</v>
      </c>
      <c r="K79" s="812" t="s">
        <v>1345</v>
      </c>
      <c r="L79" s="812" t="s">
        <v>1345</v>
      </c>
      <c r="M79" s="812" t="s">
        <v>1345</v>
      </c>
      <c r="N79" s="812" t="s">
        <v>1345</v>
      </c>
      <c r="O79" s="812" t="s">
        <v>1346</v>
      </c>
    </row>
    <row r="80" spans="1:15" ht="30" customHeight="1">
      <c r="A80" s="822" t="s">
        <v>1353</v>
      </c>
      <c r="B80" s="845" t="s">
        <v>1326</v>
      </c>
      <c r="C80" s="823">
        <v>4.33401962234427</v>
      </c>
      <c r="D80" s="823">
        <v>4.2128993781295403</v>
      </c>
      <c r="E80" s="823">
        <v>4.1889109828068198</v>
      </c>
      <c r="F80" s="823">
        <v>4.1441527721763602</v>
      </c>
      <c r="G80" s="823">
        <v>4.0330745287288901</v>
      </c>
      <c r="H80" s="823">
        <v>3.9804461490193499</v>
      </c>
      <c r="I80" s="823">
        <v>3.9367820415363601</v>
      </c>
      <c r="J80" s="823">
        <v>3.92617788987996</v>
      </c>
      <c r="K80" s="823">
        <v>4.0558751334773797</v>
      </c>
      <c r="L80" s="823">
        <v>4.2141207417827804</v>
      </c>
      <c r="M80" s="823">
        <v>4.3176845587478496</v>
      </c>
      <c r="N80" s="823">
        <v>4.3393957579928601</v>
      </c>
      <c r="O80" s="815">
        <v>4.1353659348544696</v>
      </c>
    </row>
    <row r="81" spans="1:15" ht="30" customHeight="1">
      <c r="A81" s="824" t="s">
        <v>1353</v>
      </c>
      <c r="B81" s="846" t="s">
        <v>1323</v>
      </c>
      <c r="C81" s="847">
        <v>4.3176228162000001</v>
      </c>
      <c r="D81" s="847">
        <v>4.2701007026999998</v>
      </c>
      <c r="E81" s="847">
        <v>4.2069713221000002</v>
      </c>
      <c r="F81" s="847">
        <v>4.1426762425000003</v>
      </c>
      <c r="G81" s="847">
        <v>4.0292852153999998</v>
      </c>
      <c r="H81" s="847"/>
      <c r="I81" s="847" t="s">
        <v>1345</v>
      </c>
      <c r="J81" s="847" t="s">
        <v>1345</v>
      </c>
      <c r="K81" s="847" t="s">
        <v>1345</v>
      </c>
      <c r="L81" s="847" t="s">
        <v>1345</v>
      </c>
      <c r="M81" s="847" t="s">
        <v>1345</v>
      </c>
      <c r="N81" s="847" t="s">
        <v>1345</v>
      </c>
      <c r="O81" s="812" t="s">
        <v>1346</v>
      </c>
    </row>
    <row r="82" spans="1:15" ht="30" customHeight="1">
      <c r="A82" s="825" t="s">
        <v>1354</v>
      </c>
      <c r="B82" s="845" t="s">
        <v>1326</v>
      </c>
      <c r="C82" s="823">
        <v>3.3854391878299102</v>
      </c>
      <c r="D82" s="823">
        <v>3.3124850854446102</v>
      </c>
      <c r="E82" s="823">
        <v>3.29649016210473</v>
      </c>
      <c r="F82" s="823">
        <v>3.2971022350147798</v>
      </c>
      <c r="G82" s="823">
        <v>3.2989549902955102</v>
      </c>
      <c r="H82" s="823">
        <v>3.2530750545810201</v>
      </c>
      <c r="I82" s="823">
        <v>3.2532076373833299</v>
      </c>
      <c r="J82" s="823">
        <v>3.2772473075016699</v>
      </c>
      <c r="K82" s="823">
        <v>3.3747935433851</v>
      </c>
      <c r="L82" s="823">
        <v>3.4637780169750201</v>
      </c>
      <c r="M82" s="823">
        <v>3.4827604288068801</v>
      </c>
      <c r="N82" s="823">
        <v>3.46010658584607</v>
      </c>
      <c r="O82" s="815">
        <v>3.3424757999944501</v>
      </c>
    </row>
    <row r="83" spans="1:15" ht="30" customHeight="1">
      <c r="A83" s="826" t="s">
        <v>1354</v>
      </c>
      <c r="B83" s="848" t="s">
        <v>1323</v>
      </c>
      <c r="C83" s="828">
        <v>3.4127740060999998</v>
      </c>
      <c r="D83" s="828">
        <v>3.3705699531</v>
      </c>
      <c r="E83" s="828">
        <v>3.3300140293</v>
      </c>
      <c r="F83" s="828">
        <v>3.3116554867999999</v>
      </c>
      <c r="G83" s="828">
        <v>3.326919771</v>
      </c>
      <c r="H83" s="828"/>
      <c r="I83" s="828" t="s">
        <v>1345</v>
      </c>
      <c r="J83" s="828" t="s">
        <v>1345</v>
      </c>
      <c r="K83" s="828" t="s">
        <v>1345</v>
      </c>
      <c r="L83" s="828" t="s">
        <v>1345</v>
      </c>
      <c r="M83" s="828" t="s">
        <v>1345</v>
      </c>
      <c r="N83" s="828" t="s">
        <v>1345</v>
      </c>
      <c r="O83" s="849" t="s">
        <v>1346</v>
      </c>
    </row>
    <row r="84" spans="1:15" ht="13.5" customHeight="1">
      <c r="A84" s="802" t="s">
        <v>1191</v>
      </c>
      <c r="B84" s="803"/>
      <c r="C84" s="804"/>
      <c r="D84" s="804"/>
      <c r="E84" s="804"/>
      <c r="F84" s="804"/>
      <c r="G84" s="804"/>
      <c r="H84" s="804"/>
      <c r="I84" s="804"/>
      <c r="J84" s="804"/>
      <c r="K84" s="804"/>
      <c r="L84" s="804"/>
      <c r="M84" s="804"/>
      <c r="N84" s="804"/>
      <c r="O84" s="805"/>
    </row>
    <row r="85" spans="1:15" ht="32.25" customHeight="1">
      <c r="A85" s="806" t="s">
        <v>1343</v>
      </c>
      <c r="B85" s="845" t="s">
        <v>1326</v>
      </c>
      <c r="C85" s="808">
        <v>56.685831596142698</v>
      </c>
      <c r="D85" s="808">
        <v>56.143327797333399</v>
      </c>
      <c r="E85" s="808">
        <v>56.294285614291503</v>
      </c>
      <c r="F85" s="808">
        <v>55.894700103747901</v>
      </c>
      <c r="G85" s="808">
        <v>55.351021285548498</v>
      </c>
      <c r="H85" s="808">
        <v>55.359390064343501</v>
      </c>
      <c r="I85" s="808">
        <v>55.221571118257103</v>
      </c>
      <c r="J85" s="808">
        <v>55.787877816983503</v>
      </c>
      <c r="K85" s="808">
        <v>57.048069817418401</v>
      </c>
      <c r="L85" s="808">
        <v>60.176590868135897</v>
      </c>
      <c r="M85" s="808">
        <v>62.719613353045197</v>
      </c>
      <c r="N85" s="808">
        <v>63.601359714934297</v>
      </c>
      <c r="O85" s="815">
        <v>58.042442725513297</v>
      </c>
    </row>
    <row r="86" spans="1:15" ht="32.25" customHeight="1">
      <c r="A86" s="810" t="s">
        <v>1344</v>
      </c>
      <c r="B86" s="846" t="s">
        <v>1323</v>
      </c>
      <c r="C86" s="812">
        <v>63.641594511299999</v>
      </c>
      <c r="D86" s="812">
        <v>64.308199674099995</v>
      </c>
      <c r="E86" s="812">
        <v>64.940849618300007</v>
      </c>
      <c r="F86" s="812">
        <v>65.036532451699998</v>
      </c>
      <c r="G86" s="812">
        <v>64.890939171400007</v>
      </c>
      <c r="H86" s="812"/>
      <c r="I86" s="812" t="s">
        <v>1345</v>
      </c>
      <c r="J86" s="812" t="s">
        <v>1345</v>
      </c>
      <c r="K86" s="812" t="s">
        <v>1345</v>
      </c>
      <c r="L86" s="812" t="s">
        <v>1345</v>
      </c>
      <c r="M86" s="812" t="s">
        <v>1345</v>
      </c>
      <c r="N86" s="812" t="s">
        <v>1345</v>
      </c>
      <c r="O86" s="812" t="s">
        <v>1346</v>
      </c>
    </row>
    <row r="87" spans="1:15" ht="32.25" customHeight="1">
      <c r="A87" s="806" t="s">
        <v>1347</v>
      </c>
      <c r="B87" s="845" t="s">
        <v>1326</v>
      </c>
      <c r="C87" s="808">
        <v>55.184856820641699</v>
      </c>
      <c r="D87" s="808">
        <v>55.434388320831097</v>
      </c>
      <c r="E87" s="808">
        <v>55.759741790170402</v>
      </c>
      <c r="F87" s="808">
        <v>55.615682089797403</v>
      </c>
      <c r="G87" s="808">
        <v>55.867861671431299</v>
      </c>
      <c r="H87" s="808">
        <v>56.337991075875202</v>
      </c>
      <c r="I87" s="808">
        <v>56.463320048103199</v>
      </c>
      <c r="J87" s="808">
        <v>56.851090976240499</v>
      </c>
      <c r="K87" s="808">
        <v>57.352198183868701</v>
      </c>
      <c r="L87" s="808">
        <v>59.149245605626199</v>
      </c>
      <c r="M87" s="808">
        <v>61.132801795223202</v>
      </c>
      <c r="N87" s="808">
        <v>62.179470298434197</v>
      </c>
      <c r="O87" s="815">
        <v>57.812797552541703</v>
      </c>
    </row>
    <row r="88" spans="1:15" ht="32.25" customHeight="1">
      <c r="A88" s="810" t="s">
        <v>1348</v>
      </c>
      <c r="B88" s="846" t="s">
        <v>1323</v>
      </c>
      <c r="C88" s="812">
        <v>62.531658287399999</v>
      </c>
      <c r="D88" s="812">
        <v>63.335715440100003</v>
      </c>
      <c r="E88" s="812">
        <v>64.433933394600004</v>
      </c>
      <c r="F88" s="812">
        <v>64.843883509799994</v>
      </c>
      <c r="G88" s="812">
        <v>65.031954870800007</v>
      </c>
      <c r="H88" s="812"/>
      <c r="I88" s="812" t="s">
        <v>1345</v>
      </c>
      <c r="J88" s="812" t="s">
        <v>1345</v>
      </c>
      <c r="K88" s="812" t="s">
        <v>1345</v>
      </c>
      <c r="L88" s="812" t="s">
        <v>1345</v>
      </c>
      <c r="M88" s="812" t="s">
        <v>1345</v>
      </c>
      <c r="N88" s="812" t="s">
        <v>1345</v>
      </c>
      <c r="O88" s="812" t="s">
        <v>1346</v>
      </c>
    </row>
    <row r="89" spans="1:15" ht="32.25" customHeight="1">
      <c r="A89" s="806" t="s">
        <v>1351</v>
      </c>
      <c r="B89" s="845" t="s">
        <v>1326</v>
      </c>
      <c r="C89" s="808">
        <v>58.455231922019699</v>
      </c>
      <c r="D89" s="808">
        <v>58.660543568899001</v>
      </c>
      <c r="E89" s="808">
        <v>58.945018258424703</v>
      </c>
      <c r="F89" s="808">
        <v>58.7939604195725</v>
      </c>
      <c r="G89" s="808">
        <v>59.1828562054272</v>
      </c>
      <c r="H89" s="808">
        <v>59.703707412544802</v>
      </c>
      <c r="I89" s="808">
        <v>59.940159545234003</v>
      </c>
      <c r="J89" s="808">
        <v>60.373768570714198</v>
      </c>
      <c r="K89" s="808">
        <v>60.8752889670603</v>
      </c>
      <c r="L89" s="808">
        <v>62.776208257426099</v>
      </c>
      <c r="M89" s="808">
        <v>64.523929005444103</v>
      </c>
      <c r="N89" s="808">
        <v>65.567616505300705</v>
      </c>
      <c r="O89" s="815">
        <v>61.1803135727368</v>
      </c>
    </row>
    <row r="90" spans="1:15" ht="30" customHeight="1">
      <c r="A90" s="821" t="s">
        <v>1352</v>
      </c>
      <c r="B90" s="846" t="s">
        <v>1323</v>
      </c>
      <c r="C90" s="812">
        <v>65.673405451899995</v>
      </c>
      <c r="D90" s="812">
        <v>66.572386992199995</v>
      </c>
      <c r="E90" s="812">
        <v>67.670077742499998</v>
      </c>
      <c r="F90" s="812">
        <v>68.064430441599995</v>
      </c>
      <c r="G90" s="812">
        <v>68.340932961099995</v>
      </c>
      <c r="H90" s="812"/>
      <c r="I90" s="812" t="s">
        <v>1345</v>
      </c>
      <c r="J90" s="812" t="s">
        <v>1345</v>
      </c>
      <c r="K90" s="812" t="s">
        <v>1345</v>
      </c>
      <c r="L90" s="812" t="s">
        <v>1345</v>
      </c>
      <c r="M90" s="812" t="s">
        <v>1345</v>
      </c>
      <c r="N90" s="812" t="s">
        <v>1345</v>
      </c>
      <c r="O90" s="812" t="s">
        <v>1346</v>
      </c>
    </row>
    <row r="91" spans="1:15" ht="30" customHeight="1">
      <c r="A91" s="822" t="s">
        <v>1353</v>
      </c>
      <c r="B91" s="845" t="s">
        <v>1326</v>
      </c>
      <c r="C91" s="823">
        <v>4.3334748278252704</v>
      </c>
      <c r="D91" s="823">
        <v>4.2253497009800203</v>
      </c>
      <c r="E91" s="823">
        <v>4.2125358090415199</v>
      </c>
      <c r="F91" s="823">
        <v>4.1509086856438904</v>
      </c>
      <c r="G91" s="823">
        <v>4.0047520283100502</v>
      </c>
      <c r="H91" s="823">
        <v>3.9411059208896599</v>
      </c>
      <c r="I91" s="823">
        <v>3.89604221671217</v>
      </c>
      <c r="J91" s="823">
        <v>3.9078893682167202</v>
      </c>
      <c r="K91" s="823">
        <v>4.0174993922242201</v>
      </c>
      <c r="L91" s="823">
        <v>4.2381222307421798</v>
      </c>
      <c r="M91" s="823">
        <v>4.32411983864018</v>
      </c>
      <c r="N91" s="823">
        <v>4.3104926444485701</v>
      </c>
      <c r="O91" s="815">
        <v>4.1291372979970999</v>
      </c>
    </row>
    <row r="92" spans="1:15" ht="30" customHeight="1">
      <c r="A92" s="824" t="s">
        <v>1353</v>
      </c>
      <c r="B92" s="846" t="s">
        <v>1323</v>
      </c>
      <c r="C92" s="847">
        <v>4.2716208367000004</v>
      </c>
      <c r="D92" s="847">
        <v>4.2541507835000001</v>
      </c>
      <c r="E92" s="847">
        <v>4.1890862444000003</v>
      </c>
      <c r="F92" s="847">
        <v>4.1436345133000003</v>
      </c>
      <c r="G92" s="847">
        <v>4.0416517811999997</v>
      </c>
      <c r="H92" s="847"/>
      <c r="I92" s="847" t="s">
        <v>1345</v>
      </c>
      <c r="J92" s="847" t="s">
        <v>1345</v>
      </c>
      <c r="K92" s="847" t="s">
        <v>1345</v>
      </c>
      <c r="L92" s="847" t="s">
        <v>1345</v>
      </c>
      <c r="M92" s="847" t="s">
        <v>1345</v>
      </c>
      <c r="N92" s="847" t="s">
        <v>1345</v>
      </c>
      <c r="O92" s="812" t="s">
        <v>1346</v>
      </c>
    </row>
    <row r="93" spans="1:15" ht="30" customHeight="1">
      <c r="A93" s="825" t="s">
        <v>1354</v>
      </c>
      <c r="B93" s="845" t="s">
        <v>1326</v>
      </c>
      <c r="C93" s="823">
        <v>3.4237339611561399</v>
      </c>
      <c r="D93" s="823">
        <v>3.3535412527683501</v>
      </c>
      <c r="E93" s="823">
        <v>3.3296624502605798</v>
      </c>
      <c r="F93" s="823">
        <v>3.3288138697963898</v>
      </c>
      <c r="G93" s="823">
        <v>3.2887987724077798</v>
      </c>
      <c r="H93" s="823">
        <v>3.2475600590303899</v>
      </c>
      <c r="I93" s="823">
        <v>3.2326745815748499</v>
      </c>
      <c r="J93" s="823">
        <v>3.2593859506511098</v>
      </c>
      <c r="K93" s="823">
        <v>3.3224007672554001</v>
      </c>
      <c r="L93" s="823">
        <v>3.4012113855872901</v>
      </c>
      <c r="M93" s="823">
        <v>3.4414371387605298</v>
      </c>
      <c r="N93" s="823">
        <v>3.42028501021103</v>
      </c>
      <c r="O93" s="815">
        <v>3.3361761218373198</v>
      </c>
    </row>
    <row r="94" spans="1:15" ht="30" customHeight="1">
      <c r="A94" s="826" t="s">
        <v>1354</v>
      </c>
      <c r="B94" s="848" t="s">
        <v>1323</v>
      </c>
      <c r="C94" s="828">
        <v>3.3869908300999998</v>
      </c>
      <c r="D94" s="828">
        <v>3.3747813254999999</v>
      </c>
      <c r="E94" s="828">
        <v>3.3358615989999998</v>
      </c>
      <c r="F94" s="828">
        <v>3.3141698788</v>
      </c>
      <c r="G94" s="828">
        <v>3.3344028555</v>
      </c>
      <c r="H94" s="828"/>
      <c r="I94" s="828" t="s">
        <v>1345</v>
      </c>
      <c r="J94" s="828" t="s">
        <v>1345</v>
      </c>
      <c r="K94" s="828" t="s">
        <v>1345</v>
      </c>
      <c r="L94" s="828" t="s">
        <v>1345</v>
      </c>
      <c r="M94" s="828" t="s">
        <v>1345</v>
      </c>
      <c r="N94" s="828" t="s">
        <v>1345</v>
      </c>
      <c r="O94" s="849" t="s">
        <v>1346</v>
      </c>
    </row>
    <row r="95" spans="1:15" ht="13.5" customHeight="1">
      <c r="A95" s="802" t="s">
        <v>1156</v>
      </c>
      <c r="B95" s="803"/>
      <c r="C95" s="804"/>
      <c r="D95" s="804"/>
      <c r="E95" s="804"/>
      <c r="F95" s="804"/>
      <c r="G95" s="804"/>
      <c r="H95" s="804"/>
      <c r="I95" s="804"/>
      <c r="J95" s="804"/>
      <c r="K95" s="804"/>
      <c r="L95" s="804"/>
      <c r="M95" s="804"/>
      <c r="N95" s="804"/>
      <c r="O95" s="805"/>
    </row>
    <row r="96" spans="1:15" ht="32.25" customHeight="1">
      <c r="A96" s="806" t="s">
        <v>1343</v>
      </c>
      <c r="B96" s="845" t="s">
        <v>1326</v>
      </c>
      <c r="C96" s="808">
        <v>56.936954577798303</v>
      </c>
      <c r="D96" s="808">
        <v>56.303212716030302</v>
      </c>
      <c r="E96" s="808">
        <v>56.379225944386199</v>
      </c>
      <c r="F96" s="808">
        <v>55.873768361172502</v>
      </c>
      <c r="G96" s="808">
        <v>55.694837211084199</v>
      </c>
      <c r="H96" s="808">
        <v>55.472338386211199</v>
      </c>
      <c r="I96" s="808">
        <v>55.680740905810097</v>
      </c>
      <c r="J96" s="808">
        <v>56.230367764880903</v>
      </c>
      <c r="K96" s="808">
        <v>58.1172834759236</v>
      </c>
      <c r="L96" s="808">
        <v>60.776911397985103</v>
      </c>
      <c r="M96" s="808">
        <v>62.518307677628997</v>
      </c>
      <c r="N96" s="808">
        <v>63.252011654712497</v>
      </c>
      <c r="O96" s="815">
        <v>58.234504250175704</v>
      </c>
    </row>
    <row r="97" spans="1:35" ht="32.25" customHeight="1">
      <c r="A97" s="810" t="s">
        <v>1344</v>
      </c>
      <c r="B97" s="846" t="s">
        <v>1323</v>
      </c>
      <c r="C97" s="812">
        <v>63.474006156800002</v>
      </c>
      <c r="D97" s="812">
        <v>63.959853567499998</v>
      </c>
      <c r="E97" s="812">
        <v>64.453458147299997</v>
      </c>
      <c r="F97" s="812">
        <v>64.393693974900003</v>
      </c>
      <c r="G97" s="812">
        <v>64.481243001699994</v>
      </c>
      <c r="H97" s="812"/>
      <c r="I97" s="812" t="s">
        <v>1345</v>
      </c>
      <c r="J97" s="812" t="s">
        <v>1345</v>
      </c>
      <c r="K97" s="812" t="s">
        <v>1345</v>
      </c>
      <c r="L97" s="812" t="s">
        <v>1345</v>
      </c>
      <c r="M97" s="812" t="s">
        <v>1345</v>
      </c>
      <c r="N97" s="812" t="s">
        <v>1345</v>
      </c>
      <c r="O97" s="812" t="s">
        <v>1346</v>
      </c>
    </row>
    <row r="98" spans="1:35" ht="32.25" customHeight="1">
      <c r="A98" s="806" t="s">
        <v>1347</v>
      </c>
      <c r="B98" s="845" t="s">
        <v>1326</v>
      </c>
      <c r="C98" s="808">
        <v>55.809218535266403</v>
      </c>
      <c r="D98" s="808">
        <v>55.931915334366401</v>
      </c>
      <c r="E98" s="808">
        <v>56.165505895436802</v>
      </c>
      <c r="F98" s="808">
        <v>55.822508539933501</v>
      </c>
      <c r="G98" s="808">
        <v>56.058574369176398</v>
      </c>
      <c r="H98" s="808">
        <v>56.237719153131103</v>
      </c>
      <c r="I98" s="808">
        <v>56.609363043948598</v>
      </c>
      <c r="J98" s="808">
        <v>57.0746050509401</v>
      </c>
      <c r="K98" s="808">
        <v>58.073388189673899</v>
      </c>
      <c r="L98" s="808">
        <v>59.728709374718598</v>
      </c>
      <c r="M98" s="808">
        <v>61.002509178949403</v>
      </c>
      <c r="N98" s="808">
        <v>61.779167641202598</v>
      </c>
      <c r="O98" s="815">
        <v>58.026239264343701</v>
      </c>
    </row>
    <row r="99" spans="1:35" ht="32.25" customHeight="1">
      <c r="A99" s="810" t="s">
        <v>1348</v>
      </c>
      <c r="B99" s="846" t="s">
        <v>1323</v>
      </c>
      <c r="C99" s="812">
        <v>62.295258674300001</v>
      </c>
      <c r="D99" s="812">
        <v>63.125148931299996</v>
      </c>
      <c r="E99" s="812">
        <v>64.035652610699998</v>
      </c>
      <c r="F99" s="812">
        <v>64.292647778499997</v>
      </c>
      <c r="G99" s="812">
        <v>64.710960904900006</v>
      </c>
      <c r="H99" s="812"/>
      <c r="I99" s="812" t="s">
        <v>1345</v>
      </c>
      <c r="J99" s="812" t="s">
        <v>1345</v>
      </c>
      <c r="K99" s="812" t="s">
        <v>1345</v>
      </c>
      <c r="L99" s="812" t="s">
        <v>1345</v>
      </c>
      <c r="M99" s="812" t="s">
        <v>1345</v>
      </c>
      <c r="N99" s="812" t="s">
        <v>1345</v>
      </c>
      <c r="O99" s="812" t="s">
        <v>1346</v>
      </c>
    </row>
    <row r="100" spans="1:35" ht="32.25" customHeight="1">
      <c r="A100" s="806" t="s">
        <v>1351</v>
      </c>
      <c r="B100" s="845" t="s">
        <v>1326</v>
      </c>
      <c r="C100" s="808">
        <v>58.538998324705297</v>
      </c>
      <c r="D100" s="808">
        <v>58.651917270501301</v>
      </c>
      <c r="E100" s="808">
        <v>58.858550202074902</v>
      </c>
      <c r="F100" s="808">
        <v>58.4755322683759</v>
      </c>
      <c r="G100" s="808">
        <v>58.682782974126297</v>
      </c>
      <c r="H100" s="808">
        <v>58.920179674566803</v>
      </c>
      <c r="I100" s="808">
        <v>59.320382176772803</v>
      </c>
      <c r="J100" s="808">
        <v>59.832526493306098</v>
      </c>
      <c r="K100" s="808">
        <v>60.891569146910001</v>
      </c>
      <c r="L100" s="808">
        <v>62.5805609084059</v>
      </c>
      <c r="M100" s="808">
        <v>63.869270407276503</v>
      </c>
      <c r="N100" s="808">
        <v>64.615303540287897</v>
      </c>
      <c r="O100" s="815">
        <v>60.767410278987697</v>
      </c>
    </row>
    <row r="101" spans="1:35" ht="30" customHeight="1">
      <c r="A101" s="821" t="s">
        <v>1352</v>
      </c>
      <c r="B101" s="846" t="s">
        <v>1323</v>
      </c>
      <c r="C101" s="812">
        <v>65.099966597199995</v>
      </c>
      <c r="D101" s="812">
        <v>65.922259429600004</v>
      </c>
      <c r="E101" s="812">
        <v>66.817960686800006</v>
      </c>
      <c r="F101" s="812">
        <v>67.009598709599999</v>
      </c>
      <c r="G101" s="812">
        <v>67.415579604599998</v>
      </c>
      <c r="H101" s="812"/>
      <c r="I101" s="812" t="s">
        <v>1345</v>
      </c>
      <c r="J101" s="812" t="s">
        <v>1345</v>
      </c>
      <c r="K101" s="812" t="s">
        <v>1345</v>
      </c>
      <c r="L101" s="812" t="s">
        <v>1345</v>
      </c>
      <c r="M101" s="812" t="s">
        <v>1345</v>
      </c>
      <c r="N101" s="812" t="s">
        <v>1345</v>
      </c>
      <c r="O101" s="812" t="s">
        <v>1346</v>
      </c>
    </row>
    <row r="102" spans="1:35" ht="30" customHeight="1">
      <c r="A102" s="822" t="s">
        <v>1353</v>
      </c>
      <c r="B102" s="845" t="s">
        <v>1326</v>
      </c>
      <c r="C102" s="823">
        <v>4.3339627282322803</v>
      </c>
      <c r="D102" s="823">
        <v>4.2142014276828696</v>
      </c>
      <c r="E102" s="823">
        <v>4.1913446849650597</v>
      </c>
      <c r="F102" s="823">
        <v>4.1448266568976102</v>
      </c>
      <c r="G102" s="823">
        <v>4.03033930150918</v>
      </c>
      <c r="H102" s="823">
        <v>3.9766225593694999</v>
      </c>
      <c r="I102" s="823">
        <v>3.9327947760630102</v>
      </c>
      <c r="J102" s="823">
        <v>3.9243502543398301</v>
      </c>
      <c r="K102" s="823">
        <v>4.05213148599357</v>
      </c>
      <c r="L102" s="823">
        <v>4.2164902596921996</v>
      </c>
      <c r="M102" s="823">
        <v>4.3183438310534399</v>
      </c>
      <c r="N102" s="823">
        <v>4.3363559333283197</v>
      </c>
      <c r="O102" s="815">
        <v>4.1347397785430102</v>
      </c>
    </row>
    <row r="103" spans="1:35" ht="30" customHeight="1">
      <c r="A103" s="824" t="s">
        <v>1353</v>
      </c>
      <c r="B103" s="846" t="s">
        <v>1323</v>
      </c>
      <c r="C103" s="847">
        <v>4.3129313060000003</v>
      </c>
      <c r="D103" s="847">
        <v>4.2684975293000003</v>
      </c>
      <c r="E103" s="847">
        <v>4.2051786158000004</v>
      </c>
      <c r="F103" s="847">
        <v>4.1427702019000003</v>
      </c>
      <c r="G103" s="847">
        <v>4.0304778149000002</v>
      </c>
      <c r="H103" s="847"/>
      <c r="I103" s="847" t="s">
        <v>1345</v>
      </c>
      <c r="J103" s="847" t="s">
        <v>1345</v>
      </c>
      <c r="K103" s="847" t="s">
        <v>1345</v>
      </c>
      <c r="L103" s="847" t="s">
        <v>1345</v>
      </c>
      <c r="M103" s="847" t="s">
        <v>1345</v>
      </c>
      <c r="N103" s="847" t="s">
        <v>1345</v>
      </c>
      <c r="O103" s="812" t="s">
        <v>1346</v>
      </c>
    </row>
    <row r="104" spans="1:35" ht="30" customHeight="1">
      <c r="A104" s="825" t="s">
        <v>1354</v>
      </c>
      <c r="B104" s="845" t="s">
        <v>1326</v>
      </c>
      <c r="C104" s="823">
        <v>3.38943839679101</v>
      </c>
      <c r="D104" s="823">
        <v>3.3167787222415899</v>
      </c>
      <c r="E104" s="823">
        <v>3.2999073922877802</v>
      </c>
      <c r="F104" s="823">
        <v>3.30026538775018</v>
      </c>
      <c r="G104" s="823">
        <v>3.2979741601002601</v>
      </c>
      <c r="H104" s="823">
        <v>3.25253903633942</v>
      </c>
      <c r="I104" s="823">
        <v>3.2511980375669101</v>
      </c>
      <c r="J104" s="823">
        <v>3.2754623600260802</v>
      </c>
      <c r="K104" s="823">
        <v>3.3696824998424</v>
      </c>
      <c r="L104" s="823">
        <v>3.4576012021175702</v>
      </c>
      <c r="M104" s="823">
        <v>3.47852699977827</v>
      </c>
      <c r="N104" s="823">
        <v>3.4559184347110401</v>
      </c>
      <c r="O104" s="815">
        <v>3.3418425019986602</v>
      </c>
    </row>
    <row r="105" spans="1:35" ht="30" customHeight="1">
      <c r="A105" s="826" t="s">
        <v>1354</v>
      </c>
      <c r="B105" s="848" t="s">
        <v>1323</v>
      </c>
      <c r="C105" s="828">
        <v>3.4101445097999998</v>
      </c>
      <c r="D105" s="828">
        <v>3.3709932505000002</v>
      </c>
      <c r="E105" s="828">
        <v>3.3306001589999998</v>
      </c>
      <c r="F105" s="828">
        <v>3.3119020253000002</v>
      </c>
      <c r="G105" s="828">
        <v>3.3276414202</v>
      </c>
      <c r="H105" s="828"/>
      <c r="I105" s="828" t="s">
        <v>1345</v>
      </c>
      <c r="J105" s="828" t="s">
        <v>1345</v>
      </c>
      <c r="K105" s="828" t="s">
        <v>1345</v>
      </c>
      <c r="L105" s="828" t="s">
        <v>1345</v>
      </c>
      <c r="M105" s="828" t="s">
        <v>1345</v>
      </c>
      <c r="N105" s="828" t="s">
        <v>1345</v>
      </c>
      <c r="O105" s="849" t="s">
        <v>1346</v>
      </c>
      <c r="V105" s="831"/>
    </row>
    <row r="106" spans="1:35" ht="9.75" customHeight="1">
      <c r="A106" s="832" t="s">
        <v>1364</v>
      </c>
      <c r="B106" s="850"/>
      <c r="C106" s="851"/>
      <c r="D106" s="851"/>
      <c r="E106" s="851"/>
      <c r="F106" s="851"/>
      <c r="G106" s="851"/>
      <c r="H106" s="851"/>
      <c r="I106" s="851"/>
      <c r="J106" s="851"/>
      <c r="K106" s="851"/>
      <c r="L106" s="851"/>
      <c r="M106" s="851"/>
      <c r="N106" s="851"/>
      <c r="O106" s="852"/>
      <c r="R106" s="834"/>
      <c r="S106" s="834"/>
      <c r="T106" s="834"/>
      <c r="U106" s="834"/>
      <c r="V106" s="835"/>
      <c r="W106" s="808"/>
      <c r="X106" s="808"/>
      <c r="Y106" s="808"/>
      <c r="Z106" s="808"/>
      <c r="AA106" s="808"/>
      <c r="AB106" s="808"/>
      <c r="AC106" s="808"/>
      <c r="AD106" s="808"/>
      <c r="AE106" s="808"/>
      <c r="AF106" s="808"/>
      <c r="AG106" s="808"/>
      <c r="AH106" s="808"/>
      <c r="AI106" s="836"/>
    </row>
    <row r="107" spans="1:35" ht="9.75" customHeight="1">
      <c r="A107" s="837" t="s">
        <v>1365</v>
      </c>
      <c r="R107" s="834"/>
      <c r="S107" s="834"/>
      <c r="T107" s="838"/>
      <c r="U107" s="834"/>
      <c r="V107" s="835"/>
      <c r="AG107" s="839"/>
      <c r="AI107" s="836"/>
    </row>
    <row r="108" spans="1:35" ht="9.75" customHeight="1">
      <c r="A108" s="837" t="s">
        <v>1358</v>
      </c>
      <c r="R108" s="825"/>
      <c r="S108" s="825"/>
      <c r="T108" s="840"/>
      <c r="U108" s="834"/>
      <c r="V108" s="835"/>
    </row>
    <row r="109" spans="1:35" ht="9.75" customHeight="1">
      <c r="A109" s="853" t="s">
        <v>1366</v>
      </c>
      <c r="R109" s="825"/>
      <c r="S109" s="825"/>
      <c r="T109" s="834"/>
      <c r="U109" s="834"/>
      <c r="V109" s="835"/>
    </row>
    <row r="110" spans="1:35" ht="12" customHeight="1">
      <c r="A110" s="837" t="s">
        <v>1361</v>
      </c>
      <c r="R110" s="834"/>
      <c r="S110" s="834"/>
      <c r="T110" s="834"/>
      <c r="U110" s="834"/>
      <c r="V110" s="835"/>
    </row>
    <row r="111" spans="1:35" ht="13.5" customHeight="1">
      <c r="A111" s="2774" t="s">
        <v>1464</v>
      </c>
      <c r="R111" s="838"/>
      <c r="S111" s="834"/>
      <c r="T111" s="825"/>
      <c r="U111" s="842"/>
      <c r="V111" s="835"/>
    </row>
    <row r="112" spans="1:35" ht="13.5" customHeight="1">
      <c r="R112" s="840"/>
      <c r="S112" s="834"/>
      <c r="T112" s="842"/>
      <c r="U112" s="842"/>
      <c r="V112" s="835"/>
    </row>
    <row r="113" spans="1:22" ht="13.5" customHeight="1">
      <c r="R113" s="834"/>
      <c r="S113" s="834"/>
      <c r="T113" s="843"/>
      <c r="U113" s="843"/>
      <c r="V113" s="835"/>
    </row>
    <row r="114" spans="1:22" ht="13.5" customHeight="1">
      <c r="A114" s="853"/>
      <c r="R114" s="834"/>
      <c r="S114" s="834"/>
      <c r="T114" s="825"/>
      <c r="U114" s="842"/>
      <c r="V114" s="835"/>
    </row>
    <row r="115" spans="1:22" ht="13.5" customHeight="1">
      <c r="A115" s="853"/>
      <c r="R115" s="825"/>
      <c r="S115" s="842"/>
      <c r="T115" s="842"/>
      <c r="U115" s="842"/>
      <c r="V115" s="835"/>
    </row>
    <row r="116" spans="1:22" ht="13.5" customHeight="1">
      <c r="R116" s="842"/>
      <c r="S116" s="842"/>
      <c r="T116" s="835"/>
      <c r="V116" s="831"/>
    </row>
    <row r="117" spans="1:22" ht="13.5" customHeight="1">
      <c r="R117" s="843"/>
      <c r="S117" s="843"/>
      <c r="T117" s="835"/>
    </row>
    <row r="118" spans="1:22" ht="13.5" customHeight="1">
      <c r="R118" s="825"/>
      <c r="S118" s="842"/>
      <c r="T118" s="835"/>
    </row>
    <row r="119" spans="1:22" ht="13.5" customHeight="1">
      <c r="R119" s="842"/>
      <c r="S119" s="842"/>
      <c r="T119" s="835"/>
    </row>
  </sheetData>
  <hyperlinks>
    <hyperlink ref="A111"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C22"/>
  <sheetViews>
    <sheetView showGridLines="0" showRowColHeaders="0" showZeros="0" zoomScale="140" zoomScaleNormal="140" workbookViewId="0"/>
  </sheetViews>
  <sheetFormatPr baseColWidth="10" defaultColWidth="11.42578125" defaultRowHeight="13.5" customHeight="1"/>
  <cols>
    <col min="1" max="1" width="15.5703125" style="794" customWidth="1"/>
    <col min="2" max="2" width="0.7109375" style="795" customWidth="1"/>
    <col min="3" max="3" width="5.42578125" style="833" customWidth="1"/>
    <col min="4" max="4" width="5.5703125" style="833" customWidth="1"/>
    <col min="5" max="5" width="5.7109375" style="833" customWidth="1"/>
    <col min="6" max="6" width="5.42578125" style="833" customWidth="1"/>
    <col min="7" max="7" width="5.28515625" style="833" customWidth="1"/>
    <col min="8" max="8" width="5.42578125" style="833" customWidth="1"/>
    <col min="9" max="9" width="5.28515625" style="833" customWidth="1"/>
    <col min="10" max="10" width="5.7109375" style="833" customWidth="1"/>
    <col min="11" max="11" width="5.5703125" style="833" customWidth="1"/>
    <col min="12" max="12" width="5.42578125" style="833" customWidth="1"/>
    <col min="13" max="13" width="5.85546875" style="833" customWidth="1"/>
    <col min="14" max="14" width="6" style="833" customWidth="1"/>
    <col min="15" max="15" width="10" style="794" customWidth="1"/>
    <col min="16" max="24" width="11.42578125" style="794"/>
    <col min="25" max="25" width="29.85546875" style="794" customWidth="1"/>
    <col min="26" max="26" width="21.7109375" style="794" customWidth="1"/>
    <col min="27" max="16384" width="11.42578125" style="794"/>
  </cols>
  <sheetData>
    <row r="1" spans="1:29" s="783" customFormat="1" ht="18" customHeight="1">
      <c r="A1" s="779" t="s">
        <v>1367</v>
      </c>
      <c r="B1" s="780"/>
      <c r="C1" s="779"/>
      <c r="D1" s="779"/>
      <c r="E1" s="779"/>
      <c r="F1" s="779"/>
      <c r="G1" s="779"/>
      <c r="H1" s="779"/>
      <c r="I1" s="779"/>
      <c r="J1" s="779"/>
      <c r="K1" s="781"/>
      <c r="L1" s="781"/>
      <c r="M1" s="781"/>
      <c r="N1" s="782"/>
      <c r="O1" s="782"/>
      <c r="Y1" s="784" t="s">
        <v>1321</v>
      </c>
      <c r="Z1" s="784" t="s">
        <v>1322</v>
      </c>
      <c r="AA1" s="784" t="s">
        <v>1323</v>
      </c>
    </row>
    <row r="2" spans="1:29" s="783" customFormat="1" ht="13.5" customHeight="1">
      <c r="A2" s="785" t="s">
        <v>1324</v>
      </c>
      <c r="B2" s="786"/>
      <c r="C2" s="785"/>
      <c r="D2" s="785"/>
      <c r="E2" s="785"/>
      <c r="F2" s="785"/>
      <c r="G2" s="785"/>
      <c r="H2" s="785"/>
      <c r="I2" s="785"/>
      <c r="J2" s="785"/>
      <c r="K2" s="785"/>
      <c r="L2" s="785"/>
      <c r="M2" s="785"/>
      <c r="N2" s="787"/>
      <c r="O2" s="787"/>
      <c r="R2" s="819"/>
      <c r="T2" s="844"/>
      <c r="U2" s="844"/>
      <c r="V2" s="844"/>
      <c r="W2" s="844"/>
      <c r="X2" s="844"/>
      <c r="Y2" s="784" t="s">
        <v>1325</v>
      </c>
      <c r="Z2" s="784" t="s">
        <v>1322</v>
      </c>
      <c r="AA2" s="784" t="s">
        <v>1326</v>
      </c>
    </row>
    <row r="3" spans="1:29" s="783" customFormat="1" ht="13.5" customHeight="1">
      <c r="A3" s="785" t="s">
        <v>1368</v>
      </c>
      <c r="B3" s="786"/>
      <c r="C3" s="785"/>
      <c r="D3" s="785"/>
      <c r="E3" s="785"/>
      <c r="F3" s="785"/>
      <c r="G3" s="785"/>
      <c r="H3" s="785"/>
      <c r="I3" s="785"/>
      <c r="J3" s="785"/>
      <c r="K3" s="785"/>
      <c r="L3" s="785"/>
      <c r="M3" s="785"/>
      <c r="N3" s="787"/>
      <c r="O3" s="787"/>
      <c r="R3" s="819"/>
      <c r="T3" s="844"/>
      <c r="U3" s="844"/>
      <c r="V3" s="844"/>
      <c r="W3" s="844"/>
      <c r="X3" s="844"/>
      <c r="Y3" s="784" t="s">
        <v>2</v>
      </c>
      <c r="Z3" s="784"/>
      <c r="AA3" s="784"/>
    </row>
    <row r="4" spans="1:29" s="783" customFormat="1" ht="13.5" customHeight="1">
      <c r="A4" s="785" t="s">
        <v>1328</v>
      </c>
      <c r="B4" s="786"/>
      <c r="C4" s="785"/>
      <c r="D4" s="785"/>
      <c r="E4" s="785"/>
      <c r="F4" s="785"/>
      <c r="G4" s="785"/>
      <c r="H4" s="785"/>
      <c r="I4" s="785"/>
      <c r="J4" s="785"/>
      <c r="K4" s="785"/>
      <c r="L4" s="785"/>
      <c r="M4" s="785"/>
      <c r="N4" s="787"/>
      <c r="O4" s="787"/>
      <c r="T4" s="844"/>
      <c r="U4" s="844"/>
      <c r="V4" s="844"/>
      <c r="W4" s="844"/>
      <c r="X4" s="844"/>
      <c r="Y4" s="784" t="s">
        <v>1329</v>
      </c>
      <c r="Z4" s="784" t="s">
        <v>1330</v>
      </c>
      <c r="AA4" s="784" t="s">
        <v>1323</v>
      </c>
    </row>
    <row r="5" spans="1:29" ht="18.75" customHeight="1">
      <c r="A5" s="788" t="s">
        <v>1331</v>
      </c>
      <c r="B5" s="789"/>
      <c r="C5" s="790" t="s">
        <v>1332</v>
      </c>
      <c r="D5" s="791"/>
      <c r="E5" s="791"/>
      <c r="F5" s="791"/>
      <c r="G5" s="791"/>
      <c r="H5" s="791"/>
      <c r="I5" s="791"/>
      <c r="J5" s="791"/>
      <c r="K5" s="791"/>
      <c r="L5" s="791"/>
      <c r="M5" s="791"/>
      <c r="N5" s="792"/>
      <c r="O5" s="793" t="s">
        <v>1333</v>
      </c>
      <c r="Y5" s="784" t="s">
        <v>1334</v>
      </c>
      <c r="Z5" s="784" t="s">
        <v>1330</v>
      </c>
      <c r="AA5" s="795" t="s">
        <v>1326</v>
      </c>
    </row>
    <row r="6" spans="1:29" ht="21" customHeight="1">
      <c r="A6" s="796" t="s">
        <v>1335</v>
      </c>
      <c r="B6" s="797" t="s">
        <v>1160</v>
      </c>
      <c r="C6" s="798" t="s">
        <v>1164</v>
      </c>
      <c r="D6" s="799" t="s">
        <v>1165</v>
      </c>
      <c r="E6" s="799" t="s">
        <v>1166</v>
      </c>
      <c r="F6" s="799" t="s">
        <v>1167</v>
      </c>
      <c r="G6" s="799" t="s">
        <v>348</v>
      </c>
      <c r="H6" s="799" t="s">
        <v>1168</v>
      </c>
      <c r="I6" s="799" t="s">
        <v>1169</v>
      </c>
      <c r="J6" s="799" t="s">
        <v>1170</v>
      </c>
      <c r="K6" s="799" t="s">
        <v>1171</v>
      </c>
      <c r="L6" s="799" t="s">
        <v>1172</v>
      </c>
      <c r="M6" s="799" t="s">
        <v>1173</v>
      </c>
      <c r="N6" s="800" t="s">
        <v>1336</v>
      </c>
      <c r="O6" s="801" t="s">
        <v>1337</v>
      </c>
      <c r="Y6" s="844" t="s">
        <v>2</v>
      </c>
    </row>
    <row r="7" spans="1:29" ht="13.5" customHeight="1">
      <c r="A7" s="802" t="s">
        <v>1156</v>
      </c>
      <c r="B7" s="803"/>
      <c r="C7" s="804"/>
      <c r="D7" s="804"/>
      <c r="E7" s="804"/>
      <c r="F7" s="804"/>
      <c r="G7" s="804"/>
      <c r="H7" s="804"/>
      <c r="I7" s="804"/>
      <c r="J7" s="804"/>
      <c r="K7" s="804"/>
      <c r="L7" s="804"/>
      <c r="M7" s="804"/>
      <c r="N7" s="804"/>
      <c r="O7" s="805"/>
      <c r="Y7" s="844"/>
    </row>
    <row r="8" spans="1:29" ht="32.25" customHeight="1">
      <c r="A8" s="806" t="s">
        <v>1343</v>
      </c>
      <c r="B8" s="845" t="s">
        <v>1326</v>
      </c>
      <c r="C8" s="808">
        <v>46.018477417078401</v>
      </c>
      <c r="D8" s="808">
        <v>45.767846291688699</v>
      </c>
      <c r="E8" s="808">
        <v>46.095468799988602</v>
      </c>
      <c r="F8" s="808">
        <v>45.985819598114396</v>
      </c>
      <c r="G8" s="808">
        <v>45.821735416071597</v>
      </c>
      <c r="H8" s="808">
        <v>45.963494928854402</v>
      </c>
      <c r="I8" s="808">
        <v>46.488473012477002</v>
      </c>
      <c r="J8" s="808">
        <v>47.573751998530398</v>
      </c>
      <c r="K8" s="808">
        <v>49.6858674317563</v>
      </c>
      <c r="L8" s="808">
        <v>52.823997376279102</v>
      </c>
      <c r="M8" s="808">
        <v>54.7647682203242</v>
      </c>
      <c r="N8" s="808">
        <v>55.671543785704102</v>
      </c>
      <c r="O8" s="815">
        <v>49.2691679051661</v>
      </c>
    </row>
    <row r="9" spans="1:29" ht="32.25" customHeight="1">
      <c r="A9" s="810" t="s">
        <v>1344</v>
      </c>
      <c r="B9" s="846" t="s">
        <v>1323</v>
      </c>
      <c r="C9" s="812">
        <v>54.730417096799997</v>
      </c>
      <c r="D9" s="812">
        <v>54.552702080300001</v>
      </c>
      <c r="E9" s="812">
        <v>54.442480531599998</v>
      </c>
      <c r="F9" s="812">
        <v>54.339983885999999</v>
      </c>
      <c r="G9" s="812">
        <v>54.159041108799997</v>
      </c>
      <c r="H9" s="812"/>
      <c r="I9" s="812" t="s">
        <v>1345</v>
      </c>
      <c r="J9" s="812" t="s">
        <v>1345</v>
      </c>
      <c r="K9" s="812" t="s">
        <v>1345</v>
      </c>
      <c r="L9" s="812" t="s">
        <v>1345</v>
      </c>
      <c r="M9" s="812" t="s">
        <v>1345</v>
      </c>
      <c r="N9" s="812" t="s">
        <v>1345</v>
      </c>
      <c r="O9" s="812" t="s">
        <v>1346</v>
      </c>
    </row>
    <row r="10" spans="1:29" ht="32.25" customHeight="1">
      <c r="A10" s="806" t="s">
        <v>1347</v>
      </c>
      <c r="B10" s="845" t="s">
        <v>1326</v>
      </c>
      <c r="C10" s="808">
        <v>44.585616909516098</v>
      </c>
      <c r="D10" s="808">
        <v>44.844362093050698</v>
      </c>
      <c r="E10" s="808">
        <v>45.2950446741118</v>
      </c>
      <c r="F10" s="808">
        <v>45.4075986821302</v>
      </c>
      <c r="G10" s="808">
        <v>45.702076707008302</v>
      </c>
      <c r="H10" s="808">
        <v>46.125990090922201</v>
      </c>
      <c r="I10" s="808">
        <v>46.872324145049802</v>
      </c>
      <c r="J10" s="808">
        <v>47.856850497929003</v>
      </c>
      <c r="K10" s="808">
        <v>49.252484710353698</v>
      </c>
      <c r="L10" s="808">
        <v>51.380067213067399</v>
      </c>
      <c r="M10" s="808">
        <v>52.905357101451898</v>
      </c>
      <c r="N10" s="808">
        <v>53.900654022737598</v>
      </c>
      <c r="O10" s="815">
        <v>48.586896163042198</v>
      </c>
    </row>
    <row r="11" spans="1:29" ht="32.25" customHeight="1">
      <c r="A11" s="810" t="s">
        <v>1348</v>
      </c>
      <c r="B11" s="846" t="s">
        <v>1323</v>
      </c>
      <c r="C11" s="812">
        <v>53.109058003299999</v>
      </c>
      <c r="D11" s="812">
        <v>53.038243328199997</v>
      </c>
      <c r="E11" s="812">
        <v>53.278446130299997</v>
      </c>
      <c r="F11" s="812">
        <v>53.540720540800002</v>
      </c>
      <c r="G11" s="812">
        <v>53.7564520484</v>
      </c>
      <c r="H11" s="812"/>
      <c r="I11" s="812" t="s">
        <v>1345</v>
      </c>
      <c r="J11" s="812" t="s">
        <v>1345</v>
      </c>
      <c r="K11" s="812" t="s">
        <v>1345</v>
      </c>
      <c r="L11" s="812" t="s">
        <v>1345</v>
      </c>
      <c r="M11" s="812" t="s">
        <v>1345</v>
      </c>
      <c r="N11" s="812" t="s">
        <v>1345</v>
      </c>
      <c r="O11" s="812" t="s">
        <v>1346</v>
      </c>
    </row>
    <row r="12" spans="1:29" ht="32.25" customHeight="1">
      <c r="A12" s="806" t="s">
        <v>1351</v>
      </c>
      <c r="B12" s="845" t="s">
        <v>1326</v>
      </c>
      <c r="C12" s="808">
        <v>46.310934300564</v>
      </c>
      <c r="D12" s="808">
        <v>46.570615199315398</v>
      </c>
      <c r="E12" s="808">
        <v>47.010826717157499</v>
      </c>
      <c r="F12" s="808">
        <v>47.122399320656399</v>
      </c>
      <c r="G12" s="808">
        <v>47.4118664564323</v>
      </c>
      <c r="H12" s="808">
        <v>47.845001363401003</v>
      </c>
      <c r="I12" s="808">
        <v>48.601756270658797</v>
      </c>
      <c r="J12" s="808">
        <v>49.595008574165</v>
      </c>
      <c r="K12" s="808">
        <v>51.004417310625001</v>
      </c>
      <c r="L12" s="808">
        <v>53.134927643908703</v>
      </c>
      <c r="M12" s="808">
        <v>54.665750395684697</v>
      </c>
      <c r="N12" s="808">
        <v>55.651850551434102</v>
      </c>
      <c r="O12" s="815">
        <v>50.319212488274403</v>
      </c>
    </row>
    <row r="13" spans="1:29" ht="30" customHeight="1">
      <c r="A13" s="821" t="s">
        <v>1352</v>
      </c>
      <c r="B13" s="846" t="s">
        <v>1323</v>
      </c>
      <c r="C13" s="812">
        <v>54.899779129899997</v>
      </c>
      <c r="D13" s="812">
        <v>54.828539894599999</v>
      </c>
      <c r="E13" s="812">
        <v>55.048139641399999</v>
      </c>
      <c r="F13" s="812">
        <v>55.308715671100003</v>
      </c>
      <c r="G13" s="812">
        <v>55.528108427699998</v>
      </c>
      <c r="H13" s="812"/>
      <c r="I13" s="812" t="s">
        <v>1345</v>
      </c>
      <c r="J13" s="812" t="s">
        <v>1345</v>
      </c>
      <c r="K13" s="812" t="s">
        <v>1345</v>
      </c>
      <c r="L13" s="812" t="s">
        <v>1345</v>
      </c>
      <c r="M13" s="812" t="s">
        <v>1345</v>
      </c>
      <c r="N13" s="812" t="s">
        <v>1345</v>
      </c>
      <c r="O13" s="812" t="s">
        <v>1346</v>
      </c>
    </row>
    <row r="14" spans="1:29" ht="30" customHeight="1">
      <c r="A14" s="822" t="s">
        <v>1353</v>
      </c>
      <c r="B14" s="845" t="s">
        <v>1326</v>
      </c>
      <c r="C14" s="823">
        <v>4.2396548515262698</v>
      </c>
      <c r="D14" s="823">
        <v>4.1585215078401303</v>
      </c>
      <c r="E14" s="823">
        <v>4.1319366909834603</v>
      </c>
      <c r="F14" s="823">
        <v>4.0898296180980296</v>
      </c>
      <c r="G14" s="823">
        <v>4.0041535911802804</v>
      </c>
      <c r="H14" s="823">
        <v>3.9600449452082498</v>
      </c>
      <c r="I14" s="823">
        <v>3.9139052056159702</v>
      </c>
      <c r="J14" s="823">
        <v>3.93295324649264</v>
      </c>
      <c r="K14" s="823">
        <v>4.03649938801943</v>
      </c>
      <c r="L14" s="823">
        <v>4.1931043608151697</v>
      </c>
      <c r="M14" s="823">
        <v>4.2576330520244099</v>
      </c>
      <c r="N14" s="823">
        <v>4.2544433407990603</v>
      </c>
      <c r="O14" s="815">
        <v>4.0949429775021402</v>
      </c>
      <c r="Z14" s="817"/>
      <c r="AA14" s="783"/>
      <c r="AB14" s="783"/>
      <c r="AC14" s="783"/>
    </row>
    <row r="15" spans="1:29" ht="30" customHeight="1">
      <c r="A15" s="824" t="s">
        <v>1353</v>
      </c>
      <c r="B15" s="846" t="s">
        <v>1323</v>
      </c>
      <c r="C15" s="847">
        <v>4.2245550697000001</v>
      </c>
      <c r="D15" s="847">
        <v>4.2272288510999996</v>
      </c>
      <c r="E15" s="847">
        <v>4.1677641030999997</v>
      </c>
      <c r="F15" s="847">
        <v>4.1128459258000003</v>
      </c>
      <c r="G15" s="847">
        <v>4.0397210982000002</v>
      </c>
      <c r="H15" s="847"/>
      <c r="I15" s="847" t="s">
        <v>1345</v>
      </c>
      <c r="J15" s="847" t="s">
        <v>1345</v>
      </c>
      <c r="K15" s="847" t="s">
        <v>1345</v>
      </c>
      <c r="L15" s="847" t="s">
        <v>1345</v>
      </c>
      <c r="M15" s="847" t="s">
        <v>1345</v>
      </c>
      <c r="N15" s="847" t="s">
        <v>1345</v>
      </c>
      <c r="O15" s="812" t="s">
        <v>1346</v>
      </c>
      <c r="Z15" s="819"/>
      <c r="AA15" s="783"/>
      <c r="AB15" s="820"/>
      <c r="AC15" s="820"/>
    </row>
    <row r="16" spans="1:29" ht="30" customHeight="1">
      <c r="A16" s="825" t="s">
        <v>1354</v>
      </c>
      <c r="B16" s="845" t="s">
        <v>1326</v>
      </c>
      <c r="C16" s="823">
        <v>3.5385860003849898</v>
      </c>
      <c r="D16" s="823">
        <v>3.4879955210340201</v>
      </c>
      <c r="E16" s="823">
        <v>3.4795178522522598</v>
      </c>
      <c r="F16" s="823">
        <v>3.46112303787495</v>
      </c>
      <c r="G16" s="823">
        <v>3.4221885929881299</v>
      </c>
      <c r="H16" s="823">
        <v>3.3928278640898402</v>
      </c>
      <c r="I16" s="823">
        <v>3.3778838473855899</v>
      </c>
      <c r="J16" s="823">
        <v>3.3862974618338302</v>
      </c>
      <c r="K16" s="823">
        <v>3.4642869350574501</v>
      </c>
      <c r="L16" s="823">
        <v>3.5619442179496099</v>
      </c>
      <c r="M16" s="823">
        <v>3.5981239534267</v>
      </c>
      <c r="N16" s="823">
        <v>3.5813312408338298</v>
      </c>
      <c r="O16" s="815">
        <v>3.4771587382508602</v>
      </c>
    </row>
    <row r="17" spans="1:22" ht="30" customHeight="1">
      <c r="A17" s="826" t="s">
        <v>1354</v>
      </c>
      <c r="B17" s="848" t="s">
        <v>1323</v>
      </c>
      <c r="C17" s="828">
        <v>3.5683746292</v>
      </c>
      <c r="D17" s="828">
        <v>3.5452191274999998</v>
      </c>
      <c r="E17" s="828">
        <v>3.5155170976000001</v>
      </c>
      <c r="F17" s="828">
        <v>3.4811888801999999</v>
      </c>
      <c r="G17" s="828">
        <v>3.4529242115000001</v>
      </c>
      <c r="H17" s="828"/>
      <c r="I17" s="828" t="s">
        <v>1345</v>
      </c>
      <c r="J17" s="828" t="s">
        <v>1345</v>
      </c>
      <c r="K17" s="828" t="s">
        <v>1345</v>
      </c>
      <c r="L17" s="828" t="s">
        <v>1345</v>
      </c>
      <c r="M17" s="828" t="s">
        <v>1345</v>
      </c>
      <c r="N17" s="828" t="s">
        <v>1345</v>
      </c>
      <c r="O17" s="849" t="s">
        <v>1346</v>
      </c>
    </row>
    <row r="18" spans="1:22" ht="13.5" customHeight="1">
      <c r="A18" s="837" t="s">
        <v>1369</v>
      </c>
      <c r="R18" s="825"/>
      <c r="S18" s="842"/>
      <c r="T18" s="842"/>
      <c r="U18" s="842"/>
      <c r="V18" s="835"/>
    </row>
    <row r="19" spans="1:22" ht="13.5" customHeight="1">
      <c r="A19" s="837" t="s">
        <v>1370</v>
      </c>
      <c r="R19" s="842"/>
      <c r="S19" s="842"/>
      <c r="T19" s="835"/>
      <c r="V19" s="831"/>
    </row>
    <row r="20" spans="1:22" ht="13.5" customHeight="1">
      <c r="A20" s="837" t="s">
        <v>1361</v>
      </c>
      <c r="R20" s="843"/>
      <c r="S20" s="843"/>
      <c r="T20" s="835"/>
    </row>
    <row r="21" spans="1:22" ht="13.5" customHeight="1">
      <c r="A21" s="2774" t="s">
        <v>1464</v>
      </c>
      <c r="R21" s="825"/>
      <c r="S21" s="842"/>
      <c r="T21" s="835"/>
    </row>
    <row r="22" spans="1:22" ht="13.5" customHeight="1">
      <c r="R22" s="842"/>
      <c r="S22" s="842"/>
      <c r="T22" s="835"/>
    </row>
  </sheetData>
  <hyperlinks>
    <hyperlink ref="A21"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C18"/>
  <sheetViews>
    <sheetView showGridLines="0" showRowColHeaders="0" showZeros="0" zoomScale="140" zoomScaleNormal="140" workbookViewId="0"/>
  </sheetViews>
  <sheetFormatPr baseColWidth="10" defaultColWidth="11.42578125" defaultRowHeight="13.5" customHeight="1"/>
  <cols>
    <col min="1" max="1" width="15.5703125" style="794" customWidth="1"/>
    <col min="2" max="2" width="0.7109375" style="795" customWidth="1"/>
    <col min="3" max="3" width="5.42578125" style="833" customWidth="1"/>
    <col min="4" max="4" width="5.5703125" style="833" customWidth="1"/>
    <col min="5" max="5" width="5.7109375" style="833" customWidth="1"/>
    <col min="6" max="6" width="5.42578125" style="833" customWidth="1"/>
    <col min="7" max="7" width="5.28515625" style="833" customWidth="1"/>
    <col min="8" max="8" width="5.42578125" style="833" customWidth="1"/>
    <col min="9" max="9" width="5.28515625" style="833" customWidth="1"/>
    <col min="10" max="10" width="5.7109375" style="833" customWidth="1"/>
    <col min="11" max="11" width="5.5703125" style="833" customWidth="1"/>
    <col min="12" max="12" width="5.42578125" style="833" customWidth="1"/>
    <col min="13" max="13" width="5.85546875" style="833" customWidth="1"/>
    <col min="14" max="14" width="6" style="833" customWidth="1"/>
    <col min="15" max="15" width="10" style="794" customWidth="1"/>
    <col min="16" max="24" width="11.42578125" style="794"/>
    <col min="25" max="25" width="29.85546875" style="794" customWidth="1"/>
    <col min="26" max="26" width="21.7109375" style="794" customWidth="1"/>
    <col min="27" max="16384" width="11.42578125" style="794"/>
  </cols>
  <sheetData>
    <row r="1" spans="1:29" s="783" customFormat="1" ht="17.25" customHeight="1">
      <c r="A1" s="779" t="s">
        <v>1371</v>
      </c>
      <c r="B1" s="780"/>
      <c r="C1" s="779"/>
      <c r="D1" s="779"/>
      <c r="E1" s="779"/>
      <c r="F1" s="779"/>
      <c r="G1" s="779"/>
      <c r="H1" s="779"/>
      <c r="I1" s="779"/>
      <c r="J1" s="779"/>
      <c r="K1" s="781"/>
      <c r="L1" s="781"/>
      <c r="M1" s="781"/>
      <c r="N1" s="782"/>
      <c r="O1" s="782"/>
      <c r="V1" s="844"/>
      <c r="W1" s="844"/>
      <c r="X1" s="844"/>
      <c r="Y1" s="784" t="s">
        <v>1321</v>
      </c>
      <c r="Z1" s="784" t="s">
        <v>1322</v>
      </c>
      <c r="AA1" s="784" t="s">
        <v>1323</v>
      </c>
    </row>
    <row r="2" spans="1:29" s="783" customFormat="1" ht="13.5" customHeight="1">
      <c r="A2" s="785" t="s">
        <v>1324</v>
      </c>
      <c r="B2" s="786"/>
      <c r="C2" s="785"/>
      <c r="D2" s="785"/>
      <c r="E2" s="785"/>
      <c r="F2" s="785"/>
      <c r="G2" s="785"/>
      <c r="H2" s="785"/>
      <c r="I2" s="785"/>
      <c r="J2" s="785"/>
      <c r="K2" s="785"/>
      <c r="L2" s="785"/>
      <c r="M2" s="785"/>
      <c r="N2" s="787"/>
      <c r="O2" s="787"/>
      <c r="R2" s="819"/>
      <c r="T2" s="844"/>
      <c r="U2" s="844"/>
      <c r="V2" s="844"/>
      <c r="W2" s="844"/>
      <c r="X2" s="844"/>
      <c r="Y2" s="784" t="s">
        <v>1325</v>
      </c>
      <c r="Z2" s="784" t="s">
        <v>1322</v>
      </c>
      <c r="AA2" s="784" t="s">
        <v>1326</v>
      </c>
    </row>
    <row r="3" spans="1:29" s="783" customFormat="1" ht="13.5" customHeight="1">
      <c r="A3" s="785" t="s">
        <v>1372</v>
      </c>
      <c r="B3" s="786"/>
      <c r="C3" s="785"/>
      <c r="D3" s="785"/>
      <c r="E3" s="785"/>
      <c r="F3" s="785"/>
      <c r="G3" s="785"/>
      <c r="H3" s="785"/>
      <c r="I3" s="785"/>
      <c r="J3" s="785"/>
      <c r="K3" s="785"/>
      <c r="L3" s="785"/>
      <c r="M3" s="785"/>
      <c r="N3" s="787"/>
      <c r="O3" s="787"/>
      <c r="R3" s="819"/>
      <c r="T3" s="844"/>
      <c r="U3" s="844"/>
      <c r="V3" s="844"/>
      <c r="W3" s="844"/>
      <c r="X3" s="844"/>
      <c r="Y3" s="784" t="s">
        <v>2</v>
      </c>
      <c r="Z3" s="784"/>
      <c r="AA3" s="784"/>
    </row>
    <row r="4" spans="1:29" s="783" customFormat="1" ht="13.5" customHeight="1">
      <c r="A4" s="785" t="s">
        <v>1328</v>
      </c>
      <c r="B4" s="786"/>
      <c r="C4" s="785"/>
      <c r="D4" s="785"/>
      <c r="E4" s="785"/>
      <c r="F4" s="785"/>
      <c r="G4" s="785"/>
      <c r="H4" s="785"/>
      <c r="I4" s="785"/>
      <c r="J4" s="785"/>
      <c r="K4" s="785"/>
      <c r="L4" s="785"/>
      <c r="M4" s="785"/>
      <c r="N4" s="787"/>
      <c r="O4" s="787"/>
      <c r="T4" s="844"/>
      <c r="U4" s="844"/>
      <c r="V4" s="844"/>
      <c r="W4" s="844"/>
      <c r="X4" s="844"/>
      <c r="Y4" s="844"/>
      <c r="Z4" s="844"/>
      <c r="AA4" s="844"/>
    </row>
    <row r="5" spans="1:29" ht="18.75" customHeight="1">
      <c r="A5" s="788" t="s">
        <v>1331</v>
      </c>
      <c r="B5" s="789"/>
      <c r="C5" s="790" t="s">
        <v>1332</v>
      </c>
      <c r="D5" s="791"/>
      <c r="E5" s="791"/>
      <c r="F5" s="791"/>
      <c r="G5" s="791"/>
      <c r="H5" s="791"/>
      <c r="I5" s="791"/>
      <c r="J5" s="791"/>
      <c r="K5" s="791"/>
      <c r="L5" s="791"/>
      <c r="M5" s="791"/>
      <c r="N5" s="792"/>
      <c r="O5" s="793" t="s">
        <v>1333</v>
      </c>
      <c r="Y5" s="844"/>
      <c r="Z5" s="844"/>
    </row>
    <row r="6" spans="1:29" ht="21" customHeight="1">
      <c r="A6" s="796" t="s">
        <v>1335</v>
      </c>
      <c r="B6" s="797" t="s">
        <v>1160</v>
      </c>
      <c r="C6" s="798" t="s">
        <v>1164</v>
      </c>
      <c r="D6" s="799" t="s">
        <v>1165</v>
      </c>
      <c r="E6" s="799" t="s">
        <v>1166</v>
      </c>
      <c r="F6" s="799" t="s">
        <v>1167</v>
      </c>
      <c r="G6" s="799" t="s">
        <v>348</v>
      </c>
      <c r="H6" s="799" t="s">
        <v>1168</v>
      </c>
      <c r="I6" s="799" t="s">
        <v>1169</v>
      </c>
      <c r="J6" s="799" t="s">
        <v>1170</v>
      </c>
      <c r="K6" s="799" t="s">
        <v>1171</v>
      </c>
      <c r="L6" s="799" t="s">
        <v>1172</v>
      </c>
      <c r="M6" s="799" t="s">
        <v>1173</v>
      </c>
      <c r="N6" s="800" t="s">
        <v>1336</v>
      </c>
      <c r="O6" s="801" t="s">
        <v>1337</v>
      </c>
      <c r="Y6" s="844" t="s">
        <v>2</v>
      </c>
    </row>
    <row r="7" spans="1:29" ht="13.5" customHeight="1">
      <c r="A7" s="802" t="s">
        <v>1156</v>
      </c>
      <c r="B7" s="803"/>
      <c r="C7" s="804"/>
      <c r="D7" s="804"/>
      <c r="E7" s="804"/>
      <c r="F7" s="804"/>
      <c r="G7" s="804"/>
      <c r="H7" s="804"/>
      <c r="I7" s="804"/>
      <c r="J7" s="804"/>
      <c r="K7" s="804"/>
      <c r="L7" s="804"/>
      <c r="M7" s="804"/>
      <c r="N7" s="804"/>
      <c r="O7" s="805"/>
      <c r="Y7" s="844"/>
    </row>
    <row r="8" spans="1:29" ht="32.25" customHeight="1">
      <c r="A8" s="806" t="s">
        <v>1343</v>
      </c>
      <c r="B8" s="845" t="s">
        <v>1326</v>
      </c>
      <c r="C8" s="808">
        <v>83.189782006751003</v>
      </c>
      <c r="D8" s="808">
        <v>79.659757807019602</v>
      </c>
      <c r="E8" s="808">
        <v>76.250934040008701</v>
      </c>
      <c r="F8" s="808">
        <v>74.567888152782501</v>
      </c>
      <c r="G8" s="808">
        <v>71.709034487855703</v>
      </c>
      <c r="H8" s="808">
        <v>73.569737399961795</v>
      </c>
      <c r="I8" s="808">
        <v>73.373070741196699</v>
      </c>
      <c r="J8" s="808">
        <v>73.539641317272299</v>
      </c>
      <c r="K8" s="808">
        <v>79.239441098350198</v>
      </c>
      <c r="L8" s="808">
        <v>83.052334230900797</v>
      </c>
      <c r="M8" s="808">
        <v>87.820627426084101</v>
      </c>
      <c r="N8" s="808">
        <v>86.797060552450006</v>
      </c>
      <c r="O8" s="815">
        <v>77.836905140771506</v>
      </c>
    </row>
    <row r="9" spans="1:29" ht="32.25" customHeight="1">
      <c r="A9" s="810" t="s">
        <v>1344</v>
      </c>
      <c r="B9" s="846" t="s">
        <v>1323</v>
      </c>
      <c r="C9" s="854">
        <v>96.011529422099997</v>
      </c>
      <c r="D9" s="854">
        <v>94.644477233999993</v>
      </c>
      <c r="E9" s="854">
        <v>90.383051296299996</v>
      </c>
      <c r="F9" s="854">
        <v>88.740452454600003</v>
      </c>
      <c r="G9" s="854">
        <v>86.767592215899995</v>
      </c>
      <c r="H9" s="854"/>
      <c r="I9" s="854" t="s">
        <v>1345</v>
      </c>
      <c r="J9" s="854" t="s">
        <v>1345</v>
      </c>
      <c r="K9" s="854" t="s">
        <v>1345</v>
      </c>
      <c r="L9" s="854" t="s">
        <v>1345</v>
      </c>
      <c r="M9" s="854" t="s">
        <v>1345</v>
      </c>
      <c r="N9" s="854" t="s">
        <v>1345</v>
      </c>
      <c r="O9" s="812" t="s">
        <v>1346</v>
      </c>
    </row>
    <row r="10" spans="1:29" ht="30" customHeight="1">
      <c r="A10" s="822" t="s">
        <v>1353</v>
      </c>
      <c r="B10" s="845" t="s">
        <v>1326</v>
      </c>
      <c r="C10" s="823">
        <v>4.1433738147803698</v>
      </c>
      <c r="D10" s="823">
        <v>3.9995614137465498</v>
      </c>
      <c r="E10" s="823">
        <v>3.94544632620822</v>
      </c>
      <c r="F10" s="823">
        <v>3.7925951179459498</v>
      </c>
      <c r="G10" s="823">
        <v>3.6387799716815299</v>
      </c>
      <c r="H10" s="823">
        <v>3.6250593025726401</v>
      </c>
      <c r="I10" s="823">
        <v>3.4694531306746299</v>
      </c>
      <c r="J10" s="823">
        <v>3.41202706755606</v>
      </c>
      <c r="K10" s="823">
        <v>3.56995739964835</v>
      </c>
      <c r="L10" s="823">
        <v>3.8092934650424</v>
      </c>
      <c r="M10" s="823">
        <v>3.9847022366591198</v>
      </c>
      <c r="N10" s="823">
        <v>4.0508927713499201</v>
      </c>
      <c r="O10" s="815">
        <v>3.7636648208770702</v>
      </c>
    </row>
    <row r="11" spans="1:29" ht="30" customHeight="1">
      <c r="A11" s="824" t="s">
        <v>1353</v>
      </c>
      <c r="B11" s="846" t="s">
        <v>1323</v>
      </c>
      <c r="C11" s="855">
        <v>3.9201595444000001</v>
      </c>
      <c r="D11" s="855">
        <v>3.9403378084999998</v>
      </c>
      <c r="E11" s="855">
        <v>3.8703428157999999</v>
      </c>
      <c r="F11" s="855">
        <v>3.7374739309999998</v>
      </c>
      <c r="G11" s="855">
        <v>3.6015577140000001</v>
      </c>
      <c r="H11" s="855"/>
      <c r="I11" s="855" t="s">
        <v>1345</v>
      </c>
      <c r="J11" s="855" t="s">
        <v>1345</v>
      </c>
      <c r="K11" s="855" t="s">
        <v>1345</v>
      </c>
      <c r="L11" s="855" t="s">
        <v>1345</v>
      </c>
      <c r="M11" s="855" t="s">
        <v>1345</v>
      </c>
      <c r="N11" s="855" t="s">
        <v>1345</v>
      </c>
      <c r="O11" s="812" t="s">
        <v>1346</v>
      </c>
    </row>
    <row r="12" spans="1:29" ht="30" customHeight="1">
      <c r="A12" s="825" t="s">
        <v>1354</v>
      </c>
      <c r="B12" s="845" t="s">
        <v>1326</v>
      </c>
      <c r="C12" s="823">
        <v>3.7256666543283998</v>
      </c>
      <c r="D12" s="823">
        <v>3.6261635742445399</v>
      </c>
      <c r="E12" s="823">
        <v>3.5295494944758801</v>
      </c>
      <c r="F12" s="823">
        <v>3.4593068314562099</v>
      </c>
      <c r="G12" s="823">
        <v>3.3692497549362801</v>
      </c>
      <c r="H12" s="823">
        <v>3.3564858338402601</v>
      </c>
      <c r="I12" s="823">
        <v>3.3250783623160598</v>
      </c>
      <c r="J12" s="823">
        <v>3.30833367889438</v>
      </c>
      <c r="K12" s="823">
        <v>3.3736427275448002</v>
      </c>
      <c r="L12" s="823">
        <v>3.5324463836181001</v>
      </c>
      <c r="M12" s="823">
        <v>3.6626919337642598</v>
      </c>
      <c r="N12" s="823">
        <v>3.6958600166175901</v>
      </c>
      <c r="O12" s="815">
        <v>3.4801504732561401</v>
      </c>
    </row>
    <row r="13" spans="1:29" ht="30" customHeight="1">
      <c r="A13" s="826" t="s">
        <v>1354</v>
      </c>
      <c r="B13" s="848" t="s">
        <v>1323</v>
      </c>
      <c r="C13" s="856">
        <v>3.6309170875999999</v>
      </c>
      <c r="D13" s="856">
        <v>3.5901846926999998</v>
      </c>
      <c r="E13" s="856">
        <v>3.5213923636</v>
      </c>
      <c r="F13" s="856">
        <v>3.4136154209999998</v>
      </c>
      <c r="G13" s="856">
        <v>3.3456137840000002</v>
      </c>
      <c r="H13" s="856"/>
      <c r="I13" s="856" t="s">
        <v>1345</v>
      </c>
      <c r="J13" s="856" t="s">
        <v>1345</v>
      </c>
      <c r="K13" s="856" t="s">
        <v>1345</v>
      </c>
      <c r="L13" s="856" t="s">
        <v>1345</v>
      </c>
      <c r="M13" s="856" t="s">
        <v>1345</v>
      </c>
      <c r="N13" s="856" t="s">
        <v>1345</v>
      </c>
      <c r="O13" s="849" t="s">
        <v>1346</v>
      </c>
    </row>
    <row r="14" spans="1:29" ht="13.5" customHeight="1">
      <c r="A14" s="837" t="s">
        <v>1369</v>
      </c>
      <c r="R14" s="825"/>
      <c r="S14" s="842"/>
      <c r="T14" s="842"/>
      <c r="U14" s="842"/>
      <c r="V14" s="835"/>
      <c r="Z14" s="817"/>
      <c r="AA14" s="783"/>
      <c r="AB14" s="783"/>
      <c r="AC14" s="783"/>
    </row>
    <row r="15" spans="1:29" ht="13.5" customHeight="1">
      <c r="A15" s="837" t="s">
        <v>1370</v>
      </c>
      <c r="R15" s="842"/>
      <c r="S15" s="842"/>
      <c r="T15" s="835"/>
      <c r="V15" s="831"/>
      <c r="Z15" s="819"/>
      <c r="AA15" s="783"/>
      <c r="AB15" s="820"/>
      <c r="AC15" s="820"/>
    </row>
    <row r="16" spans="1:29" ht="13.5" customHeight="1">
      <c r="A16" s="837" t="s">
        <v>1361</v>
      </c>
      <c r="R16" s="843"/>
      <c r="S16" s="843"/>
      <c r="T16" s="835"/>
    </row>
    <row r="17" spans="1:20" ht="13.5" customHeight="1">
      <c r="A17" s="2774" t="s">
        <v>1464</v>
      </c>
      <c r="B17" s="794"/>
      <c r="C17" s="794"/>
      <c r="D17" s="794"/>
      <c r="E17" s="794"/>
      <c r="F17" s="794"/>
      <c r="G17" s="794"/>
      <c r="H17" s="794"/>
      <c r="I17" s="794"/>
      <c r="J17" s="794"/>
      <c r="K17" s="794"/>
      <c r="L17" s="794"/>
      <c r="M17" s="794"/>
      <c r="N17" s="794"/>
      <c r="R17" s="825"/>
      <c r="S17" s="842"/>
      <c r="T17" s="835"/>
    </row>
    <row r="18" spans="1:20" ht="13.5" customHeight="1">
      <c r="B18" s="794"/>
      <c r="C18" s="794"/>
      <c r="D18" s="794"/>
      <c r="E18" s="794"/>
      <c r="F18" s="794"/>
      <c r="G18" s="794"/>
      <c r="H18" s="794"/>
      <c r="I18" s="794"/>
      <c r="J18" s="794"/>
      <c r="K18" s="794"/>
      <c r="L18" s="794"/>
      <c r="M18" s="794"/>
      <c r="N18" s="794"/>
      <c r="R18" s="842"/>
      <c r="S18" s="842"/>
      <c r="T18" s="835"/>
    </row>
  </sheetData>
  <hyperlinks>
    <hyperlink ref="A17"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T25"/>
  <sheetViews>
    <sheetView showGridLines="0" showRowColHeaders="0" zoomScale="140" zoomScaleNormal="140" workbookViewId="0"/>
  </sheetViews>
  <sheetFormatPr baseColWidth="10" defaultRowHeight="12.75"/>
  <cols>
    <col min="1" max="1" width="19.42578125" style="631" customWidth="1"/>
    <col min="2" max="2" width="4.7109375" style="631" customWidth="1"/>
    <col min="3" max="3" width="4.85546875" style="631" customWidth="1"/>
    <col min="4" max="4" width="5.42578125" style="631" customWidth="1"/>
    <col min="5" max="5" width="5" style="631" customWidth="1"/>
    <col min="6" max="6" width="4.85546875" style="631" customWidth="1"/>
    <col min="7" max="7" width="4.42578125" style="631" customWidth="1"/>
    <col min="8" max="8" width="4.5703125" style="631" customWidth="1"/>
    <col min="9" max="9" width="5.140625" style="631" customWidth="1"/>
    <col min="10" max="10" width="4.85546875" style="631" customWidth="1"/>
    <col min="11" max="11" width="5.42578125" style="631" customWidth="1"/>
    <col min="12" max="12" width="4.7109375" style="631" customWidth="1"/>
    <col min="13" max="14" width="4.5703125" style="631" customWidth="1"/>
    <col min="15" max="15" width="4.85546875" style="631" customWidth="1"/>
    <col min="16" max="16" width="6.28515625" style="631" customWidth="1"/>
    <col min="17" max="16384" width="11.42578125" style="631"/>
  </cols>
  <sheetData>
    <row r="1" spans="1:20" ht="15.75" customHeight="1">
      <c r="A1" s="629" t="s">
        <v>1761</v>
      </c>
      <c r="B1" s="630"/>
      <c r="C1" s="630"/>
      <c r="D1" s="630"/>
      <c r="E1" s="630"/>
      <c r="F1" s="630"/>
      <c r="G1" s="630"/>
      <c r="H1" s="630"/>
      <c r="I1" s="630"/>
      <c r="J1" s="630"/>
      <c r="K1" s="630"/>
      <c r="L1" s="630"/>
      <c r="M1" s="630"/>
      <c r="N1" s="630"/>
      <c r="O1" s="630"/>
      <c r="P1" s="630"/>
    </row>
    <row r="2" spans="1:20" ht="15.75" customHeight="1">
      <c r="A2" s="632" t="s">
        <v>1762</v>
      </c>
      <c r="B2" s="632"/>
      <c r="C2" s="632"/>
      <c r="D2" s="632"/>
      <c r="E2" s="632"/>
      <c r="F2" s="632"/>
      <c r="G2" s="632"/>
      <c r="H2" s="632"/>
      <c r="I2" s="632"/>
      <c r="J2" s="632"/>
      <c r="K2" s="632"/>
      <c r="L2" s="632"/>
      <c r="M2" s="632"/>
      <c r="N2" s="632"/>
      <c r="O2" s="632"/>
      <c r="P2" s="632"/>
    </row>
    <row r="3" spans="1:20" ht="15" customHeight="1">
      <c r="A3" s="632" t="s">
        <v>1763</v>
      </c>
      <c r="B3" s="598"/>
      <c r="C3" s="598"/>
      <c r="D3" s="598"/>
      <c r="E3" s="598"/>
      <c r="F3" s="598"/>
      <c r="G3" s="598"/>
      <c r="H3" s="598"/>
      <c r="I3" s="598"/>
      <c r="J3" s="598"/>
      <c r="K3" s="598"/>
      <c r="L3" s="598"/>
      <c r="M3" s="598"/>
      <c r="N3" s="598"/>
      <c r="O3" s="598"/>
      <c r="P3" s="598"/>
    </row>
    <row r="4" spans="1:20" ht="27.75" customHeight="1">
      <c r="A4" s="1647" t="s">
        <v>263</v>
      </c>
      <c r="B4" s="1648" t="s">
        <v>1160</v>
      </c>
      <c r="C4" s="1052" t="s">
        <v>1164</v>
      </c>
      <c r="D4" s="1051" t="s">
        <v>1764</v>
      </c>
      <c r="E4" s="1051" t="s">
        <v>346</v>
      </c>
      <c r="F4" s="1051" t="s">
        <v>347</v>
      </c>
      <c r="G4" s="1051" t="s">
        <v>348</v>
      </c>
      <c r="H4" s="1051" t="s">
        <v>349</v>
      </c>
      <c r="I4" s="1051" t="s">
        <v>523</v>
      </c>
      <c r="J4" s="1051" t="s">
        <v>1170</v>
      </c>
      <c r="K4" s="1051" t="s">
        <v>1765</v>
      </c>
      <c r="L4" s="1051" t="s">
        <v>1172</v>
      </c>
      <c r="M4" s="1051" t="s">
        <v>1173</v>
      </c>
      <c r="N4" s="1051" t="s">
        <v>1174</v>
      </c>
      <c r="O4" s="1051" t="s">
        <v>1766</v>
      </c>
      <c r="P4" s="1649" t="s">
        <v>1767</v>
      </c>
    </row>
    <row r="5" spans="1:20" ht="11.25" customHeight="1">
      <c r="A5" s="1650" t="s">
        <v>1768</v>
      </c>
      <c r="B5" s="1650">
        <v>2024</v>
      </c>
      <c r="C5" s="1651">
        <v>5.98</v>
      </c>
      <c r="D5" s="1651">
        <v>5.88</v>
      </c>
      <c r="E5" s="1651">
        <v>6.06</v>
      </c>
      <c r="F5" s="1651">
        <v>6.05</v>
      </c>
      <c r="G5" s="1651">
        <v>6.13</v>
      </c>
      <c r="H5" s="1652">
        <v>6.4202260657628747</v>
      </c>
      <c r="I5" s="1651">
        <v>6.94</v>
      </c>
      <c r="J5" s="1651">
        <v>7.22</v>
      </c>
      <c r="K5" s="1651">
        <v>7.99</v>
      </c>
      <c r="L5" s="1651">
        <v>8.6</v>
      </c>
      <c r="M5" s="1651">
        <v>8.58</v>
      </c>
      <c r="N5" s="1651">
        <v>8.68</v>
      </c>
      <c r="O5" s="1652">
        <f>AVERAGE(Tabelle1511[[#This Row],[Jan.]:[Dez.]])</f>
        <v>7.0441855054802387</v>
      </c>
      <c r="P5" s="1652">
        <v>5.4</v>
      </c>
      <c r="Q5" s="1653"/>
      <c r="R5" s="1654"/>
      <c r="S5" s="1654"/>
      <c r="T5" s="1655"/>
    </row>
    <row r="6" spans="1:20" ht="8.25" customHeight="1">
      <c r="A6" s="521" t="s">
        <v>1769</v>
      </c>
      <c r="B6" s="521">
        <v>2025</v>
      </c>
      <c r="C6" s="1656">
        <v>8.64</v>
      </c>
      <c r="D6" s="1656">
        <v>8.35</v>
      </c>
      <c r="E6" s="1656">
        <v>7.74</v>
      </c>
      <c r="F6" s="1656">
        <v>7.67</v>
      </c>
      <c r="G6" s="1656">
        <v>7.66</v>
      </c>
      <c r="H6" s="1657">
        <v>7.53</v>
      </c>
      <c r="I6" s="1656"/>
      <c r="J6" s="1656"/>
      <c r="K6" s="1656"/>
      <c r="L6" s="1656"/>
      <c r="M6" s="1656"/>
      <c r="N6" s="1656"/>
      <c r="O6" s="1656"/>
      <c r="P6" s="1656"/>
      <c r="Q6" s="510"/>
    </row>
    <row r="7" spans="1:20" ht="9.1999999999999993" customHeight="1">
      <c r="A7" s="521" t="s">
        <v>1770</v>
      </c>
      <c r="B7" s="521">
        <f t="shared" ref="B7:B16" si="0">B5</f>
        <v>2024</v>
      </c>
      <c r="C7" s="1651">
        <v>5.87</v>
      </c>
      <c r="D7" s="1651">
        <v>5.81</v>
      </c>
      <c r="E7" s="1651">
        <v>5.82</v>
      </c>
      <c r="F7" s="1651">
        <v>5.84</v>
      </c>
      <c r="G7" s="1651">
        <v>5.81</v>
      </c>
      <c r="H7" s="1652">
        <v>5.8784339733312478</v>
      </c>
      <c r="I7" s="1651">
        <v>5.63</v>
      </c>
      <c r="J7" s="1651">
        <v>5.85</v>
      </c>
      <c r="K7" s="1651">
        <v>5.86</v>
      </c>
      <c r="L7" s="1651">
        <v>6.04</v>
      </c>
      <c r="M7" s="1651">
        <v>5.98</v>
      </c>
      <c r="N7" s="1651">
        <v>6.02</v>
      </c>
      <c r="O7" s="1652">
        <f>AVERAGE(Tabelle1511[[#This Row],[Jan.]:[Dez.]])</f>
        <v>5.8673694977776032</v>
      </c>
      <c r="P7" s="1652">
        <v>6.06</v>
      </c>
      <c r="Q7" s="1653"/>
      <c r="R7" s="1654"/>
      <c r="S7" s="1654"/>
      <c r="T7" s="1655"/>
    </row>
    <row r="8" spans="1:20" ht="9.75" customHeight="1">
      <c r="A8" s="521" t="s">
        <v>1771</v>
      </c>
      <c r="B8" s="521">
        <f t="shared" si="0"/>
        <v>2025</v>
      </c>
      <c r="C8" s="1656">
        <v>5.98</v>
      </c>
      <c r="D8" s="1656">
        <v>6.21</v>
      </c>
      <c r="E8" s="1656">
        <v>6.13</v>
      </c>
      <c r="F8" s="1656">
        <v>6.25</v>
      </c>
      <c r="G8" s="1656">
        <v>6.19</v>
      </c>
      <c r="H8" s="1657">
        <v>6.18</v>
      </c>
      <c r="I8" s="1656"/>
      <c r="J8" s="1656"/>
      <c r="K8" s="1656"/>
      <c r="L8" s="1656"/>
      <c r="M8" s="1656"/>
      <c r="N8" s="1656"/>
      <c r="O8" s="1656"/>
      <c r="P8" s="1656"/>
      <c r="Q8" s="510"/>
    </row>
    <row r="9" spans="1:20" ht="9.1999999999999993" customHeight="1">
      <c r="A9" s="521" t="s">
        <v>1772</v>
      </c>
      <c r="B9" s="521">
        <f t="shared" si="0"/>
        <v>2024</v>
      </c>
      <c r="C9" s="1651">
        <v>4.25</v>
      </c>
      <c r="D9" s="1651">
        <v>4.25</v>
      </c>
      <c r="E9" s="1651">
        <v>4.28</v>
      </c>
      <c r="F9" s="1651">
        <v>4.2699999999999996</v>
      </c>
      <c r="G9" s="1651">
        <v>4.25</v>
      </c>
      <c r="H9" s="1652">
        <v>4.2679245283018865</v>
      </c>
      <c r="I9" s="1651">
        <v>4.34</v>
      </c>
      <c r="J9" s="1651">
        <v>4.3600000000000003</v>
      </c>
      <c r="K9" s="1651">
        <v>4.49</v>
      </c>
      <c r="L9" s="1651">
        <v>4.82</v>
      </c>
      <c r="M9" s="1651">
        <v>5.01</v>
      </c>
      <c r="N9" s="1651">
        <v>5.04</v>
      </c>
      <c r="O9" s="1652">
        <f>AVERAGE(Tabelle1511[[#This Row],[Jan.]:[Dez.]])</f>
        <v>4.4689937106918238</v>
      </c>
      <c r="P9" s="1652">
        <v>4.03</v>
      </c>
      <c r="Q9" s="1653"/>
      <c r="R9" s="1654"/>
      <c r="S9" s="1654"/>
      <c r="T9" s="1655"/>
    </row>
    <row r="10" spans="1:20" ht="7.5" customHeight="1">
      <c r="A10" s="521" t="s">
        <v>1773</v>
      </c>
      <c r="B10" s="521">
        <f t="shared" si="0"/>
        <v>2025</v>
      </c>
      <c r="C10" s="1656">
        <v>4.92</v>
      </c>
      <c r="D10" s="1656">
        <v>4.82</v>
      </c>
      <c r="E10" s="1656">
        <v>4.8499999999999996</v>
      </c>
      <c r="F10" s="1656">
        <v>4.95</v>
      </c>
      <c r="G10" s="1656">
        <v>4.88</v>
      </c>
      <c r="H10" s="1657">
        <v>4.9000000000000004</v>
      </c>
      <c r="I10" s="1656"/>
      <c r="J10" s="1656"/>
      <c r="K10" s="1656"/>
      <c r="L10" s="1656"/>
      <c r="M10" s="1656"/>
      <c r="N10" s="1656"/>
      <c r="O10" s="1656"/>
      <c r="P10" s="1656"/>
      <c r="Q10" s="510"/>
    </row>
    <row r="11" spans="1:20" ht="9.1999999999999993" customHeight="1">
      <c r="A11" s="521" t="s">
        <v>1774</v>
      </c>
      <c r="B11" s="521">
        <f t="shared" si="0"/>
        <v>2024</v>
      </c>
      <c r="C11" s="1651">
        <v>4.24</v>
      </c>
      <c r="D11" s="1651">
        <v>4.25</v>
      </c>
      <c r="E11" s="1651">
        <v>4.28</v>
      </c>
      <c r="F11" s="1651">
        <v>4.2699999999999996</v>
      </c>
      <c r="G11" s="1651">
        <v>4.25</v>
      </c>
      <c r="H11" s="1652">
        <v>4.2677949901120629</v>
      </c>
      <c r="I11" s="1651">
        <v>4.34</v>
      </c>
      <c r="J11" s="1651">
        <v>4.3499999999999996</v>
      </c>
      <c r="K11" s="1651">
        <v>4.5</v>
      </c>
      <c r="L11" s="1651">
        <v>4.8099999999999996</v>
      </c>
      <c r="M11" s="1651">
        <v>5.01</v>
      </c>
      <c r="N11" s="1651">
        <v>5.05</v>
      </c>
      <c r="O11" s="1652">
        <f>AVERAGE(Tabelle1511[[#This Row],[Jan.]:[Dez.]])</f>
        <v>4.468149582509338</v>
      </c>
      <c r="P11" s="1652">
        <v>4.03</v>
      </c>
      <c r="Q11" s="1653"/>
      <c r="R11" s="1654"/>
      <c r="S11" s="1654"/>
      <c r="T11" s="1655"/>
    </row>
    <row r="12" spans="1:20" ht="9.9499999999999993" customHeight="1">
      <c r="A12" s="521" t="s">
        <v>1773</v>
      </c>
      <c r="B12" s="521">
        <f t="shared" si="0"/>
        <v>2025</v>
      </c>
      <c r="C12" s="1656">
        <v>4.93</v>
      </c>
      <c r="D12" s="1656">
        <v>4.83</v>
      </c>
      <c r="E12" s="1656">
        <v>4.8499999999999996</v>
      </c>
      <c r="F12" s="1656">
        <v>4.95</v>
      </c>
      <c r="G12" s="1656">
        <v>4.88</v>
      </c>
      <c r="H12" s="1657">
        <v>4.91</v>
      </c>
      <c r="I12" s="1656"/>
      <c r="J12" s="1656"/>
      <c r="K12" s="1656"/>
      <c r="L12" s="1656"/>
      <c r="M12" s="1656"/>
      <c r="N12" s="1656"/>
      <c r="O12" s="1656"/>
      <c r="P12" s="1656"/>
      <c r="Q12" s="510"/>
    </row>
    <row r="13" spans="1:20" ht="11.25" customHeight="1">
      <c r="A13" s="521" t="s">
        <v>1775</v>
      </c>
      <c r="B13" s="521">
        <f t="shared" si="0"/>
        <v>2024</v>
      </c>
      <c r="C13" s="1651">
        <v>3.73</v>
      </c>
      <c r="D13" s="1651">
        <v>3.65</v>
      </c>
      <c r="E13" s="1651">
        <v>3.61</v>
      </c>
      <c r="F13" s="1651">
        <v>3.63</v>
      </c>
      <c r="G13" s="1651">
        <v>3.78</v>
      </c>
      <c r="H13" s="1652">
        <v>3.8624999999999998</v>
      </c>
      <c r="I13" s="1651">
        <v>3.92</v>
      </c>
      <c r="J13" s="1651">
        <v>4.12</v>
      </c>
      <c r="K13" s="1651">
        <v>4.46</v>
      </c>
      <c r="L13" s="1651">
        <v>4.3600000000000003</v>
      </c>
      <c r="M13" s="1651">
        <v>4.43</v>
      </c>
      <c r="N13" s="1651">
        <v>4.37</v>
      </c>
      <c r="O13" s="1652">
        <f>AVERAGE(Tabelle1511[[#This Row],[Jan.]:[Dez.]])</f>
        <v>3.9935416666666668</v>
      </c>
      <c r="P13" s="1652">
        <v>3.52</v>
      </c>
      <c r="Q13" s="1653"/>
      <c r="R13" s="1654"/>
      <c r="S13" s="1654"/>
      <c r="T13" s="1655"/>
    </row>
    <row r="14" spans="1:20" ht="9.75" customHeight="1">
      <c r="A14" s="521" t="s">
        <v>1776</v>
      </c>
      <c r="B14" s="521">
        <f t="shared" si="0"/>
        <v>2025</v>
      </c>
      <c r="C14" s="1656">
        <v>4.3899999999999997</v>
      </c>
      <c r="D14" s="1656">
        <v>4.42</v>
      </c>
      <c r="E14" s="1656">
        <v>4.42</v>
      </c>
      <c r="F14" s="1657">
        <v>4.4000000000000004</v>
      </c>
      <c r="G14" s="1656">
        <v>4.3899999999999997</v>
      </c>
      <c r="H14" s="1657">
        <v>4.38</v>
      </c>
      <c r="I14" s="1656"/>
      <c r="J14" s="1656"/>
      <c r="K14" s="1656"/>
      <c r="L14" s="1656"/>
      <c r="M14" s="1656"/>
      <c r="N14" s="1656"/>
      <c r="O14" s="1656"/>
      <c r="P14" s="1656"/>
      <c r="Q14" s="510"/>
    </row>
    <row r="15" spans="1:20" ht="9.75" customHeight="1">
      <c r="A15" s="521" t="s">
        <v>1777</v>
      </c>
      <c r="B15" s="521">
        <f t="shared" si="0"/>
        <v>2024</v>
      </c>
      <c r="C15" s="1651">
        <v>2.37</v>
      </c>
      <c r="D15" s="1651">
        <v>2.33</v>
      </c>
      <c r="E15" s="1651">
        <v>2.19</v>
      </c>
      <c r="F15" s="1651">
        <v>2.1800000000000002</v>
      </c>
      <c r="G15" s="1651">
        <v>2.2200000000000002</v>
      </c>
      <c r="H15" s="1652">
        <v>2.2250000000000001</v>
      </c>
      <c r="I15" s="1651">
        <v>2.1800000000000002</v>
      </c>
      <c r="J15" s="1651">
        <v>2.29</v>
      </c>
      <c r="K15" s="1651">
        <v>2.42</v>
      </c>
      <c r="L15" s="1651">
        <v>2.33</v>
      </c>
      <c r="M15" s="1651">
        <v>2.41</v>
      </c>
      <c r="N15" s="1651">
        <v>2.36</v>
      </c>
      <c r="O15" s="1652">
        <f>AVERAGE(Tabelle1511[[#This Row],[Jan.]:[Dez.]])</f>
        <v>2.2920833333333333</v>
      </c>
      <c r="P15" s="1651">
        <v>2.33</v>
      </c>
      <c r="Q15" s="1653"/>
      <c r="R15" s="1654"/>
      <c r="S15" s="1654"/>
      <c r="T15" s="1655"/>
    </row>
    <row r="16" spans="1:20" ht="8.25" customHeight="1">
      <c r="A16" s="521" t="s">
        <v>1778</v>
      </c>
      <c r="B16" s="521">
        <f t="shared" si="0"/>
        <v>2025</v>
      </c>
      <c r="C16" s="1656">
        <v>2.36</v>
      </c>
      <c r="D16" s="1656">
        <v>2.37</v>
      </c>
      <c r="E16" s="1656">
        <v>2.33</v>
      </c>
      <c r="F16" s="1657">
        <v>2.2999999999999998</v>
      </c>
      <c r="G16" s="1656">
        <v>2.31</v>
      </c>
      <c r="H16" s="1657">
        <v>2.27</v>
      </c>
      <c r="I16" s="1656"/>
      <c r="J16" s="1656"/>
      <c r="K16" s="1656"/>
      <c r="L16" s="1656"/>
      <c r="M16" s="1656"/>
      <c r="N16" s="1656"/>
      <c r="O16" s="1656"/>
      <c r="P16" s="1656"/>
      <c r="Q16" s="510"/>
    </row>
    <row r="17" spans="1:17" ht="8.25" customHeight="1">
      <c r="A17" s="516" t="s">
        <v>1779</v>
      </c>
      <c r="B17" s="516"/>
      <c r="C17" s="1656"/>
      <c r="D17" s="1656"/>
      <c r="E17" s="1656"/>
      <c r="F17" s="1656"/>
      <c r="G17" s="1656"/>
      <c r="H17" s="1656"/>
      <c r="I17" s="1656"/>
      <c r="J17" s="1656"/>
      <c r="K17" s="1656"/>
      <c r="L17" s="1656"/>
      <c r="M17" s="1656"/>
      <c r="N17" s="1656"/>
      <c r="O17" s="1656"/>
      <c r="P17" s="1656"/>
    </row>
    <row r="18" spans="1:17" ht="8.25" customHeight="1">
      <c r="A18" s="516" t="s">
        <v>1780</v>
      </c>
      <c r="B18" s="516"/>
      <c r="E18" s="1653"/>
      <c r="F18" s="1658"/>
      <c r="G18" s="1659"/>
      <c r="H18" s="1659"/>
      <c r="I18" s="1659"/>
      <c r="J18" s="1660"/>
      <c r="K18" s="1660"/>
      <c r="L18" s="1659"/>
      <c r="M18" s="1659"/>
      <c r="N18" s="1659"/>
      <c r="O18" s="1661"/>
      <c r="P18" s="1088"/>
      <c r="Q18" s="1655"/>
    </row>
    <row r="19" spans="1:17" ht="8.25" customHeight="1">
      <c r="A19" s="516" t="s">
        <v>1781</v>
      </c>
      <c r="B19" s="516"/>
    </row>
    <row r="20" spans="1:17" ht="8.25" customHeight="1">
      <c r="A20" s="516" t="s">
        <v>1782</v>
      </c>
      <c r="B20" s="516"/>
    </row>
    <row r="21" spans="1:17" ht="8.25" customHeight="1">
      <c r="A21" s="516" t="s">
        <v>1783</v>
      </c>
      <c r="B21" s="516"/>
    </row>
    <row r="22" spans="1:17" ht="8.25" customHeight="1">
      <c r="A22" s="1088" t="s">
        <v>1236</v>
      </c>
    </row>
    <row r="23" spans="1:17" ht="8.25" customHeight="1">
      <c r="A23" s="1662" t="s">
        <v>1784</v>
      </c>
      <c r="C23" s="1653"/>
      <c r="D23" s="1658"/>
      <c r="E23" s="1659"/>
      <c r="F23" s="1659"/>
      <c r="G23" s="1659"/>
      <c r="H23" s="1660"/>
      <c r="I23" s="1660"/>
      <c r="J23" s="1659"/>
      <c r="K23" s="1659"/>
      <c r="L23" s="1659"/>
      <c r="M23" s="1661"/>
      <c r="N23" s="1088"/>
      <c r="O23" s="1663"/>
    </row>
    <row r="24" spans="1:17" ht="8.25" customHeight="1">
      <c r="A24" s="1664" t="s">
        <v>1785</v>
      </c>
    </row>
    <row r="25" spans="1:17">
      <c r="A25" s="2769" t="s">
        <v>1464</v>
      </c>
    </row>
  </sheetData>
  <hyperlinks>
    <hyperlink ref="A24" r:id="rId1"/>
    <hyperlink ref="A25" location="'Inhaltsverzeichnis '!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O22"/>
  <sheetViews>
    <sheetView showGridLines="0" showRowColHeaders="0" topLeftCell="A2" zoomScale="140" zoomScaleNormal="140" workbookViewId="0">
      <selection activeCell="A2" sqref="A2"/>
    </sheetView>
  </sheetViews>
  <sheetFormatPr baseColWidth="10" defaultColWidth="11.42578125" defaultRowHeight="16.5"/>
  <cols>
    <col min="1" max="1" width="25.28515625" style="50" customWidth="1"/>
    <col min="2" max="2" width="10.7109375" style="50" customWidth="1"/>
    <col min="3" max="14" width="6" style="50" customWidth="1"/>
    <col min="15" max="15" width="7.5703125" style="50" customWidth="1"/>
    <col min="16" max="16384" width="11.42578125" style="50"/>
  </cols>
  <sheetData>
    <row r="1" spans="1:15" ht="30" customHeight="1">
      <c r="A1" s="1861" t="s">
        <v>1840</v>
      </c>
      <c r="B1" s="1671"/>
      <c r="C1" s="1671"/>
      <c r="D1" s="1671"/>
      <c r="E1" s="1671"/>
      <c r="F1" s="1671"/>
      <c r="G1" s="1671"/>
      <c r="H1" s="1671"/>
      <c r="I1" s="1671"/>
      <c r="J1" s="1671"/>
      <c r="K1" s="1671"/>
      <c r="L1" s="1671"/>
      <c r="M1" s="1671"/>
      <c r="N1" s="1671"/>
      <c r="O1" s="1671"/>
    </row>
    <row r="2" spans="1:15" ht="28.5" customHeight="1">
      <c r="A2" s="1862" t="s">
        <v>1841</v>
      </c>
      <c r="B2" s="1671"/>
      <c r="C2" s="1671"/>
      <c r="D2" s="1671"/>
      <c r="E2" s="1671"/>
      <c r="F2" s="1671"/>
      <c r="G2" s="1671"/>
      <c r="H2" s="1671"/>
      <c r="I2" s="1671"/>
      <c r="J2" s="1671"/>
      <c r="K2" s="1671"/>
      <c r="L2" s="1671"/>
      <c r="M2" s="1671"/>
      <c r="N2" s="1671"/>
      <c r="O2" s="1671"/>
    </row>
    <row r="3" spans="1:15">
      <c r="A3" s="1863" t="s">
        <v>2411</v>
      </c>
      <c r="B3" s="1864"/>
      <c r="C3" s="1864"/>
      <c r="D3" s="1864"/>
      <c r="E3" s="1864"/>
      <c r="F3" s="1864"/>
      <c r="G3" s="1864"/>
      <c r="H3" s="1864"/>
      <c r="I3" s="1864"/>
      <c r="J3" s="1864"/>
      <c r="K3" s="1864"/>
      <c r="L3" s="1864"/>
      <c r="M3" s="1864"/>
      <c r="N3" s="1864"/>
      <c r="O3" s="1864"/>
    </row>
    <row r="4" spans="1:15" ht="15" customHeight="1">
      <c r="A4" s="1865"/>
      <c r="B4" s="1865"/>
      <c r="C4" s="1866" t="s">
        <v>1842</v>
      </c>
      <c r="D4" s="1867" t="s">
        <v>1725</v>
      </c>
      <c r="E4" s="1867" t="s">
        <v>1843</v>
      </c>
      <c r="F4" s="1867" t="s">
        <v>1844</v>
      </c>
      <c r="G4" s="1867" t="s">
        <v>1845</v>
      </c>
      <c r="H4" s="1867" t="s">
        <v>348</v>
      </c>
      <c r="I4" s="1866" t="s">
        <v>1842</v>
      </c>
      <c r="J4" s="1867" t="s">
        <v>1725</v>
      </c>
      <c r="K4" s="1867" t="s">
        <v>1843</v>
      </c>
      <c r="L4" s="1867" t="s">
        <v>1844</v>
      </c>
      <c r="M4" s="1868" t="s">
        <v>1845</v>
      </c>
      <c r="N4" s="1869" t="s">
        <v>348</v>
      </c>
      <c r="O4" s="1870"/>
    </row>
    <row r="5" spans="1:15" ht="14.45" customHeight="1">
      <c r="A5" s="1871"/>
      <c r="B5" s="1872"/>
      <c r="C5" s="1865"/>
      <c r="D5" s="1873"/>
      <c r="E5" s="1874"/>
      <c r="F5" s="1874"/>
      <c r="G5" s="1874"/>
      <c r="H5" s="1875"/>
      <c r="I5" s="1867">
        <v>2024</v>
      </c>
      <c r="J5" s="3120">
        <v>2025</v>
      </c>
      <c r="K5" s="3120"/>
      <c r="L5" s="3120"/>
      <c r="M5" s="3120"/>
      <c r="N5" s="3120"/>
      <c r="O5" s="3121"/>
    </row>
    <row r="6" spans="1:15" ht="33">
      <c r="A6" s="1876" t="s">
        <v>1846</v>
      </c>
      <c r="B6" s="1877" t="s">
        <v>1847</v>
      </c>
      <c r="C6" s="1877">
        <v>2024</v>
      </c>
      <c r="D6" s="3122">
        <v>2025</v>
      </c>
      <c r="E6" s="3123"/>
      <c r="F6" s="3123"/>
      <c r="G6" s="3123"/>
      <c r="H6" s="3124"/>
      <c r="I6" s="1878" t="s">
        <v>1558</v>
      </c>
      <c r="J6" s="1879"/>
      <c r="K6" s="1879"/>
      <c r="L6" s="1879"/>
      <c r="M6" s="1879"/>
      <c r="N6" s="1879"/>
      <c r="O6" s="1880"/>
    </row>
    <row r="7" spans="1:15" ht="33">
      <c r="A7" s="1881"/>
      <c r="B7" s="1882"/>
      <c r="C7" s="1882"/>
      <c r="D7" s="1883"/>
      <c r="E7" s="1884"/>
      <c r="F7" s="1884"/>
      <c r="G7" s="1884"/>
      <c r="H7" s="1885"/>
      <c r="I7" s="1878" t="s">
        <v>1559</v>
      </c>
      <c r="J7" s="1879"/>
      <c r="K7" s="1879"/>
      <c r="L7" s="1879"/>
      <c r="M7" s="1880"/>
      <c r="N7" s="1880"/>
      <c r="O7" s="1886" t="s">
        <v>1560</v>
      </c>
    </row>
    <row r="8" spans="1:15" ht="14.1" customHeight="1">
      <c r="A8" s="1887" t="s">
        <v>1848</v>
      </c>
      <c r="B8" s="1888">
        <v>90.47</v>
      </c>
      <c r="C8" s="1888">
        <v>129.1</v>
      </c>
      <c r="D8" s="1889">
        <v>137.80000000000001</v>
      </c>
      <c r="E8" s="1890">
        <v>138.19999999999999</v>
      </c>
      <c r="F8" s="1890">
        <v>139</v>
      </c>
      <c r="G8" s="1890">
        <v>138.19999999999999</v>
      </c>
      <c r="H8" s="1890">
        <v>137.69999999999999</v>
      </c>
      <c r="I8" s="1891">
        <v>3.6947791164658526</v>
      </c>
      <c r="J8" s="1892">
        <v>10.199999999999999</v>
      </c>
      <c r="K8" s="1892">
        <v>10.7</v>
      </c>
      <c r="L8" s="1892">
        <v>9.4</v>
      </c>
      <c r="M8" s="1892">
        <v>7.5</v>
      </c>
      <c r="N8" s="1892">
        <v>7.1</v>
      </c>
      <c r="O8" s="1893">
        <v>-0.4</v>
      </c>
    </row>
    <row r="9" spans="1:15" ht="14.1" customHeight="1">
      <c r="A9" s="1894" t="s">
        <v>1849</v>
      </c>
      <c r="B9" s="1888">
        <v>50.24</v>
      </c>
      <c r="C9" s="1888">
        <v>130.1</v>
      </c>
      <c r="D9" s="1889">
        <v>135.80000000000001</v>
      </c>
      <c r="E9" s="1889">
        <v>136.69999999999999</v>
      </c>
      <c r="F9" s="1889">
        <v>137.69999999999999</v>
      </c>
      <c r="G9" s="1889">
        <v>137.19999999999999</v>
      </c>
      <c r="H9" s="1889">
        <v>136.1</v>
      </c>
      <c r="I9" s="1893">
        <v>2.3603461841070157</v>
      </c>
      <c r="J9" s="1892">
        <v>5.7</v>
      </c>
      <c r="K9" s="1892">
        <v>7.5</v>
      </c>
      <c r="L9" s="1892">
        <v>6.1</v>
      </c>
      <c r="M9" s="1892">
        <v>5.9</v>
      </c>
      <c r="N9" s="1892">
        <v>4.9000000000000004</v>
      </c>
      <c r="O9" s="1893">
        <v>-0.8</v>
      </c>
    </row>
    <row r="10" spans="1:15" ht="14.1" customHeight="1">
      <c r="A10" s="1894" t="s">
        <v>1850</v>
      </c>
      <c r="B10" s="1888">
        <v>40.229999999999997</v>
      </c>
      <c r="C10" s="1888">
        <v>127.8</v>
      </c>
      <c r="D10" s="1889">
        <v>140.4</v>
      </c>
      <c r="E10" s="1889">
        <v>140</v>
      </c>
      <c r="F10" s="1889">
        <v>140.5</v>
      </c>
      <c r="G10" s="1889">
        <v>139.5</v>
      </c>
      <c r="H10" s="1889">
        <v>139.80000000000001</v>
      </c>
      <c r="I10" s="1893">
        <v>5.5326176713460029</v>
      </c>
      <c r="J10" s="1892">
        <v>16.399999999999999</v>
      </c>
      <c r="K10" s="1892">
        <v>14.8</v>
      </c>
      <c r="L10" s="1892">
        <v>13.8</v>
      </c>
      <c r="M10" s="1892">
        <v>9.4</v>
      </c>
      <c r="N10" s="1892">
        <v>10</v>
      </c>
      <c r="O10" s="1893">
        <v>0.2</v>
      </c>
    </row>
    <row r="11" spans="1:15" ht="14.1" customHeight="1">
      <c r="A11" s="1887" t="s">
        <v>1851</v>
      </c>
      <c r="B11" s="1888">
        <v>23.09</v>
      </c>
      <c r="C11" s="1888">
        <v>130.30000000000001</v>
      </c>
      <c r="D11" s="1889">
        <v>135.4</v>
      </c>
      <c r="E11" s="1889">
        <v>136.5</v>
      </c>
      <c r="F11" s="1889">
        <v>138</v>
      </c>
      <c r="G11" s="1889">
        <v>140.6</v>
      </c>
      <c r="H11" s="1889">
        <v>141.1</v>
      </c>
      <c r="I11" s="1893">
        <v>-0.38226299694188981</v>
      </c>
      <c r="J11" s="1892">
        <v>6.5</v>
      </c>
      <c r="K11" s="1892">
        <v>6.5</v>
      </c>
      <c r="L11" s="1892">
        <v>6.6</v>
      </c>
      <c r="M11" s="1892">
        <v>8.4</v>
      </c>
      <c r="N11" s="1892">
        <v>8.6</v>
      </c>
      <c r="O11" s="1893">
        <v>0.4</v>
      </c>
    </row>
    <row r="12" spans="1:15" ht="14.1" customHeight="1">
      <c r="A12" s="1894" t="s">
        <v>1849</v>
      </c>
      <c r="B12" s="1888" t="s">
        <v>356</v>
      </c>
      <c r="C12" s="1888" t="s">
        <v>356</v>
      </c>
      <c r="D12" s="1889" t="s">
        <v>356</v>
      </c>
      <c r="E12" s="1889" t="s">
        <v>356</v>
      </c>
      <c r="F12" s="1889" t="s">
        <v>356</v>
      </c>
      <c r="G12" s="1889" t="s">
        <v>356</v>
      </c>
      <c r="H12" s="1895" t="s">
        <v>356</v>
      </c>
      <c r="I12" s="1893" t="s">
        <v>356</v>
      </c>
      <c r="J12" s="1892" t="s">
        <v>356</v>
      </c>
      <c r="K12" s="1892" t="s">
        <v>356</v>
      </c>
      <c r="L12" s="1892" t="s">
        <v>356</v>
      </c>
      <c r="M12" s="1892" t="s">
        <v>356</v>
      </c>
      <c r="N12" s="1892" t="s">
        <v>356</v>
      </c>
      <c r="O12" s="1893" t="s">
        <v>356</v>
      </c>
    </row>
    <row r="13" spans="1:15" ht="14.1" customHeight="1">
      <c r="A13" s="1894" t="s">
        <v>1850</v>
      </c>
      <c r="B13" s="1888" t="s">
        <v>356</v>
      </c>
      <c r="C13" s="1888" t="s">
        <v>356</v>
      </c>
      <c r="D13" s="1889" t="s">
        <v>356</v>
      </c>
      <c r="E13" s="1889" t="s">
        <v>356</v>
      </c>
      <c r="F13" s="1889" t="s">
        <v>356</v>
      </c>
      <c r="G13" s="1889" t="s">
        <v>356</v>
      </c>
      <c r="H13" s="1895" t="s">
        <v>356</v>
      </c>
      <c r="I13" s="1893" t="s">
        <v>356</v>
      </c>
      <c r="J13" s="1892" t="s">
        <v>356</v>
      </c>
      <c r="K13" s="1892" t="s">
        <v>356</v>
      </c>
      <c r="L13" s="1892" t="s">
        <v>356</v>
      </c>
      <c r="M13" s="1892" t="s">
        <v>356</v>
      </c>
      <c r="N13" s="1892" t="s">
        <v>356</v>
      </c>
      <c r="O13" s="1893" t="s">
        <v>356</v>
      </c>
    </row>
    <row r="14" spans="1:15" ht="14.1" customHeight="1">
      <c r="A14" s="1887" t="s">
        <v>1852</v>
      </c>
      <c r="B14" s="1888">
        <v>67.38</v>
      </c>
      <c r="C14" s="1888">
        <v>128.69999999999999</v>
      </c>
      <c r="D14" s="1889">
        <v>138.69999999999999</v>
      </c>
      <c r="E14" s="1889">
        <v>138.69999999999999</v>
      </c>
      <c r="F14" s="1889">
        <v>139.30000000000001</v>
      </c>
      <c r="G14" s="1889">
        <v>137.4</v>
      </c>
      <c r="H14" s="1889">
        <v>136.5</v>
      </c>
      <c r="I14" s="1893">
        <v>5.2330335241210122</v>
      </c>
      <c r="J14" s="1892">
        <v>11.6</v>
      </c>
      <c r="K14" s="1892">
        <v>12.1</v>
      </c>
      <c r="L14" s="1892">
        <v>10.4</v>
      </c>
      <c r="M14" s="1892">
        <v>7.2</v>
      </c>
      <c r="N14" s="1892">
        <v>6.5</v>
      </c>
      <c r="O14" s="1893">
        <v>-0.7</v>
      </c>
    </row>
    <row r="15" spans="1:15" ht="14.1" customHeight="1">
      <c r="A15" s="1894" t="s">
        <v>1849</v>
      </c>
      <c r="B15" s="1888">
        <v>36.409999999999997</v>
      </c>
      <c r="C15" s="1888">
        <v>129.30000000000001</v>
      </c>
      <c r="D15" s="1889">
        <v>134.9</v>
      </c>
      <c r="E15" s="1889">
        <v>135.4</v>
      </c>
      <c r="F15" s="1889">
        <v>136</v>
      </c>
      <c r="G15" s="1889">
        <v>134.19999999999999</v>
      </c>
      <c r="H15" s="1889">
        <v>132.30000000000001</v>
      </c>
      <c r="I15" s="1893">
        <v>3.357314148681084</v>
      </c>
      <c r="J15" s="1892">
        <v>5.0999999999999996</v>
      </c>
      <c r="K15" s="1892">
        <v>7.2</v>
      </c>
      <c r="L15" s="1892">
        <v>5.2</v>
      </c>
      <c r="M15" s="1892">
        <v>4.0999999999999996</v>
      </c>
      <c r="N15" s="1892">
        <v>2.4</v>
      </c>
      <c r="O15" s="1893">
        <v>-1.4</v>
      </c>
    </row>
    <row r="16" spans="1:15" ht="14.1" customHeight="1">
      <c r="A16" s="1894" t="s">
        <v>1850</v>
      </c>
      <c r="B16" s="1888">
        <v>30.97</v>
      </c>
      <c r="C16" s="1888">
        <v>127.9</v>
      </c>
      <c r="D16" s="1889">
        <v>143.1</v>
      </c>
      <c r="E16" s="1889">
        <v>142.6</v>
      </c>
      <c r="F16" s="1889">
        <v>143.30000000000001</v>
      </c>
      <c r="G16" s="1889">
        <v>141.19999999999999</v>
      </c>
      <c r="H16" s="1889">
        <v>141.5</v>
      </c>
      <c r="I16" s="1893">
        <v>7.5693860386879805</v>
      </c>
      <c r="J16" s="1892">
        <v>19.7</v>
      </c>
      <c r="K16" s="1892">
        <v>18.2</v>
      </c>
      <c r="L16" s="1892">
        <v>17</v>
      </c>
      <c r="M16" s="1892">
        <v>10.7</v>
      </c>
      <c r="N16" s="1892">
        <v>11.4</v>
      </c>
      <c r="O16" s="1893">
        <v>0.2</v>
      </c>
    </row>
    <row r="17" spans="1:15" ht="14.1" customHeight="1">
      <c r="A17" s="1887" t="s">
        <v>1853</v>
      </c>
      <c r="B17" s="1888">
        <v>909.53</v>
      </c>
      <c r="C17" s="1888">
        <v>110.9</v>
      </c>
      <c r="D17" s="1889">
        <v>112.9</v>
      </c>
      <c r="E17" s="1889">
        <v>113.3</v>
      </c>
      <c r="F17" s="1889">
        <v>111.9</v>
      </c>
      <c r="G17" s="1889">
        <v>109.7</v>
      </c>
      <c r="H17" s="1889">
        <v>108.9</v>
      </c>
      <c r="I17" s="1893">
        <v>-1.7714791851195741</v>
      </c>
      <c r="J17" s="1892">
        <v>2.4</v>
      </c>
      <c r="K17" s="1892">
        <v>2.9</v>
      </c>
      <c r="L17" s="1892">
        <v>1.4</v>
      </c>
      <c r="M17" s="1892">
        <v>-1.3</v>
      </c>
      <c r="N17" s="1892">
        <v>-2</v>
      </c>
      <c r="O17" s="1893">
        <v>-0.7</v>
      </c>
    </row>
    <row r="18" spans="1:15" ht="14.1" customHeight="1">
      <c r="A18" s="1894" t="s">
        <v>1849</v>
      </c>
      <c r="B18" s="1888">
        <v>316.82</v>
      </c>
      <c r="C18" s="1888">
        <v>112.7</v>
      </c>
      <c r="D18" s="1889">
        <v>114.1</v>
      </c>
      <c r="E18" s="1889">
        <v>114.8</v>
      </c>
      <c r="F18" s="1889">
        <v>113.8</v>
      </c>
      <c r="G18" s="1889">
        <v>111.7</v>
      </c>
      <c r="H18" s="1889">
        <v>110.8</v>
      </c>
      <c r="I18" s="1893">
        <v>-2.0851433536055595</v>
      </c>
      <c r="J18" s="1892">
        <v>1.8</v>
      </c>
      <c r="K18" s="1892">
        <v>2.6</v>
      </c>
      <c r="L18" s="1892">
        <v>1.4</v>
      </c>
      <c r="M18" s="1892">
        <v>-0.9</v>
      </c>
      <c r="N18" s="1892">
        <v>-1.9</v>
      </c>
      <c r="O18" s="1893">
        <v>-0.8</v>
      </c>
    </row>
    <row r="19" spans="1:15" ht="14.1" customHeight="1">
      <c r="A19" s="1896" t="s">
        <v>1850</v>
      </c>
      <c r="B19" s="1897">
        <v>592.71</v>
      </c>
      <c r="C19" s="1897">
        <v>109.9</v>
      </c>
      <c r="D19" s="1898">
        <v>112.3</v>
      </c>
      <c r="E19" s="1898">
        <v>112.4</v>
      </c>
      <c r="F19" s="1898">
        <v>110.9</v>
      </c>
      <c r="G19" s="1898">
        <v>108.6</v>
      </c>
      <c r="H19" s="1898">
        <v>107.9</v>
      </c>
      <c r="I19" s="1899">
        <v>-1.6114592658907867</v>
      </c>
      <c r="J19" s="1900">
        <v>2.7</v>
      </c>
      <c r="K19" s="1900">
        <v>2.9</v>
      </c>
      <c r="L19" s="1900">
        <v>1.4</v>
      </c>
      <c r="M19" s="1900">
        <v>-1.5</v>
      </c>
      <c r="N19" s="1900">
        <v>-2.1</v>
      </c>
      <c r="O19" s="1899">
        <v>-0.6</v>
      </c>
    </row>
    <row r="20" spans="1:15" ht="14.1" customHeight="1">
      <c r="A20" s="1901" t="s">
        <v>1854</v>
      </c>
      <c r="B20" s="1901"/>
      <c r="C20" s="1901"/>
      <c r="D20" s="1901"/>
      <c r="E20" s="1901"/>
      <c r="F20" s="1901"/>
      <c r="G20" s="1901"/>
      <c r="H20" s="1901"/>
      <c r="I20" s="1902"/>
      <c r="J20" s="1901"/>
      <c r="K20" s="1901"/>
      <c r="L20" s="1901"/>
      <c r="M20" s="1901"/>
      <c r="N20" s="1901"/>
      <c r="O20" s="1901"/>
    </row>
    <row r="21" spans="1:15" ht="14.1" customHeight="1">
      <c r="A21" s="1903" t="s">
        <v>1855</v>
      </c>
      <c r="B21" s="1901"/>
      <c r="C21" s="1901"/>
      <c r="D21" s="1901"/>
      <c r="E21" s="1901"/>
      <c r="F21" s="1901"/>
      <c r="G21" s="1901"/>
      <c r="H21" s="1901"/>
      <c r="I21" s="1901"/>
      <c r="J21" s="1901"/>
      <c r="K21" s="1901"/>
      <c r="L21" s="1901"/>
      <c r="M21" s="1901"/>
      <c r="N21" s="1901"/>
      <c r="O21" s="1904"/>
    </row>
    <row r="22" spans="1:15" ht="14.1" customHeight="1">
      <c r="A22" s="2769" t="s">
        <v>1464</v>
      </c>
      <c r="B22" s="1904"/>
      <c r="C22" s="1904"/>
      <c r="D22" s="1904"/>
      <c r="E22" s="1904"/>
      <c r="F22" s="1904"/>
      <c r="G22" s="1904"/>
      <c r="H22" s="1904"/>
      <c r="I22" s="1904"/>
      <c r="J22" s="1904"/>
      <c r="K22" s="1904"/>
      <c r="L22" s="1904"/>
      <c r="M22" s="1904"/>
      <c r="N22" s="1904"/>
      <c r="O22" s="1904"/>
    </row>
  </sheetData>
  <mergeCells count="2">
    <mergeCell ref="J5:O5"/>
    <mergeCell ref="D6:H6"/>
  </mergeCells>
  <hyperlinks>
    <hyperlink ref="A22" location="'Inhaltsverzeichnis '!A1" display="Zurück zum Inhaltsverzeichnis"/>
  </hyperlinks>
  <pageMargins left="0.7" right="0.7" top="0.78740157499999996" bottom="0.78740157499999996" header="0.3" footer="0.3"/>
  <pageSetup paperSize="9" scale="8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showRowColHeaders="0" zoomScale="140" zoomScaleNormal="140" zoomScaleSheetLayoutView="160" workbookViewId="0"/>
  </sheetViews>
  <sheetFormatPr baseColWidth="10" defaultColWidth="8" defaultRowHeight="9" customHeight="1"/>
  <cols>
    <col min="1" max="1" width="30.7109375" style="1974" customWidth="1"/>
    <col min="2" max="2" width="5.7109375" style="1974" customWidth="1"/>
    <col min="3" max="3" width="7.5703125" style="1974" customWidth="1"/>
    <col min="4" max="8" width="6.42578125" style="1974" customWidth="1"/>
    <col min="9" max="9" width="7.7109375" style="1974" customWidth="1"/>
    <col min="10" max="13" width="6.42578125" style="1974" customWidth="1"/>
    <col min="14" max="15" width="5.7109375" style="1974" customWidth="1"/>
    <col min="16" max="16384" width="8" style="1974"/>
  </cols>
  <sheetData>
    <row r="1" spans="1:16" s="1909" customFormat="1" ht="39.950000000000003" customHeight="1">
      <c r="A1" s="1905" t="s">
        <v>1856</v>
      </c>
      <c r="B1" s="1906"/>
      <c r="C1" s="1906"/>
      <c r="D1" s="1906"/>
      <c r="E1" s="1906"/>
      <c r="F1" s="1906"/>
      <c r="G1" s="1906"/>
      <c r="H1" s="1906"/>
      <c r="I1" s="1906"/>
      <c r="J1" s="1906"/>
      <c r="K1" s="1906"/>
      <c r="L1" s="1907"/>
      <c r="M1" s="1907"/>
      <c r="N1" s="1907"/>
      <c r="O1" s="1907"/>
      <c r="P1" s="1908"/>
    </row>
    <row r="2" spans="1:16" s="1913" customFormat="1" ht="12.75" customHeight="1">
      <c r="A2" s="1910" t="s">
        <v>1841</v>
      </c>
      <c r="B2" s="1911"/>
      <c r="C2" s="1911"/>
      <c r="D2" s="1911"/>
      <c r="E2" s="1911"/>
      <c r="F2" s="1911"/>
      <c r="G2" s="1911"/>
      <c r="H2" s="1911"/>
      <c r="I2" s="1911"/>
      <c r="J2" s="1912"/>
      <c r="K2" s="1912"/>
      <c r="L2" s="1912"/>
      <c r="M2" s="1911"/>
      <c r="N2" s="1911"/>
      <c r="O2" s="1911"/>
    </row>
    <row r="3" spans="1:16" s="1914" customFormat="1" ht="12.75" customHeight="1">
      <c r="A3" s="1910" t="s">
        <v>2410</v>
      </c>
      <c r="B3" s="1911"/>
      <c r="C3" s="1911"/>
      <c r="D3" s="1911"/>
      <c r="E3" s="1911"/>
      <c r="F3" s="1911"/>
      <c r="G3" s="1911"/>
      <c r="H3" s="1911"/>
      <c r="I3" s="1911"/>
      <c r="J3" s="1912"/>
      <c r="K3" s="1912"/>
      <c r="L3" s="1912"/>
      <c r="M3" s="1911"/>
      <c r="N3" s="1911"/>
      <c r="O3" s="1911"/>
    </row>
    <row r="4" spans="1:16" s="1920" customFormat="1" ht="24" customHeight="1">
      <c r="A4" s="1915"/>
      <c r="B4" s="3125" t="s">
        <v>1857</v>
      </c>
      <c r="C4" s="1916" t="s">
        <v>1641</v>
      </c>
      <c r="D4" s="1917" t="s">
        <v>345</v>
      </c>
      <c r="E4" s="1918" t="s">
        <v>346</v>
      </c>
      <c r="F4" s="1918" t="s">
        <v>347</v>
      </c>
      <c r="G4" s="1917" t="s">
        <v>348</v>
      </c>
      <c r="H4" s="1917" t="s">
        <v>349</v>
      </c>
      <c r="I4" s="1916" t="s">
        <v>1641</v>
      </c>
      <c r="J4" s="1917" t="s">
        <v>345</v>
      </c>
      <c r="K4" s="1918" t="s">
        <v>346</v>
      </c>
      <c r="L4" s="1918" t="s">
        <v>347</v>
      </c>
      <c r="M4" s="1917" t="s">
        <v>348</v>
      </c>
      <c r="N4" s="1917" t="s">
        <v>349</v>
      </c>
      <c r="O4" s="1919"/>
    </row>
    <row r="5" spans="1:16" s="1920" customFormat="1" ht="14.1" customHeight="1">
      <c r="A5" s="1921"/>
      <c r="B5" s="3126"/>
      <c r="C5" s="3127">
        <v>2024</v>
      </c>
      <c r="D5" s="3129">
        <v>2025</v>
      </c>
      <c r="E5" s="3130"/>
      <c r="F5" s="3130"/>
      <c r="G5" s="3130"/>
      <c r="H5" s="3131"/>
      <c r="I5" s="1922">
        <v>2024</v>
      </c>
      <c r="J5" s="3135">
        <v>2025</v>
      </c>
      <c r="K5" s="3136"/>
      <c r="L5" s="3136"/>
      <c r="M5" s="3136"/>
      <c r="N5" s="3136"/>
      <c r="O5" s="3137"/>
    </row>
    <row r="6" spans="1:16" s="1920" customFormat="1" ht="26.25" customHeight="1">
      <c r="A6" s="1923" t="s">
        <v>1858</v>
      </c>
      <c r="B6" s="3126"/>
      <c r="C6" s="3128"/>
      <c r="D6" s="3132"/>
      <c r="E6" s="3133"/>
      <c r="F6" s="3133"/>
      <c r="G6" s="3133"/>
      <c r="H6" s="3134"/>
      <c r="I6" s="1924" t="s">
        <v>1859</v>
      </c>
      <c r="J6" s="1925"/>
      <c r="K6" s="1924"/>
      <c r="L6" s="1924"/>
      <c r="M6" s="1924"/>
      <c r="N6" s="1919"/>
      <c r="O6" s="1926" t="s">
        <v>1860</v>
      </c>
    </row>
    <row r="7" spans="1:16" s="1937" customFormat="1" ht="14.1" customHeight="1">
      <c r="A7" s="1927" t="s">
        <v>1861</v>
      </c>
      <c r="B7" s="1928">
        <v>1000</v>
      </c>
      <c r="C7" s="1929">
        <v>127.72500000000001</v>
      </c>
      <c r="D7" s="1930">
        <v>128</v>
      </c>
      <c r="E7" s="1930">
        <v>127.1</v>
      </c>
      <c r="F7" s="1930">
        <v>126.3</v>
      </c>
      <c r="G7" s="1930">
        <v>126</v>
      </c>
      <c r="H7" s="1931">
        <v>126.1</v>
      </c>
      <c r="I7" s="1932">
        <v>-1.8255188316679352</v>
      </c>
      <c r="J7" s="1933">
        <v>0.70810385523209618</v>
      </c>
      <c r="K7" s="1934">
        <v>-0.15710919088766673</v>
      </c>
      <c r="L7" s="1934">
        <v>-0.94117647058823195</v>
      </c>
      <c r="M7" s="1934">
        <v>-1.1764705882352899</v>
      </c>
      <c r="N7" s="1935">
        <v>-1.252936570086149</v>
      </c>
      <c r="O7" s="1936">
        <v>7.936507936507553E-2</v>
      </c>
    </row>
    <row r="8" spans="1:16" s="1937" customFormat="1" ht="14.1" customHeight="1">
      <c r="A8" s="1938" t="s">
        <v>1862</v>
      </c>
      <c r="B8" s="1939">
        <v>734.38</v>
      </c>
      <c r="C8" s="1940">
        <v>118.22500000000002</v>
      </c>
      <c r="D8" s="1941">
        <v>119.2</v>
      </c>
      <c r="E8" s="1941">
        <v>119.4</v>
      </c>
      <c r="F8" s="1941">
        <v>119.9</v>
      </c>
      <c r="G8" s="1941">
        <v>119.9</v>
      </c>
      <c r="H8" s="1942">
        <v>120</v>
      </c>
      <c r="I8" s="1943">
        <v>0.38208448312460064</v>
      </c>
      <c r="J8" s="1944">
        <v>1.4468085106382915</v>
      </c>
      <c r="K8" s="1944">
        <v>1.3582342954159685</v>
      </c>
      <c r="L8" s="1944">
        <v>1.5241320914479246</v>
      </c>
      <c r="M8" s="1944">
        <v>1.2668918918918877</v>
      </c>
      <c r="N8" s="1945">
        <v>1.2658227848101262</v>
      </c>
      <c r="O8" s="1943">
        <v>8.3402835696404054E-2</v>
      </c>
    </row>
    <row r="9" spans="1:16" s="1920" customFormat="1" ht="14.1" customHeight="1">
      <c r="A9" s="1946" t="s">
        <v>1863</v>
      </c>
      <c r="B9" s="1947">
        <v>3.61</v>
      </c>
      <c r="C9" s="1948">
        <v>116.52499999999999</v>
      </c>
      <c r="D9" s="1949">
        <v>120</v>
      </c>
      <c r="E9" s="1949">
        <v>121.1</v>
      </c>
      <c r="F9" s="1949">
        <v>123.4</v>
      </c>
      <c r="G9" s="1949">
        <v>123.6</v>
      </c>
      <c r="H9" s="1950">
        <v>123.6</v>
      </c>
      <c r="I9" s="1936">
        <v>4.8436679913023539</v>
      </c>
      <c r="J9" s="1933">
        <v>4.1666666666666714</v>
      </c>
      <c r="K9" s="1933">
        <v>4.9393414211438227</v>
      </c>
      <c r="L9" s="1933">
        <v>6.4710957722174243</v>
      </c>
      <c r="M9" s="1933">
        <v>6.551724137931032</v>
      </c>
      <c r="N9" s="1951">
        <v>6.3683304647160099</v>
      </c>
      <c r="O9" s="1936">
        <v>0</v>
      </c>
    </row>
    <row r="10" spans="1:16" s="1937" customFormat="1" ht="14.1" customHeight="1">
      <c r="A10" s="1946" t="s">
        <v>1864</v>
      </c>
      <c r="B10" s="1947">
        <v>114.06</v>
      </c>
      <c r="C10" s="1948">
        <v>129.01666666666668</v>
      </c>
      <c r="D10" s="1949">
        <v>131.30000000000001</v>
      </c>
      <c r="E10" s="1949">
        <v>131.80000000000001</v>
      </c>
      <c r="F10" s="1949">
        <v>133.19999999999999</v>
      </c>
      <c r="G10" s="1949">
        <v>133.9</v>
      </c>
      <c r="H10" s="1950">
        <v>134.4</v>
      </c>
      <c r="I10" s="1936">
        <v>0.41509923466078646</v>
      </c>
      <c r="J10" s="1933">
        <v>3.2232704402515679</v>
      </c>
      <c r="K10" s="1933">
        <v>2.8883684621389563</v>
      </c>
      <c r="L10" s="1933">
        <v>3.4965034965034931</v>
      </c>
      <c r="M10" s="1933">
        <v>3.7180480247869951</v>
      </c>
      <c r="N10" s="1951">
        <v>3.8639876352395675</v>
      </c>
      <c r="O10" s="1936">
        <v>0.37341299477222378</v>
      </c>
    </row>
    <row r="11" spans="1:16" s="1920" customFormat="1" ht="14.1" customHeight="1">
      <c r="A11" s="1946" t="s">
        <v>1865</v>
      </c>
      <c r="B11" s="1947">
        <v>2.95</v>
      </c>
      <c r="C11" s="1948">
        <v>131.76666666666668</v>
      </c>
      <c r="D11" s="1949">
        <v>132.1</v>
      </c>
      <c r="E11" s="1949">
        <v>131.9</v>
      </c>
      <c r="F11" s="1949">
        <v>131.1</v>
      </c>
      <c r="G11" s="1949">
        <v>131.1</v>
      </c>
      <c r="H11" s="1950">
        <v>131.1</v>
      </c>
      <c r="I11" s="1936">
        <v>-5.6450650435612602</v>
      </c>
      <c r="J11" s="1933">
        <v>-0.30188679245283367</v>
      </c>
      <c r="K11" s="1933">
        <v>0.45696877380045464</v>
      </c>
      <c r="L11" s="1933">
        <v>-0.53110773899848596</v>
      </c>
      <c r="M11" s="1933">
        <v>-1.0566037735849108</v>
      </c>
      <c r="N11" s="1951">
        <v>0</v>
      </c>
      <c r="O11" s="1936">
        <v>0</v>
      </c>
    </row>
    <row r="12" spans="1:16" s="1920" customFormat="1" ht="14.1" customHeight="1">
      <c r="A12" s="1946" t="s">
        <v>1866</v>
      </c>
      <c r="B12" s="1947">
        <v>0.34</v>
      </c>
      <c r="C12" s="1948">
        <v>133.36666666666667</v>
      </c>
      <c r="D12" s="1949">
        <v>132.9</v>
      </c>
      <c r="E12" s="1949">
        <v>132.9</v>
      </c>
      <c r="F12" s="1949">
        <v>132.30000000000001</v>
      </c>
      <c r="G12" s="1949">
        <v>132.30000000000001</v>
      </c>
      <c r="H12" s="1950">
        <v>132.30000000000001</v>
      </c>
      <c r="I12" s="1936">
        <v>-1.6711722782009986</v>
      </c>
      <c r="J12" s="1933">
        <v>-0.300075018754697</v>
      </c>
      <c r="K12" s="1933">
        <v>-0.300075018754697</v>
      </c>
      <c r="L12" s="1933">
        <v>-0.675675675675663</v>
      </c>
      <c r="M12" s="1933">
        <v>-0.675675675675663</v>
      </c>
      <c r="N12" s="1951">
        <v>-0.675675675675663</v>
      </c>
      <c r="O12" s="1936">
        <v>0</v>
      </c>
    </row>
    <row r="13" spans="1:16" s="1920" customFormat="1" ht="14.1" customHeight="1">
      <c r="A13" s="1946" t="s">
        <v>1867</v>
      </c>
      <c r="B13" s="1947">
        <v>0.54</v>
      </c>
      <c r="C13" s="1948">
        <v>129.11666666666665</v>
      </c>
      <c r="D13" s="1949">
        <v>117.9</v>
      </c>
      <c r="E13" s="1949">
        <v>117.9</v>
      </c>
      <c r="F13" s="1949">
        <v>118.2</v>
      </c>
      <c r="G13" s="1949">
        <v>117.9</v>
      </c>
      <c r="H13" s="1950">
        <v>117</v>
      </c>
      <c r="I13" s="1936">
        <v>-16.130778391252576</v>
      </c>
      <c r="J13" s="1933">
        <v>-12.53709198813057</v>
      </c>
      <c r="K13" s="1933">
        <v>-12.146050670640818</v>
      </c>
      <c r="L13" s="1933">
        <v>-9.8398169336384314</v>
      </c>
      <c r="M13" s="1933">
        <v>-9.1679506933744221</v>
      </c>
      <c r="N13" s="1951">
        <v>-9.8613251155624084</v>
      </c>
      <c r="O13" s="1936">
        <v>-0.7633587786259568</v>
      </c>
    </row>
    <row r="14" spans="1:16" s="1920" customFormat="1" ht="14.1" customHeight="1">
      <c r="A14" s="1946" t="s">
        <v>1868</v>
      </c>
      <c r="B14" s="1947">
        <v>13.55</v>
      </c>
      <c r="C14" s="1948">
        <v>127.89166666666665</v>
      </c>
      <c r="D14" s="1949">
        <v>130.5</v>
      </c>
      <c r="E14" s="1949">
        <v>130.5</v>
      </c>
      <c r="F14" s="1949">
        <v>130.69999999999999</v>
      </c>
      <c r="G14" s="1949">
        <v>130.80000000000001</v>
      </c>
      <c r="H14" s="1950">
        <v>131.30000000000001</v>
      </c>
      <c r="I14" s="1936">
        <v>0.68228039099913929</v>
      </c>
      <c r="J14" s="1933">
        <v>2.9179810725552073</v>
      </c>
      <c r="K14" s="1933">
        <v>2.1126760563380316</v>
      </c>
      <c r="L14" s="1933">
        <v>2.349256068911501</v>
      </c>
      <c r="M14" s="1933">
        <v>2.2673964034402019</v>
      </c>
      <c r="N14" s="1951">
        <v>2.5781250000000142</v>
      </c>
      <c r="O14" s="1936">
        <v>0.38226299694190402</v>
      </c>
    </row>
    <row r="15" spans="1:16" s="1920" customFormat="1" ht="14.1" customHeight="1">
      <c r="A15" s="1946" t="s">
        <v>118</v>
      </c>
      <c r="B15" s="1947">
        <v>1.31</v>
      </c>
      <c r="C15" s="1948">
        <v>191.14166666666668</v>
      </c>
      <c r="D15" s="1949">
        <v>132.5</v>
      </c>
      <c r="E15" s="1949">
        <v>132</v>
      </c>
      <c r="F15" s="1949">
        <v>131.69999999999999</v>
      </c>
      <c r="G15" s="1949">
        <v>127.7</v>
      </c>
      <c r="H15" s="1950">
        <v>127.2</v>
      </c>
      <c r="I15" s="1936">
        <v>-4.2935825753149857</v>
      </c>
      <c r="J15" s="1933">
        <v>-33.517310587054695</v>
      </c>
      <c r="K15" s="1933">
        <v>-37.882352941176464</v>
      </c>
      <c r="L15" s="1933">
        <v>-37.965143664625536</v>
      </c>
      <c r="M15" s="1933">
        <v>-39.877589453860637</v>
      </c>
      <c r="N15" s="1951">
        <v>-40.197461212976016</v>
      </c>
      <c r="O15" s="1936">
        <v>-0.39154267815192156</v>
      </c>
    </row>
    <row r="16" spans="1:16" s="1920" customFormat="1" ht="14.1" customHeight="1">
      <c r="A16" s="1946" t="s">
        <v>1869</v>
      </c>
      <c r="B16" s="1947">
        <v>3.64</v>
      </c>
      <c r="C16" s="1948">
        <v>129.74166666666667</v>
      </c>
      <c r="D16" s="1949">
        <v>137.19999999999999</v>
      </c>
      <c r="E16" s="1949">
        <v>136.9</v>
      </c>
      <c r="F16" s="1949">
        <v>137.5</v>
      </c>
      <c r="G16" s="1949">
        <v>137.80000000000001</v>
      </c>
      <c r="H16" s="1950">
        <v>137.9</v>
      </c>
      <c r="I16" s="1936">
        <v>3.7380063965885029</v>
      </c>
      <c r="J16" s="1933">
        <v>7.6078431372548891</v>
      </c>
      <c r="K16" s="1933">
        <v>6.4541213063763649</v>
      </c>
      <c r="L16" s="1933">
        <v>7.1706936866718536</v>
      </c>
      <c r="M16" s="1933">
        <v>7.6562500000000142</v>
      </c>
      <c r="N16" s="1951">
        <v>6.8164213787761554</v>
      </c>
      <c r="O16" s="1936">
        <v>7.2568940493454193E-2</v>
      </c>
    </row>
    <row r="17" spans="1:18" s="1920" customFormat="1" ht="14.1" customHeight="1">
      <c r="A17" s="1946" t="s">
        <v>1246</v>
      </c>
      <c r="B17" s="1947">
        <v>5.0999999999999996</v>
      </c>
      <c r="C17" s="1948">
        <v>145.80000000000001</v>
      </c>
      <c r="D17" s="1949">
        <v>159.1</v>
      </c>
      <c r="E17" s="1949">
        <v>157</v>
      </c>
      <c r="F17" s="1949">
        <v>158.19999999999999</v>
      </c>
      <c r="G17" s="1949">
        <v>162.19999999999999</v>
      </c>
      <c r="H17" s="1950">
        <v>162.80000000000001</v>
      </c>
      <c r="I17" s="1936">
        <v>20.1153370863655</v>
      </c>
      <c r="J17" s="1933">
        <v>21.080669710806688</v>
      </c>
      <c r="K17" s="1933">
        <v>13.603473227206962</v>
      </c>
      <c r="L17" s="1933">
        <v>8.2079343365253123</v>
      </c>
      <c r="M17" s="1933">
        <v>10.340136054421762</v>
      </c>
      <c r="N17" s="1951">
        <v>7.3878627968337867</v>
      </c>
      <c r="O17" s="1936">
        <v>0.36991368680642722</v>
      </c>
    </row>
    <row r="18" spans="1:18" s="1920" customFormat="1" ht="14.1" customHeight="1">
      <c r="A18" s="1946" t="s">
        <v>1870</v>
      </c>
      <c r="B18" s="1947">
        <v>2.5499999999999998</v>
      </c>
      <c r="C18" s="1948">
        <v>103.71666666666665</v>
      </c>
      <c r="D18" s="1949">
        <v>110.1</v>
      </c>
      <c r="E18" s="1949">
        <v>110.4</v>
      </c>
      <c r="F18" s="1949">
        <v>110.3</v>
      </c>
      <c r="G18" s="1949">
        <v>107.1</v>
      </c>
      <c r="H18" s="1950">
        <v>108.1</v>
      </c>
      <c r="I18" s="1936">
        <v>-5.3104077906269254</v>
      </c>
      <c r="J18" s="1933">
        <v>9.6613545816732938</v>
      </c>
      <c r="K18" s="1933">
        <v>9.9601593625497884</v>
      </c>
      <c r="L18" s="1933">
        <v>7.2957198443579756</v>
      </c>
      <c r="M18" s="1933">
        <v>3.2786885245901516</v>
      </c>
      <c r="N18" s="1951">
        <v>3.2473734479465008</v>
      </c>
      <c r="O18" s="1936">
        <v>0.93370681605975392</v>
      </c>
    </row>
    <row r="19" spans="1:18" s="1920" customFormat="1" ht="14.1" customHeight="1">
      <c r="A19" s="1946" t="s">
        <v>1871</v>
      </c>
      <c r="B19" s="1947">
        <v>0.83</v>
      </c>
      <c r="C19" s="1948">
        <v>93.59999999999998</v>
      </c>
      <c r="D19" s="1949">
        <v>101</v>
      </c>
      <c r="E19" s="1949">
        <v>104.1</v>
      </c>
      <c r="F19" s="1949">
        <v>104.3</v>
      </c>
      <c r="G19" s="1949">
        <v>102.6</v>
      </c>
      <c r="H19" s="1950">
        <v>104.7</v>
      </c>
      <c r="I19" s="1936">
        <v>-1.2050312252616919</v>
      </c>
      <c r="J19" s="1933">
        <v>16.225546605293431</v>
      </c>
      <c r="K19" s="1933">
        <v>18.700114025085512</v>
      </c>
      <c r="L19" s="1933">
        <v>15.760266370699227</v>
      </c>
      <c r="M19" s="1933">
        <v>10.322580645161295</v>
      </c>
      <c r="N19" s="1951">
        <v>9.8635886673662014</v>
      </c>
      <c r="O19" s="1936">
        <v>2.0467836257310097</v>
      </c>
      <c r="Q19" s="1952"/>
    </row>
    <row r="20" spans="1:18" s="1920" customFormat="1" ht="14.1" customHeight="1">
      <c r="A20" s="1946" t="s">
        <v>1872</v>
      </c>
      <c r="B20" s="1947">
        <v>0.32</v>
      </c>
      <c r="C20" s="1948">
        <v>148.65833333333336</v>
      </c>
      <c r="D20" s="1949">
        <v>148.4</v>
      </c>
      <c r="E20" s="1949">
        <v>148.4</v>
      </c>
      <c r="F20" s="1949">
        <v>150</v>
      </c>
      <c r="G20" s="1949">
        <v>150</v>
      </c>
      <c r="H20" s="1950">
        <v>150</v>
      </c>
      <c r="I20" s="1936">
        <v>-1.3875069098949382</v>
      </c>
      <c r="J20" s="1933">
        <v>-0.26881720430107237</v>
      </c>
      <c r="K20" s="1933">
        <v>0</v>
      </c>
      <c r="L20" s="1933">
        <v>1.0781671159029571</v>
      </c>
      <c r="M20" s="1933">
        <v>1.0781671159029571</v>
      </c>
      <c r="N20" s="1951">
        <v>1.0781671159029571</v>
      </c>
      <c r="O20" s="1936">
        <v>0</v>
      </c>
    </row>
    <row r="21" spans="1:18" s="1920" customFormat="1" ht="14.1" customHeight="1">
      <c r="A21" s="1946" t="s">
        <v>1873</v>
      </c>
      <c r="B21" s="1947">
        <v>0.98</v>
      </c>
      <c r="C21" s="1948">
        <v>154.85833333333332</v>
      </c>
      <c r="D21" s="1949">
        <v>156.30000000000001</v>
      </c>
      <c r="E21" s="1949">
        <v>156.19999999999999</v>
      </c>
      <c r="F21" s="1949">
        <v>156.4</v>
      </c>
      <c r="G21" s="1949">
        <v>156.30000000000001</v>
      </c>
      <c r="H21" s="1950">
        <v>156.4</v>
      </c>
      <c r="I21" s="1936">
        <v>-1.2120567752910603</v>
      </c>
      <c r="J21" s="1933">
        <v>0.7087628865979525</v>
      </c>
      <c r="K21" s="1933">
        <v>1.7589576547231189</v>
      </c>
      <c r="L21" s="1933">
        <v>1.8229166666666714</v>
      </c>
      <c r="M21" s="1933">
        <v>1.8904823989569763</v>
      </c>
      <c r="N21" s="1951">
        <v>1.7566688353936257</v>
      </c>
      <c r="O21" s="1936">
        <v>6.3979526551506183E-2</v>
      </c>
    </row>
    <row r="22" spans="1:18" s="1920" customFormat="1" ht="14.1" customHeight="1">
      <c r="A22" s="1946" t="s">
        <v>1874</v>
      </c>
      <c r="B22" s="1947">
        <v>16.84</v>
      </c>
      <c r="C22" s="1948">
        <v>127.97500000000001</v>
      </c>
      <c r="D22" s="1949">
        <v>135.5</v>
      </c>
      <c r="E22" s="1949">
        <v>135.30000000000001</v>
      </c>
      <c r="F22" s="1949">
        <v>136.30000000000001</v>
      </c>
      <c r="G22" s="1949">
        <v>136.4</v>
      </c>
      <c r="H22" s="1950">
        <v>136.5</v>
      </c>
      <c r="I22" s="1936">
        <v>-0.23387253946596331</v>
      </c>
      <c r="J22" s="1933">
        <v>9.0982286634460507</v>
      </c>
      <c r="K22" s="1933">
        <v>8.6746987951807171</v>
      </c>
      <c r="L22" s="1933">
        <v>9.5659163987138243</v>
      </c>
      <c r="M22" s="1933">
        <v>8.8587390263368064</v>
      </c>
      <c r="N22" s="1951">
        <v>8.5055643879173459</v>
      </c>
      <c r="O22" s="1936">
        <v>7.3313782991206722E-2</v>
      </c>
    </row>
    <row r="23" spans="1:18" s="1920" customFormat="1" ht="14.1" customHeight="1">
      <c r="A23" s="1946" t="s">
        <v>1875</v>
      </c>
      <c r="B23" s="1947">
        <v>3.78</v>
      </c>
      <c r="C23" s="1948">
        <v>129.83333333333334</v>
      </c>
      <c r="D23" s="1949">
        <v>139.4</v>
      </c>
      <c r="E23" s="1949">
        <v>139.4</v>
      </c>
      <c r="F23" s="1949">
        <v>140.30000000000001</v>
      </c>
      <c r="G23" s="1949">
        <v>140.30000000000001</v>
      </c>
      <c r="H23" s="1950">
        <v>140.19999999999999</v>
      </c>
      <c r="I23" s="1936">
        <v>-3.4337424073385421</v>
      </c>
      <c r="J23" s="1953">
        <v>9.9369085173501617</v>
      </c>
      <c r="K23" s="1933">
        <v>9.5051060487038512</v>
      </c>
      <c r="L23" s="1933">
        <v>10.99683544303798</v>
      </c>
      <c r="M23" s="1933">
        <v>10.559495665878643</v>
      </c>
      <c r="N23" s="1951">
        <v>9.7885669537979538</v>
      </c>
      <c r="O23" s="1936">
        <v>-7.1275837491100447E-2</v>
      </c>
    </row>
    <row r="24" spans="1:18" s="1954" customFormat="1" ht="14.1" customHeight="1">
      <c r="A24" s="1946" t="s">
        <v>1876</v>
      </c>
      <c r="B24" s="1947">
        <v>1.45</v>
      </c>
      <c r="C24" s="1948">
        <v>161.67500000000001</v>
      </c>
      <c r="D24" s="1949">
        <v>190.7</v>
      </c>
      <c r="E24" s="1949">
        <v>182.3</v>
      </c>
      <c r="F24" s="1949">
        <v>180.1</v>
      </c>
      <c r="G24" s="1949">
        <v>177.6</v>
      </c>
      <c r="H24" s="1950">
        <v>177.5</v>
      </c>
      <c r="I24" s="1936">
        <v>26.621850933298546</v>
      </c>
      <c r="J24" s="1933">
        <v>37.689530685920573</v>
      </c>
      <c r="K24" s="1933">
        <v>28.380281690140862</v>
      </c>
      <c r="L24" s="1933">
        <v>24.550484094052564</v>
      </c>
      <c r="M24" s="1933">
        <v>21.560574948665305</v>
      </c>
      <c r="N24" s="1951">
        <v>18.175765645805612</v>
      </c>
      <c r="O24" s="1936">
        <v>-5.6306306306311171E-2</v>
      </c>
    </row>
    <row r="25" spans="1:18" s="1954" customFormat="1" ht="14.1" customHeight="1">
      <c r="A25" s="1946" t="s">
        <v>1877</v>
      </c>
      <c r="B25" s="1947">
        <v>6.21</v>
      </c>
      <c r="C25" s="1948">
        <v>129.29166666666666</v>
      </c>
      <c r="D25" s="1949">
        <v>136.9</v>
      </c>
      <c r="E25" s="1949">
        <v>136.9</v>
      </c>
      <c r="F25" s="1949">
        <v>137.80000000000001</v>
      </c>
      <c r="G25" s="1949">
        <v>138.9</v>
      </c>
      <c r="H25" s="1950">
        <v>139.30000000000001</v>
      </c>
      <c r="I25" s="1936">
        <v>-1.9341381707856726</v>
      </c>
      <c r="J25" s="1933">
        <v>7.2884012539184937</v>
      </c>
      <c r="K25" s="1933">
        <v>7.2884012539184937</v>
      </c>
      <c r="L25" s="1933">
        <v>8.3333333333333428</v>
      </c>
      <c r="M25" s="1933">
        <v>9.4562647754137004</v>
      </c>
      <c r="N25" s="1951">
        <v>9.5987411487018335</v>
      </c>
      <c r="O25" s="1936">
        <v>0.28797696184305721</v>
      </c>
    </row>
    <row r="26" spans="1:18" s="1954" customFormat="1" ht="14.1" customHeight="1">
      <c r="A26" s="1946" t="s">
        <v>1878</v>
      </c>
      <c r="B26" s="1947">
        <v>4.75</v>
      </c>
      <c r="C26" s="1948">
        <v>114.125</v>
      </c>
      <c r="D26" s="1949">
        <v>112.9</v>
      </c>
      <c r="E26" s="1949">
        <v>114.8</v>
      </c>
      <c r="F26" s="1949">
        <v>116.5</v>
      </c>
      <c r="G26" s="1949">
        <v>116.5</v>
      </c>
      <c r="H26" s="1950">
        <v>116.5</v>
      </c>
      <c r="I26" s="1936">
        <v>-3.698755361788912</v>
      </c>
      <c r="J26" s="1933">
        <v>0.1774622892635449</v>
      </c>
      <c r="K26" s="1933">
        <v>2.135231316725978</v>
      </c>
      <c r="L26" s="1933">
        <v>3.3717834960070832</v>
      </c>
      <c r="M26" s="1933">
        <v>1.3043478260869534</v>
      </c>
      <c r="N26" s="1951">
        <v>1.5693112467306065</v>
      </c>
      <c r="O26" s="1936">
        <v>0</v>
      </c>
    </row>
    <row r="27" spans="1:18" s="1954" customFormat="1" ht="14.1" customHeight="1">
      <c r="A27" s="1946" t="s">
        <v>1879</v>
      </c>
      <c r="B27" s="1947">
        <v>0.65</v>
      </c>
      <c r="C27" s="1948">
        <v>130.89166666666668</v>
      </c>
      <c r="D27" s="1949">
        <v>141</v>
      </c>
      <c r="E27" s="1949">
        <v>141</v>
      </c>
      <c r="F27" s="1949">
        <v>144.4</v>
      </c>
      <c r="G27" s="1949">
        <v>142.4</v>
      </c>
      <c r="H27" s="1950">
        <v>142.4</v>
      </c>
      <c r="I27" s="1936">
        <v>1.2734797835094014E-2</v>
      </c>
      <c r="J27" s="1933">
        <v>10.501567398119136</v>
      </c>
      <c r="K27" s="1933">
        <v>10.675039246467819</v>
      </c>
      <c r="L27" s="1933">
        <v>12.989045383411593</v>
      </c>
      <c r="M27" s="1933">
        <v>10.473235065942603</v>
      </c>
      <c r="N27" s="1951">
        <v>10.473235065942603</v>
      </c>
      <c r="O27" s="1936">
        <v>0</v>
      </c>
    </row>
    <row r="28" spans="1:18" s="1954" customFormat="1" ht="14.1" customHeight="1">
      <c r="A28" s="1946" t="s">
        <v>1880</v>
      </c>
      <c r="B28" s="1947">
        <v>26.57</v>
      </c>
      <c r="C28" s="1948">
        <v>136.11666666666667</v>
      </c>
      <c r="D28" s="1949">
        <v>133.9</v>
      </c>
      <c r="E28" s="1949">
        <v>135.1</v>
      </c>
      <c r="F28" s="1949">
        <v>139.5</v>
      </c>
      <c r="G28" s="1949">
        <v>141.9</v>
      </c>
      <c r="H28" s="1950">
        <v>143.9</v>
      </c>
      <c r="I28" s="1936">
        <v>-1.2275503416580733</v>
      </c>
      <c r="J28" s="1933">
        <v>-1.2536873156342097</v>
      </c>
      <c r="K28" s="1933">
        <v>-1.458789204959885</v>
      </c>
      <c r="L28" s="1933">
        <v>1.4545454545454675</v>
      </c>
      <c r="M28" s="1933">
        <v>3.35032774945374</v>
      </c>
      <c r="N28" s="1951">
        <v>4.806991988346681</v>
      </c>
      <c r="O28" s="1936">
        <v>1.4094432699083939</v>
      </c>
    </row>
    <row r="29" spans="1:18" s="1954" customFormat="1" ht="14.1" customHeight="1">
      <c r="A29" s="1946" t="s">
        <v>1881</v>
      </c>
      <c r="B29" s="1947">
        <v>3.51</v>
      </c>
      <c r="C29" s="1948">
        <v>126.55833333333334</v>
      </c>
      <c r="D29" s="1949">
        <v>147.5</v>
      </c>
      <c r="E29" s="1949">
        <v>153.9</v>
      </c>
      <c r="F29" s="1949">
        <v>159.19999999999999</v>
      </c>
      <c r="G29" s="1949">
        <v>165</v>
      </c>
      <c r="H29" s="1950">
        <v>169.9</v>
      </c>
      <c r="I29" s="1936">
        <v>4.3349821379499787</v>
      </c>
      <c r="J29" s="1933">
        <v>21.599340478153351</v>
      </c>
      <c r="K29" s="1933">
        <v>26.354679802955673</v>
      </c>
      <c r="L29" s="1933">
        <v>30.384930384930385</v>
      </c>
      <c r="M29" s="1933">
        <v>35.69078947368422</v>
      </c>
      <c r="N29" s="1951">
        <v>37.459546925566343</v>
      </c>
      <c r="O29" s="1936">
        <v>2.969696969696983</v>
      </c>
    </row>
    <row r="30" spans="1:18" s="1954" customFormat="1" ht="14.1" customHeight="1">
      <c r="A30" s="1946" t="s">
        <v>1882</v>
      </c>
      <c r="B30" s="1947">
        <v>7.34</v>
      </c>
      <c r="C30" s="1948">
        <v>149.80000000000001</v>
      </c>
      <c r="D30" s="1949">
        <v>132.9</v>
      </c>
      <c r="E30" s="1949">
        <v>133</v>
      </c>
      <c r="F30" s="1949">
        <v>145</v>
      </c>
      <c r="G30" s="1949">
        <v>149.4</v>
      </c>
      <c r="H30" s="1950">
        <v>152.9</v>
      </c>
      <c r="I30" s="1936">
        <v>-4.883856288692499</v>
      </c>
      <c r="J30" s="1933">
        <v>-11.694352159468437</v>
      </c>
      <c r="K30" s="1933">
        <v>-14.961636828644515</v>
      </c>
      <c r="L30" s="1933">
        <v>-7.7021005728835092</v>
      </c>
      <c r="M30" s="1933">
        <v>-4.4757033248081939</v>
      </c>
      <c r="N30" s="1951">
        <v>-1.7352185089974341</v>
      </c>
      <c r="O30" s="1936">
        <v>2.3427041499330699</v>
      </c>
    </row>
    <row r="31" spans="1:18" s="1920" customFormat="1" ht="14.1" customHeight="1">
      <c r="A31" s="1946" t="s">
        <v>1883</v>
      </c>
      <c r="B31" s="1947">
        <v>2.89</v>
      </c>
      <c r="C31" s="1948">
        <v>126.35833333333331</v>
      </c>
      <c r="D31" s="1949">
        <v>131.1</v>
      </c>
      <c r="E31" s="1949">
        <v>133.30000000000001</v>
      </c>
      <c r="F31" s="1949">
        <v>135.4</v>
      </c>
      <c r="G31" s="1949">
        <v>137.69999999999999</v>
      </c>
      <c r="H31" s="1950">
        <v>140.4</v>
      </c>
      <c r="I31" s="1936">
        <v>-3.8490805326569557</v>
      </c>
      <c r="J31" s="1933">
        <v>4.7961630695443631</v>
      </c>
      <c r="K31" s="1933">
        <v>7.7607113985448848</v>
      </c>
      <c r="L31" s="1933">
        <v>8.2334132693844992</v>
      </c>
      <c r="M31" s="1933">
        <v>9.546539379474936</v>
      </c>
      <c r="N31" s="1951">
        <v>12.051077414205906</v>
      </c>
      <c r="O31" s="1936">
        <v>1.9607843137255117</v>
      </c>
    </row>
    <row r="32" spans="1:18" s="1920" customFormat="1" ht="14.1" customHeight="1">
      <c r="A32" s="1946" t="s">
        <v>1884</v>
      </c>
      <c r="B32" s="1947">
        <v>12.83</v>
      </c>
      <c r="C32" s="1948">
        <v>133.08333333333334</v>
      </c>
      <c r="D32" s="1949">
        <v>131.4</v>
      </c>
      <c r="E32" s="1949">
        <v>131.69999999999999</v>
      </c>
      <c r="F32" s="1949">
        <v>131.80000000000001</v>
      </c>
      <c r="G32" s="1949">
        <v>132.1</v>
      </c>
      <c r="H32" s="1950">
        <v>132.5</v>
      </c>
      <c r="I32" s="1936">
        <v>0.44656896660167433</v>
      </c>
      <c r="J32" s="1933">
        <v>-1.4253563390847717</v>
      </c>
      <c r="K32" s="1933">
        <v>-1.274362818590717</v>
      </c>
      <c r="L32" s="1933">
        <v>-1.199400299850069</v>
      </c>
      <c r="M32" s="1933">
        <v>-0.90022505626407678</v>
      </c>
      <c r="N32" s="1951">
        <v>-0.60015003750937979</v>
      </c>
      <c r="O32" s="1936">
        <v>0.30280090840273033</v>
      </c>
      <c r="R32" s="1920" t="s">
        <v>2</v>
      </c>
    </row>
    <row r="33" spans="1:15" s="1920" customFormat="1" ht="14.1" customHeight="1">
      <c r="A33" s="1946" t="s">
        <v>1885</v>
      </c>
      <c r="B33" s="1947">
        <v>1.36</v>
      </c>
      <c r="C33" s="1955">
        <v>118.26666666666667</v>
      </c>
      <c r="D33" s="1956">
        <v>119.4</v>
      </c>
      <c r="E33" s="1956">
        <v>119.9</v>
      </c>
      <c r="F33" s="1956">
        <v>119.7</v>
      </c>
      <c r="G33" s="1956">
        <v>119.2</v>
      </c>
      <c r="H33" s="1957">
        <v>119.5</v>
      </c>
      <c r="I33" s="1958">
        <v>-3.8938172953206163</v>
      </c>
      <c r="J33" s="1959">
        <v>0.25188916876575718</v>
      </c>
      <c r="K33" s="1959">
        <v>1.0961214165261595</v>
      </c>
      <c r="L33" s="1959">
        <v>0.75757575757575069</v>
      </c>
      <c r="M33" s="1959">
        <v>0.16806722689075571</v>
      </c>
      <c r="N33" s="1960">
        <v>0.67396798652063694</v>
      </c>
      <c r="O33" s="1958">
        <v>0.25167785234899043</v>
      </c>
    </row>
    <row r="34" spans="1:15" s="1963" customFormat="1" ht="14.1" customHeight="1">
      <c r="A34" s="1961" t="s">
        <v>1886</v>
      </c>
      <c r="B34" s="1962">
        <v>1.6</v>
      </c>
      <c r="C34" s="1948">
        <v>131.5</v>
      </c>
      <c r="D34" s="1949">
        <v>151.19999999999999</v>
      </c>
      <c r="E34" s="1949">
        <v>165.1</v>
      </c>
      <c r="F34" s="1949">
        <v>178.4</v>
      </c>
      <c r="G34" s="1949">
        <v>177.9</v>
      </c>
      <c r="H34" s="1950">
        <v>177.9</v>
      </c>
      <c r="I34" s="1936">
        <v>9.5147478591826484E-2</v>
      </c>
      <c r="J34" s="1933">
        <v>23.731587561374795</v>
      </c>
      <c r="K34" s="1933">
        <v>35.217035217035203</v>
      </c>
      <c r="L34" s="1933">
        <v>43.293172690763043</v>
      </c>
      <c r="M34" s="1933">
        <v>41.190476190476204</v>
      </c>
      <c r="N34" s="1951">
        <v>41.190476190476204</v>
      </c>
      <c r="O34" s="1936">
        <v>0</v>
      </c>
    </row>
    <row r="35" spans="1:15" s="1920" customFormat="1" ht="14.1" customHeight="1">
      <c r="A35" s="1946" t="s">
        <v>1887</v>
      </c>
      <c r="B35" s="1947">
        <v>5.28</v>
      </c>
      <c r="C35" s="1948">
        <v>114.96666666666665</v>
      </c>
      <c r="D35" s="1949">
        <v>116.6</v>
      </c>
      <c r="E35" s="1949">
        <v>116.7</v>
      </c>
      <c r="F35" s="1949">
        <v>116.7</v>
      </c>
      <c r="G35" s="1949">
        <v>117.3</v>
      </c>
      <c r="H35" s="1950">
        <v>117.3</v>
      </c>
      <c r="I35" s="1936">
        <v>1.9283339490210381</v>
      </c>
      <c r="J35" s="1933">
        <v>1.8340611353711722</v>
      </c>
      <c r="K35" s="1933">
        <v>1.921397379912662</v>
      </c>
      <c r="L35" s="1933">
        <v>1.5665796344647589</v>
      </c>
      <c r="M35" s="1933">
        <v>2.0887728459529882</v>
      </c>
      <c r="N35" s="1951">
        <v>2.0887728459529882</v>
      </c>
      <c r="O35" s="1936">
        <v>0</v>
      </c>
    </row>
    <row r="36" spans="1:15" s="1920" customFormat="1" ht="14.1" customHeight="1">
      <c r="A36" s="1946" t="s">
        <v>1888</v>
      </c>
      <c r="B36" s="1947">
        <v>0.38</v>
      </c>
      <c r="C36" s="1948">
        <v>142.14166666666665</v>
      </c>
      <c r="D36" s="1949">
        <v>130.5</v>
      </c>
      <c r="E36" s="1949">
        <v>129.30000000000001</v>
      </c>
      <c r="F36" s="1949">
        <v>123.2</v>
      </c>
      <c r="G36" s="1949">
        <v>123.5</v>
      </c>
      <c r="H36" s="1950">
        <v>122.9</v>
      </c>
      <c r="I36" s="1936">
        <v>-7.2686745677938518</v>
      </c>
      <c r="J36" s="1933">
        <v>-10.982264665757157</v>
      </c>
      <c r="K36" s="1933">
        <v>-10.704419889502759</v>
      </c>
      <c r="L36" s="1933">
        <v>-16.0190865712338</v>
      </c>
      <c r="M36" s="1933">
        <v>-16.271186440677965</v>
      </c>
      <c r="N36" s="1951">
        <v>-16.22358554873891</v>
      </c>
      <c r="O36" s="1936">
        <v>-0.48582995951416308</v>
      </c>
    </row>
    <row r="37" spans="1:15" s="1920" customFormat="1" ht="14.1" customHeight="1">
      <c r="A37" s="1946" t="s">
        <v>1889</v>
      </c>
      <c r="B37" s="1947">
        <v>1.72</v>
      </c>
      <c r="C37" s="1948">
        <v>108.66666666666669</v>
      </c>
      <c r="D37" s="1949">
        <v>108.5</v>
      </c>
      <c r="E37" s="1949">
        <v>108.5</v>
      </c>
      <c r="F37" s="1949">
        <v>108.5</v>
      </c>
      <c r="G37" s="1949">
        <v>108.7</v>
      </c>
      <c r="H37" s="1950">
        <v>108.7</v>
      </c>
      <c r="I37" s="1936">
        <v>1.234376213026934</v>
      </c>
      <c r="J37" s="1933">
        <v>-9.2081031307543526E-2</v>
      </c>
      <c r="K37" s="1933">
        <v>-9.2081031307543526E-2</v>
      </c>
      <c r="L37" s="1933">
        <v>-0.18399264029439166</v>
      </c>
      <c r="M37" s="1933">
        <v>0</v>
      </c>
      <c r="N37" s="1951">
        <v>0</v>
      </c>
      <c r="O37" s="1936">
        <v>0</v>
      </c>
    </row>
    <row r="38" spans="1:15" s="1920" customFormat="1" ht="14.1" customHeight="1">
      <c r="A38" s="1946" t="s">
        <v>1890</v>
      </c>
      <c r="B38" s="1947">
        <v>1.24</v>
      </c>
      <c r="C38" s="1948">
        <v>111.4666666666667</v>
      </c>
      <c r="D38" s="1949">
        <v>111.4</v>
      </c>
      <c r="E38" s="1949">
        <v>112.4</v>
      </c>
      <c r="F38" s="1949">
        <v>112.3</v>
      </c>
      <c r="G38" s="1949">
        <v>113.6</v>
      </c>
      <c r="H38" s="1950">
        <v>113.7</v>
      </c>
      <c r="I38" s="1936">
        <v>0.4128819157721324</v>
      </c>
      <c r="J38" s="1933">
        <v>-0.53571428571427759</v>
      </c>
      <c r="K38" s="1933">
        <v>1.3525698827772743</v>
      </c>
      <c r="L38" s="1933">
        <v>1.171171171171153</v>
      </c>
      <c r="M38" s="1933">
        <v>2.1582733812949471</v>
      </c>
      <c r="N38" s="1951">
        <v>2.2482014388489233</v>
      </c>
      <c r="O38" s="1936">
        <v>8.8028169014094715E-2</v>
      </c>
    </row>
    <row r="39" spans="1:15" s="1920" customFormat="1" ht="14.1" customHeight="1">
      <c r="A39" s="1946" t="s">
        <v>1891</v>
      </c>
      <c r="B39" s="1947">
        <v>6.22</v>
      </c>
      <c r="C39" s="1948">
        <v>121.43333333333332</v>
      </c>
      <c r="D39" s="1949">
        <v>123.2</v>
      </c>
      <c r="E39" s="1949">
        <v>124</v>
      </c>
      <c r="F39" s="1949">
        <v>124.1</v>
      </c>
      <c r="G39" s="1949">
        <v>124.6</v>
      </c>
      <c r="H39" s="1950">
        <v>124.7</v>
      </c>
      <c r="I39" s="1936">
        <v>3.7005408482777966</v>
      </c>
      <c r="J39" s="1933">
        <v>1.8181818181818272</v>
      </c>
      <c r="K39" s="1933">
        <v>2.4793388429751957</v>
      </c>
      <c r="L39" s="1933">
        <v>2.0559210526315752</v>
      </c>
      <c r="M39" s="1933">
        <v>2.5514403292180958</v>
      </c>
      <c r="N39" s="1951">
        <v>2.4650780608052543</v>
      </c>
      <c r="O39" s="1936">
        <v>8.0256821829863156E-2</v>
      </c>
    </row>
    <row r="40" spans="1:15" s="1920" customFormat="1" ht="14.1" customHeight="1">
      <c r="A40" s="1946" t="s">
        <v>1892</v>
      </c>
      <c r="B40" s="1947">
        <v>2.34</v>
      </c>
      <c r="C40" s="1948">
        <v>129.28333333333333</v>
      </c>
      <c r="D40" s="1949">
        <v>132.1</v>
      </c>
      <c r="E40" s="1949">
        <v>132.1</v>
      </c>
      <c r="F40" s="1949">
        <v>132.6</v>
      </c>
      <c r="G40" s="1949">
        <v>132.30000000000001</v>
      </c>
      <c r="H40" s="1950">
        <v>132.30000000000001</v>
      </c>
      <c r="I40" s="1936">
        <v>1.8915013792197612</v>
      </c>
      <c r="J40" s="1933">
        <v>2.4031007751937921</v>
      </c>
      <c r="K40" s="1933">
        <v>3.203125</v>
      </c>
      <c r="L40" s="1933">
        <v>4.1633935585231825</v>
      </c>
      <c r="M40" s="1933">
        <v>4.0912667191188063</v>
      </c>
      <c r="N40" s="1951">
        <v>3.6833855799373225</v>
      </c>
      <c r="O40" s="1936">
        <v>0</v>
      </c>
    </row>
    <row r="41" spans="1:15" s="1920" customFormat="1" ht="14.1" customHeight="1">
      <c r="A41" s="1964" t="s">
        <v>1893</v>
      </c>
      <c r="B41" s="1947">
        <v>5.91</v>
      </c>
      <c r="C41" s="1948">
        <v>104.86666666666667</v>
      </c>
      <c r="D41" s="1949">
        <v>107.8</v>
      </c>
      <c r="E41" s="1949">
        <v>108.2</v>
      </c>
      <c r="F41" s="1949">
        <v>108.2</v>
      </c>
      <c r="G41" s="1949">
        <v>107.1</v>
      </c>
      <c r="H41" s="1950">
        <v>105.9</v>
      </c>
      <c r="I41" s="1936">
        <v>-10.210488762040669</v>
      </c>
      <c r="J41" s="1933">
        <v>2.3741690408357101</v>
      </c>
      <c r="K41" s="1933">
        <v>6.1825318940137493</v>
      </c>
      <c r="L41" s="1933">
        <v>4.7434656340755055</v>
      </c>
      <c r="M41" s="1933">
        <v>0.84745762711864359</v>
      </c>
      <c r="N41" s="1951">
        <v>-0.74976569821930639</v>
      </c>
      <c r="O41" s="1936">
        <v>-1.1204481792716905</v>
      </c>
    </row>
    <row r="42" spans="1:15" s="1920" customFormat="1" ht="14.1" customHeight="1">
      <c r="A42" s="1965" t="s">
        <v>1894</v>
      </c>
      <c r="B42" s="1966">
        <v>1.84</v>
      </c>
      <c r="C42" s="1955">
        <v>135.86666666666665</v>
      </c>
      <c r="D42" s="1956">
        <v>140.19999999999999</v>
      </c>
      <c r="E42" s="1956">
        <v>140.80000000000001</v>
      </c>
      <c r="F42" s="1956">
        <v>141.30000000000001</v>
      </c>
      <c r="G42" s="1956">
        <v>141.30000000000001</v>
      </c>
      <c r="H42" s="1957">
        <v>141.4</v>
      </c>
      <c r="I42" s="1958">
        <v>1.0035931111386276</v>
      </c>
      <c r="J42" s="1959">
        <v>5.7315233785822102</v>
      </c>
      <c r="K42" s="1959">
        <v>3.9114391143911575</v>
      </c>
      <c r="L42" s="1959">
        <v>4.2035398230088674</v>
      </c>
      <c r="M42" s="1959">
        <v>4.58919319022948</v>
      </c>
      <c r="N42" s="1960">
        <v>4.3542435424354267</v>
      </c>
      <c r="O42" s="1958">
        <v>7.0771408351006926E-2</v>
      </c>
    </row>
    <row r="43" spans="1:15" s="1963" customFormat="1" ht="14.1" customHeight="1">
      <c r="A43" s="1967" t="s">
        <v>1895</v>
      </c>
      <c r="B43" s="1968"/>
      <c r="D43" s="1969"/>
      <c r="E43" s="1969"/>
      <c r="F43" s="1969"/>
      <c r="G43" s="1969"/>
      <c r="H43" s="1969"/>
      <c r="I43" s="1969"/>
      <c r="J43" s="1969"/>
      <c r="K43" s="1969"/>
      <c r="L43" s="1969"/>
      <c r="M43" s="1969"/>
      <c r="N43" s="1969"/>
    </row>
    <row r="44" spans="1:15" s="1975" customFormat="1" ht="14.1" customHeight="1">
      <c r="A44" s="1970" t="s">
        <v>1896</v>
      </c>
      <c r="B44" s="1971"/>
      <c r="C44" s="1972"/>
      <c r="D44" s="1973"/>
      <c r="E44" s="1973"/>
      <c r="F44" s="1973"/>
      <c r="G44" s="1973"/>
      <c r="H44" s="1973"/>
      <c r="I44" s="1973"/>
      <c r="J44" s="1973"/>
      <c r="K44" s="1973"/>
      <c r="L44" s="1973"/>
      <c r="M44" s="1973"/>
      <c r="N44" s="1973"/>
      <c r="O44" s="1974"/>
    </row>
    <row r="45" spans="1:15" ht="14.1" customHeight="1">
      <c r="A45" s="2775" t="s">
        <v>1464</v>
      </c>
    </row>
    <row r="48" spans="1:15" ht="9" customHeight="1">
      <c r="A48" s="1976"/>
    </row>
    <row r="87" spans="1:15" ht="9" customHeight="1">
      <c r="A87" s="1977"/>
      <c r="B87" s="1978"/>
      <c r="D87" s="1979"/>
      <c r="E87" s="1979"/>
      <c r="F87" s="1979"/>
      <c r="G87" s="1979"/>
      <c r="H87" s="1979"/>
      <c r="I87" s="1979"/>
      <c r="J87" s="1979"/>
      <c r="K87" s="1979"/>
      <c r="L87" s="1979"/>
      <c r="M87" s="1979"/>
      <c r="N87" s="1979"/>
      <c r="O87" s="1979"/>
    </row>
    <row r="88" spans="1:15" ht="9" customHeight="1">
      <c r="B88" s="1978"/>
      <c r="D88" s="1979"/>
      <c r="E88" s="1979"/>
      <c r="F88" s="1979"/>
      <c r="G88" s="1979"/>
      <c r="H88" s="1979"/>
      <c r="I88" s="1979"/>
      <c r="J88" s="1979"/>
      <c r="K88" s="1979"/>
      <c r="L88" s="1979"/>
      <c r="M88" s="1979"/>
      <c r="N88" s="1979"/>
      <c r="O88" s="1979"/>
    </row>
    <row r="89" spans="1:15" ht="9" customHeight="1">
      <c r="B89" s="1978"/>
    </row>
  </sheetData>
  <mergeCells count="4">
    <mergeCell ref="B4:B6"/>
    <mergeCell ref="C5:C6"/>
    <mergeCell ref="D5:H6"/>
    <mergeCell ref="J5:O5"/>
  </mergeCells>
  <hyperlinks>
    <hyperlink ref="A45" location="'Inhaltsverzeichnis '!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U117"/>
  <sheetViews>
    <sheetView showGridLines="0" showRowColHeaders="0" zoomScale="140" zoomScaleNormal="140" zoomScaleSheetLayoutView="100" workbookViewId="0"/>
  </sheetViews>
  <sheetFormatPr baseColWidth="10" defaultColWidth="8" defaultRowHeight="9"/>
  <cols>
    <col min="1" max="1" width="39.42578125" style="1974" customWidth="1"/>
    <col min="2" max="2" width="6.42578125" style="1974" customWidth="1"/>
    <col min="3" max="3" width="10.140625" style="1974" customWidth="1"/>
    <col min="4" max="8" width="8" style="1974" customWidth="1"/>
    <col min="9" max="9" width="10.140625" style="2026" customWidth="1"/>
    <col min="10" max="15" width="8" style="1974" customWidth="1"/>
    <col min="16" max="16" width="12.5703125" style="1974" customWidth="1"/>
    <col min="17" max="17" width="4.7109375" style="1974" customWidth="1"/>
    <col min="18" max="43" width="8" style="1974"/>
    <col min="44" max="44" width="11.85546875" style="1974" customWidth="1"/>
    <col min="45" max="16384" width="8" style="1974"/>
  </cols>
  <sheetData>
    <row r="1" spans="1:21" s="1985" customFormat="1" ht="36.75" customHeight="1">
      <c r="A1" s="1980" t="s">
        <v>1897</v>
      </c>
      <c r="B1" s="1981"/>
      <c r="C1" s="1981"/>
      <c r="D1" s="1982"/>
      <c r="E1" s="1981"/>
      <c r="F1" s="1981"/>
      <c r="G1" s="1981"/>
      <c r="H1" s="1981"/>
      <c r="I1" s="1981"/>
      <c r="J1" s="1981"/>
      <c r="K1" s="1981"/>
      <c r="L1" s="1983"/>
      <c r="M1" s="1984"/>
      <c r="N1" s="1984"/>
      <c r="O1" s="1984"/>
    </row>
    <row r="2" spans="1:21" s="1988" customFormat="1" ht="10.5" customHeight="1">
      <c r="A2" s="1986" t="s">
        <v>1841</v>
      </c>
      <c r="B2" s="1912"/>
      <c r="C2" s="1912"/>
      <c r="D2" s="1912"/>
      <c r="E2" s="1912"/>
      <c r="F2" s="1912"/>
      <c r="G2" s="1912"/>
      <c r="H2" s="1912"/>
      <c r="I2" s="1912"/>
      <c r="J2" s="1912"/>
      <c r="K2" s="1912"/>
      <c r="L2" s="1912"/>
      <c r="M2" s="1912"/>
      <c r="N2" s="1987"/>
      <c r="O2" s="1987"/>
    </row>
    <row r="3" spans="1:21" s="1990" customFormat="1" ht="20.100000000000001" customHeight="1">
      <c r="A3" s="1986" t="s">
        <v>2409</v>
      </c>
      <c r="B3" s="1989"/>
      <c r="C3" s="1987"/>
      <c r="D3" s="1987"/>
      <c r="E3" s="1987"/>
      <c r="F3" s="1987"/>
      <c r="G3" s="1987"/>
      <c r="H3" s="1987"/>
      <c r="I3" s="1987"/>
      <c r="J3" s="1987"/>
      <c r="K3" s="1987"/>
      <c r="L3" s="1987"/>
      <c r="M3" s="1987"/>
      <c r="N3" s="1987"/>
      <c r="O3" s="1987"/>
    </row>
    <row r="4" spans="1:21" s="1920" customFormat="1" ht="30.75" customHeight="1">
      <c r="A4" s="3138" t="s">
        <v>1858</v>
      </c>
      <c r="B4" s="3141" t="s">
        <v>1898</v>
      </c>
      <c r="C4" s="1991" t="s">
        <v>1641</v>
      </c>
      <c r="D4" s="1992" t="s">
        <v>345</v>
      </c>
      <c r="E4" s="1993" t="s">
        <v>346</v>
      </c>
      <c r="F4" s="1993" t="s">
        <v>347</v>
      </c>
      <c r="G4" s="1994" t="s">
        <v>348</v>
      </c>
      <c r="H4" s="1994" t="s">
        <v>349</v>
      </c>
      <c r="I4" s="1991" t="s">
        <v>1641</v>
      </c>
      <c r="J4" s="1992" t="s">
        <v>345</v>
      </c>
      <c r="K4" s="1993" t="s">
        <v>346</v>
      </c>
      <c r="L4" s="1993" t="s">
        <v>347</v>
      </c>
      <c r="M4" s="1995" t="s">
        <v>348</v>
      </c>
      <c r="N4" s="1995" t="s">
        <v>349</v>
      </c>
      <c r="O4" s="1996"/>
    </row>
    <row r="5" spans="1:21" s="1920" customFormat="1" ht="12" customHeight="1">
      <c r="A5" s="3139"/>
      <c r="B5" s="3142"/>
      <c r="C5" s="3138">
        <v>2024</v>
      </c>
      <c r="D5" s="3143">
        <v>2025</v>
      </c>
      <c r="E5" s="3144"/>
      <c r="F5" s="3144"/>
      <c r="G5" s="3144"/>
      <c r="H5" s="3145"/>
      <c r="I5" s="1997">
        <v>2024</v>
      </c>
      <c r="J5" s="3152">
        <v>2025</v>
      </c>
      <c r="K5" s="3153"/>
      <c r="L5" s="3153"/>
      <c r="M5" s="3153"/>
      <c r="N5" s="3153"/>
      <c r="O5" s="3154"/>
    </row>
    <row r="6" spans="1:21" s="1920" customFormat="1" ht="12" customHeight="1">
      <c r="A6" s="3139"/>
      <c r="B6" s="3142"/>
      <c r="C6" s="3139"/>
      <c r="D6" s="3146"/>
      <c r="E6" s="3147"/>
      <c r="F6" s="3147"/>
      <c r="G6" s="3147"/>
      <c r="H6" s="3148"/>
      <c r="I6" s="1998" t="s">
        <v>1558</v>
      </c>
      <c r="J6" s="1999"/>
      <c r="K6" s="1999"/>
      <c r="L6" s="1999"/>
      <c r="M6" s="1999"/>
      <c r="N6" s="1999"/>
      <c r="O6" s="2000"/>
    </row>
    <row r="7" spans="1:21" s="1920" customFormat="1" ht="23.25" customHeight="1">
      <c r="A7" s="3140"/>
      <c r="B7" s="3142"/>
      <c r="C7" s="3140"/>
      <c r="D7" s="3149"/>
      <c r="E7" s="3150"/>
      <c r="F7" s="3150"/>
      <c r="G7" s="3150"/>
      <c r="H7" s="3151"/>
      <c r="I7" s="2001" t="s">
        <v>1559</v>
      </c>
      <c r="J7" s="1999"/>
      <c r="K7" s="1999"/>
      <c r="L7" s="1999"/>
      <c r="M7" s="1999"/>
      <c r="N7" s="2000"/>
      <c r="O7" s="2002" t="s">
        <v>1560</v>
      </c>
    </row>
    <row r="8" spans="1:21" s="1920" customFormat="1" ht="14.1" customHeight="1">
      <c r="A8" s="2003" t="s">
        <v>1899</v>
      </c>
      <c r="B8" s="2004" t="s">
        <v>356</v>
      </c>
      <c r="C8" s="2005">
        <v>120.63333333333334</v>
      </c>
      <c r="D8" s="2006">
        <v>122</v>
      </c>
      <c r="E8" s="2006">
        <v>117.8</v>
      </c>
      <c r="F8" s="2006">
        <v>113.9</v>
      </c>
      <c r="G8" s="2006">
        <v>111.6</v>
      </c>
      <c r="H8" s="2006">
        <v>112.6</v>
      </c>
      <c r="I8" s="2007">
        <v>-4.0943421226977819</v>
      </c>
      <c r="J8" s="2008">
        <v>-1.6921837228041881</v>
      </c>
      <c r="K8" s="2008">
        <v>-5.7600000000000051</v>
      </c>
      <c r="L8" s="2008">
        <v>-10.385523210070801</v>
      </c>
      <c r="M8" s="2008">
        <v>-9.5623987034035736</v>
      </c>
      <c r="N8" s="2009">
        <v>-7.7049180327868925</v>
      </c>
      <c r="O8" s="2010">
        <v>0.89605734767023648</v>
      </c>
      <c r="U8" s="1933"/>
    </row>
    <row r="9" spans="1:21" s="1920" customFormat="1" ht="14.1" customHeight="1">
      <c r="A9" s="2011" t="s">
        <v>1900</v>
      </c>
      <c r="B9" s="2012">
        <v>11.64</v>
      </c>
      <c r="C9" s="2013">
        <v>113.71666666666668</v>
      </c>
      <c r="D9" s="2006">
        <v>114.6</v>
      </c>
      <c r="E9" s="2006">
        <v>110.1</v>
      </c>
      <c r="F9" s="2006">
        <v>110.4</v>
      </c>
      <c r="G9" s="2006">
        <v>110.4</v>
      </c>
      <c r="H9" s="2006">
        <v>111</v>
      </c>
      <c r="I9" s="2007">
        <v>-3.9419963395748425</v>
      </c>
      <c r="J9" s="2008">
        <v>-0.43440486533448563</v>
      </c>
      <c r="K9" s="2008">
        <v>-5.0862068965517295</v>
      </c>
      <c r="L9" s="2008">
        <v>-9.8775510204081627</v>
      </c>
      <c r="M9" s="2008">
        <v>-6.9924178601516473</v>
      </c>
      <c r="N9" s="2008">
        <v>-4.1450777202072402</v>
      </c>
      <c r="O9" s="2007">
        <v>0.54347826086956275</v>
      </c>
    </row>
    <row r="10" spans="1:21" s="1920" customFormat="1" ht="14.1" customHeight="1">
      <c r="A10" s="2011" t="s">
        <v>1901</v>
      </c>
      <c r="B10" s="2012">
        <v>18.32</v>
      </c>
      <c r="C10" s="2013">
        <v>118.54166666666667</v>
      </c>
      <c r="D10" s="2006">
        <v>121.2</v>
      </c>
      <c r="E10" s="2006">
        <v>116.2</v>
      </c>
      <c r="F10" s="2006">
        <v>113.6</v>
      </c>
      <c r="G10" s="2006">
        <v>112.1</v>
      </c>
      <c r="H10" s="2006">
        <v>113.8</v>
      </c>
      <c r="I10" s="2007">
        <v>-4.3761763915030798</v>
      </c>
      <c r="J10" s="2008">
        <v>-3.6565977742448297</v>
      </c>
      <c r="K10" s="2008">
        <v>-6.5916398713826396</v>
      </c>
      <c r="L10" s="2008">
        <v>-9.3375897845171636</v>
      </c>
      <c r="M10" s="2008">
        <v>-6.1139028475711967</v>
      </c>
      <c r="N10" s="2008">
        <v>-4.2087542087542005</v>
      </c>
      <c r="O10" s="2007">
        <v>1.5165031222123275</v>
      </c>
    </row>
    <row r="11" spans="1:21" s="1920" customFormat="1" ht="14.1" customHeight="1">
      <c r="A11" s="2011" t="s">
        <v>1902</v>
      </c>
      <c r="B11" s="2012">
        <v>5.4</v>
      </c>
      <c r="C11" s="2013">
        <v>139.54166666666666</v>
      </c>
      <c r="D11" s="2006">
        <v>141.6</v>
      </c>
      <c r="E11" s="2006">
        <v>131</v>
      </c>
      <c r="F11" s="2006">
        <v>126.9</v>
      </c>
      <c r="G11" s="2006">
        <v>125.8</v>
      </c>
      <c r="H11" s="2006">
        <v>134.1</v>
      </c>
      <c r="I11" s="2007">
        <v>-4.7063510129751762</v>
      </c>
      <c r="J11" s="2008">
        <v>-7.4509803921568647</v>
      </c>
      <c r="K11" s="2008">
        <v>-12.139503688799465</v>
      </c>
      <c r="L11" s="2008">
        <v>-16.458196181698483</v>
      </c>
      <c r="M11" s="2008">
        <v>-10.206995003568878</v>
      </c>
      <c r="N11" s="2008">
        <v>-6.4200976971388855</v>
      </c>
      <c r="O11" s="2007">
        <v>6.5977742448330758</v>
      </c>
    </row>
    <row r="12" spans="1:21" s="1920" customFormat="1" ht="14.1" customHeight="1">
      <c r="A12" s="2011" t="s">
        <v>1903</v>
      </c>
      <c r="B12" s="2012">
        <v>1.59</v>
      </c>
      <c r="C12" s="2013">
        <v>130.52500000000001</v>
      </c>
      <c r="D12" s="2006">
        <v>133.6</v>
      </c>
      <c r="E12" s="2006">
        <v>124.2</v>
      </c>
      <c r="F12" s="2006">
        <v>112.5</v>
      </c>
      <c r="G12" s="2006">
        <v>114</v>
      </c>
      <c r="H12" s="2006">
        <v>119.6</v>
      </c>
      <c r="I12" s="2007">
        <v>-5.273661929240987</v>
      </c>
      <c r="J12" s="2008">
        <v>1.984732824427482</v>
      </c>
      <c r="K12" s="2008">
        <v>-7.1748878923766881</v>
      </c>
      <c r="L12" s="2008">
        <v>-19.985775248933138</v>
      </c>
      <c r="M12" s="2008">
        <v>-13.109756097560961</v>
      </c>
      <c r="N12" s="2008">
        <v>-8.9802130898021346</v>
      </c>
      <c r="O12" s="2007">
        <v>4.9122807017543835</v>
      </c>
    </row>
    <row r="13" spans="1:21" s="1920" customFormat="1" ht="14.1" customHeight="1">
      <c r="A13" s="2014" t="s">
        <v>1904</v>
      </c>
      <c r="B13" s="2012">
        <v>89.41</v>
      </c>
      <c r="C13" s="2013">
        <v>146.29166666666666</v>
      </c>
      <c r="D13" s="2006">
        <v>144.5</v>
      </c>
      <c r="E13" s="2006">
        <v>137</v>
      </c>
      <c r="F13" s="2006">
        <v>132.5</v>
      </c>
      <c r="G13" s="2006">
        <v>132.80000000000001</v>
      </c>
      <c r="H13" s="2006">
        <v>132.4</v>
      </c>
      <c r="I13" s="2007">
        <v>-10.296371997956072</v>
      </c>
      <c r="J13" s="2008">
        <v>1.0489510489510394</v>
      </c>
      <c r="K13" s="2008">
        <v>-4.3296089385474801</v>
      </c>
      <c r="L13" s="2008">
        <v>-7.5366364270760755</v>
      </c>
      <c r="M13" s="2008">
        <v>-8.0968858131487735</v>
      </c>
      <c r="N13" s="2008">
        <v>-8.7525844245347884</v>
      </c>
      <c r="O13" s="2007">
        <v>-0.30120481927711751</v>
      </c>
    </row>
    <row r="14" spans="1:21" s="1920" customFormat="1" ht="14.1" customHeight="1">
      <c r="A14" s="2011" t="s">
        <v>1905</v>
      </c>
      <c r="B14" s="2012">
        <v>25.35</v>
      </c>
      <c r="C14" s="2013">
        <v>130.05000000000004</v>
      </c>
      <c r="D14" s="2006">
        <v>127.6</v>
      </c>
      <c r="E14" s="2006">
        <v>127.4</v>
      </c>
      <c r="F14" s="2006">
        <v>127.8</v>
      </c>
      <c r="G14" s="2006">
        <v>127.6</v>
      </c>
      <c r="H14" s="2006">
        <v>127.6</v>
      </c>
      <c r="I14" s="2007">
        <v>-3.8980232772953798</v>
      </c>
      <c r="J14" s="2008">
        <v>-1.4671814671814616</v>
      </c>
      <c r="K14" s="2008">
        <v>-1.3168086754453867</v>
      </c>
      <c r="L14" s="2008">
        <v>-1.6923076923076934</v>
      </c>
      <c r="M14" s="2008">
        <v>-2.1472392638036979</v>
      </c>
      <c r="N14" s="2008">
        <v>-1.9969278033794069</v>
      </c>
      <c r="O14" s="2007">
        <v>0</v>
      </c>
    </row>
    <row r="15" spans="1:21" s="1920" customFormat="1" ht="14.1" customHeight="1">
      <c r="A15" s="2011" t="s">
        <v>1906</v>
      </c>
      <c r="B15" s="2012">
        <v>2.74</v>
      </c>
      <c r="C15" s="2013">
        <v>128.29999999999998</v>
      </c>
      <c r="D15" s="2006">
        <v>124.1</v>
      </c>
      <c r="E15" s="2006">
        <v>123.8</v>
      </c>
      <c r="F15" s="2006">
        <v>122.8</v>
      </c>
      <c r="G15" s="2006">
        <v>121.9</v>
      </c>
      <c r="H15" s="2006">
        <v>122.1</v>
      </c>
      <c r="I15" s="2007">
        <v>-4.2239502332815135</v>
      </c>
      <c r="J15" s="2008">
        <v>-2.3603461841070015</v>
      </c>
      <c r="K15" s="2008">
        <v>-1.9794140934283462</v>
      </c>
      <c r="L15" s="2008">
        <v>-3.9874902267396379</v>
      </c>
      <c r="M15" s="2008">
        <v>-5.2099533437013861</v>
      </c>
      <c r="N15" s="2008">
        <v>-5.2018633540372861</v>
      </c>
      <c r="O15" s="2007">
        <v>0.16406890894174353</v>
      </c>
    </row>
    <row r="16" spans="1:21" s="1920" customFormat="1" ht="14.1" customHeight="1">
      <c r="A16" s="2011" t="s">
        <v>1907</v>
      </c>
      <c r="B16" s="2012">
        <v>30.43</v>
      </c>
      <c r="C16" s="2013">
        <v>108.36666666666666</v>
      </c>
      <c r="D16" s="2006">
        <v>112.7</v>
      </c>
      <c r="E16" s="2006">
        <v>107.9</v>
      </c>
      <c r="F16" s="2006">
        <v>104.9</v>
      </c>
      <c r="G16" s="2006">
        <v>105.9</v>
      </c>
      <c r="H16" s="2006">
        <v>106.1</v>
      </c>
      <c r="I16" s="2007">
        <v>-6.1150819435419947</v>
      </c>
      <c r="J16" s="2008">
        <v>9.3113482056256203</v>
      </c>
      <c r="K16" s="2008">
        <v>4.4530493707647594</v>
      </c>
      <c r="L16" s="2008">
        <v>-1.1310084825636153</v>
      </c>
      <c r="M16" s="2008">
        <v>-1.3966480446927392</v>
      </c>
      <c r="N16" s="2008">
        <v>-2.391904323827049</v>
      </c>
      <c r="O16" s="2007">
        <v>0.18885741265344791</v>
      </c>
    </row>
    <row r="17" spans="1:15" s="1920" customFormat="1" ht="14.1" customHeight="1">
      <c r="A17" s="2011" t="s">
        <v>1908</v>
      </c>
      <c r="B17" s="2012">
        <v>30.89</v>
      </c>
      <c r="C17" s="2013">
        <v>198.6</v>
      </c>
      <c r="D17" s="2006">
        <v>191.3</v>
      </c>
      <c r="E17" s="2006">
        <v>174.6</v>
      </c>
      <c r="F17" s="2006">
        <v>164.3</v>
      </c>
      <c r="G17" s="2006">
        <v>164.5</v>
      </c>
      <c r="H17" s="2006">
        <v>163.1</v>
      </c>
      <c r="I17" s="2007">
        <v>-15.609065155807372</v>
      </c>
      <c r="J17" s="2008">
        <v>-1.847101077475628</v>
      </c>
      <c r="K17" s="2008">
        <v>-10.736196319018404</v>
      </c>
      <c r="L17" s="2008">
        <v>-14.51612903225805</v>
      </c>
      <c r="M17" s="2008">
        <v>-15.293511843460351</v>
      </c>
      <c r="N17" s="2008">
        <v>-16.1439588688946</v>
      </c>
      <c r="O17" s="2007">
        <v>-0.85106382978723616</v>
      </c>
    </row>
    <row r="18" spans="1:15" s="1920" customFormat="1" ht="14.1" customHeight="1">
      <c r="A18" s="2014" t="s">
        <v>1909</v>
      </c>
      <c r="B18" s="2012">
        <v>73.430000000000007</v>
      </c>
      <c r="C18" s="2013">
        <v>187.89166666666665</v>
      </c>
      <c r="D18" s="2006">
        <v>182.9</v>
      </c>
      <c r="E18" s="2006">
        <v>180.2</v>
      </c>
      <c r="F18" s="2006">
        <v>173.7</v>
      </c>
      <c r="G18" s="2006">
        <v>170.9</v>
      </c>
      <c r="H18" s="2006">
        <v>171.7</v>
      </c>
      <c r="I18" s="2007">
        <v>-13.347425057647982</v>
      </c>
      <c r="J18" s="2008">
        <v>-2.7127659574468055</v>
      </c>
      <c r="K18" s="2008">
        <v>-3.5848047084002275</v>
      </c>
      <c r="L18" s="2008">
        <v>-6.1588330632090731</v>
      </c>
      <c r="M18" s="2008">
        <v>-7.0690592713431215</v>
      </c>
      <c r="N18" s="2008">
        <v>-6.8872017353579338</v>
      </c>
      <c r="O18" s="2007">
        <v>0.46811000585135787</v>
      </c>
    </row>
    <row r="19" spans="1:15" s="1920" customFormat="1" ht="14.1" customHeight="1">
      <c r="A19" s="2011" t="s">
        <v>1905</v>
      </c>
      <c r="B19" s="2012">
        <v>14.98</v>
      </c>
      <c r="C19" s="2013">
        <v>189.125</v>
      </c>
      <c r="D19" s="2006">
        <v>184.9</v>
      </c>
      <c r="E19" s="2006">
        <v>185.5</v>
      </c>
      <c r="F19" s="2006">
        <v>185.9</v>
      </c>
      <c r="G19" s="2006">
        <v>185.3</v>
      </c>
      <c r="H19" s="2006">
        <v>185.4</v>
      </c>
      <c r="I19" s="2007">
        <v>-10.814634338035916</v>
      </c>
      <c r="J19" s="2008">
        <v>-8.2837301587301511</v>
      </c>
      <c r="K19" s="2008">
        <v>-6.924234821876567</v>
      </c>
      <c r="L19" s="2008">
        <v>-0.16111707841029954</v>
      </c>
      <c r="M19" s="2008">
        <v>-5.3937432578209155E-2</v>
      </c>
      <c r="N19" s="2008">
        <v>5.3966540744738722E-2</v>
      </c>
      <c r="O19" s="2007">
        <v>5.3966540744738722E-2</v>
      </c>
    </row>
    <row r="20" spans="1:15" s="1920" customFormat="1" ht="14.1" customHeight="1">
      <c r="A20" s="2011" t="s">
        <v>1910</v>
      </c>
      <c r="B20" s="2012">
        <v>4.9800000000000004</v>
      </c>
      <c r="C20" s="2013">
        <v>190.99166666666667</v>
      </c>
      <c r="D20" s="2006">
        <v>186.9</v>
      </c>
      <c r="E20" s="2006">
        <v>187.1</v>
      </c>
      <c r="F20" s="2006">
        <v>186.1</v>
      </c>
      <c r="G20" s="2006">
        <v>185.5</v>
      </c>
      <c r="H20" s="2006">
        <v>185.7</v>
      </c>
      <c r="I20" s="2007">
        <v>-10.16736565672403</v>
      </c>
      <c r="J20" s="2008">
        <v>-3.1104199066873974</v>
      </c>
      <c r="K20" s="2008">
        <v>-0.63728093467871361</v>
      </c>
      <c r="L20" s="2008">
        <v>-1.5343915343915313</v>
      </c>
      <c r="M20" s="2008">
        <v>-2.4710830704521527</v>
      </c>
      <c r="N20" s="2008">
        <v>-2.0569620253164516</v>
      </c>
      <c r="O20" s="2007">
        <v>0.10781671159027439</v>
      </c>
    </row>
    <row r="21" spans="1:15" s="1920" customFormat="1" ht="14.1" customHeight="1">
      <c r="A21" s="2011" t="s">
        <v>1911</v>
      </c>
      <c r="B21" s="2012">
        <v>12.5</v>
      </c>
      <c r="C21" s="2013">
        <v>155.71666666666664</v>
      </c>
      <c r="D21" s="2006">
        <v>168.5</v>
      </c>
      <c r="E21" s="2006">
        <v>168</v>
      </c>
      <c r="F21" s="2006">
        <v>160.19999999999999</v>
      </c>
      <c r="G21" s="2006">
        <v>154</v>
      </c>
      <c r="H21" s="2006">
        <v>155.1</v>
      </c>
      <c r="I21" s="2007">
        <v>-19.034620217513748</v>
      </c>
      <c r="J21" s="2008">
        <v>11.368142762723068</v>
      </c>
      <c r="K21" s="2008">
        <v>13.667117726657636</v>
      </c>
      <c r="L21" s="2008">
        <v>7.1571906354514994</v>
      </c>
      <c r="M21" s="2008">
        <v>2.0543406229290895</v>
      </c>
      <c r="N21" s="2008">
        <v>1.2402088772846014</v>
      </c>
      <c r="O21" s="2007">
        <v>0.7142857142857082</v>
      </c>
    </row>
    <row r="22" spans="1:15" s="1920" customFormat="1" ht="14.1" customHeight="1">
      <c r="A22" s="2011" t="s">
        <v>1912</v>
      </c>
      <c r="B22" s="2012">
        <v>4.22</v>
      </c>
      <c r="C22" s="2013">
        <v>203.65833333333333</v>
      </c>
      <c r="D22" s="2006">
        <v>207.7</v>
      </c>
      <c r="E22" s="2006">
        <v>203.6</v>
      </c>
      <c r="F22" s="2006">
        <v>197.9</v>
      </c>
      <c r="G22" s="2006">
        <v>194.5</v>
      </c>
      <c r="H22" s="2006">
        <v>196.3</v>
      </c>
      <c r="I22" s="2007">
        <v>-10.969034608378863</v>
      </c>
      <c r="J22" s="2008">
        <v>6.5674704976911045</v>
      </c>
      <c r="K22" s="2008">
        <v>4.732510288065825</v>
      </c>
      <c r="L22" s="2008">
        <v>0.55894308943089754</v>
      </c>
      <c r="M22" s="2008">
        <v>-3.8556599110232384</v>
      </c>
      <c r="N22" s="2008">
        <v>-2.917903066271009</v>
      </c>
      <c r="O22" s="2007">
        <v>0.92544987146530389</v>
      </c>
    </row>
    <row r="23" spans="1:15" s="1920" customFormat="1" ht="14.1" customHeight="1">
      <c r="A23" s="2011" t="s">
        <v>1913</v>
      </c>
      <c r="B23" s="2012">
        <v>36.619999999999997</v>
      </c>
      <c r="C23" s="2013">
        <v>196.49166666666667</v>
      </c>
      <c r="D23" s="2006">
        <v>183.8</v>
      </c>
      <c r="E23" s="2006">
        <v>178.8</v>
      </c>
      <c r="F23" s="2006">
        <v>169.2</v>
      </c>
      <c r="G23" s="2006">
        <v>166.3</v>
      </c>
      <c r="H23" s="2006">
        <v>167.3</v>
      </c>
      <c r="I23" s="2013">
        <v>-13.328432273479137</v>
      </c>
      <c r="J23" s="2008">
        <v>-5.2088705518308416</v>
      </c>
      <c r="K23" s="2008">
        <v>-8.1192189105858148</v>
      </c>
      <c r="L23" s="2008">
        <v>-13.408393039918124</v>
      </c>
      <c r="M23" s="2008">
        <v>-13.385416666666657</v>
      </c>
      <c r="N23" s="2008">
        <v>-12.955254942767937</v>
      </c>
      <c r="O23" s="2007">
        <v>0.60132291040288521</v>
      </c>
    </row>
    <row r="24" spans="1:15" s="1920" customFormat="1" ht="14.1" customHeight="1">
      <c r="A24" s="2011" t="s">
        <v>1914</v>
      </c>
      <c r="B24" s="2012">
        <v>0.13</v>
      </c>
      <c r="C24" s="2013">
        <v>87.841666666666654</v>
      </c>
      <c r="D24" s="2006">
        <v>118.1</v>
      </c>
      <c r="E24" s="2006">
        <v>100.1</v>
      </c>
      <c r="F24" s="2006">
        <v>87.9</v>
      </c>
      <c r="G24" s="2006">
        <v>88.6</v>
      </c>
      <c r="H24" s="2006">
        <v>91.8</v>
      </c>
      <c r="I24" s="2007">
        <v>-23.571635730858489</v>
      </c>
      <c r="J24" s="2008">
        <v>78.398791540785481</v>
      </c>
      <c r="K24" s="2008">
        <v>46.989720998531595</v>
      </c>
      <c r="L24" s="2008">
        <v>14.155844155844164</v>
      </c>
      <c r="M24" s="2008">
        <v>4.9763033175355389</v>
      </c>
      <c r="N24" s="2008">
        <v>3.611738148984216</v>
      </c>
      <c r="O24" s="2007">
        <v>3.611738148984216</v>
      </c>
    </row>
    <row r="25" spans="1:15" s="1920" customFormat="1" ht="14.1" customHeight="1">
      <c r="A25" s="2015" t="s">
        <v>1915</v>
      </c>
      <c r="B25" s="2012">
        <v>11.28</v>
      </c>
      <c r="C25" s="2013">
        <v>187.71666666666667</v>
      </c>
      <c r="D25" s="2006">
        <v>185</v>
      </c>
      <c r="E25" s="2006">
        <v>185</v>
      </c>
      <c r="F25" s="2006">
        <v>184.6</v>
      </c>
      <c r="G25" s="2006">
        <v>184.4</v>
      </c>
      <c r="H25" s="2006">
        <v>184.4</v>
      </c>
      <c r="I25" s="2007">
        <v>16.624385192855314</v>
      </c>
      <c r="J25" s="2008">
        <v>-1.6480595427963891</v>
      </c>
      <c r="K25" s="2008">
        <v>-1.9088016967126151</v>
      </c>
      <c r="L25" s="2008">
        <v>-0.10822510822511333</v>
      </c>
      <c r="M25" s="2008">
        <v>-0.53937432578209155</v>
      </c>
      <c r="N25" s="2008">
        <v>-0.32432432432432279</v>
      </c>
      <c r="O25" s="2007">
        <v>0</v>
      </c>
    </row>
    <row r="26" spans="1:15" s="1920" customFormat="1" ht="14.1" customHeight="1">
      <c r="A26" s="2015" t="s">
        <v>1916</v>
      </c>
      <c r="B26" s="2012">
        <v>12.04</v>
      </c>
      <c r="C26" s="2013">
        <v>116.52499999999998</v>
      </c>
      <c r="D26" s="2006">
        <v>121.3</v>
      </c>
      <c r="E26" s="2006">
        <v>121.4</v>
      </c>
      <c r="F26" s="2006">
        <v>121.7</v>
      </c>
      <c r="G26" s="2006">
        <v>121.8</v>
      </c>
      <c r="H26" s="2006">
        <v>121.8</v>
      </c>
      <c r="I26" s="2007">
        <v>5.0800330653039509</v>
      </c>
      <c r="J26" s="2008">
        <v>4.2096219931271293</v>
      </c>
      <c r="K26" s="2008">
        <v>4.6551724137931245</v>
      </c>
      <c r="L26" s="2008">
        <v>4.823428079242035</v>
      </c>
      <c r="M26" s="2008">
        <v>4.909560723514204</v>
      </c>
      <c r="N26" s="2008">
        <v>5.0905953408110491</v>
      </c>
      <c r="O26" s="2007">
        <v>0</v>
      </c>
    </row>
    <row r="27" spans="1:15" s="1920" customFormat="1" ht="14.1" customHeight="1">
      <c r="A27" s="2011" t="s">
        <v>1905</v>
      </c>
      <c r="B27" s="2012">
        <v>7.47</v>
      </c>
      <c r="C27" s="2013">
        <v>113.59999999999998</v>
      </c>
      <c r="D27" s="2006">
        <v>119.9</v>
      </c>
      <c r="E27" s="2006">
        <v>119.9</v>
      </c>
      <c r="F27" s="2006">
        <v>120.3</v>
      </c>
      <c r="G27" s="2006">
        <v>120.5</v>
      </c>
      <c r="H27" s="2006">
        <v>120.5</v>
      </c>
      <c r="I27" s="2007">
        <v>5.2664092664092408</v>
      </c>
      <c r="J27" s="2008">
        <v>6.3886424134871334</v>
      </c>
      <c r="K27" s="2008">
        <v>6.2943262411347547</v>
      </c>
      <c r="L27" s="2008">
        <v>6.4601769911504476</v>
      </c>
      <c r="M27" s="2008">
        <v>6.6371681415929231</v>
      </c>
      <c r="N27" s="2008">
        <v>6.6371681415929231</v>
      </c>
      <c r="O27" s="2007">
        <v>0</v>
      </c>
    </row>
    <row r="28" spans="1:15" s="1920" customFormat="1" ht="14.1" customHeight="1">
      <c r="A28" s="2011" t="s">
        <v>1911</v>
      </c>
      <c r="B28" s="2012">
        <v>1.7</v>
      </c>
      <c r="C28" s="2013">
        <v>115.69166666666666</v>
      </c>
      <c r="D28" s="2006">
        <v>119.8</v>
      </c>
      <c r="E28" s="2006">
        <v>120</v>
      </c>
      <c r="F28" s="2006">
        <v>120.1</v>
      </c>
      <c r="G28" s="2006">
        <v>120.1</v>
      </c>
      <c r="H28" s="2006">
        <v>120.1</v>
      </c>
      <c r="I28" s="2007">
        <v>6.1716121137962716</v>
      </c>
      <c r="J28" s="2008">
        <v>3.8128249566724293</v>
      </c>
      <c r="K28" s="2008">
        <v>3.896103896103881</v>
      </c>
      <c r="L28" s="2008">
        <v>4.2534722222222143</v>
      </c>
      <c r="M28" s="2008">
        <v>4.2534722222222143</v>
      </c>
      <c r="N28" s="2008">
        <v>4.2534722222222143</v>
      </c>
      <c r="O28" s="2007">
        <v>0</v>
      </c>
    </row>
    <row r="29" spans="1:15" s="1937" customFormat="1" ht="14.1" customHeight="1">
      <c r="A29" s="2016" t="s">
        <v>1917</v>
      </c>
      <c r="B29" s="2017">
        <v>2.87</v>
      </c>
      <c r="C29" s="2018">
        <v>124.75833333333331</v>
      </c>
      <c r="D29" s="2019">
        <v>125.9</v>
      </c>
      <c r="E29" s="2019">
        <v>126</v>
      </c>
      <c r="F29" s="2019">
        <v>126.2</v>
      </c>
      <c r="G29" s="2019">
        <v>126.2</v>
      </c>
      <c r="H29" s="2019">
        <v>126.2</v>
      </c>
      <c r="I29" s="2020">
        <v>4.1605788631461849</v>
      </c>
      <c r="J29" s="2021">
        <v>-0.63141278610892471</v>
      </c>
      <c r="K29" s="2021">
        <v>0.96153846153845279</v>
      </c>
      <c r="L29" s="2021">
        <v>1.0408326661328999</v>
      </c>
      <c r="M29" s="2021">
        <v>1.0408326661328999</v>
      </c>
      <c r="N29" s="2021">
        <v>1.8563357546408383</v>
      </c>
      <c r="O29" s="2020">
        <v>0</v>
      </c>
    </row>
    <row r="30" spans="1:15" s="1972" customFormat="1" ht="14.1" customHeight="1">
      <c r="A30" s="2022" t="s">
        <v>1895</v>
      </c>
      <c r="B30" s="2023"/>
      <c r="C30" s="2022"/>
      <c r="D30" s="2022"/>
      <c r="E30" s="2022"/>
      <c r="F30" s="2022"/>
      <c r="G30" s="2022"/>
      <c r="H30" s="2022"/>
      <c r="I30" s="2022"/>
      <c r="J30" s="2022"/>
      <c r="K30" s="2022"/>
      <c r="L30" s="2022"/>
      <c r="M30" s="2022"/>
      <c r="N30" s="2022"/>
      <c r="O30" s="2022"/>
    </row>
    <row r="31" spans="1:15" s="1975" customFormat="1" ht="14.1" customHeight="1">
      <c r="A31" s="2024" t="s">
        <v>1896</v>
      </c>
      <c r="B31" s="2023"/>
      <c r="C31" s="2022"/>
      <c r="D31" s="2022"/>
      <c r="E31" s="2022"/>
      <c r="F31" s="2022"/>
      <c r="G31" s="2022"/>
      <c r="H31" s="2022"/>
      <c r="I31" s="2022"/>
      <c r="J31" s="2022"/>
      <c r="K31" s="2022"/>
      <c r="L31" s="2022"/>
      <c r="M31" s="2022"/>
      <c r="N31" s="2022"/>
      <c r="O31" s="1914"/>
    </row>
    <row r="32" spans="1:15" ht="14.1" customHeight="1">
      <c r="A32" s="2765" t="s">
        <v>1464</v>
      </c>
      <c r="B32" s="1914"/>
      <c r="C32" s="1914"/>
      <c r="D32" s="1914"/>
      <c r="E32" s="1914"/>
      <c r="F32" s="1914"/>
      <c r="G32" s="1914"/>
      <c r="H32" s="1914"/>
      <c r="I32" s="1990"/>
      <c r="J32" s="1914"/>
      <c r="K32" s="1914"/>
      <c r="L32" s="1914"/>
      <c r="M32" s="1914"/>
      <c r="N32" s="1914"/>
      <c r="O32" s="1914"/>
    </row>
    <row r="33" spans="1:15" ht="16.5">
      <c r="A33" s="1914"/>
      <c r="B33" s="1914"/>
      <c r="C33" s="1914"/>
      <c r="D33" s="1914"/>
      <c r="E33" s="1914"/>
      <c r="F33" s="1914"/>
      <c r="G33" s="1914"/>
      <c r="H33" s="1914"/>
      <c r="I33" s="1990"/>
      <c r="J33" s="2025"/>
      <c r="K33" s="1914"/>
      <c r="L33" s="1914"/>
      <c r="M33" s="1914"/>
      <c r="N33" s="1914"/>
      <c r="O33" s="1914"/>
    </row>
    <row r="39" spans="1:15" ht="7.5" customHeight="1"/>
    <row r="40" spans="1:15" s="2027" customFormat="1">
      <c r="A40" s="1974"/>
      <c r="B40" s="1974"/>
      <c r="C40" s="1974"/>
      <c r="D40" s="1974"/>
      <c r="E40" s="1974"/>
      <c r="F40" s="1974"/>
      <c r="G40" s="1974"/>
      <c r="H40" s="1974"/>
      <c r="I40" s="2026"/>
      <c r="J40" s="1974"/>
      <c r="K40" s="1974"/>
      <c r="L40" s="1974"/>
      <c r="M40" s="1974"/>
      <c r="N40" s="1974"/>
      <c r="O40" s="1974"/>
    </row>
    <row r="42" spans="1:15" ht="7.5" customHeight="1"/>
    <row r="47" spans="1:15" ht="7.5" customHeight="1"/>
    <row r="50" ht="7.5" customHeight="1"/>
    <row r="52" ht="9" customHeight="1"/>
    <row r="55" ht="9" customHeight="1"/>
    <row r="57" ht="7.5" customHeight="1"/>
    <row r="59" ht="0.4" customHeight="1"/>
    <row r="114" spans="1:2">
      <c r="B114" s="1978"/>
    </row>
    <row r="115" spans="1:2">
      <c r="A115" s="1977"/>
      <c r="B115" s="1978"/>
    </row>
    <row r="116" spans="1:2">
      <c r="B116" s="1978"/>
    </row>
    <row r="117" spans="1:2">
      <c r="B117" s="1978"/>
    </row>
  </sheetData>
  <mergeCells count="5">
    <mergeCell ref="A4:A7"/>
    <mergeCell ref="B4:B7"/>
    <mergeCell ref="C5:C7"/>
    <mergeCell ref="D5:H7"/>
    <mergeCell ref="J5:O5"/>
  </mergeCells>
  <hyperlinks>
    <hyperlink ref="A32" location="'Inhaltsverzeichnis '!A1" display="Zurück zum Inhaltsverzeichnis"/>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S44"/>
  <sheetViews>
    <sheetView showGridLines="0" showRowColHeaders="0" zoomScaleNormal="100" workbookViewId="0"/>
  </sheetViews>
  <sheetFormatPr baseColWidth="10" defaultColWidth="11.42578125" defaultRowHeight="16.5"/>
  <cols>
    <col min="1" max="1" width="22.7109375" style="794" customWidth="1"/>
    <col min="2" max="2" width="16.85546875" style="794" customWidth="1"/>
    <col min="3" max="3" width="8.28515625" style="794" customWidth="1"/>
    <col min="4" max="16" width="9" style="794" customWidth="1"/>
    <col min="17" max="19" width="5.140625" style="794" customWidth="1"/>
    <col min="20" max="23" width="4.85546875" style="794" customWidth="1"/>
    <col min="24" max="16384" width="11.42578125" style="794"/>
  </cols>
  <sheetData>
    <row r="1" spans="1:19" ht="18.95" customHeight="1">
      <c r="A1" s="1544" t="s">
        <v>1679</v>
      </c>
      <c r="B1" s="1545"/>
      <c r="C1" s="1545"/>
      <c r="D1" s="1545"/>
      <c r="E1" s="1545"/>
      <c r="F1" s="1545"/>
      <c r="G1" s="1545"/>
      <c r="H1" s="1545"/>
      <c r="I1" s="1545"/>
      <c r="J1" s="1545"/>
      <c r="K1" s="1545"/>
      <c r="L1" s="1545"/>
      <c r="M1" s="1545"/>
      <c r="N1" s="1545"/>
      <c r="O1" s="1546"/>
      <c r="P1" s="1545"/>
      <c r="Q1" s="1547"/>
      <c r="R1" s="1547"/>
      <c r="S1" s="1547"/>
    </row>
    <row r="2" spans="1:19" ht="18.95" customHeight="1">
      <c r="A2" s="1548" t="s">
        <v>1156</v>
      </c>
      <c r="B2" s="1545"/>
      <c r="C2" s="1545"/>
      <c r="D2" s="1545"/>
      <c r="E2" s="1545"/>
      <c r="F2" s="1545"/>
      <c r="G2" s="1545"/>
      <c r="H2" s="1545"/>
      <c r="I2" s="1545"/>
      <c r="J2" s="1545"/>
      <c r="K2" s="1545"/>
      <c r="L2" s="1545"/>
      <c r="M2" s="1545"/>
      <c r="N2" s="1545"/>
      <c r="O2" s="1546"/>
      <c r="P2" s="1545"/>
      <c r="Q2" s="1547"/>
      <c r="R2" s="1547"/>
      <c r="S2" s="1547"/>
    </row>
    <row r="3" spans="1:19" ht="18.95" customHeight="1">
      <c r="A3" s="1548" t="s">
        <v>1680</v>
      </c>
      <c r="B3" s="1549"/>
      <c r="C3" s="1549"/>
      <c r="D3" s="1549"/>
      <c r="E3" s="1549"/>
      <c r="F3" s="1549"/>
      <c r="G3" s="1549"/>
      <c r="H3" s="1549"/>
      <c r="I3" s="1549"/>
      <c r="J3" s="1549"/>
      <c r="K3" s="1549"/>
      <c r="L3" s="1549"/>
      <c r="M3" s="1549"/>
      <c r="N3" s="1549"/>
      <c r="O3" s="1550"/>
      <c r="P3" s="1549"/>
      <c r="Q3" s="1547"/>
      <c r="R3" s="1547"/>
      <c r="S3" s="1547"/>
    </row>
    <row r="4" spans="1:19" ht="32.25" customHeight="1">
      <c r="A4" s="1551" t="s">
        <v>1335</v>
      </c>
      <c r="B4" s="1551" t="s">
        <v>264</v>
      </c>
      <c r="C4" s="1552" t="s">
        <v>1160</v>
      </c>
      <c r="D4" s="1553" t="s">
        <v>1164</v>
      </c>
      <c r="E4" s="1554" t="s">
        <v>1165</v>
      </c>
      <c r="F4" s="1554" t="s">
        <v>346</v>
      </c>
      <c r="G4" s="1554" t="s">
        <v>347</v>
      </c>
      <c r="H4" s="1554" t="s">
        <v>348</v>
      </c>
      <c r="I4" s="1553" t="s">
        <v>349</v>
      </c>
      <c r="J4" s="1553" t="s">
        <v>523</v>
      </c>
      <c r="K4" s="1554" t="s">
        <v>1170</v>
      </c>
      <c r="L4" s="1554" t="s">
        <v>1470</v>
      </c>
      <c r="M4" s="1554" t="s">
        <v>1172</v>
      </c>
      <c r="N4" s="1554" t="s">
        <v>1173</v>
      </c>
      <c r="O4" s="1554" t="s">
        <v>1174</v>
      </c>
      <c r="P4" s="1555" t="s">
        <v>1681</v>
      </c>
      <c r="Q4" s="1547"/>
      <c r="R4" s="1547"/>
      <c r="S4" s="1547"/>
    </row>
    <row r="5" spans="1:19">
      <c r="A5" s="1556" t="s">
        <v>1682</v>
      </c>
      <c r="B5" s="1557" t="s">
        <v>1651</v>
      </c>
      <c r="C5" s="1558">
        <v>2024</v>
      </c>
      <c r="D5" s="1559">
        <v>98</v>
      </c>
      <c r="E5" s="1559">
        <v>107</v>
      </c>
      <c r="F5" s="1559">
        <v>107</v>
      </c>
      <c r="G5" s="1559">
        <v>105</v>
      </c>
      <c r="H5" s="1559">
        <v>109</v>
      </c>
      <c r="I5" s="1559">
        <v>108</v>
      </c>
      <c r="J5" s="1559">
        <v>106</v>
      </c>
      <c r="K5" s="1559">
        <v>109</v>
      </c>
      <c r="L5" s="1559">
        <v>117</v>
      </c>
      <c r="M5" s="1559">
        <v>125</v>
      </c>
      <c r="N5" s="1559">
        <v>139</v>
      </c>
      <c r="O5" s="1559">
        <v>153</v>
      </c>
      <c r="P5" s="1559">
        <v>164</v>
      </c>
    </row>
    <row r="6" spans="1:19">
      <c r="A6" s="1560" t="s">
        <v>1683</v>
      </c>
      <c r="B6" s="1561" t="s">
        <v>1651</v>
      </c>
      <c r="C6" s="1562" t="s">
        <v>1684</v>
      </c>
      <c r="D6" s="1559">
        <v>97</v>
      </c>
      <c r="E6" s="1559">
        <v>103</v>
      </c>
      <c r="F6" s="1559">
        <v>101</v>
      </c>
      <c r="G6" s="1559">
        <v>106</v>
      </c>
      <c r="H6" s="1559">
        <v>99</v>
      </c>
      <c r="I6" s="1559"/>
      <c r="J6" s="1559"/>
      <c r="K6" s="1559"/>
      <c r="L6" s="1559"/>
      <c r="M6" s="1559"/>
      <c r="N6" s="1559"/>
      <c r="O6" s="1559"/>
      <c r="P6" s="1559"/>
    </row>
    <row r="7" spans="1:19">
      <c r="A7" s="1556" t="s">
        <v>1685</v>
      </c>
      <c r="B7" s="1557" t="s">
        <v>279</v>
      </c>
      <c r="C7" s="1562">
        <v>2024</v>
      </c>
      <c r="D7" s="1559">
        <v>91220.010999999999</v>
      </c>
      <c r="E7" s="1559">
        <v>86830.395000000004</v>
      </c>
      <c r="F7" s="1559">
        <v>89671.885999999999</v>
      </c>
      <c r="G7" s="1559">
        <v>95790.79</v>
      </c>
      <c r="H7" s="1559">
        <v>92701.92</v>
      </c>
      <c r="I7" s="1559">
        <v>89989.990999999995</v>
      </c>
      <c r="J7" s="1559">
        <v>98138.293000000005</v>
      </c>
      <c r="K7" s="1559">
        <v>93295.948000000004</v>
      </c>
      <c r="L7" s="1559">
        <v>91913.066000000006</v>
      </c>
      <c r="M7" s="1559">
        <v>94036.706999999995</v>
      </c>
      <c r="N7" s="1559">
        <v>94517.854000000007</v>
      </c>
      <c r="O7" s="1559">
        <v>88553.546000000002</v>
      </c>
      <c r="P7" s="1559">
        <v>1106660.4069999999</v>
      </c>
    </row>
    <row r="8" spans="1:19">
      <c r="A8" s="1560" t="s">
        <v>1685</v>
      </c>
      <c r="B8" s="1561" t="s">
        <v>279</v>
      </c>
      <c r="C8" s="1562" t="s">
        <v>1684</v>
      </c>
      <c r="D8" s="1559">
        <v>96957.167000000001</v>
      </c>
      <c r="E8" s="1559">
        <v>84863.691000000006</v>
      </c>
      <c r="F8" s="1559">
        <v>94265.384999999995</v>
      </c>
      <c r="G8" s="1559">
        <v>94922.205000000002</v>
      </c>
      <c r="H8" s="1559">
        <v>98200.664999999994</v>
      </c>
      <c r="I8" s="1559"/>
      <c r="J8" s="1559"/>
      <c r="K8" s="1559"/>
      <c r="L8" s="1559"/>
      <c r="M8" s="1559"/>
      <c r="N8" s="1559"/>
      <c r="O8" s="1559"/>
      <c r="P8" s="1559"/>
    </row>
    <row r="9" spans="1:19">
      <c r="A9" s="1560" t="s">
        <v>1685</v>
      </c>
      <c r="B9" s="1557" t="s">
        <v>1686</v>
      </c>
      <c r="C9" s="1562">
        <v>2024</v>
      </c>
      <c r="D9" s="1559">
        <v>51933.19</v>
      </c>
      <c r="E9" s="1559">
        <v>49917.264999999999</v>
      </c>
      <c r="F9" s="1559">
        <v>51092.440999999999</v>
      </c>
      <c r="G9" s="1559">
        <v>54103.610999999997</v>
      </c>
      <c r="H9" s="1559">
        <v>52441.381999999998</v>
      </c>
      <c r="I9" s="1559">
        <v>50531.883000000002</v>
      </c>
      <c r="J9" s="1559">
        <v>56751.747000000003</v>
      </c>
      <c r="K9" s="1559">
        <v>53542.828000000001</v>
      </c>
      <c r="L9" s="1559">
        <v>52240.125999999997</v>
      </c>
      <c r="M9" s="1559">
        <v>52360.652000000002</v>
      </c>
      <c r="N9" s="1559">
        <v>52354.963000000003</v>
      </c>
      <c r="O9" s="1559">
        <v>49628.232000000004</v>
      </c>
      <c r="P9" s="1559">
        <v>626898.31999999995</v>
      </c>
    </row>
    <row r="10" spans="1:19">
      <c r="A10" s="1560" t="s">
        <v>1685</v>
      </c>
      <c r="B10" s="1561" t="s">
        <v>1686</v>
      </c>
      <c r="C10" s="1562" t="s">
        <v>1684</v>
      </c>
      <c r="D10" s="1559">
        <v>54355.017</v>
      </c>
      <c r="E10" s="1559">
        <v>48141.877999999997</v>
      </c>
      <c r="F10" s="1559">
        <v>53299.525999999998</v>
      </c>
      <c r="G10" s="1559">
        <v>53404.061999999998</v>
      </c>
      <c r="H10" s="1559">
        <v>54293.500999999997</v>
      </c>
      <c r="I10" s="1559"/>
      <c r="J10" s="1559"/>
      <c r="K10" s="1559"/>
      <c r="L10" s="1559"/>
      <c r="M10" s="1559"/>
      <c r="N10" s="1559"/>
      <c r="O10" s="1559"/>
      <c r="P10" s="1559"/>
    </row>
    <row r="11" spans="1:19">
      <c r="A11" s="1556" t="s">
        <v>1687</v>
      </c>
      <c r="B11" s="1557" t="s">
        <v>279</v>
      </c>
      <c r="C11" s="1562">
        <v>2024</v>
      </c>
      <c r="D11" s="1559">
        <v>3400.0650000000001</v>
      </c>
      <c r="E11" s="1559">
        <v>1639.0170000000001</v>
      </c>
      <c r="F11" s="1559">
        <v>2905.38</v>
      </c>
      <c r="G11" s="1559">
        <v>3762.326</v>
      </c>
      <c r="H11" s="1559">
        <v>3033.306</v>
      </c>
      <c r="I11" s="1559">
        <v>2893.0720000000001</v>
      </c>
      <c r="J11" s="1559">
        <v>2780.6010000000001</v>
      </c>
      <c r="K11" s="1559">
        <v>2581.6120000000001</v>
      </c>
      <c r="L11" s="1559">
        <v>2702.9969999999998</v>
      </c>
      <c r="M11" s="1559">
        <v>2633.3339999999998</v>
      </c>
      <c r="N11" s="1559">
        <v>2251.4180000000001</v>
      </c>
      <c r="O11" s="1559">
        <v>2298.4119999999998</v>
      </c>
      <c r="P11" s="1559">
        <v>32881.54</v>
      </c>
    </row>
    <row r="12" spans="1:19">
      <c r="A12" s="1560" t="s">
        <v>1687</v>
      </c>
      <c r="B12" s="1561" t="s">
        <v>279</v>
      </c>
      <c r="C12" s="1562" t="s">
        <v>1684</v>
      </c>
      <c r="D12" s="1559">
        <v>3158.7750000000001</v>
      </c>
      <c r="E12" s="1559">
        <v>2252.4029999999998</v>
      </c>
      <c r="F12" s="1559">
        <v>1924.8689999999999</v>
      </c>
      <c r="G12" s="1559">
        <v>2928.3629999999998</v>
      </c>
      <c r="H12" s="1559">
        <v>1902.626</v>
      </c>
      <c r="I12" s="1559"/>
      <c r="J12" s="1559"/>
      <c r="K12" s="1559"/>
      <c r="L12" s="1559"/>
      <c r="M12" s="1559"/>
      <c r="N12" s="1559"/>
      <c r="O12" s="1559"/>
      <c r="P12" s="1559"/>
    </row>
    <row r="13" spans="1:19">
      <c r="A13" s="1560" t="s">
        <v>1687</v>
      </c>
      <c r="B13" s="1557" t="s">
        <v>1686</v>
      </c>
      <c r="C13" s="1562">
        <v>2024</v>
      </c>
      <c r="D13" s="1559">
        <v>2728.6170000000002</v>
      </c>
      <c r="E13" s="1559">
        <v>1178.423</v>
      </c>
      <c r="F13" s="1559">
        <v>2352.335</v>
      </c>
      <c r="G13" s="1559">
        <v>3277.442</v>
      </c>
      <c r="H13" s="1559">
        <v>2605.1489999999999</v>
      </c>
      <c r="I13" s="1559">
        <v>2428.2910000000002</v>
      </c>
      <c r="J13" s="1559">
        <v>2479.0639999999999</v>
      </c>
      <c r="K13" s="1559">
        <v>2122.0459999999998</v>
      </c>
      <c r="L13" s="1559">
        <v>2274.703</v>
      </c>
      <c r="M13" s="1559">
        <v>1981.8109999999999</v>
      </c>
      <c r="N13" s="1559">
        <v>1697.5250000000001</v>
      </c>
      <c r="O13" s="1559">
        <v>1930.087</v>
      </c>
      <c r="P13" s="1559">
        <v>27055.492999999999</v>
      </c>
    </row>
    <row r="14" spans="1:19">
      <c r="A14" s="1560" t="s">
        <v>1687</v>
      </c>
      <c r="B14" s="1561" t="s">
        <v>1686</v>
      </c>
      <c r="C14" s="1562" t="s">
        <v>1684</v>
      </c>
      <c r="D14" s="1559">
        <v>2623.6579999999999</v>
      </c>
      <c r="E14" s="1559">
        <v>1653.768</v>
      </c>
      <c r="F14" s="1559">
        <v>1328.5360000000001</v>
      </c>
      <c r="G14" s="1559">
        <v>2651.3739999999998</v>
      </c>
      <c r="H14" s="1559">
        <v>1693.557</v>
      </c>
      <c r="I14" s="1559"/>
      <c r="J14" s="1559"/>
      <c r="K14" s="1559"/>
      <c r="L14" s="1559"/>
      <c r="M14" s="1559"/>
      <c r="N14" s="1559"/>
      <c r="O14" s="1559"/>
      <c r="P14" s="1559"/>
    </row>
    <row r="15" spans="1:19">
      <c r="A15" s="1556" t="s">
        <v>1688</v>
      </c>
      <c r="B15" s="1557" t="s">
        <v>279</v>
      </c>
      <c r="C15" s="1562">
        <v>2024</v>
      </c>
      <c r="D15" s="1559">
        <v>1677.2280000000001</v>
      </c>
      <c r="E15" s="1559">
        <v>1820.864</v>
      </c>
      <c r="F15" s="1559">
        <v>1730.8009999999999</v>
      </c>
      <c r="G15" s="1559">
        <v>1650.32</v>
      </c>
      <c r="H15" s="1559">
        <v>1658.2260000000001</v>
      </c>
      <c r="I15" s="1559">
        <v>1403.84</v>
      </c>
      <c r="J15" s="1559">
        <v>1297.509</v>
      </c>
      <c r="K15" s="1559">
        <v>1465.9780000000001</v>
      </c>
      <c r="L15" s="1559">
        <v>1669.48</v>
      </c>
      <c r="M15" s="1559">
        <v>1857.9649999999999</v>
      </c>
      <c r="N15" s="1559">
        <v>1706.627</v>
      </c>
      <c r="O15" s="1559">
        <v>2037.9349999999999</v>
      </c>
      <c r="P15" s="1559">
        <v>19976.773000000001</v>
      </c>
    </row>
    <row r="16" spans="1:19">
      <c r="A16" s="1560" t="s">
        <v>1688</v>
      </c>
      <c r="B16" s="1561" t="s">
        <v>279</v>
      </c>
      <c r="C16" s="1562" t="s">
        <v>1684</v>
      </c>
      <c r="D16" s="1559">
        <v>1487.422</v>
      </c>
      <c r="E16" s="1559">
        <v>1296.961</v>
      </c>
      <c r="F16" s="1559">
        <v>1516.239</v>
      </c>
      <c r="G16" s="1559">
        <v>1531.2909999999999</v>
      </c>
      <c r="H16" s="1559">
        <v>1548.9079999999999</v>
      </c>
      <c r="I16" s="1559"/>
      <c r="J16" s="1559"/>
      <c r="K16" s="1559"/>
      <c r="L16" s="1559"/>
      <c r="M16" s="1559"/>
      <c r="N16" s="1559"/>
      <c r="O16" s="1559"/>
      <c r="P16" s="1559"/>
    </row>
    <row r="17" spans="1:16">
      <c r="A17" s="1560" t="s">
        <v>1688</v>
      </c>
      <c r="B17" s="1557" t="s">
        <v>1686</v>
      </c>
      <c r="C17" s="1562">
        <v>2024</v>
      </c>
      <c r="D17" s="1559">
        <v>771.26800000000003</v>
      </c>
      <c r="E17" s="1559">
        <v>818.20899999999995</v>
      </c>
      <c r="F17" s="1559">
        <v>773.90499999999997</v>
      </c>
      <c r="G17" s="1559">
        <v>761.88400000000001</v>
      </c>
      <c r="H17" s="1559">
        <v>784.33399999999995</v>
      </c>
      <c r="I17" s="1559">
        <v>659.43899999999996</v>
      </c>
      <c r="J17" s="1559">
        <v>654.10799999999995</v>
      </c>
      <c r="K17" s="1559">
        <v>727.21199999999999</v>
      </c>
      <c r="L17" s="1559">
        <v>754.05600000000004</v>
      </c>
      <c r="M17" s="1559">
        <v>843.98900000000003</v>
      </c>
      <c r="N17" s="1559">
        <v>796.38099999999997</v>
      </c>
      <c r="O17" s="1559">
        <v>921.39599999999996</v>
      </c>
      <c r="P17" s="1559">
        <v>9266.1810000000005</v>
      </c>
    </row>
    <row r="18" spans="1:16">
      <c r="A18" s="1560" t="s">
        <v>1688</v>
      </c>
      <c r="B18" s="1561" t="s">
        <v>1686</v>
      </c>
      <c r="C18" s="1562" t="s">
        <v>1684</v>
      </c>
      <c r="D18" s="1559">
        <v>639.96799999999996</v>
      </c>
      <c r="E18" s="1559">
        <v>588.81299999999999</v>
      </c>
      <c r="F18" s="1559">
        <v>707.64</v>
      </c>
      <c r="G18" s="1559">
        <v>747.75400000000002</v>
      </c>
      <c r="H18" s="1559">
        <v>676.93299999999999</v>
      </c>
      <c r="I18" s="1559"/>
      <c r="J18" s="1559"/>
      <c r="K18" s="1559"/>
      <c r="L18" s="1559"/>
      <c r="M18" s="1559"/>
      <c r="N18" s="1559"/>
      <c r="O18" s="1559"/>
      <c r="P18" s="1559"/>
    </row>
    <row r="19" spans="1:16">
      <c r="A19" s="1556" t="s">
        <v>1689</v>
      </c>
      <c r="B19" s="1557" t="s">
        <v>279</v>
      </c>
      <c r="C19" s="1562">
        <v>2024</v>
      </c>
      <c r="D19" s="1559">
        <v>0.23899999999999999</v>
      </c>
      <c r="E19" s="1559">
        <v>9.2999999999999999E-2</v>
      </c>
      <c r="F19" s="1559">
        <v>0.17399999999999999</v>
      </c>
      <c r="G19" s="1559">
        <v>6.4000000000000001E-2</v>
      </c>
      <c r="H19" s="1559" t="s">
        <v>356</v>
      </c>
      <c r="I19" s="1559">
        <v>0.04</v>
      </c>
      <c r="J19" s="1559" t="s">
        <v>356</v>
      </c>
      <c r="K19" s="1559" t="s">
        <v>356</v>
      </c>
      <c r="L19" s="1559">
        <v>136.614</v>
      </c>
      <c r="M19" s="1559">
        <v>275.62599999999998</v>
      </c>
      <c r="N19" s="1559">
        <v>523.92100000000005</v>
      </c>
      <c r="O19" s="1559">
        <v>902.178</v>
      </c>
      <c r="P19" s="1559">
        <v>2084.0569999999998</v>
      </c>
    </row>
    <row r="20" spans="1:16">
      <c r="A20" s="1560" t="s">
        <v>1689</v>
      </c>
      <c r="B20" s="1561" t="s">
        <v>279</v>
      </c>
      <c r="C20" s="1562" t="s">
        <v>1684</v>
      </c>
      <c r="D20" s="1559" t="s">
        <v>356</v>
      </c>
      <c r="E20" s="1559" t="s">
        <v>356</v>
      </c>
      <c r="F20" s="1559" t="s">
        <v>356</v>
      </c>
      <c r="G20" s="1559" t="s">
        <v>356</v>
      </c>
      <c r="H20" s="1559">
        <v>6.3E-2</v>
      </c>
      <c r="I20" s="1559"/>
      <c r="J20" s="1559"/>
      <c r="K20" s="1559"/>
      <c r="L20" s="1559"/>
      <c r="M20" s="1559"/>
      <c r="N20" s="1559"/>
      <c r="O20" s="1559"/>
      <c r="P20" s="1559"/>
    </row>
    <row r="21" spans="1:16">
      <c r="A21" s="1560" t="s">
        <v>1689</v>
      </c>
      <c r="B21" s="1557" t="s">
        <v>1686</v>
      </c>
      <c r="C21" s="1562">
        <v>2024</v>
      </c>
      <c r="D21" s="1559">
        <v>5.2999999999999999E-2</v>
      </c>
      <c r="E21" s="1559">
        <v>0.02</v>
      </c>
      <c r="F21" s="1559">
        <v>3.7999999999999999E-2</v>
      </c>
      <c r="G21" s="1559">
        <v>1.4E-2</v>
      </c>
      <c r="H21" s="1559" t="s">
        <v>356</v>
      </c>
      <c r="I21" s="1559">
        <v>8.9999999999999993E-3</v>
      </c>
      <c r="J21" s="1559" t="s">
        <v>356</v>
      </c>
      <c r="K21" s="1559" t="s">
        <v>356</v>
      </c>
      <c r="L21" s="1559">
        <v>32.506</v>
      </c>
      <c r="M21" s="1559">
        <v>59.991999999999997</v>
      </c>
      <c r="N21" s="1559">
        <v>110.816</v>
      </c>
      <c r="O21" s="1559">
        <v>188.71</v>
      </c>
      <c r="P21" s="1559">
        <v>452.2</v>
      </c>
    </row>
    <row r="22" spans="1:16">
      <c r="A22" s="1560" t="s">
        <v>1689</v>
      </c>
      <c r="B22" s="1561" t="s">
        <v>1686</v>
      </c>
      <c r="C22" s="1562" t="s">
        <v>1684</v>
      </c>
      <c r="D22" s="1559" t="s">
        <v>356</v>
      </c>
      <c r="E22" s="1559" t="s">
        <v>356</v>
      </c>
      <c r="F22" s="1559" t="s">
        <v>356</v>
      </c>
      <c r="G22" s="1559" t="s">
        <v>356</v>
      </c>
      <c r="H22" s="1559">
        <v>1.4999999999999999E-2</v>
      </c>
      <c r="I22" s="1559"/>
      <c r="J22" s="1559"/>
      <c r="K22" s="1559"/>
      <c r="L22" s="1559"/>
      <c r="M22" s="1559"/>
      <c r="N22" s="1559"/>
      <c r="O22" s="1559"/>
      <c r="P22" s="1559"/>
    </row>
    <row r="23" spans="1:16">
      <c r="A23" s="1556" t="s">
        <v>1690</v>
      </c>
      <c r="B23" s="1557" t="s">
        <v>279</v>
      </c>
      <c r="C23" s="1562">
        <v>2024</v>
      </c>
      <c r="D23" s="1559">
        <v>36931.321000000004</v>
      </c>
      <c r="E23" s="1559">
        <v>33844.330999999998</v>
      </c>
      <c r="F23" s="1559">
        <v>34649.248</v>
      </c>
      <c r="G23" s="1559">
        <v>35180.758000000002</v>
      </c>
      <c r="H23" s="1559">
        <v>33054.381000000001</v>
      </c>
      <c r="I23" s="1559">
        <v>33212.686999999998</v>
      </c>
      <c r="J23" s="1559">
        <v>34105.461000000003</v>
      </c>
      <c r="K23" s="1559">
        <v>33002.959999999999</v>
      </c>
      <c r="L23" s="1559">
        <v>31692.834999999999</v>
      </c>
      <c r="M23" s="1559">
        <v>33667.677000000003</v>
      </c>
      <c r="N23" s="1559">
        <v>34358.213000000003</v>
      </c>
      <c r="O23" s="1559">
        <v>34408.480000000003</v>
      </c>
      <c r="P23" s="1559">
        <v>408108.35200000001</v>
      </c>
    </row>
    <row r="24" spans="1:16">
      <c r="A24" s="1560" t="s">
        <v>1690</v>
      </c>
      <c r="B24" s="1561" t="s">
        <v>279</v>
      </c>
      <c r="C24" s="1562" t="s">
        <v>1684</v>
      </c>
      <c r="D24" s="1559">
        <v>36561.222000000002</v>
      </c>
      <c r="E24" s="1559">
        <v>31755.212</v>
      </c>
      <c r="F24" s="1559">
        <v>32754.491999999998</v>
      </c>
      <c r="G24" s="1559">
        <v>34653.860999999997</v>
      </c>
      <c r="H24" s="1559">
        <v>33775.849000000002</v>
      </c>
      <c r="I24" s="1559"/>
      <c r="J24" s="1559"/>
      <c r="K24" s="1559"/>
      <c r="L24" s="1559"/>
      <c r="M24" s="1559"/>
      <c r="N24" s="1559"/>
      <c r="O24" s="1559"/>
      <c r="P24" s="1559"/>
    </row>
    <row r="25" spans="1:16">
      <c r="A25" s="1560" t="s">
        <v>1690</v>
      </c>
      <c r="B25" s="1557" t="s">
        <v>1686</v>
      </c>
      <c r="C25" s="1562">
        <v>2024</v>
      </c>
      <c r="D25" s="1559">
        <v>2656.4029999999998</v>
      </c>
      <c r="E25" s="1559">
        <v>2500.355</v>
      </c>
      <c r="F25" s="1559">
        <v>2470.4470000000001</v>
      </c>
      <c r="G25" s="1559">
        <v>2534.538</v>
      </c>
      <c r="H25" s="1559">
        <v>2528.1289999999999</v>
      </c>
      <c r="I25" s="1559">
        <v>2344.5810000000001</v>
      </c>
      <c r="J25" s="1559">
        <v>2553.1309999999999</v>
      </c>
      <c r="K25" s="1559">
        <v>2525.7339999999999</v>
      </c>
      <c r="L25" s="1559">
        <v>2428.346</v>
      </c>
      <c r="M25" s="1559">
        <v>2555.136</v>
      </c>
      <c r="N25" s="1559">
        <v>2522.9490000000001</v>
      </c>
      <c r="O25" s="1559">
        <v>2612.3220000000001</v>
      </c>
      <c r="P25" s="1559">
        <v>30232.071</v>
      </c>
    </row>
    <row r="26" spans="1:16">
      <c r="A26" s="1560" t="s">
        <v>1690</v>
      </c>
      <c r="B26" s="1561" t="s">
        <v>1686</v>
      </c>
      <c r="C26" s="1562" t="s">
        <v>1684</v>
      </c>
      <c r="D26" s="1559">
        <v>2546.386</v>
      </c>
      <c r="E26" s="1559">
        <v>2254.0390000000002</v>
      </c>
      <c r="F26" s="1559">
        <v>2322.9589999999998</v>
      </c>
      <c r="G26" s="1559">
        <v>2478.3000000000002</v>
      </c>
      <c r="H26" s="1559">
        <v>2503.3739999999998</v>
      </c>
      <c r="I26" s="1559"/>
      <c r="J26" s="1559"/>
      <c r="K26" s="1559"/>
      <c r="L26" s="1559"/>
      <c r="M26" s="1559"/>
      <c r="N26" s="1559"/>
      <c r="O26" s="1559"/>
      <c r="P26" s="1559"/>
    </row>
    <row r="27" spans="1:16">
      <c r="A27" s="1556" t="s">
        <v>1691</v>
      </c>
      <c r="B27" s="1557" t="s">
        <v>279</v>
      </c>
      <c r="C27" s="1562">
        <v>2024</v>
      </c>
      <c r="D27" s="1559">
        <v>2.81</v>
      </c>
      <c r="E27" s="1559">
        <v>3.0089999999999999</v>
      </c>
      <c r="F27" s="1559">
        <v>5.2060000000000004</v>
      </c>
      <c r="G27" s="1559">
        <v>6.0940000000000003</v>
      </c>
      <c r="H27" s="1559">
        <v>5.6829999999999998</v>
      </c>
      <c r="I27" s="1559">
        <v>5.2629999999999999</v>
      </c>
      <c r="J27" s="1559">
        <v>5.8019999999999996</v>
      </c>
      <c r="K27" s="1559">
        <v>6.7839999999999998</v>
      </c>
      <c r="L27" s="1559">
        <v>5.44</v>
      </c>
      <c r="M27" s="1559">
        <v>5.0739999999999998</v>
      </c>
      <c r="N27" s="1559">
        <v>4.9580000000000002</v>
      </c>
      <c r="O27" s="1559">
        <v>5.5979999999999999</v>
      </c>
      <c r="P27" s="1559">
        <v>61.720999999999997</v>
      </c>
    </row>
    <row r="28" spans="1:16">
      <c r="A28" s="1560" t="s">
        <v>1692</v>
      </c>
      <c r="B28" s="1561" t="s">
        <v>279</v>
      </c>
      <c r="C28" s="1562" t="s">
        <v>1684</v>
      </c>
      <c r="D28" s="1559">
        <v>0.77300000000000002</v>
      </c>
      <c r="E28" s="1559">
        <v>3.7519999999999998</v>
      </c>
      <c r="F28" s="1559">
        <v>3.3090000000000002</v>
      </c>
      <c r="G28" s="1559" t="s">
        <v>356</v>
      </c>
      <c r="H28" s="1559">
        <v>3.3090000000000002</v>
      </c>
      <c r="I28" s="1559"/>
      <c r="J28" s="1559"/>
      <c r="K28" s="1559"/>
      <c r="L28" s="1559"/>
      <c r="M28" s="1559"/>
      <c r="N28" s="1559"/>
      <c r="O28" s="1559"/>
      <c r="P28" s="1559"/>
    </row>
    <row r="29" spans="1:16">
      <c r="A29" s="1560" t="s">
        <v>1692</v>
      </c>
      <c r="B29" s="1557" t="s">
        <v>1686</v>
      </c>
      <c r="C29" s="1562">
        <v>2024</v>
      </c>
      <c r="D29" s="1559">
        <v>5.8000000000000003E-2</v>
      </c>
      <c r="E29" s="1559">
        <v>4.9000000000000002E-2</v>
      </c>
      <c r="F29" s="1559">
        <v>0.09</v>
      </c>
      <c r="G29" s="1559">
        <v>0.10199999999999999</v>
      </c>
      <c r="H29" s="1559">
        <v>8.5999999999999993E-2</v>
      </c>
      <c r="I29" s="1559">
        <v>8.2000000000000003E-2</v>
      </c>
      <c r="J29" s="1559">
        <v>9.5000000000000001E-2</v>
      </c>
      <c r="K29" s="1559">
        <v>0.11799999999999999</v>
      </c>
      <c r="L29" s="1559">
        <v>9.9000000000000005E-2</v>
      </c>
      <c r="M29" s="1559">
        <v>9.0999999999999998E-2</v>
      </c>
      <c r="N29" s="1559">
        <v>7.6999999999999999E-2</v>
      </c>
      <c r="O29" s="1559">
        <v>0.10100000000000001</v>
      </c>
      <c r="P29" s="1559">
        <v>1.048</v>
      </c>
    </row>
    <row r="30" spans="1:16">
      <c r="A30" s="1560" t="s">
        <v>1692</v>
      </c>
      <c r="B30" s="1561" t="s">
        <v>1686</v>
      </c>
      <c r="C30" s="1562" t="s">
        <v>1684</v>
      </c>
      <c r="D30" s="1559">
        <v>1.4E-2</v>
      </c>
      <c r="E30" s="1559">
        <v>6.3E-2</v>
      </c>
      <c r="F30" s="1559">
        <v>5.8000000000000003E-2</v>
      </c>
      <c r="G30" s="1559" t="s">
        <v>356</v>
      </c>
      <c r="H30" s="1559">
        <v>5.8000000000000003E-2</v>
      </c>
      <c r="I30" s="1559"/>
      <c r="J30" s="1559"/>
      <c r="K30" s="1559"/>
      <c r="L30" s="1559"/>
      <c r="M30" s="1559"/>
      <c r="N30" s="1559"/>
      <c r="O30" s="1559"/>
      <c r="P30" s="1559"/>
    </row>
    <row r="31" spans="1:16">
      <c r="A31" s="1556" t="s">
        <v>1693</v>
      </c>
      <c r="B31" s="1557" t="s">
        <v>279</v>
      </c>
      <c r="C31" s="1562">
        <v>2024</v>
      </c>
      <c r="D31" s="1559" t="s">
        <v>356</v>
      </c>
      <c r="E31" s="1559" t="s">
        <v>356</v>
      </c>
      <c r="F31" s="1559" t="s">
        <v>356</v>
      </c>
      <c r="G31" s="1559" t="s">
        <v>356</v>
      </c>
      <c r="H31" s="1559">
        <v>1.7000000000000001E-2</v>
      </c>
      <c r="I31" s="1559" t="s">
        <v>356</v>
      </c>
      <c r="J31" s="1559" t="s">
        <v>356</v>
      </c>
      <c r="K31" s="1559" t="s">
        <v>356</v>
      </c>
      <c r="L31" s="1559">
        <v>0.1</v>
      </c>
      <c r="M31" s="1559">
        <v>6.8000000000000005E-2</v>
      </c>
      <c r="N31" s="1559" t="s">
        <v>356</v>
      </c>
      <c r="O31" s="1559" t="s">
        <v>356</v>
      </c>
      <c r="P31" s="1559">
        <v>1.1339999999999999</v>
      </c>
    </row>
    <row r="32" spans="1:16">
      <c r="A32" s="1560" t="s">
        <v>1694</v>
      </c>
      <c r="B32" s="1561" t="s">
        <v>279</v>
      </c>
      <c r="C32" s="1562" t="s">
        <v>1684</v>
      </c>
      <c r="D32" s="1559" t="s">
        <v>356</v>
      </c>
      <c r="E32" s="1559" t="s">
        <v>356</v>
      </c>
      <c r="F32" s="1559" t="s">
        <v>356</v>
      </c>
      <c r="G32" s="1563" t="s">
        <v>171</v>
      </c>
      <c r="H32" s="1559" t="s">
        <v>356</v>
      </c>
      <c r="I32" s="1559"/>
      <c r="J32" s="1559"/>
      <c r="K32" s="1559"/>
      <c r="L32" s="1559"/>
      <c r="M32" s="1559"/>
      <c r="N32" s="1559"/>
      <c r="O32" s="1559"/>
      <c r="P32" s="1559"/>
    </row>
    <row r="33" spans="1:16">
      <c r="A33" s="1560" t="s">
        <v>1694</v>
      </c>
      <c r="B33" s="1557" t="s">
        <v>1686</v>
      </c>
      <c r="C33" s="1562">
        <v>2024</v>
      </c>
      <c r="D33" s="1559" t="s">
        <v>356</v>
      </c>
      <c r="E33" s="1559" t="s">
        <v>356</v>
      </c>
      <c r="F33" s="1559" t="s">
        <v>356</v>
      </c>
      <c r="G33" s="1559" t="s">
        <v>356</v>
      </c>
      <c r="H33" s="1559">
        <v>6.7000000000000004E-2</v>
      </c>
      <c r="I33" s="1559" t="s">
        <v>356</v>
      </c>
      <c r="J33" s="1559" t="s">
        <v>356</v>
      </c>
      <c r="K33" s="1559" t="s">
        <v>356</v>
      </c>
      <c r="L33" s="1559">
        <v>0.29099999999999998</v>
      </c>
      <c r="M33" s="1559">
        <v>0.32700000000000001</v>
      </c>
      <c r="N33" s="1559" t="s">
        <v>356</v>
      </c>
      <c r="O33" s="1559" t="s">
        <v>356</v>
      </c>
      <c r="P33" s="1559">
        <v>2.3559999999999999</v>
      </c>
    </row>
    <row r="34" spans="1:16">
      <c r="A34" s="1560" t="s">
        <v>1694</v>
      </c>
      <c r="B34" s="1561" t="s">
        <v>1686</v>
      </c>
      <c r="C34" s="1562" t="s">
        <v>1684</v>
      </c>
      <c r="D34" s="1559" t="s">
        <v>356</v>
      </c>
      <c r="E34" s="1559" t="s">
        <v>356</v>
      </c>
      <c r="F34" s="1559" t="s">
        <v>356</v>
      </c>
      <c r="G34" s="1563" t="s">
        <v>171</v>
      </c>
      <c r="H34" s="1559" t="s">
        <v>356</v>
      </c>
      <c r="I34" s="1559"/>
      <c r="J34" s="1559"/>
      <c r="K34" s="1559"/>
      <c r="L34" s="1559"/>
      <c r="M34" s="1559"/>
      <c r="N34" s="1559"/>
      <c r="O34" s="1559"/>
      <c r="P34" s="1559"/>
    </row>
    <row r="35" spans="1:16">
      <c r="A35" s="1556" t="s">
        <v>192</v>
      </c>
      <c r="B35" s="1557" t="s">
        <v>279</v>
      </c>
      <c r="C35" s="1562">
        <v>2024</v>
      </c>
      <c r="D35" s="1559">
        <v>133231.712</v>
      </c>
      <c r="E35" s="1559">
        <v>124137.781</v>
      </c>
      <c r="F35" s="1559">
        <v>128962.757</v>
      </c>
      <c r="G35" s="1559">
        <v>136390.36900000001</v>
      </c>
      <c r="H35" s="1559">
        <v>130453.59699999999</v>
      </c>
      <c r="I35" s="1559">
        <v>127504.924</v>
      </c>
      <c r="J35" s="1559">
        <v>136408.9</v>
      </c>
      <c r="K35" s="1559">
        <v>130517.148</v>
      </c>
      <c r="L35" s="1559">
        <v>128120.806</v>
      </c>
      <c r="M35" s="1559">
        <v>132476.459</v>
      </c>
      <c r="N35" s="1559">
        <v>133363.05799999999</v>
      </c>
      <c r="O35" s="1559">
        <v>128206.473</v>
      </c>
      <c r="P35" s="1559">
        <v>1569773.9839999999</v>
      </c>
    </row>
    <row r="36" spans="1:16">
      <c r="A36" s="1560" t="s">
        <v>192</v>
      </c>
      <c r="B36" s="1561" t="s">
        <v>279</v>
      </c>
      <c r="C36" s="1562" t="s">
        <v>1684</v>
      </c>
      <c r="D36" s="1559">
        <v>138165.565</v>
      </c>
      <c r="E36" s="1559">
        <v>120172.07799999999</v>
      </c>
      <c r="F36" s="1559">
        <v>130464.34299999999</v>
      </c>
      <c r="G36" s="1559">
        <v>134040.71799999999</v>
      </c>
      <c r="H36" s="1559">
        <v>135433.155</v>
      </c>
      <c r="I36" s="1559"/>
      <c r="J36" s="1559"/>
      <c r="K36" s="1559"/>
      <c r="L36" s="1559"/>
      <c r="M36" s="1559"/>
      <c r="N36" s="1559"/>
      <c r="O36" s="1559"/>
      <c r="P36" s="1559"/>
    </row>
    <row r="37" spans="1:16">
      <c r="A37" s="1560" t="s">
        <v>192</v>
      </c>
      <c r="B37" s="1557" t="s">
        <v>1686</v>
      </c>
      <c r="C37" s="1562">
        <v>2024</v>
      </c>
      <c r="D37" s="1559">
        <v>58089.724000000002</v>
      </c>
      <c r="E37" s="1559">
        <v>54414.442000000003</v>
      </c>
      <c r="F37" s="1559">
        <v>56689.377</v>
      </c>
      <c r="G37" s="1559">
        <v>60677.68</v>
      </c>
      <c r="H37" s="1559">
        <v>58359.169000000002</v>
      </c>
      <c r="I37" s="1559">
        <v>55964.341</v>
      </c>
      <c r="J37" s="1559">
        <v>62458.699000000001</v>
      </c>
      <c r="K37" s="1559">
        <v>58957.656999999999</v>
      </c>
      <c r="L37" s="1559">
        <v>57730.34</v>
      </c>
      <c r="M37" s="1559">
        <v>57802.050999999999</v>
      </c>
      <c r="N37" s="1559">
        <v>57482.942000000003</v>
      </c>
      <c r="O37" s="1559">
        <v>55281.247000000003</v>
      </c>
      <c r="P37" s="1559">
        <v>693907.66899999999</v>
      </c>
    </row>
    <row r="38" spans="1:16">
      <c r="A38" s="1560" t="s">
        <v>192</v>
      </c>
      <c r="B38" s="1561" t="s">
        <v>1686</v>
      </c>
      <c r="C38" s="1562" t="s">
        <v>1684</v>
      </c>
      <c r="D38" s="1559">
        <v>60165.15</v>
      </c>
      <c r="E38" s="1559">
        <v>52638.582999999999</v>
      </c>
      <c r="F38" s="1559">
        <v>57658.794999999998</v>
      </c>
      <c r="G38" s="1559">
        <v>59281.574999999997</v>
      </c>
      <c r="H38" s="1559">
        <v>59167.519</v>
      </c>
      <c r="I38" s="1559"/>
      <c r="J38" s="1559"/>
      <c r="K38" s="1559"/>
      <c r="L38" s="1559"/>
      <c r="M38" s="1559"/>
      <c r="N38" s="1559"/>
      <c r="O38" s="1559"/>
      <c r="P38" s="1559"/>
    </row>
    <row r="39" spans="1:16" s="1565" customFormat="1" ht="12.75" customHeight="1">
      <c r="A39" s="1564" t="s">
        <v>1695</v>
      </c>
    </row>
    <row r="40" spans="1:16" s="1565" customFormat="1" ht="12.75" customHeight="1">
      <c r="A40" s="1564" t="s">
        <v>1696</v>
      </c>
    </row>
    <row r="41" spans="1:16" s="1565" customFormat="1" ht="12.75" customHeight="1">
      <c r="A41" s="1564" t="s">
        <v>1697</v>
      </c>
    </row>
    <row r="42" spans="1:16" s="1565" customFormat="1" ht="12.75" customHeight="1">
      <c r="A42" s="1564" t="s">
        <v>1698</v>
      </c>
    </row>
    <row r="43" spans="1:16" s="1565" customFormat="1" ht="12.75" customHeight="1">
      <c r="A43" s="2762" t="s">
        <v>2462</v>
      </c>
    </row>
    <row r="44" spans="1:16">
      <c r="A44" s="1564"/>
    </row>
  </sheetData>
  <hyperlinks>
    <hyperlink ref="A43" location="'Inhaltsverzeichnis '!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N143"/>
  <sheetViews>
    <sheetView showGridLines="0" showRowColHeaders="0" zoomScale="140" zoomScaleNormal="140" workbookViewId="0"/>
  </sheetViews>
  <sheetFormatPr baseColWidth="10" defaultColWidth="5" defaultRowHeight="16.5"/>
  <cols>
    <col min="1" max="1" width="29.7109375" style="1276" customWidth="1"/>
    <col min="2" max="15" width="8.7109375" style="1276" customWidth="1"/>
    <col min="16" max="17" width="5" style="1276"/>
    <col min="18" max="19" width="5" style="1276" customWidth="1"/>
    <col min="20" max="20" width="6.140625" style="1276" customWidth="1"/>
    <col min="21" max="29" width="5" style="1276" customWidth="1"/>
    <col min="30" max="31" width="5" style="1276"/>
    <col min="32" max="32" width="6" style="1276" bestFit="1" customWidth="1"/>
    <col min="33" max="33" width="6.140625" style="1276" bestFit="1" customWidth="1"/>
    <col min="34" max="34" width="8" style="1276" bestFit="1" customWidth="1"/>
    <col min="35" max="35" width="6.140625" style="1276" bestFit="1" customWidth="1"/>
    <col min="36" max="16384" width="5" style="1276"/>
  </cols>
  <sheetData>
    <row r="1" spans="1:19" s="1272" customFormat="1" ht="30.75" customHeight="1">
      <c r="A1" s="1269" t="s">
        <v>1552</v>
      </c>
      <c r="B1" s="1270"/>
      <c r="C1" s="1270"/>
      <c r="D1" s="1270"/>
      <c r="E1" s="1270"/>
      <c r="F1" s="1270"/>
      <c r="G1" s="1270"/>
      <c r="H1" s="1270"/>
      <c r="I1" s="1270"/>
      <c r="J1" s="1270"/>
      <c r="K1" s="1271"/>
      <c r="L1" s="1271"/>
      <c r="M1" s="1271"/>
      <c r="N1" s="1271"/>
      <c r="O1" s="1271"/>
    </row>
    <row r="2" spans="1:19" ht="18.75" customHeight="1">
      <c r="A2" s="1273" t="s">
        <v>1553</v>
      </c>
      <c r="B2" s="1274"/>
      <c r="C2" s="1274"/>
      <c r="D2" s="1274"/>
      <c r="E2" s="1274"/>
      <c r="F2" s="1274"/>
      <c r="G2" s="1274"/>
      <c r="H2" s="1274"/>
      <c r="I2" s="1274"/>
      <c r="J2" s="1274"/>
      <c r="K2" s="1275"/>
      <c r="L2" s="1275"/>
      <c r="M2" s="1275"/>
      <c r="N2" s="1275"/>
      <c r="O2" s="1275"/>
    </row>
    <row r="3" spans="1:19" s="1278" customFormat="1" ht="15" customHeight="1">
      <c r="A3" s="1277" t="s">
        <v>1554</v>
      </c>
      <c r="B3" s="1274"/>
      <c r="C3" s="1274"/>
      <c r="D3" s="1274"/>
      <c r="E3" s="1274"/>
      <c r="F3" s="1274"/>
      <c r="G3" s="1274"/>
      <c r="H3" s="1274"/>
      <c r="I3" s="1274"/>
      <c r="J3" s="1274"/>
      <c r="K3" s="1275"/>
      <c r="L3" s="1275"/>
      <c r="M3" s="1275"/>
      <c r="N3" s="1275"/>
      <c r="O3" s="1275"/>
    </row>
    <row r="4" spans="1:19" s="1283" customFormat="1" ht="20.25" customHeight="1">
      <c r="A4" s="1279" t="s">
        <v>2408</v>
      </c>
      <c r="B4" s="1280"/>
      <c r="C4" s="1280"/>
      <c r="D4" s="1280"/>
      <c r="E4" s="1280"/>
      <c r="F4" s="1280"/>
      <c r="G4" s="1280"/>
      <c r="H4" s="1280"/>
      <c r="I4" s="1280"/>
      <c r="J4" s="1280"/>
      <c r="K4" s="1281"/>
      <c r="L4" s="1281"/>
      <c r="M4" s="1282"/>
      <c r="N4" s="1282"/>
      <c r="O4" s="1282"/>
    </row>
    <row r="5" spans="1:19" s="1286" customFormat="1" ht="29.25" customHeight="1">
      <c r="A5" s="3159" t="s">
        <v>1313</v>
      </c>
      <c r="B5" s="3161" t="s">
        <v>1555</v>
      </c>
      <c r="C5" s="1284" t="s">
        <v>1556</v>
      </c>
      <c r="D5" s="1285" t="s">
        <v>345</v>
      </c>
      <c r="E5" s="1285" t="s">
        <v>346</v>
      </c>
      <c r="F5" s="1285" t="s">
        <v>347</v>
      </c>
      <c r="G5" s="1285" t="s">
        <v>348</v>
      </c>
      <c r="H5" s="1285" t="s">
        <v>349</v>
      </c>
      <c r="I5" s="1284" t="s">
        <v>1557</v>
      </c>
      <c r="J5" s="1285" t="s">
        <v>345</v>
      </c>
      <c r="K5" s="1285" t="s">
        <v>346</v>
      </c>
      <c r="L5" s="1285" t="s">
        <v>347</v>
      </c>
      <c r="M5" s="1285" t="s">
        <v>348</v>
      </c>
      <c r="N5" s="3163" t="s">
        <v>349</v>
      </c>
      <c r="O5" s="3164"/>
    </row>
    <row r="6" spans="1:19" s="1286" customFormat="1" ht="17.25" customHeight="1">
      <c r="A6" s="3160"/>
      <c r="B6" s="3162"/>
      <c r="C6" s="3165">
        <v>2024</v>
      </c>
      <c r="D6" s="3167">
        <v>2025</v>
      </c>
      <c r="E6" s="3168"/>
      <c r="F6" s="3168"/>
      <c r="G6" s="3168"/>
      <c r="H6" s="3169"/>
      <c r="I6" s="1287">
        <v>2024</v>
      </c>
      <c r="J6" s="3176">
        <v>2025</v>
      </c>
      <c r="K6" s="3177"/>
      <c r="L6" s="3177"/>
      <c r="M6" s="3177"/>
      <c r="N6" s="3177"/>
      <c r="O6" s="3178"/>
      <c r="P6" s="1288"/>
      <c r="Q6" s="1289"/>
      <c r="R6" s="1290"/>
    </row>
    <row r="7" spans="1:19" s="1286" customFormat="1" ht="12" customHeight="1">
      <c r="A7" s="3160"/>
      <c r="B7" s="3162"/>
      <c r="C7" s="3166"/>
      <c r="D7" s="3170"/>
      <c r="E7" s="3171"/>
      <c r="F7" s="3171"/>
      <c r="G7" s="3171"/>
      <c r="H7" s="3172"/>
      <c r="I7" s="1291" t="s">
        <v>1558</v>
      </c>
      <c r="J7" s="1292"/>
      <c r="K7" s="1292"/>
      <c r="L7" s="1292"/>
      <c r="M7" s="1292"/>
      <c r="N7" s="1292"/>
      <c r="O7" s="1293"/>
      <c r="P7" s="1288"/>
      <c r="Q7" s="1294"/>
      <c r="R7" s="1290"/>
    </row>
    <row r="8" spans="1:19" s="1286" customFormat="1" ht="18" customHeight="1">
      <c r="A8" s="3160"/>
      <c r="B8" s="3162"/>
      <c r="C8" s="3166"/>
      <c r="D8" s="3173"/>
      <c r="E8" s="3174"/>
      <c r="F8" s="3174"/>
      <c r="G8" s="3174"/>
      <c r="H8" s="3175"/>
      <c r="I8" s="1295" t="s">
        <v>1559</v>
      </c>
      <c r="J8" s="1296"/>
      <c r="K8" s="1296"/>
      <c r="L8" s="1296"/>
      <c r="M8" s="1296"/>
      <c r="N8" s="1297"/>
      <c r="O8" s="1298" t="s">
        <v>1560</v>
      </c>
    </row>
    <row r="9" spans="1:19" s="1286" customFormat="1" ht="15" customHeight="1">
      <c r="A9" s="1299" t="s">
        <v>1561</v>
      </c>
      <c r="B9" s="1300">
        <v>1000</v>
      </c>
      <c r="C9" s="1301">
        <v>119.33333333333333</v>
      </c>
      <c r="D9" s="1302">
        <v>120.8</v>
      </c>
      <c r="E9" s="1302">
        <v>121.2</v>
      </c>
      <c r="F9" s="1302">
        <v>121.7</v>
      </c>
      <c r="G9" s="1302">
        <v>121.8</v>
      </c>
      <c r="H9" s="1303">
        <v>121.8</v>
      </c>
      <c r="I9" s="1304">
        <v>2.2500000000000004</v>
      </c>
      <c r="J9" s="1305">
        <v>2.2999999999999998</v>
      </c>
      <c r="K9" s="1305">
        <v>2.2000000000000002</v>
      </c>
      <c r="L9" s="1305">
        <v>2.1</v>
      </c>
      <c r="M9" s="1305">
        <v>2.1</v>
      </c>
      <c r="N9" s="1305">
        <v>2</v>
      </c>
      <c r="O9" s="1306">
        <v>0</v>
      </c>
      <c r="Q9" s="1288"/>
    </row>
    <row r="10" spans="1:19" s="1286" customFormat="1" ht="15" customHeight="1">
      <c r="A10" s="1307" t="s">
        <v>1562</v>
      </c>
      <c r="B10" s="1308">
        <v>119.04</v>
      </c>
      <c r="C10" s="1309">
        <v>132.80000000000001</v>
      </c>
      <c r="D10" s="1310">
        <v>135.69999999999999</v>
      </c>
      <c r="E10" s="1310">
        <v>136.19999999999999</v>
      </c>
      <c r="F10" s="1310">
        <v>136.5</v>
      </c>
      <c r="G10" s="1311">
        <v>136.5</v>
      </c>
      <c r="H10" s="1311">
        <v>135.9</v>
      </c>
      <c r="I10" s="1312">
        <v>1.9666666666666668</v>
      </c>
      <c r="J10" s="1313">
        <v>2.8</v>
      </c>
      <c r="K10" s="1313">
        <v>3.4</v>
      </c>
      <c r="L10" s="1313">
        <v>3.3</v>
      </c>
      <c r="M10" s="1313">
        <v>3.3</v>
      </c>
      <c r="N10" s="1313">
        <v>2.7</v>
      </c>
      <c r="O10" s="1314">
        <v>-0.4</v>
      </c>
      <c r="Q10" s="1288"/>
    </row>
    <row r="11" spans="1:19" s="1286" customFormat="1" ht="15" customHeight="1">
      <c r="A11" s="1315" t="s">
        <v>1563</v>
      </c>
      <c r="B11" s="1316">
        <v>104.69</v>
      </c>
      <c r="C11" s="1317">
        <v>133.23333333333332</v>
      </c>
      <c r="D11" s="1318">
        <v>135.9</v>
      </c>
      <c r="E11" s="1318">
        <v>136.30000000000001</v>
      </c>
      <c r="F11" s="1318">
        <v>136.5</v>
      </c>
      <c r="G11" s="1318">
        <v>136.19999999999999</v>
      </c>
      <c r="H11" s="1318">
        <v>135.5</v>
      </c>
      <c r="I11" s="1319">
        <v>1.4000000000000001</v>
      </c>
      <c r="J11" s="1320">
        <v>2.4</v>
      </c>
      <c r="K11" s="1320">
        <v>3</v>
      </c>
      <c r="L11" s="1320">
        <v>2.8</v>
      </c>
      <c r="M11" s="1320">
        <v>2.8</v>
      </c>
      <c r="N11" s="1320">
        <v>2</v>
      </c>
      <c r="O11" s="1321">
        <v>-0.5</v>
      </c>
      <c r="Q11" s="1288"/>
    </row>
    <row r="12" spans="1:19" s="1286" customFormat="1" ht="15" customHeight="1">
      <c r="A12" s="1307" t="s">
        <v>1564</v>
      </c>
      <c r="B12" s="1322">
        <v>18.5</v>
      </c>
      <c r="C12" s="1323">
        <v>138.47499999999999</v>
      </c>
      <c r="D12" s="1311">
        <v>139.30000000000001</v>
      </c>
      <c r="E12" s="1311">
        <v>139.6</v>
      </c>
      <c r="F12" s="1311">
        <v>139.1</v>
      </c>
      <c r="G12" s="1311">
        <v>139.4</v>
      </c>
      <c r="H12" s="1311">
        <v>139.19999999999999</v>
      </c>
      <c r="I12" s="1312">
        <v>1.9249999999999996</v>
      </c>
      <c r="J12" s="1313">
        <v>1.1000000000000001</v>
      </c>
      <c r="K12" s="1313">
        <v>0.9</v>
      </c>
      <c r="L12" s="1313">
        <v>0.7</v>
      </c>
      <c r="M12" s="1313">
        <v>0.7</v>
      </c>
      <c r="N12" s="1313">
        <v>0.5</v>
      </c>
      <c r="O12" s="1314">
        <v>-0.1</v>
      </c>
      <c r="Q12" s="1290"/>
      <c r="R12" s="1324"/>
      <c r="S12" s="1325"/>
    </row>
    <row r="13" spans="1:19" s="1286" customFormat="1" ht="15" customHeight="1">
      <c r="A13" s="1326" t="s">
        <v>1565</v>
      </c>
      <c r="B13" s="1327">
        <v>10.58</v>
      </c>
      <c r="C13" s="1328">
        <v>139.47499999999999</v>
      </c>
      <c r="D13" s="1311">
        <v>141.30000000000001</v>
      </c>
      <c r="E13" s="1311">
        <v>141.30000000000001</v>
      </c>
      <c r="F13" s="1311">
        <v>141.1</v>
      </c>
      <c r="G13" s="1311">
        <v>141.6</v>
      </c>
      <c r="H13" s="1311">
        <v>141.1</v>
      </c>
      <c r="I13" s="1312">
        <v>2.2750000000000004</v>
      </c>
      <c r="J13" s="1313">
        <v>1.8</v>
      </c>
      <c r="K13" s="1313">
        <v>1.5</v>
      </c>
      <c r="L13" s="1313">
        <v>1.7</v>
      </c>
      <c r="M13" s="1313">
        <v>1.6</v>
      </c>
      <c r="N13" s="1313">
        <v>1.2</v>
      </c>
      <c r="O13" s="1314">
        <v>-0.4</v>
      </c>
      <c r="Q13" s="1288"/>
    </row>
    <row r="14" spans="1:19" s="1286" customFormat="1" ht="15" customHeight="1">
      <c r="A14" s="1326" t="s">
        <v>1566</v>
      </c>
      <c r="B14" s="1327">
        <v>2.02</v>
      </c>
      <c r="C14" s="1328">
        <v>150.52500000000003</v>
      </c>
      <c r="D14" s="1311">
        <v>152.6</v>
      </c>
      <c r="E14" s="1311">
        <v>151.69999999999999</v>
      </c>
      <c r="F14" s="1311">
        <v>152.19999999999999</v>
      </c>
      <c r="G14" s="1311">
        <v>153.1</v>
      </c>
      <c r="H14" s="1311">
        <v>153.19999999999999</v>
      </c>
      <c r="I14" s="1312">
        <v>4.8666666666666654</v>
      </c>
      <c r="J14" s="1313">
        <v>3.3</v>
      </c>
      <c r="K14" s="1313">
        <v>0.7</v>
      </c>
      <c r="L14" s="1313">
        <v>2.9</v>
      </c>
      <c r="M14" s="1313">
        <v>1.3</v>
      </c>
      <c r="N14" s="1313">
        <v>1.9</v>
      </c>
      <c r="O14" s="1314">
        <v>0.1</v>
      </c>
      <c r="Q14" s="1288"/>
    </row>
    <row r="15" spans="1:19" s="1286" customFormat="1" ht="29.25" customHeight="1">
      <c r="A15" s="1329" t="s">
        <v>1567</v>
      </c>
      <c r="B15" s="1327">
        <v>1.66</v>
      </c>
      <c r="C15" s="1328">
        <v>147.26666666666665</v>
      </c>
      <c r="D15" s="1311">
        <v>147</v>
      </c>
      <c r="E15" s="1311">
        <v>147.6</v>
      </c>
      <c r="F15" s="1311">
        <v>146.6</v>
      </c>
      <c r="G15" s="1311">
        <v>147.1</v>
      </c>
      <c r="H15" s="1311">
        <v>147.1</v>
      </c>
      <c r="I15" s="1312">
        <v>1.6500000000000001</v>
      </c>
      <c r="J15" s="1313">
        <v>0.8</v>
      </c>
      <c r="K15" s="1313">
        <v>0.1</v>
      </c>
      <c r="L15" s="1313">
        <v>-0.4</v>
      </c>
      <c r="M15" s="1313">
        <v>-0.2</v>
      </c>
      <c r="N15" s="1313">
        <v>0.1</v>
      </c>
      <c r="O15" s="1314">
        <v>0</v>
      </c>
      <c r="Q15" s="1288"/>
    </row>
    <row r="16" spans="1:19" s="1286" customFormat="1" ht="15" customHeight="1">
      <c r="A16" s="1326" t="s">
        <v>1568</v>
      </c>
      <c r="B16" s="1327">
        <v>3.58</v>
      </c>
      <c r="C16" s="1328">
        <v>137.29166666666669</v>
      </c>
      <c r="D16" s="1311">
        <v>138.30000000000001</v>
      </c>
      <c r="E16" s="1311">
        <v>138.5</v>
      </c>
      <c r="F16" s="1311">
        <v>138.6</v>
      </c>
      <c r="G16" s="1311">
        <v>138.69999999999999</v>
      </c>
      <c r="H16" s="1311">
        <v>138.9</v>
      </c>
      <c r="I16" s="1312">
        <v>2.5666666666666669</v>
      </c>
      <c r="J16" s="1313">
        <v>1.3</v>
      </c>
      <c r="K16" s="1313">
        <v>1</v>
      </c>
      <c r="L16" s="1313">
        <v>0.9</v>
      </c>
      <c r="M16" s="1313">
        <v>1.2</v>
      </c>
      <c r="N16" s="1313">
        <v>0.9</v>
      </c>
      <c r="O16" s="1314">
        <v>0.1</v>
      </c>
      <c r="Q16" s="1288"/>
    </row>
    <row r="17" spans="1:18" s="1286" customFormat="1" ht="15" customHeight="1">
      <c r="A17" s="1326" t="s">
        <v>1569</v>
      </c>
      <c r="B17" s="1327">
        <v>0.18</v>
      </c>
      <c r="C17" s="1328">
        <v>157.51666666666665</v>
      </c>
      <c r="D17" s="1311">
        <v>153.6</v>
      </c>
      <c r="E17" s="1311">
        <v>153.19999999999999</v>
      </c>
      <c r="F17" s="1311">
        <v>148.80000000000001</v>
      </c>
      <c r="G17" s="1311">
        <v>151.6</v>
      </c>
      <c r="H17" s="1311">
        <v>152.1</v>
      </c>
      <c r="I17" s="1312">
        <v>-7.6166666666666671</v>
      </c>
      <c r="J17" s="1313">
        <v>-3.6</v>
      </c>
      <c r="K17" s="1313">
        <v>-2.5</v>
      </c>
      <c r="L17" s="1313">
        <v>-6.5</v>
      </c>
      <c r="M17" s="1313">
        <v>-4.5999999999999996</v>
      </c>
      <c r="N17" s="1313">
        <v>-4.9000000000000004</v>
      </c>
      <c r="O17" s="1314">
        <v>0.3</v>
      </c>
      <c r="Q17" s="1288"/>
    </row>
    <row r="18" spans="1:18" s="1286" customFormat="1" ht="15" customHeight="1">
      <c r="A18" s="1326" t="s">
        <v>1570</v>
      </c>
      <c r="B18" s="1327">
        <v>11.62</v>
      </c>
      <c r="C18" s="1328">
        <v>118.72499999999998</v>
      </c>
      <c r="D18" s="1311">
        <v>123.5</v>
      </c>
      <c r="E18" s="1311">
        <v>124.3</v>
      </c>
      <c r="F18" s="1311">
        <v>124.4</v>
      </c>
      <c r="G18" s="1311">
        <v>125.6</v>
      </c>
      <c r="H18" s="1311">
        <v>124.6</v>
      </c>
      <c r="I18" s="1312">
        <v>3.7833333333333337</v>
      </c>
      <c r="J18" s="1313">
        <v>4</v>
      </c>
      <c r="K18" s="1313">
        <v>5.7</v>
      </c>
      <c r="L18" s="1313">
        <v>6</v>
      </c>
      <c r="M18" s="1313">
        <v>7.4</v>
      </c>
      <c r="N18" s="1313">
        <v>7.4</v>
      </c>
      <c r="O18" s="1314">
        <v>-0.8</v>
      </c>
      <c r="Q18" s="1288"/>
    </row>
    <row r="19" spans="1:18" s="1286" customFormat="1" ht="15" customHeight="1">
      <c r="A19" s="1326" t="s">
        <v>1571</v>
      </c>
      <c r="B19" s="1327">
        <v>1.5</v>
      </c>
      <c r="C19" s="1328">
        <v>110.44166666666666</v>
      </c>
      <c r="D19" s="1311">
        <v>105.3</v>
      </c>
      <c r="E19" s="1311">
        <v>108.4</v>
      </c>
      <c r="F19" s="1311">
        <v>113.3</v>
      </c>
      <c r="G19" s="1311">
        <v>118.4</v>
      </c>
      <c r="H19" s="1311">
        <v>122.9</v>
      </c>
      <c r="I19" s="1312">
        <v>-1.6833333333333336</v>
      </c>
      <c r="J19" s="1313">
        <v>1.1000000000000001</v>
      </c>
      <c r="K19" s="1313">
        <v>4.5</v>
      </c>
      <c r="L19" s="1313">
        <v>8.9</v>
      </c>
      <c r="M19" s="1313">
        <v>11.6</v>
      </c>
      <c r="N19" s="1313">
        <v>10.1</v>
      </c>
      <c r="O19" s="1314">
        <v>3.8</v>
      </c>
      <c r="Q19" s="1288"/>
      <c r="R19" s="1325"/>
    </row>
    <row r="20" spans="1:18" s="1286" customFormat="1" ht="15" customHeight="1">
      <c r="A20" s="1326" t="s">
        <v>1572</v>
      </c>
      <c r="B20" s="1327">
        <v>1.08</v>
      </c>
      <c r="C20" s="1328">
        <v>117.94166666666666</v>
      </c>
      <c r="D20" s="1311">
        <v>120.3</v>
      </c>
      <c r="E20" s="1311">
        <v>120.1</v>
      </c>
      <c r="F20" s="1311">
        <v>119.8</v>
      </c>
      <c r="G20" s="1311">
        <v>121.4</v>
      </c>
      <c r="H20" s="1311">
        <v>121.3</v>
      </c>
      <c r="I20" s="1312">
        <v>0.3</v>
      </c>
      <c r="J20" s="1313">
        <v>1.6</v>
      </c>
      <c r="K20" s="1313">
        <v>1.6</v>
      </c>
      <c r="L20" s="1313">
        <v>0.6</v>
      </c>
      <c r="M20" s="1313">
        <v>3.3</v>
      </c>
      <c r="N20" s="1313">
        <v>3.1</v>
      </c>
      <c r="O20" s="1314">
        <v>-0.1</v>
      </c>
      <c r="Q20" s="1288"/>
      <c r="R20" s="1330"/>
    </row>
    <row r="21" spans="1:18" s="1286" customFormat="1" ht="15" customHeight="1">
      <c r="A21" s="1326" t="s">
        <v>1573</v>
      </c>
      <c r="B21" s="1327">
        <v>1.99</v>
      </c>
      <c r="C21" s="1328">
        <v>112.59166666666665</v>
      </c>
      <c r="D21" s="1311">
        <v>114.8</v>
      </c>
      <c r="E21" s="1311">
        <v>115</v>
      </c>
      <c r="F21" s="1311">
        <v>115</v>
      </c>
      <c r="G21" s="1311">
        <v>116.1</v>
      </c>
      <c r="H21" s="1311">
        <v>119</v>
      </c>
      <c r="I21" s="1312">
        <v>6.8499999999999988</v>
      </c>
      <c r="J21" s="1313">
        <v>5.8</v>
      </c>
      <c r="K21" s="1313">
        <v>4.5</v>
      </c>
      <c r="L21" s="1313">
        <v>4.5</v>
      </c>
      <c r="M21" s="1313">
        <v>5.5</v>
      </c>
      <c r="N21" s="1313">
        <v>4.9000000000000004</v>
      </c>
      <c r="O21" s="1314">
        <v>2.5</v>
      </c>
      <c r="Q21" s="1288"/>
      <c r="R21" s="1330"/>
    </row>
    <row r="22" spans="1:18" s="1286" customFormat="1" ht="15" customHeight="1">
      <c r="A22" s="1331" t="s">
        <v>1574</v>
      </c>
      <c r="B22" s="1327">
        <v>1.99</v>
      </c>
      <c r="C22" s="1328">
        <v>123.75833333333333</v>
      </c>
      <c r="D22" s="1311">
        <v>127.1</v>
      </c>
      <c r="E22" s="1311">
        <v>127.8</v>
      </c>
      <c r="F22" s="1311">
        <v>127</v>
      </c>
      <c r="G22" s="1311">
        <v>128.19999999999999</v>
      </c>
      <c r="H22" s="1311">
        <v>127.4</v>
      </c>
      <c r="I22" s="1312">
        <v>6.8499999999999988</v>
      </c>
      <c r="J22" s="1313">
        <v>4.7</v>
      </c>
      <c r="K22" s="1313">
        <v>4.8</v>
      </c>
      <c r="L22" s="1313">
        <v>2.8</v>
      </c>
      <c r="M22" s="1313">
        <v>4.0999999999999996</v>
      </c>
      <c r="N22" s="1313">
        <v>5.4</v>
      </c>
      <c r="O22" s="1314">
        <v>-0.6</v>
      </c>
      <c r="Q22" s="1288"/>
      <c r="R22" s="1330"/>
    </row>
    <row r="23" spans="1:18" s="1286" customFormat="1" ht="15" customHeight="1">
      <c r="A23" s="1326" t="s">
        <v>1575</v>
      </c>
      <c r="B23" s="1327">
        <v>0.59</v>
      </c>
      <c r="C23" s="1328">
        <v>140.85</v>
      </c>
      <c r="D23" s="1311">
        <v>143.6</v>
      </c>
      <c r="E23" s="1311">
        <v>144</v>
      </c>
      <c r="F23" s="1311">
        <v>145.6</v>
      </c>
      <c r="G23" s="1311">
        <v>147.19999999999999</v>
      </c>
      <c r="H23" s="1311">
        <v>146.19999999999999</v>
      </c>
      <c r="I23" s="1312">
        <v>2.4499999999999997</v>
      </c>
      <c r="J23" s="1313">
        <v>1.9</v>
      </c>
      <c r="K23" s="1313">
        <v>2.7</v>
      </c>
      <c r="L23" s="1313">
        <v>3.2</v>
      </c>
      <c r="M23" s="1313">
        <v>4</v>
      </c>
      <c r="N23" s="1313">
        <v>3.8</v>
      </c>
      <c r="O23" s="1314">
        <v>-0.7</v>
      </c>
      <c r="Q23" s="1288"/>
      <c r="R23" s="1330"/>
    </row>
    <row r="24" spans="1:18" s="1286" customFormat="1" ht="15" customHeight="1">
      <c r="A24" s="1332" t="s">
        <v>1576</v>
      </c>
      <c r="B24" s="1327">
        <v>13.72</v>
      </c>
      <c r="C24" s="1328">
        <v>130.18333333333331</v>
      </c>
      <c r="D24" s="1311">
        <v>137.30000000000001</v>
      </c>
      <c r="E24" s="1311">
        <v>135.6</v>
      </c>
      <c r="F24" s="1311">
        <v>138.80000000000001</v>
      </c>
      <c r="G24" s="1311">
        <v>130.19999999999999</v>
      </c>
      <c r="H24" s="1311">
        <v>127.3</v>
      </c>
      <c r="I24" s="1312">
        <v>-1.2250000000000003</v>
      </c>
      <c r="J24" s="1313">
        <v>3.9</v>
      </c>
      <c r="K24" s="1313">
        <v>5.3</v>
      </c>
      <c r="L24" s="1313">
        <v>5.6</v>
      </c>
      <c r="M24" s="1313">
        <v>-0.2</v>
      </c>
      <c r="N24" s="1313">
        <v>-3</v>
      </c>
      <c r="O24" s="1314">
        <v>-2.2000000000000002</v>
      </c>
      <c r="Q24" s="1288"/>
      <c r="R24" s="1330"/>
    </row>
    <row r="25" spans="1:18" s="1286" customFormat="1" ht="15" customHeight="1">
      <c r="A25" s="1333" t="s">
        <v>1577</v>
      </c>
      <c r="B25" s="1327">
        <v>1.57</v>
      </c>
      <c r="C25" s="1328">
        <v>124.57499999999999</v>
      </c>
      <c r="D25" s="1311">
        <v>138.30000000000001</v>
      </c>
      <c r="E25" s="1311">
        <v>131.5</v>
      </c>
      <c r="F25" s="1311">
        <v>138.6</v>
      </c>
      <c r="G25" s="1311">
        <v>123</v>
      </c>
      <c r="H25" s="1311">
        <v>99.8</v>
      </c>
      <c r="I25" s="1312">
        <v>2.1166666666666663</v>
      </c>
      <c r="J25" s="1313">
        <v>8.8000000000000007</v>
      </c>
      <c r="K25" s="1313">
        <v>8.6999999999999993</v>
      </c>
      <c r="L25" s="1313">
        <v>11.3</v>
      </c>
      <c r="M25" s="1313">
        <v>-2</v>
      </c>
      <c r="N25" s="1313">
        <v>-20.8</v>
      </c>
      <c r="O25" s="1314">
        <v>-18.899999999999999</v>
      </c>
      <c r="Q25" s="1288"/>
      <c r="R25" s="1330"/>
    </row>
    <row r="26" spans="1:18" s="1286" customFormat="1" ht="15" customHeight="1">
      <c r="A26" s="1326" t="s">
        <v>1578</v>
      </c>
      <c r="B26" s="1327">
        <v>0.73</v>
      </c>
      <c r="C26" s="1328">
        <v>129.08333333333334</v>
      </c>
      <c r="D26" s="1311">
        <v>127.9</v>
      </c>
      <c r="E26" s="1311">
        <v>125.1</v>
      </c>
      <c r="F26" s="1311">
        <v>134.5</v>
      </c>
      <c r="G26" s="1311">
        <v>134.1</v>
      </c>
      <c r="H26" s="1311">
        <v>130</v>
      </c>
      <c r="I26" s="1312">
        <v>-0.83333333333333348</v>
      </c>
      <c r="J26" s="1313">
        <v>-0.9</v>
      </c>
      <c r="K26" s="1313">
        <v>2.4</v>
      </c>
      <c r="L26" s="1313">
        <v>4.5999999999999996</v>
      </c>
      <c r="M26" s="1313">
        <v>-2</v>
      </c>
      <c r="N26" s="1313">
        <v>-2.7</v>
      </c>
      <c r="O26" s="1314">
        <v>-3.1</v>
      </c>
      <c r="Q26" s="1288"/>
      <c r="R26" s="1325"/>
    </row>
    <row r="27" spans="1:18" s="1286" customFormat="1" ht="30" customHeight="1">
      <c r="A27" s="1334" t="s">
        <v>1579</v>
      </c>
      <c r="B27" s="1327">
        <v>4.28</v>
      </c>
      <c r="C27" s="1328">
        <v>116.23333333333333</v>
      </c>
      <c r="D27" s="1311">
        <v>142.5</v>
      </c>
      <c r="E27" s="1311">
        <v>136.9</v>
      </c>
      <c r="F27" s="1311">
        <v>142.19999999999999</v>
      </c>
      <c r="G27" s="1311">
        <v>116.3</v>
      </c>
      <c r="H27" s="1311">
        <v>106.2</v>
      </c>
      <c r="I27" s="1312">
        <v>-4.5916666666666677</v>
      </c>
      <c r="J27" s="1313">
        <v>16.2</v>
      </c>
      <c r="K27" s="1313">
        <v>22</v>
      </c>
      <c r="L27" s="1313">
        <v>22.4</v>
      </c>
      <c r="M27" s="1313">
        <v>4.3</v>
      </c>
      <c r="N27" s="1313">
        <v>-0.4</v>
      </c>
      <c r="O27" s="1314">
        <v>-8.6999999999999993</v>
      </c>
      <c r="Q27" s="1288"/>
    </row>
    <row r="28" spans="1:18" s="1286" customFormat="1" ht="15" customHeight="1">
      <c r="A28" s="1326" t="s">
        <v>1580</v>
      </c>
      <c r="B28" s="1327">
        <v>0.1</v>
      </c>
      <c r="C28" s="1328">
        <v>119.95833333333336</v>
      </c>
      <c r="D28" s="1311" t="s">
        <v>356</v>
      </c>
      <c r="E28" s="1311" t="s">
        <v>356</v>
      </c>
      <c r="F28" s="1311" t="s">
        <v>356</v>
      </c>
      <c r="G28" s="1286" t="s">
        <v>356</v>
      </c>
      <c r="H28" s="1286" t="s">
        <v>356</v>
      </c>
      <c r="I28" s="1312">
        <v>0.87500000000000011</v>
      </c>
      <c r="J28" s="1313" t="s">
        <v>356</v>
      </c>
      <c r="K28" s="1313" t="s">
        <v>356</v>
      </c>
      <c r="L28" s="1313" t="s">
        <v>356</v>
      </c>
      <c r="M28" s="1313" t="s">
        <v>356</v>
      </c>
      <c r="N28" s="1335" t="s">
        <v>356</v>
      </c>
      <c r="O28" s="1336" t="s">
        <v>356</v>
      </c>
      <c r="Q28" s="1288"/>
    </row>
    <row r="29" spans="1:18" s="1286" customFormat="1" ht="15" customHeight="1">
      <c r="A29" s="1326" t="s">
        <v>1581</v>
      </c>
      <c r="B29" s="1327">
        <v>0.62</v>
      </c>
      <c r="C29" s="1328">
        <v>144.72499999999999</v>
      </c>
      <c r="D29" s="1311">
        <v>146.6</v>
      </c>
      <c r="E29" s="1311">
        <v>146.9</v>
      </c>
      <c r="F29" s="1311">
        <v>149.30000000000001</v>
      </c>
      <c r="G29" s="1311">
        <v>148.80000000000001</v>
      </c>
      <c r="H29" s="1311">
        <v>148.9</v>
      </c>
      <c r="I29" s="1312">
        <v>8.0666666666666664</v>
      </c>
      <c r="J29" s="1313">
        <v>4.8</v>
      </c>
      <c r="K29" s="1313">
        <v>3.6</v>
      </c>
      <c r="L29" s="1313">
        <v>4.3</v>
      </c>
      <c r="M29" s="1313">
        <v>3.4</v>
      </c>
      <c r="N29" s="1313">
        <v>3.5</v>
      </c>
      <c r="O29" s="1314">
        <v>0.1</v>
      </c>
      <c r="Q29" s="1288"/>
    </row>
    <row r="30" spans="1:18" s="1286" customFormat="1" ht="15" customHeight="1">
      <c r="A30" s="1326" t="s">
        <v>1582</v>
      </c>
      <c r="B30" s="1327">
        <v>1.67</v>
      </c>
      <c r="C30" s="1328">
        <v>150.54999999999998</v>
      </c>
      <c r="D30" s="1311">
        <v>146.80000000000001</v>
      </c>
      <c r="E30" s="1311">
        <v>146.69999999999999</v>
      </c>
      <c r="F30" s="1311">
        <v>147.5</v>
      </c>
      <c r="G30" s="1311">
        <v>148.1</v>
      </c>
      <c r="H30" s="1311">
        <v>147.80000000000001</v>
      </c>
      <c r="I30" s="1312">
        <v>-0.46666666666666673</v>
      </c>
      <c r="J30" s="1313">
        <v>-3.3</v>
      </c>
      <c r="K30" s="1313">
        <v>-3.6</v>
      </c>
      <c r="L30" s="1313">
        <v>-2.8</v>
      </c>
      <c r="M30" s="1313">
        <v>-1.8</v>
      </c>
      <c r="N30" s="1313">
        <v>-2.1</v>
      </c>
      <c r="O30" s="1314">
        <v>-0.2</v>
      </c>
      <c r="Q30" s="1288"/>
    </row>
    <row r="31" spans="1:18" s="1286" customFormat="1" ht="15" customHeight="1">
      <c r="A31" s="1326" t="s">
        <v>1583</v>
      </c>
      <c r="B31" s="1327">
        <v>1.4</v>
      </c>
      <c r="C31" s="1328">
        <v>139.51666666666665</v>
      </c>
      <c r="D31" s="1311">
        <v>129.19999999999999</v>
      </c>
      <c r="E31" s="1311">
        <v>131.80000000000001</v>
      </c>
      <c r="F31" s="1311">
        <v>132.80000000000001</v>
      </c>
      <c r="G31" s="1311">
        <v>137.1</v>
      </c>
      <c r="H31" s="1311">
        <v>143.4</v>
      </c>
      <c r="I31" s="1312">
        <v>6.3833333333333337</v>
      </c>
      <c r="J31" s="1313">
        <v>-4.9000000000000004</v>
      </c>
      <c r="K31" s="1313">
        <v>-6.5</v>
      </c>
      <c r="L31" s="1313">
        <v>-7.6</v>
      </c>
      <c r="M31" s="1313">
        <v>-7.2</v>
      </c>
      <c r="N31" s="1313">
        <v>-12.8</v>
      </c>
      <c r="O31" s="1314">
        <v>4.5999999999999996</v>
      </c>
      <c r="Q31" s="1288"/>
    </row>
    <row r="32" spans="1:18" s="1286" customFormat="1" ht="15" customHeight="1">
      <c r="A32" s="1326" t="s">
        <v>1584</v>
      </c>
      <c r="B32" s="1327">
        <v>0.99</v>
      </c>
      <c r="C32" s="1328">
        <v>148.14166666666668</v>
      </c>
      <c r="D32" s="1311">
        <v>147</v>
      </c>
      <c r="E32" s="1311">
        <v>148.1</v>
      </c>
      <c r="F32" s="1311">
        <v>147.19999999999999</v>
      </c>
      <c r="G32" s="1311">
        <v>146</v>
      </c>
      <c r="H32" s="1311">
        <v>143.9</v>
      </c>
      <c r="I32" s="1312">
        <v>1.3666666666666669</v>
      </c>
      <c r="J32" s="1313">
        <v>-1.1000000000000001</v>
      </c>
      <c r="K32" s="1313">
        <v>-0.3</v>
      </c>
      <c r="L32" s="1313">
        <v>-2.1</v>
      </c>
      <c r="M32" s="1313">
        <v>0.1</v>
      </c>
      <c r="N32" s="1313">
        <v>-1.4</v>
      </c>
      <c r="O32" s="1314">
        <v>-1.4</v>
      </c>
      <c r="Q32" s="1288"/>
    </row>
    <row r="33" spans="1:17" s="1286" customFormat="1" ht="15" customHeight="1">
      <c r="A33" s="1326" t="s">
        <v>1585</v>
      </c>
      <c r="B33" s="1327">
        <v>0.35</v>
      </c>
      <c r="C33" s="1328">
        <v>171.33333333333334</v>
      </c>
      <c r="D33" s="1311">
        <v>134.69999999999999</v>
      </c>
      <c r="E33" s="1311">
        <v>133.9</v>
      </c>
      <c r="F33" s="1311">
        <v>130.1</v>
      </c>
      <c r="G33" s="1311">
        <v>130.80000000000001</v>
      </c>
      <c r="H33" s="1311">
        <v>129.9</v>
      </c>
      <c r="I33" s="1312">
        <v>-5.1083333333333334</v>
      </c>
      <c r="J33" s="1313">
        <v>-25.9</v>
      </c>
      <c r="K33" s="1313">
        <v>-26.1</v>
      </c>
      <c r="L33" s="1313">
        <v>-28.7</v>
      </c>
      <c r="M33" s="1313">
        <v>-27.5</v>
      </c>
      <c r="N33" s="1313">
        <v>-28.6</v>
      </c>
      <c r="O33" s="1314">
        <v>-0.7</v>
      </c>
      <c r="Q33" s="1288"/>
    </row>
    <row r="34" spans="1:17" s="1288" customFormat="1" ht="15" customHeight="1">
      <c r="A34" s="1326" t="s">
        <v>1586</v>
      </c>
      <c r="B34" s="1327">
        <v>1.39</v>
      </c>
      <c r="C34" s="1328">
        <v>128.95833333333334</v>
      </c>
      <c r="D34" s="1311">
        <v>125.4</v>
      </c>
      <c r="E34" s="1311">
        <v>125.6</v>
      </c>
      <c r="F34" s="1311">
        <v>123.8</v>
      </c>
      <c r="G34" s="1311">
        <v>124.8</v>
      </c>
      <c r="H34" s="1311">
        <v>125</v>
      </c>
      <c r="I34" s="1312">
        <v>0.39999999999999997</v>
      </c>
      <c r="J34" s="1313">
        <v>-2.5</v>
      </c>
      <c r="K34" s="1313">
        <v>-2.2000000000000002</v>
      </c>
      <c r="L34" s="1313">
        <v>-3.7</v>
      </c>
      <c r="M34" s="1313">
        <v>-4.0999999999999996</v>
      </c>
      <c r="N34" s="1313">
        <v>-3.4</v>
      </c>
      <c r="O34" s="1314">
        <v>0.2</v>
      </c>
    </row>
    <row r="35" spans="1:17" s="1286" customFormat="1" ht="15" customHeight="1">
      <c r="A35" s="1326" t="s">
        <v>1587</v>
      </c>
      <c r="B35" s="1327">
        <v>2.91</v>
      </c>
      <c r="C35" s="1328">
        <v>139.90833333333333</v>
      </c>
      <c r="D35" s="1311">
        <v>153</v>
      </c>
      <c r="E35" s="1311">
        <v>158.69999999999999</v>
      </c>
      <c r="F35" s="1311">
        <v>160.69999999999999</v>
      </c>
      <c r="G35" s="1311">
        <v>168.7</v>
      </c>
      <c r="H35" s="1311">
        <v>167.1</v>
      </c>
      <c r="I35" s="1312">
        <v>10.700000000000001</v>
      </c>
      <c r="J35" s="1313">
        <v>14.6</v>
      </c>
      <c r="K35" s="1313">
        <v>16.7</v>
      </c>
      <c r="L35" s="1313">
        <v>15</v>
      </c>
      <c r="M35" s="1313">
        <v>20.2</v>
      </c>
      <c r="N35" s="1313">
        <v>17.399999999999999</v>
      </c>
      <c r="O35" s="1314">
        <v>-0.9</v>
      </c>
      <c r="Q35" s="1288"/>
    </row>
    <row r="36" spans="1:17" s="1286" customFormat="1" ht="15" customHeight="1">
      <c r="A36" s="1326" t="s">
        <v>1246</v>
      </c>
      <c r="B36" s="1327">
        <v>2.06</v>
      </c>
      <c r="C36" s="1328">
        <v>129.06666666666663</v>
      </c>
      <c r="D36" s="1311">
        <v>129.5</v>
      </c>
      <c r="E36" s="1311">
        <v>131</v>
      </c>
      <c r="F36" s="1311">
        <v>131</v>
      </c>
      <c r="G36" s="1311">
        <v>132.5</v>
      </c>
      <c r="H36" s="1311">
        <v>135.19999999999999</v>
      </c>
      <c r="I36" s="1312">
        <v>7.833333333333333</v>
      </c>
      <c r="J36" s="1313">
        <v>2.9</v>
      </c>
      <c r="K36" s="1313">
        <v>3.1</v>
      </c>
      <c r="L36" s="1313">
        <v>1.4</v>
      </c>
      <c r="M36" s="1313">
        <v>3.9</v>
      </c>
      <c r="N36" s="1313">
        <v>5.6</v>
      </c>
      <c r="O36" s="1314">
        <v>2</v>
      </c>
      <c r="Q36" s="1288"/>
    </row>
    <row r="37" spans="1:17" s="1286" customFormat="1" ht="15" customHeight="1">
      <c r="A37" s="1326" t="s">
        <v>1588</v>
      </c>
      <c r="B37" s="1327">
        <v>1.1599999999999999</v>
      </c>
      <c r="C37" s="1328">
        <v>131.1</v>
      </c>
      <c r="D37" s="1311">
        <v>128.9</v>
      </c>
      <c r="E37" s="1311">
        <v>129.6</v>
      </c>
      <c r="F37" s="1311">
        <v>131</v>
      </c>
      <c r="G37" s="1311">
        <v>131.1</v>
      </c>
      <c r="H37" s="1311">
        <v>128.9</v>
      </c>
      <c r="I37" s="1312">
        <v>6.2749999999999986</v>
      </c>
      <c r="J37" s="1313">
        <v>-1.7</v>
      </c>
      <c r="K37" s="1313">
        <v>-1.1000000000000001</v>
      </c>
      <c r="L37" s="1313">
        <v>-0.2</v>
      </c>
      <c r="M37" s="1313">
        <v>1.3</v>
      </c>
      <c r="N37" s="1313">
        <v>-2.9</v>
      </c>
      <c r="O37" s="1314">
        <v>-1.7</v>
      </c>
      <c r="Q37" s="1288"/>
    </row>
    <row r="38" spans="1:17" s="1286" customFormat="1" ht="15" customHeight="1">
      <c r="A38" s="1331" t="s">
        <v>1589</v>
      </c>
      <c r="B38" s="1327">
        <v>3.28</v>
      </c>
      <c r="C38" s="1328">
        <v>123.21666666666665</v>
      </c>
      <c r="D38" s="1311">
        <v>129.5</v>
      </c>
      <c r="E38" s="1311">
        <v>135.4</v>
      </c>
      <c r="F38" s="1311">
        <v>136.30000000000001</v>
      </c>
      <c r="G38" s="1311">
        <v>140.9</v>
      </c>
      <c r="H38" s="1311">
        <v>143.4</v>
      </c>
      <c r="I38" s="1312">
        <v>0.58333333333333326</v>
      </c>
      <c r="J38" s="1313">
        <v>6.8</v>
      </c>
      <c r="K38" s="1313">
        <v>11.2</v>
      </c>
      <c r="L38" s="1313">
        <v>11.6</v>
      </c>
      <c r="M38" s="1313">
        <v>17.600000000000001</v>
      </c>
      <c r="N38" s="1313">
        <v>19.8</v>
      </c>
      <c r="O38" s="1314">
        <v>1.8</v>
      </c>
      <c r="Q38" s="1288"/>
    </row>
    <row r="39" spans="1:17" s="1286" customFormat="1" ht="15" customHeight="1">
      <c r="A39" s="1326" t="s">
        <v>1590</v>
      </c>
      <c r="B39" s="1327">
        <v>0.15</v>
      </c>
      <c r="C39" s="1328">
        <v>141.06666666666663</v>
      </c>
      <c r="D39" s="1311">
        <v>148.6</v>
      </c>
      <c r="E39" s="1311">
        <v>151.9</v>
      </c>
      <c r="F39" s="1311">
        <v>165.8</v>
      </c>
      <c r="G39" s="1311">
        <v>168</v>
      </c>
      <c r="H39" s="1311">
        <v>168.1</v>
      </c>
      <c r="I39" s="1337">
        <v>10.491666666666667</v>
      </c>
      <c r="J39" s="1313">
        <v>9.1999999999999993</v>
      </c>
      <c r="K39" s="1313">
        <v>10.199999999999999</v>
      </c>
      <c r="L39" s="1313">
        <v>19.100000000000001</v>
      </c>
      <c r="M39" s="1313">
        <v>19.100000000000001</v>
      </c>
      <c r="N39" s="1313">
        <v>18.5</v>
      </c>
      <c r="O39" s="1314">
        <v>0.1</v>
      </c>
      <c r="P39" s="1288"/>
      <c r="Q39" s="1288"/>
    </row>
    <row r="40" spans="1:17" s="1286" customFormat="1" ht="15" customHeight="1">
      <c r="A40" s="1326" t="s">
        <v>1591</v>
      </c>
      <c r="B40" s="1327">
        <v>3.68</v>
      </c>
      <c r="C40" s="1328">
        <v>128.25</v>
      </c>
      <c r="D40" s="1311">
        <v>130</v>
      </c>
      <c r="E40" s="1311">
        <v>130.5</v>
      </c>
      <c r="F40" s="1311">
        <v>130.4</v>
      </c>
      <c r="G40" s="1311">
        <v>131.30000000000001</v>
      </c>
      <c r="H40" s="1311">
        <v>130.6</v>
      </c>
      <c r="I40" s="1312">
        <v>6.0666666666666664</v>
      </c>
      <c r="J40" s="1313">
        <v>4.7</v>
      </c>
      <c r="K40" s="1313">
        <v>2.9</v>
      </c>
      <c r="L40" s="1313">
        <v>2</v>
      </c>
      <c r="M40" s="1313">
        <v>2.2999999999999998</v>
      </c>
      <c r="N40" s="1313">
        <v>1.5</v>
      </c>
      <c r="O40" s="1314">
        <v>-0.5</v>
      </c>
      <c r="P40" s="1288"/>
      <c r="Q40" s="1288"/>
    </row>
    <row r="41" spans="1:17" s="1286" customFormat="1" ht="15" customHeight="1">
      <c r="A41" s="1338" t="s">
        <v>1592</v>
      </c>
      <c r="B41" s="1327">
        <v>2.5099999999999998</v>
      </c>
      <c r="C41" s="1328">
        <v>143.09166666666667</v>
      </c>
      <c r="D41" s="1311">
        <v>153.4</v>
      </c>
      <c r="E41" s="1311">
        <v>154.5</v>
      </c>
      <c r="F41" s="1311">
        <v>157.9</v>
      </c>
      <c r="G41" s="1311">
        <v>156.9</v>
      </c>
      <c r="H41" s="1311">
        <v>157.30000000000001</v>
      </c>
      <c r="I41" s="1312">
        <v>13.766666666666667</v>
      </c>
      <c r="J41" s="1313">
        <v>10.7</v>
      </c>
      <c r="K41" s="1313">
        <v>11.2</v>
      </c>
      <c r="L41" s="1313">
        <v>11.9</v>
      </c>
      <c r="M41" s="1313">
        <v>10.199999999999999</v>
      </c>
      <c r="N41" s="1313">
        <v>10.5</v>
      </c>
      <c r="O41" s="1314">
        <v>0.3</v>
      </c>
      <c r="P41" s="1288"/>
      <c r="Q41" s="1288"/>
    </row>
    <row r="42" spans="1:17" s="1345" customFormat="1" ht="15" customHeight="1">
      <c r="A42" s="1339" t="s">
        <v>1593</v>
      </c>
      <c r="B42" s="1316">
        <v>0.14000000000000001</v>
      </c>
      <c r="C42" s="1317">
        <v>139.20833333333334</v>
      </c>
      <c r="D42" s="1318" t="s">
        <v>356</v>
      </c>
      <c r="E42" s="1318" t="s">
        <v>356</v>
      </c>
      <c r="F42" s="1318" t="s">
        <v>356</v>
      </c>
      <c r="G42" s="1318" t="s">
        <v>356</v>
      </c>
      <c r="H42" s="1318" t="s">
        <v>356</v>
      </c>
      <c r="I42" s="1340">
        <v>5.416666666666667</v>
      </c>
      <c r="J42" s="1341" t="s">
        <v>356</v>
      </c>
      <c r="K42" s="1341" t="s">
        <v>356</v>
      </c>
      <c r="L42" s="1341" t="s">
        <v>356</v>
      </c>
      <c r="M42" s="1341" t="s">
        <v>356</v>
      </c>
      <c r="N42" s="1342" t="s">
        <v>356</v>
      </c>
      <c r="O42" s="1343" t="s">
        <v>356</v>
      </c>
      <c r="P42" s="1344"/>
      <c r="Q42" s="1344"/>
    </row>
    <row r="43" spans="1:17" s="1345" customFormat="1" ht="15" customHeight="1">
      <c r="A43" s="1346" t="s">
        <v>1594</v>
      </c>
      <c r="B43" s="1347">
        <v>22.16</v>
      </c>
      <c r="C43" s="1328">
        <v>129.18333333333334</v>
      </c>
      <c r="D43" s="1311">
        <v>129.19999999999999</v>
      </c>
      <c r="E43" s="1311">
        <v>130.1</v>
      </c>
      <c r="F43" s="1311">
        <v>130.6</v>
      </c>
      <c r="G43" s="1311">
        <v>131.5</v>
      </c>
      <c r="H43" s="1311">
        <v>131.69999999999999</v>
      </c>
      <c r="I43" s="1312">
        <v>1.2916666666666665</v>
      </c>
      <c r="J43" s="1313">
        <v>0.2</v>
      </c>
      <c r="K43" s="1313">
        <v>0.9</v>
      </c>
      <c r="L43" s="1313">
        <v>1.3</v>
      </c>
      <c r="M43" s="1313">
        <v>2.1</v>
      </c>
      <c r="N43" s="1313">
        <v>2.2000000000000002</v>
      </c>
      <c r="O43" s="1314">
        <v>0.2</v>
      </c>
      <c r="P43" s="1344"/>
      <c r="Q43" s="1344"/>
    </row>
    <row r="44" spans="1:17" s="1286" customFormat="1" ht="15" customHeight="1">
      <c r="A44" s="1348" t="s">
        <v>1595</v>
      </c>
      <c r="B44" s="1349">
        <v>2.83</v>
      </c>
      <c r="C44" s="1328">
        <v>133.95000000000002</v>
      </c>
      <c r="D44" s="1311">
        <v>137.6</v>
      </c>
      <c r="E44" s="1311">
        <v>140.6</v>
      </c>
      <c r="F44" s="1311">
        <v>143.19999999999999</v>
      </c>
      <c r="G44" s="1311">
        <v>145.1</v>
      </c>
      <c r="H44" s="1311">
        <v>146.30000000000001</v>
      </c>
      <c r="I44" s="1312">
        <v>3.2999999999999994</v>
      </c>
      <c r="J44" s="1313">
        <v>3.5</v>
      </c>
      <c r="K44" s="1313">
        <v>5.5</v>
      </c>
      <c r="L44" s="1313">
        <v>7.4</v>
      </c>
      <c r="M44" s="1313">
        <v>9.8000000000000007</v>
      </c>
      <c r="N44" s="1313">
        <v>9.6999999999999993</v>
      </c>
      <c r="O44" s="1314">
        <v>0.8</v>
      </c>
      <c r="Q44" s="1288"/>
    </row>
    <row r="45" spans="1:17" s="1286" customFormat="1" ht="15" customHeight="1">
      <c r="A45" s="1331" t="s">
        <v>1596</v>
      </c>
      <c r="B45" s="1327">
        <v>2.82</v>
      </c>
      <c r="C45" s="1328">
        <v>130.00833333333333</v>
      </c>
      <c r="D45" s="1311">
        <v>131.80000000000001</v>
      </c>
      <c r="E45" s="1311">
        <v>133</v>
      </c>
      <c r="F45" s="1311">
        <v>133.1</v>
      </c>
      <c r="G45" s="1311">
        <v>134</v>
      </c>
      <c r="H45" s="1311">
        <v>134.6</v>
      </c>
      <c r="I45" s="1312">
        <v>1.6500000000000001</v>
      </c>
      <c r="J45" s="1313">
        <v>2.7</v>
      </c>
      <c r="K45" s="1313">
        <v>3.7</v>
      </c>
      <c r="L45" s="1313">
        <v>3.2</v>
      </c>
      <c r="M45" s="1313">
        <v>3.4</v>
      </c>
      <c r="N45" s="1313">
        <v>3.9</v>
      </c>
      <c r="O45" s="1314">
        <v>0.4</v>
      </c>
      <c r="Q45" s="1288"/>
    </row>
    <row r="46" spans="1:17" s="1286" customFormat="1" ht="15" customHeight="1">
      <c r="A46" s="1331" t="s">
        <v>1597</v>
      </c>
      <c r="B46" s="1350">
        <v>0.24</v>
      </c>
      <c r="C46" s="1328">
        <v>125.93333333333332</v>
      </c>
      <c r="D46" s="1311">
        <v>124.2</v>
      </c>
      <c r="E46" s="1311">
        <v>125.7</v>
      </c>
      <c r="F46" s="1311">
        <v>125.6</v>
      </c>
      <c r="G46" s="1311">
        <v>126.5</v>
      </c>
      <c r="H46" s="1311">
        <v>128.5</v>
      </c>
      <c r="I46" s="1312">
        <v>-2.3000000000000003</v>
      </c>
      <c r="J46" s="1313">
        <v>-2.9</v>
      </c>
      <c r="K46" s="1313">
        <v>-0.5</v>
      </c>
      <c r="L46" s="1313">
        <v>-0.9</v>
      </c>
      <c r="M46" s="1313">
        <v>1.1000000000000001</v>
      </c>
      <c r="N46" s="1313">
        <v>3.1</v>
      </c>
      <c r="O46" s="1314">
        <v>1.6</v>
      </c>
      <c r="Q46" s="1288"/>
    </row>
    <row r="47" spans="1:17" s="1286" customFormat="1" ht="15" customHeight="1">
      <c r="A47" s="1351" t="s">
        <v>1598</v>
      </c>
      <c r="B47" s="1350">
        <v>2.44</v>
      </c>
      <c r="C47" s="1328">
        <v>140.32499999999999</v>
      </c>
      <c r="D47" s="1311">
        <v>140.9</v>
      </c>
      <c r="E47" s="1311">
        <v>141.9</v>
      </c>
      <c r="F47" s="1311">
        <v>141.5</v>
      </c>
      <c r="G47" s="1311">
        <v>144.1</v>
      </c>
      <c r="H47" s="1311">
        <v>145.6</v>
      </c>
      <c r="I47" s="1312">
        <v>-1.5166666666666666</v>
      </c>
      <c r="J47" s="1313">
        <v>0.5</v>
      </c>
      <c r="K47" s="1313">
        <v>0.9</v>
      </c>
      <c r="L47" s="1313">
        <v>0.6</v>
      </c>
      <c r="M47" s="1313">
        <v>2.9</v>
      </c>
      <c r="N47" s="1313">
        <v>3.6</v>
      </c>
      <c r="O47" s="1314">
        <v>1</v>
      </c>
      <c r="Q47" s="1288"/>
    </row>
    <row r="48" spans="1:17" s="1286" customFormat="1" ht="15" customHeight="1">
      <c r="A48" s="1331" t="s">
        <v>1599</v>
      </c>
      <c r="B48" s="1350">
        <v>11.22</v>
      </c>
      <c r="C48" s="1328">
        <v>124.00833333333334</v>
      </c>
      <c r="D48" s="1311">
        <v>121.3</v>
      </c>
      <c r="E48" s="1311">
        <v>121.8</v>
      </c>
      <c r="F48" s="1311">
        <v>121.4</v>
      </c>
      <c r="G48" s="1311">
        <v>122.1</v>
      </c>
      <c r="H48" s="1311">
        <v>122.1</v>
      </c>
      <c r="I48" s="1312">
        <v>1.175</v>
      </c>
      <c r="J48" s="1313">
        <v>-2.5</v>
      </c>
      <c r="K48" s="1313">
        <v>-1.9</v>
      </c>
      <c r="L48" s="1313">
        <v>-2</v>
      </c>
      <c r="M48" s="1313">
        <v>-1.5</v>
      </c>
      <c r="N48" s="1313">
        <v>-1.4</v>
      </c>
      <c r="O48" s="1314">
        <v>0</v>
      </c>
      <c r="Q48" s="1288"/>
    </row>
    <row r="49" spans="1:17" s="1286" customFormat="1" ht="15" customHeight="1">
      <c r="A49" s="1331" t="s">
        <v>1600</v>
      </c>
      <c r="B49" s="1350">
        <v>2.2999999999999998</v>
      </c>
      <c r="C49" s="1328">
        <v>137.01666666666668</v>
      </c>
      <c r="D49" s="1311">
        <v>138.1</v>
      </c>
      <c r="E49" s="1311">
        <v>139.6</v>
      </c>
      <c r="F49" s="1311">
        <v>141</v>
      </c>
      <c r="G49" s="1311">
        <v>141.69999999999999</v>
      </c>
      <c r="H49" s="1311">
        <v>141.6</v>
      </c>
      <c r="I49" s="1312">
        <v>2.5166666666666671</v>
      </c>
      <c r="J49" s="1313">
        <v>1.1000000000000001</v>
      </c>
      <c r="K49" s="1313">
        <v>2.7</v>
      </c>
      <c r="L49" s="1313">
        <v>3.3</v>
      </c>
      <c r="M49" s="1313">
        <v>3.6</v>
      </c>
      <c r="N49" s="1313">
        <v>4</v>
      </c>
      <c r="O49" s="1314">
        <v>-0.1</v>
      </c>
      <c r="Q49" s="1288"/>
    </row>
    <row r="50" spans="1:17" s="1286" customFormat="1" ht="15" customHeight="1">
      <c r="A50" s="1326" t="s">
        <v>1601</v>
      </c>
      <c r="B50" s="1327">
        <v>0.22</v>
      </c>
      <c r="C50" s="1328">
        <v>123.36666666666666</v>
      </c>
      <c r="D50" s="1311">
        <v>125.2</v>
      </c>
      <c r="E50" s="1311">
        <v>124.2</v>
      </c>
      <c r="F50" s="1311">
        <v>124.4</v>
      </c>
      <c r="G50" s="1311">
        <v>124.2</v>
      </c>
      <c r="H50" s="1311">
        <v>126.2</v>
      </c>
      <c r="I50" s="1312">
        <v>3.3499999999999996</v>
      </c>
      <c r="J50" s="1313">
        <v>1.2</v>
      </c>
      <c r="K50" s="1313">
        <v>0</v>
      </c>
      <c r="L50" s="1313">
        <v>0.4</v>
      </c>
      <c r="M50" s="1313">
        <v>0.4</v>
      </c>
      <c r="N50" s="1313">
        <v>2.4</v>
      </c>
      <c r="O50" s="1314">
        <v>1.6</v>
      </c>
      <c r="Q50" s="1288"/>
    </row>
    <row r="51" spans="1:17" s="1286" customFormat="1" ht="15" customHeight="1">
      <c r="A51" s="1326" t="s">
        <v>1602</v>
      </c>
      <c r="B51" s="1327">
        <v>1.45</v>
      </c>
      <c r="C51" s="1328">
        <v>130.1</v>
      </c>
      <c r="D51" s="1311">
        <v>129.80000000000001</v>
      </c>
      <c r="E51" s="1311">
        <v>130.19999999999999</v>
      </c>
      <c r="F51" s="1311">
        <v>129.6</v>
      </c>
      <c r="G51" s="1311">
        <v>129.5</v>
      </c>
      <c r="H51" s="1311">
        <v>130</v>
      </c>
      <c r="I51" s="1312">
        <v>-1.7583333333333335</v>
      </c>
      <c r="J51" s="1313">
        <v>-0.9</v>
      </c>
      <c r="K51" s="1313">
        <v>-0.8</v>
      </c>
      <c r="L51" s="1313">
        <v>-0.6</v>
      </c>
      <c r="M51" s="1313">
        <v>-0.1</v>
      </c>
      <c r="N51" s="1313">
        <v>0.2</v>
      </c>
      <c r="O51" s="1314">
        <v>0.4</v>
      </c>
      <c r="Q51" s="1288"/>
    </row>
    <row r="52" spans="1:17" s="1286" customFormat="1" ht="15" customHeight="1">
      <c r="A52" s="1326" t="s">
        <v>1603</v>
      </c>
      <c r="B52" s="1327">
        <v>1.71</v>
      </c>
      <c r="C52" s="1328">
        <v>135.06666666666666</v>
      </c>
      <c r="D52" s="1311">
        <v>133</v>
      </c>
      <c r="E52" s="1311">
        <v>132.69999999999999</v>
      </c>
      <c r="F52" s="1311">
        <v>133.1</v>
      </c>
      <c r="G52" s="1311">
        <v>134.4</v>
      </c>
      <c r="H52" s="1311">
        <v>134.6</v>
      </c>
      <c r="I52" s="1312">
        <v>1.5499999999999998</v>
      </c>
      <c r="J52" s="1313">
        <v>-1.3</v>
      </c>
      <c r="K52" s="1313">
        <v>-1.7</v>
      </c>
      <c r="L52" s="1313">
        <v>-0.7</v>
      </c>
      <c r="M52" s="1313">
        <v>-0.9</v>
      </c>
      <c r="N52" s="1313">
        <v>-0.5</v>
      </c>
      <c r="O52" s="1314">
        <v>0.1</v>
      </c>
      <c r="Q52" s="1288"/>
    </row>
    <row r="53" spans="1:17" s="1286" customFormat="1" ht="15" customHeight="1">
      <c r="A53" s="1326" t="s">
        <v>1604</v>
      </c>
      <c r="B53" s="1327">
        <v>17.64</v>
      </c>
      <c r="C53" s="1328">
        <v>141.19999999999996</v>
      </c>
      <c r="D53" s="1311">
        <v>145.30000000000001</v>
      </c>
      <c r="E53" s="1311">
        <v>146.1</v>
      </c>
      <c r="F53" s="1311">
        <v>145.9</v>
      </c>
      <c r="G53" s="1311">
        <v>146.30000000000001</v>
      </c>
      <c r="H53" s="1311">
        <v>145.30000000000001</v>
      </c>
      <c r="I53" s="1312">
        <v>-1.6916666666666671</v>
      </c>
      <c r="J53" s="1313">
        <v>3.5</v>
      </c>
      <c r="K53" s="1313">
        <v>4.0999999999999996</v>
      </c>
      <c r="L53" s="1313">
        <v>3.8</v>
      </c>
      <c r="M53" s="1313">
        <v>4.5999999999999996</v>
      </c>
      <c r="N53" s="1313">
        <v>3.6</v>
      </c>
      <c r="O53" s="1314">
        <v>-0.7</v>
      </c>
      <c r="Q53" s="1288"/>
    </row>
    <row r="54" spans="1:17" s="1286" customFormat="1" ht="15" customHeight="1">
      <c r="A54" s="1326" t="s">
        <v>1605</v>
      </c>
      <c r="B54" s="1327">
        <v>2.66</v>
      </c>
      <c r="C54" s="1328">
        <v>134.125</v>
      </c>
      <c r="D54" s="1311">
        <v>139.19999999999999</v>
      </c>
      <c r="E54" s="1311">
        <v>139.5</v>
      </c>
      <c r="F54" s="1311">
        <v>139.5</v>
      </c>
      <c r="G54" s="1311">
        <v>140.1</v>
      </c>
      <c r="H54" s="1311">
        <v>140.4</v>
      </c>
      <c r="I54" s="1312">
        <v>-3.3666666666666667</v>
      </c>
      <c r="J54" s="1313">
        <v>5.8</v>
      </c>
      <c r="K54" s="1313">
        <v>5.4</v>
      </c>
      <c r="L54" s="1313">
        <v>5.8</v>
      </c>
      <c r="M54" s="1313">
        <v>6.4</v>
      </c>
      <c r="N54" s="1313">
        <v>6.4</v>
      </c>
      <c r="O54" s="1314">
        <v>0.2</v>
      </c>
      <c r="Q54" s="1288"/>
    </row>
    <row r="55" spans="1:17" s="1286" customFormat="1" ht="15" customHeight="1">
      <c r="A55" s="1326" t="s">
        <v>1290</v>
      </c>
      <c r="B55" s="1327">
        <v>0.22</v>
      </c>
      <c r="C55" s="1328">
        <v>161.70833333333331</v>
      </c>
      <c r="D55" s="1311">
        <v>170.2</v>
      </c>
      <c r="E55" s="1311">
        <v>170.6</v>
      </c>
      <c r="F55" s="1311">
        <v>165.4</v>
      </c>
      <c r="G55" s="1311">
        <v>167.3</v>
      </c>
      <c r="H55" s="1311">
        <v>167.1</v>
      </c>
      <c r="I55" s="1312">
        <v>1.1666666666666667</v>
      </c>
      <c r="J55" s="1313">
        <v>7</v>
      </c>
      <c r="K55" s="1313">
        <v>7.2</v>
      </c>
      <c r="L55" s="1313">
        <v>4.5999999999999996</v>
      </c>
      <c r="M55" s="1313">
        <v>5.0999999999999996</v>
      </c>
      <c r="N55" s="1313">
        <v>6.4</v>
      </c>
      <c r="O55" s="1314">
        <v>-0.1</v>
      </c>
      <c r="Q55" s="1288"/>
    </row>
    <row r="56" spans="1:17" s="1286" customFormat="1" ht="15" customHeight="1">
      <c r="A56" s="1333" t="s">
        <v>1606</v>
      </c>
      <c r="B56" s="1327">
        <v>2.0499999999999998</v>
      </c>
      <c r="C56" s="1328">
        <v>134.51666666666668</v>
      </c>
      <c r="D56" s="1311">
        <v>132.9</v>
      </c>
      <c r="E56" s="1311">
        <v>134.19999999999999</v>
      </c>
      <c r="F56" s="1311">
        <v>134.5</v>
      </c>
      <c r="G56" s="1311">
        <v>134.19999999999999</v>
      </c>
      <c r="H56" s="1311">
        <v>131.1</v>
      </c>
      <c r="I56" s="1312">
        <v>-0.25833333333333336</v>
      </c>
      <c r="J56" s="1313">
        <v>-1.7</v>
      </c>
      <c r="K56" s="1313">
        <v>-1.8</v>
      </c>
      <c r="L56" s="1313">
        <v>-0.7</v>
      </c>
      <c r="M56" s="1313">
        <v>2</v>
      </c>
      <c r="N56" s="1313">
        <v>-2.6</v>
      </c>
      <c r="O56" s="1314">
        <v>-2.2999999999999998</v>
      </c>
      <c r="Q56" s="1288"/>
    </row>
    <row r="57" spans="1:17" s="1286" customFormat="1" ht="15" customHeight="1">
      <c r="A57" s="1333" t="s">
        <v>1607</v>
      </c>
      <c r="B57" s="1327">
        <v>8.52</v>
      </c>
      <c r="C57" s="1328">
        <v>145.95833333333334</v>
      </c>
      <c r="D57" s="1311">
        <v>151.1</v>
      </c>
      <c r="E57" s="1311">
        <v>152.30000000000001</v>
      </c>
      <c r="F57" s="1311">
        <v>152.19999999999999</v>
      </c>
      <c r="G57" s="1311">
        <v>152.69999999999999</v>
      </c>
      <c r="H57" s="1311">
        <v>151.30000000000001</v>
      </c>
      <c r="I57" s="1312">
        <v>-2.0499999999999994</v>
      </c>
      <c r="J57" s="1313">
        <v>4.0999999999999996</v>
      </c>
      <c r="K57" s="1313">
        <v>5.4</v>
      </c>
      <c r="L57" s="1313">
        <v>5</v>
      </c>
      <c r="M57" s="1313">
        <v>5.4</v>
      </c>
      <c r="N57" s="1313">
        <v>4.4000000000000004</v>
      </c>
      <c r="O57" s="1314">
        <v>-0.9</v>
      </c>
      <c r="Q57" s="1288"/>
    </row>
    <row r="58" spans="1:17" s="1286" customFormat="1" ht="15" customHeight="1">
      <c r="A58" s="1326" t="s">
        <v>1608</v>
      </c>
      <c r="B58" s="1327">
        <v>1.8</v>
      </c>
      <c r="C58" s="1328">
        <v>140.67500000000001</v>
      </c>
      <c r="D58" s="1311">
        <v>160.5</v>
      </c>
      <c r="E58" s="1311">
        <v>154.9</v>
      </c>
      <c r="F58" s="1311">
        <v>149.80000000000001</v>
      </c>
      <c r="G58" s="1311">
        <v>152.6</v>
      </c>
      <c r="H58" s="1311">
        <v>151.69999999999999</v>
      </c>
      <c r="I58" s="1312">
        <v>18.016666666666669</v>
      </c>
      <c r="J58" s="1313">
        <v>27.9</v>
      </c>
      <c r="K58" s="1313">
        <v>23.3</v>
      </c>
      <c r="L58" s="1313">
        <v>16.5</v>
      </c>
      <c r="M58" s="1313">
        <v>17.600000000000001</v>
      </c>
      <c r="N58" s="1313">
        <v>13.9</v>
      </c>
      <c r="O58" s="1314">
        <v>-0.6</v>
      </c>
      <c r="Q58" s="1288"/>
    </row>
    <row r="59" spans="1:17" s="1286" customFormat="1" ht="15" customHeight="1">
      <c r="A59" s="1326" t="s">
        <v>1609</v>
      </c>
      <c r="B59" s="1327">
        <v>2.15</v>
      </c>
      <c r="C59" s="1328">
        <v>137.98333333333332</v>
      </c>
      <c r="D59" s="1311">
        <v>143.5</v>
      </c>
      <c r="E59" s="1311">
        <v>143.30000000000001</v>
      </c>
      <c r="F59" s="1311">
        <v>141.1</v>
      </c>
      <c r="G59" s="1311">
        <v>140.9</v>
      </c>
      <c r="H59" s="1311">
        <v>141</v>
      </c>
      <c r="I59" s="1312">
        <v>-2.4666666666666663</v>
      </c>
      <c r="J59" s="1313">
        <v>3.9</v>
      </c>
      <c r="K59" s="1313">
        <v>3.8</v>
      </c>
      <c r="L59" s="1313">
        <v>1.9</v>
      </c>
      <c r="M59" s="1313">
        <v>2.2000000000000002</v>
      </c>
      <c r="N59" s="1313">
        <v>2.9</v>
      </c>
      <c r="O59" s="1314">
        <v>0.1</v>
      </c>
      <c r="Q59" s="1288"/>
    </row>
    <row r="60" spans="1:17" s="1286" customFormat="1" ht="15" customHeight="1">
      <c r="A60" s="1326" t="s">
        <v>1610</v>
      </c>
      <c r="B60" s="1327">
        <v>2.04</v>
      </c>
      <c r="C60" s="1328">
        <v>138.46666666666664</v>
      </c>
      <c r="D60" s="1311">
        <v>140.69999999999999</v>
      </c>
      <c r="E60" s="1311">
        <v>141.5</v>
      </c>
      <c r="F60" s="1311">
        <v>142.19999999999999</v>
      </c>
      <c r="G60" s="1311">
        <v>142.80000000000001</v>
      </c>
      <c r="H60" s="1311">
        <v>143.19999999999999</v>
      </c>
      <c r="I60" s="1312">
        <v>1.5416666666666667</v>
      </c>
      <c r="J60" s="1313">
        <v>2</v>
      </c>
      <c r="K60" s="1313">
        <v>2.5</v>
      </c>
      <c r="L60" s="1313">
        <v>2.7</v>
      </c>
      <c r="M60" s="1313">
        <v>3.3</v>
      </c>
      <c r="N60" s="1313">
        <v>3.4</v>
      </c>
      <c r="O60" s="1314">
        <v>0.3</v>
      </c>
      <c r="Q60" s="1288"/>
    </row>
    <row r="61" spans="1:17" s="1286" customFormat="1" ht="15" customHeight="1">
      <c r="A61" s="1326" t="s">
        <v>1611</v>
      </c>
      <c r="B61" s="1327">
        <v>0.5</v>
      </c>
      <c r="C61" s="1328">
        <v>155.55833333333337</v>
      </c>
      <c r="D61" s="1311">
        <v>155</v>
      </c>
      <c r="E61" s="1311">
        <v>153.80000000000001</v>
      </c>
      <c r="F61" s="1311">
        <v>152.5</v>
      </c>
      <c r="G61" s="1311">
        <v>152.5</v>
      </c>
      <c r="H61" s="1311">
        <v>155.6</v>
      </c>
      <c r="I61" s="1312">
        <v>-4.4666666666666668</v>
      </c>
      <c r="J61" s="1313">
        <v>-1.2</v>
      </c>
      <c r="K61" s="1313">
        <v>-0.8</v>
      </c>
      <c r="L61" s="1313">
        <v>-2.1</v>
      </c>
      <c r="M61" s="1313">
        <v>0.7</v>
      </c>
      <c r="N61" s="1313">
        <v>-0.7</v>
      </c>
      <c r="O61" s="1314">
        <v>2</v>
      </c>
      <c r="Q61" s="1288"/>
    </row>
    <row r="62" spans="1:17" s="1286" customFormat="1" ht="15" customHeight="1">
      <c r="A62" s="1352" t="s">
        <v>1612</v>
      </c>
      <c r="B62" s="1327">
        <v>0.46</v>
      </c>
      <c r="C62" s="1328">
        <v>162.64999999999995</v>
      </c>
      <c r="D62" s="1318">
        <v>162.5</v>
      </c>
      <c r="E62" s="1318">
        <v>165.4</v>
      </c>
      <c r="F62" s="1318">
        <v>157.5</v>
      </c>
      <c r="G62" s="1318">
        <v>156</v>
      </c>
      <c r="H62" s="1318">
        <v>154.6</v>
      </c>
      <c r="I62" s="1340">
        <v>-12.525</v>
      </c>
      <c r="J62" s="1341">
        <v>-2.2999999999999998</v>
      </c>
      <c r="K62" s="1341">
        <v>-0.1</v>
      </c>
      <c r="L62" s="1341">
        <v>-3.2</v>
      </c>
      <c r="M62" s="1341">
        <v>-4.5</v>
      </c>
      <c r="N62" s="1341">
        <v>-5.6</v>
      </c>
      <c r="O62" s="1353">
        <v>-0.9</v>
      </c>
      <c r="Q62" s="1288"/>
    </row>
    <row r="63" spans="1:17" s="1355" customFormat="1" ht="33" customHeight="1">
      <c r="A63" s="1334" t="s">
        <v>1613</v>
      </c>
      <c r="B63" s="1354">
        <v>47.2</v>
      </c>
      <c r="C63" s="1309">
        <v>126.85000000000001</v>
      </c>
      <c r="D63" s="1311">
        <v>129.4</v>
      </c>
      <c r="E63" s="1311">
        <v>129.9</v>
      </c>
      <c r="F63" s="1311">
        <v>130.6</v>
      </c>
      <c r="G63" s="1311">
        <v>132.19999999999999</v>
      </c>
      <c r="H63" s="1311">
        <v>132.19999999999999</v>
      </c>
      <c r="I63" s="1312">
        <v>6.1916666666666673</v>
      </c>
      <c r="J63" s="1313">
        <v>4.2</v>
      </c>
      <c r="K63" s="1313">
        <v>3.8</v>
      </c>
      <c r="L63" s="1313">
        <v>3.7</v>
      </c>
      <c r="M63" s="1313">
        <v>4.3</v>
      </c>
      <c r="N63" s="1313">
        <v>3.5</v>
      </c>
      <c r="O63" s="1314">
        <v>0</v>
      </c>
      <c r="Q63" s="1356"/>
    </row>
    <row r="64" spans="1:17" s="1286" customFormat="1" ht="15" customHeight="1">
      <c r="A64" s="1333" t="s">
        <v>1614</v>
      </c>
      <c r="B64" s="1327">
        <v>36.950000000000003</v>
      </c>
      <c r="C64" s="1328">
        <v>127.89166666666667</v>
      </c>
      <c r="D64" s="1311">
        <v>131.30000000000001</v>
      </c>
      <c r="E64" s="1311">
        <v>131.80000000000001</v>
      </c>
      <c r="F64" s="1311">
        <v>132.30000000000001</v>
      </c>
      <c r="G64" s="1311">
        <v>132.69999999999999</v>
      </c>
      <c r="H64" s="1311">
        <v>133.1</v>
      </c>
      <c r="I64" s="1312">
        <v>6.7666666666666666</v>
      </c>
      <c r="J64" s="1313">
        <v>4.4000000000000004</v>
      </c>
      <c r="K64" s="1313">
        <v>4.2</v>
      </c>
      <c r="L64" s="1313">
        <v>4.2</v>
      </c>
      <c r="M64" s="1313">
        <v>4.2</v>
      </c>
      <c r="N64" s="1313">
        <v>4.0999999999999996</v>
      </c>
      <c r="O64" s="1314">
        <v>0.3</v>
      </c>
      <c r="Q64" s="1288"/>
    </row>
    <row r="65" spans="1:40" s="1286" customFormat="1" ht="15" customHeight="1">
      <c r="A65" s="1333" t="s">
        <v>1615</v>
      </c>
      <c r="B65" s="1327">
        <v>32.950000000000003</v>
      </c>
      <c r="C65" s="1328">
        <v>128.55833333333334</v>
      </c>
      <c r="D65" s="1311">
        <v>131.9</v>
      </c>
      <c r="E65" s="1311">
        <v>132.5</v>
      </c>
      <c r="F65" s="1311">
        <v>132.9</v>
      </c>
      <c r="G65" s="1311">
        <v>133.4</v>
      </c>
      <c r="H65" s="1311">
        <v>133.80000000000001</v>
      </c>
      <c r="I65" s="1312">
        <v>6.7833333333333341</v>
      </c>
      <c r="J65" s="1313">
        <v>4.4000000000000004</v>
      </c>
      <c r="K65" s="1313">
        <v>4.2</v>
      </c>
      <c r="L65" s="1313">
        <v>4.2</v>
      </c>
      <c r="M65" s="1313">
        <v>4.0999999999999996</v>
      </c>
      <c r="N65" s="1313">
        <v>4.0999999999999996</v>
      </c>
      <c r="O65" s="1314">
        <v>0.3</v>
      </c>
      <c r="Q65" s="1288"/>
    </row>
    <row r="66" spans="1:40" s="1286" customFormat="1" ht="15" customHeight="1">
      <c r="A66" s="1357" t="s">
        <v>1616</v>
      </c>
      <c r="B66" s="1358">
        <v>4</v>
      </c>
      <c r="C66" s="1359">
        <v>122.49166666666666</v>
      </c>
      <c r="D66" s="1360">
        <v>125.7</v>
      </c>
      <c r="E66" s="1360">
        <v>126.1</v>
      </c>
      <c r="F66" s="1360">
        <v>126.8</v>
      </c>
      <c r="G66" s="1360">
        <v>126.8</v>
      </c>
      <c r="H66" s="1361">
        <v>127.3</v>
      </c>
      <c r="I66" s="1362">
        <v>6.916666666666667</v>
      </c>
      <c r="J66" s="1363">
        <v>4</v>
      </c>
      <c r="K66" s="1363">
        <v>4</v>
      </c>
      <c r="L66" s="1363">
        <v>4</v>
      </c>
      <c r="M66" s="1363">
        <v>3.7</v>
      </c>
      <c r="N66" s="1363">
        <v>4</v>
      </c>
      <c r="O66" s="1364">
        <v>0.4</v>
      </c>
      <c r="Q66" s="1288"/>
    </row>
    <row r="67" spans="1:40" s="1286" customFormat="1" ht="15.95" customHeight="1">
      <c r="A67" s="1365" t="s">
        <v>1617</v>
      </c>
      <c r="B67" s="1366"/>
      <c r="C67" s="1311"/>
      <c r="D67" s="1311"/>
      <c r="E67" s="1311"/>
      <c r="F67" s="1311"/>
      <c r="I67" s="1367"/>
      <c r="J67" s="1367"/>
      <c r="K67" s="1367"/>
      <c r="L67" s="1367"/>
      <c r="M67" s="1367"/>
      <c r="N67" s="1367"/>
      <c r="O67" s="1368"/>
      <c r="P67" s="1288"/>
      <c r="Q67" s="1288"/>
      <c r="S67" s="1369"/>
    </row>
    <row r="68" spans="1:40" s="1286" customFormat="1" ht="15.95" customHeight="1">
      <c r="A68" s="2765" t="s">
        <v>1464</v>
      </c>
      <c r="B68" s="1370"/>
      <c r="C68" s="1371"/>
      <c r="D68" s="1371"/>
      <c r="E68" s="1371"/>
      <c r="F68" s="1371"/>
      <c r="G68" s="1371"/>
      <c r="H68" s="1371"/>
      <c r="I68" s="1372"/>
      <c r="J68" s="1372"/>
      <c r="K68" s="1372"/>
      <c r="L68" s="1372"/>
      <c r="M68" s="1372"/>
      <c r="N68" s="1372"/>
      <c r="O68" s="1372"/>
      <c r="P68" s="1288"/>
      <c r="Q68" s="1288"/>
    </row>
    <row r="69" spans="1:40" s="1286" customFormat="1" ht="9" customHeight="1">
      <c r="A69" s="1373"/>
      <c r="B69" s="1370"/>
      <c r="C69" s="1371"/>
      <c r="D69" s="1371"/>
      <c r="E69" s="1371"/>
      <c r="F69" s="1371"/>
      <c r="G69" s="1371"/>
      <c r="H69" s="1371"/>
      <c r="I69" s="1372"/>
      <c r="J69" s="1372"/>
      <c r="K69" s="1372"/>
      <c r="L69" s="1372"/>
      <c r="M69" s="1372"/>
      <c r="N69" s="1372"/>
      <c r="O69" s="1372"/>
      <c r="P69" s="1288"/>
      <c r="Q69" s="1288"/>
    </row>
    <row r="70" spans="1:40" s="1286" customFormat="1" ht="9" customHeight="1">
      <c r="A70" s="1374"/>
      <c r="B70" s="1374"/>
      <c r="C70" s="1374"/>
      <c r="D70" s="1374"/>
      <c r="E70" s="1374"/>
      <c r="F70" s="1374"/>
      <c r="G70" s="1374"/>
      <c r="H70" s="1374"/>
      <c r="I70" s="1374"/>
      <c r="J70" s="1374"/>
      <c r="K70" s="1374"/>
      <c r="L70" s="1374"/>
      <c r="M70" s="1374"/>
      <c r="N70" s="1374"/>
      <c r="O70" s="1374"/>
      <c r="P70" s="1374"/>
      <c r="Q70" s="1374"/>
      <c r="R70" s="1374"/>
      <c r="S70" s="1374"/>
      <c r="T70" s="1374"/>
      <c r="U70" s="1374"/>
      <c r="V70" s="1290"/>
      <c r="W70" s="1290"/>
      <c r="X70" s="1290"/>
      <c r="Y70" s="1290"/>
      <c r="Z70" s="1290"/>
      <c r="AA70" s="1290"/>
      <c r="AB70" s="1290"/>
      <c r="AC70" s="1290"/>
      <c r="AD70" s="1290"/>
      <c r="AE70" s="1290"/>
      <c r="AF70" s="1290"/>
      <c r="AG70" s="1290"/>
      <c r="AH70" s="1290"/>
      <c r="AI70" s="1290"/>
      <c r="AJ70" s="1290"/>
      <c r="AK70" s="1290"/>
      <c r="AL70" s="1290"/>
      <c r="AM70" s="1290"/>
      <c r="AN70" s="1290"/>
    </row>
    <row r="71" spans="1:40" s="1286" customFormat="1" ht="9" customHeight="1">
      <c r="A71" s="1374"/>
      <c r="B71" s="1374"/>
      <c r="C71" s="1374"/>
      <c r="D71" s="1374"/>
      <c r="E71" s="1374"/>
      <c r="F71" s="1374"/>
      <c r="G71" s="1374"/>
      <c r="H71" s="1374"/>
      <c r="I71" s="1374"/>
      <c r="J71" s="1374"/>
      <c r="K71" s="1374"/>
      <c r="L71" s="1374"/>
      <c r="M71" s="1374"/>
      <c r="N71" s="1374"/>
      <c r="O71" s="1374"/>
      <c r="P71" s="1374"/>
      <c r="Q71" s="1374"/>
      <c r="R71" s="1374"/>
      <c r="S71" s="1374"/>
      <c r="T71" s="1374"/>
      <c r="U71" s="1374"/>
      <c r="V71" s="1375"/>
      <c r="W71" s="1375"/>
      <c r="X71" s="1375"/>
      <c r="Y71" s="1375"/>
      <c r="Z71" s="1375"/>
      <c r="AA71" s="1375"/>
      <c r="AB71" s="1375"/>
      <c r="AC71" s="1375"/>
      <c r="AD71" s="1324"/>
      <c r="AE71" s="1324"/>
      <c r="AF71" s="1324"/>
      <c r="AG71" s="1324"/>
      <c r="AH71" s="3155"/>
      <c r="AI71" s="3155"/>
      <c r="AJ71" s="1290"/>
      <c r="AK71" s="1290"/>
      <c r="AL71" s="1290"/>
      <c r="AM71" s="1290"/>
      <c r="AN71" s="1290"/>
    </row>
    <row r="72" spans="1:40" s="1286" customFormat="1" ht="9" customHeight="1">
      <c r="A72" s="1374"/>
      <c r="B72" s="1374"/>
      <c r="C72" s="1374"/>
      <c r="D72" s="1374"/>
      <c r="E72" s="1374"/>
      <c r="F72" s="1374"/>
      <c r="G72" s="1374"/>
      <c r="H72" s="1374"/>
      <c r="I72" s="1374"/>
      <c r="J72" s="1374"/>
      <c r="K72" s="1374"/>
      <c r="L72" s="1374"/>
      <c r="M72" s="1374"/>
      <c r="N72" s="1374"/>
      <c r="O72" s="1374"/>
      <c r="P72" s="1374"/>
      <c r="Q72" s="1374"/>
      <c r="R72" s="1374"/>
      <c r="S72" s="1374"/>
      <c r="T72" s="1374"/>
      <c r="U72" s="1374"/>
      <c r="V72" s="1324"/>
      <c r="W72" s="1324"/>
      <c r="X72" s="1324"/>
      <c r="Y72" s="1324"/>
      <c r="Z72" s="1324"/>
      <c r="AA72" s="1324"/>
      <c r="AB72" s="1324"/>
      <c r="AC72" s="1324"/>
      <c r="AD72" s="1376"/>
      <c r="AE72" s="1324"/>
      <c r="AF72" s="1324"/>
      <c r="AG72" s="3156"/>
      <c r="AH72" s="3157"/>
      <c r="AI72" s="3157"/>
      <c r="AJ72" s="1290"/>
      <c r="AK72" s="1290"/>
      <c r="AL72" s="1290"/>
      <c r="AM72" s="1290"/>
      <c r="AN72" s="1290"/>
    </row>
    <row r="73" spans="1:40" s="1286" customFormat="1" ht="9" customHeight="1">
      <c r="A73" s="1374"/>
      <c r="B73" s="1374"/>
      <c r="C73" s="1374"/>
      <c r="D73" s="1374"/>
      <c r="E73" s="1374"/>
      <c r="F73" s="1374"/>
      <c r="G73" s="1374"/>
      <c r="H73" s="1374"/>
      <c r="I73" s="1374"/>
      <c r="J73" s="1374"/>
      <c r="K73" s="1374"/>
      <c r="L73" s="1374"/>
      <c r="M73" s="1374"/>
      <c r="N73" s="1374"/>
      <c r="O73" s="1374"/>
      <c r="P73" s="1374"/>
      <c r="Q73" s="1374"/>
      <c r="R73" s="1374"/>
      <c r="S73" s="1374"/>
      <c r="T73" s="1374"/>
      <c r="U73" s="1374"/>
      <c r="V73" s="1377"/>
      <c r="W73" s="1377"/>
      <c r="X73" s="1377"/>
      <c r="Y73" s="1377"/>
      <c r="Z73" s="1377"/>
      <c r="AA73" s="1377"/>
      <c r="AB73" s="1377"/>
      <c r="AC73" s="1377"/>
      <c r="AD73" s="1377"/>
      <c r="AE73" s="1377"/>
      <c r="AF73" s="1377"/>
      <c r="AG73" s="1378"/>
      <c r="AH73" s="1378"/>
      <c r="AI73" s="1378"/>
      <c r="AJ73" s="1290"/>
      <c r="AK73" s="1290"/>
      <c r="AL73" s="1290"/>
      <c r="AM73" s="1290"/>
      <c r="AN73" s="1290"/>
    </row>
    <row r="74" spans="1:40" s="1286" customFormat="1" ht="9" customHeight="1">
      <c r="A74" s="1374"/>
      <c r="B74" s="1374"/>
      <c r="C74" s="1374"/>
      <c r="D74" s="1374"/>
      <c r="E74" s="1374"/>
      <c r="F74" s="1374"/>
      <c r="G74" s="1374"/>
      <c r="H74" s="1374"/>
      <c r="I74" s="1374"/>
      <c r="J74" s="1374"/>
      <c r="K74" s="1374"/>
      <c r="L74" s="1374"/>
      <c r="M74" s="1374"/>
      <c r="N74" s="1374"/>
      <c r="O74" s="1374"/>
      <c r="P74" s="1374"/>
      <c r="Q74" s="1374"/>
      <c r="R74" s="1374"/>
      <c r="S74" s="1374"/>
      <c r="T74" s="1374"/>
      <c r="U74" s="1374"/>
      <c r="V74" s="1379"/>
      <c r="W74" s="1379"/>
      <c r="X74" s="1379"/>
      <c r="Y74" s="1379"/>
      <c r="Z74" s="1379"/>
      <c r="AA74" s="1379"/>
      <c r="AB74" s="1379"/>
      <c r="AC74" s="1379"/>
      <c r="AD74" s="1379"/>
      <c r="AE74" s="1379"/>
      <c r="AF74" s="1379"/>
      <c r="AG74" s="1379"/>
      <c r="AH74" s="1379"/>
      <c r="AI74" s="3158"/>
      <c r="AJ74" s="1290"/>
      <c r="AK74" s="1290"/>
      <c r="AL74" s="1290"/>
      <c r="AM74" s="1290"/>
      <c r="AN74" s="1290"/>
    </row>
    <row r="75" spans="1:40" s="1286" customFormat="1" ht="9" customHeight="1">
      <c r="A75" s="1374"/>
      <c r="B75" s="1374"/>
      <c r="C75" s="1374"/>
      <c r="D75" s="1374"/>
      <c r="E75" s="1374"/>
      <c r="F75" s="1374"/>
      <c r="G75" s="1374"/>
      <c r="H75" s="1374"/>
      <c r="I75" s="1374"/>
      <c r="J75" s="1374"/>
      <c r="K75" s="1374"/>
      <c r="L75" s="1374"/>
      <c r="M75" s="1374"/>
      <c r="N75" s="1374"/>
      <c r="O75" s="1374"/>
      <c r="P75" s="1374"/>
      <c r="Q75" s="1374"/>
      <c r="R75" s="1374"/>
      <c r="S75" s="1374"/>
      <c r="T75" s="1374"/>
      <c r="U75" s="1374"/>
      <c r="V75" s="1379"/>
      <c r="W75" s="1379"/>
      <c r="X75" s="1379"/>
      <c r="Y75" s="1379"/>
      <c r="Z75" s="1379"/>
      <c r="AA75" s="1379"/>
      <c r="AB75" s="1379"/>
      <c r="AC75" s="1379"/>
      <c r="AD75" s="1379"/>
      <c r="AE75" s="1379"/>
      <c r="AF75" s="1379"/>
      <c r="AG75" s="1379"/>
      <c r="AH75" s="1379"/>
      <c r="AI75" s="3158"/>
      <c r="AJ75" s="1290"/>
      <c r="AK75" s="1290"/>
      <c r="AL75" s="1290"/>
      <c r="AM75" s="1290"/>
      <c r="AN75" s="1290"/>
    </row>
    <row r="76" spans="1:40" s="1286" customFormat="1" ht="9" customHeight="1">
      <c r="A76" s="1374"/>
      <c r="B76" s="1374"/>
      <c r="C76" s="1374"/>
      <c r="D76" s="1374"/>
      <c r="E76" s="1374"/>
      <c r="F76" s="1374"/>
      <c r="G76" s="1374"/>
      <c r="H76" s="1374"/>
      <c r="I76" s="1374"/>
      <c r="J76" s="1374"/>
      <c r="K76" s="1374"/>
      <c r="L76" s="1374"/>
      <c r="M76" s="1374"/>
      <c r="N76" s="1374"/>
      <c r="O76" s="1374"/>
      <c r="P76" s="1374"/>
      <c r="Q76" s="1374"/>
      <c r="R76" s="1374"/>
      <c r="S76" s="1374"/>
      <c r="T76" s="1374"/>
      <c r="U76" s="1374"/>
      <c r="V76" s="1379"/>
      <c r="W76" s="1379"/>
      <c r="X76" s="1379"/>
      <c r="Y76" s="1379"/>
      <c r="Z76" s="1379"/>
      <c r="AA76" s="1379"/>
      <c r="AB76" s="1379"/>
      <c r="AC76" s="1379"/>
      <c r="AD76" s="1379"/>
      <c r="AE76" s="1379"/>
      <c r="AF76" s="1379"/>
      <c r="AG76" s="1379"/>
      <c r="AH76" s="1379"/>
      <c r="AI76" s="3158"/>
      <c r="AJ76" s="1290"/>
      <c r="AK76" s="1290"/>
      <c r="AL76" s="1290"/>
      <c r="AM76" s="1290"/>
      <c r="AN76" s="1290"/>
    </row>
    <row r="77" spans="1:40" s="1286" customFormat="1" ht="9" customHeight="1">
      <c r="A77" s="1374"/>
      <c r="B77" s="1374"/>
      <c r="C77" s="1374"/>
      <c r="D77" s="1374"/>
      <c r="E77" s="1374"/>
      <c r="F77" s="1374"/>
      <c r="G77" s="1374"/>
      <c r="H77" s="1374"/>
      <c r="I77" s="1374"/>
      <c r="J77" s="1374"/>
      <c r="K77" s="1374"/>
      <c r="L77" s="1374"/>
      <c r="M77" s="1374"/>
      <c r="N77" s="1374"/>
      <c r="O77" s="1374"/>
      <c r="P77" s="1374"/>
      <c r="Q77" s="1374"/>
      <c r="R77" s="1374"/>
      <c r="S77" s="1374"/>
      <c r="T77" s="1374"/>
      <c r="U77" s="1374"/>
      <c r="V77" s="1374"/>
      <c r="W77" s="1374"/>
      <c r="X77" s="1374"/>
      <c r="Y77" s="1374"/>
      <c r="Z77" s="1374"/>
      <c r="AA77" s="1374"/>
      <c r="AB77" s="1374"/>
      <c r="AC77" s="1374"/>
      <c r="AD77" s="1374"/>
      <c r="AE77" s="1374"/>
      <c r="AF77" s="1374"/>
      <c r="AG77" s="1374"/>
      <c r="AH77" s="1374"/>
      <c r="AI77" s="1374"/>
      <c r="AJ77" s="1290"/>
      <c r="AK77" s="1290"/>
      <c r="AL77" s="1290"/>
      <c r="AM77" s="1290"/>
      <c r="AN77" s="1290"/>
    </row>
    <row r="78" spans="1:40" s="1286" customFormat="1" ht="9" customHeight="1">
      <c r="A78" s="1380"/>
      <c r="B78" s="1381"/>
      <c r="C78" s="1371"/>
      <c r="D78" s="1371"/>
      <c r="E78" s="1371"/>
      <c r="F78" s="1371"/>
      <c r="G78" s="1371"/>
      <c r="H78" s="1371"/>
      <c r="I78" s="1371"/>
      <c r="J78" s="1371"/>
      <c r="K78" s="1371"/>
      <c r="L78" s="1371"/>
      <c r="M78" s="1371"/>
      <c r="N78" s="1371"/>
      <c r="O78" s="1371"/>
      <c r="P78" s="1371"/>
      <c r="Q78" s="1371"/>
      <c r="R78" s="1371"/>
      <c r="S78" s="1371"/>
      <c r="T78" s="1374"/>
      <c r="U78" s="1374"/>
      <c r="V78" s="1374"/>
      <c r="W78" s="1374"/>
      <c r="X78" s="1374"/>
      <c r="Y78" s="1374"/>
      <c r="Z78" s="1374"/>
      <c r="AA78" s="1374"/>
      <c r="AB78" s="1374"/>
      <c r="AC78" s="1374"/>
      <c r="AD78" s="1374"/>
      <c r="AE78" s="1374"/>
      <c r="AF78" s="1374"/>
      <c r="AG78" s="1374"/>
      <c r="AH78" s="1374"/>
      <c r="AI78" s="1374"/>
      <c r="AJ78" s="1290"/>
      <c r="AK78" s="1290"/>
      <c r="AL78" s="1290"/>
      <c r="AM78" s="1290"/>
      <c r="AN78" s="1290"/>
    </row>
    <row r="79" spans="1:40" s="1286" customFormat="1" ht="9" customHeight="1">
      <c r="A79" s="1382"/>
      <c r="B79" s="1381"/>
      <c r="C79" s="1383"/>
      <c r="D79" s="1383"/>
      <c r="E79" s="1371"/>
      <c r="F79" s="1383"/>
      <c r="G79" s="1383"/>
      <c r="H79" s="1383"/>
      <c r="I79" s="1383"/>
      <c r="J79" s="1383"/>
      <c r="K79" s="1383"/>
      <c r="L79" s="1383"/>
      <c r="M79" s="1383"/>
      <c r="N79" s="1383"/>
      <c r="O79" s="1371"/>
      <c r="P79" s="1371"/>
      <c r="Q79" s="1371"/>
      <c r="R79" s="1371"/>
      <c r="S79" s="1371"/>
      <c r="T79" s="1384"/>
      <c r="U79" s="1374"/>
      <c r="V79" s="1374"/>
      <c r="W79" s="1374"/>
      <c r="X79" s="1374"/>
      <c r="Y79" s="1374"/>
      <c r="Z79" s="1374"/>
      <c r="AA79" s="1374"/>
      <c r="AB79" s="1374"/>
      <c r="AC79" s="1374"/>
      <c r="AD79" s="1384"/>
      <c r="AE79" s="1384"/>
      <c r="AF79" s="1384"/>
      <c r="AG79" s="1384"/>
      <c r="AH79" s="1384"/>
      <c r="AI79" s="1384"/>
      <c r="AJ79" s="1290"/>
      <c r="AK79" s="1290"/>
      <c r="AL79" s="1290"/>
      <c r="AM79" s="1290"/>
      <c r="AN79" s="1290"/>
    </row>
    <row r="80" spans="1:40" s="1286" customFormat="1" ht="9" customHeight="1">
      <c r="A80" s="1380"/>
      <c r="B80" s="1385"/>
      <c r="C80" s="1371"/>
      <c r="D80" s="1371"/>
      <c r="E80" s="1383"/>
      <c r="F80" s="1371"/>
      <c r="G80" s="1371"/>
      <c r="H80" s="1371"/>
      <c r="I80" s="1371"/>
      <c r="J80" s="1371"/>
      <c r="K80" s="1371"/>
      <c r="L80" s="1371"/>
      <c r="M80" s="1371"/>
      <c r="N80" s="1371"/>
      <c r="O80" s="1371"/>
      <c r="P80" s="1371"/>
      <c r="Q80" s="1371"/>
      <c r="R80" s="1371"/>
      <c r="S80" s="1371"/>
      <c r="T80" s="1374"/>
      <c r="U80" s="1374"/>
      <c r="V80" s="1374"/>
      <c r="W80" s="1374"/>
      <c r="X80" s="1374"/>
      <c r="Y80" s="1374"/>
      <c r="Z80" s="1374"/>
      <c r="AA80" s="1374"/>
      <c r="AB80" s="1374"/>
      <c r="AC80" s="1374"/>
      <c r="AD80" s="1374"/>
      <c r="AE80" s="1374"/>
      <c r="AF80" s="1374"/>
      <c r="AG80" s="1374"/>
      <c r="AH80" s="1374"/>
      <c r="AI80" s="1374"/>
      <c r="AJ80" s="1290"/>
      <c r="AK80" s="1290"/>
      <c r="AL80" s="1290"/>
      <c r="AM80" s="1290"/>
      <c r="AN80" s="1290"/>
    </row>
    <row r="81" spans="1:40" s="1286" customFormat="1" ht="9" customHeight="1">
      <c r="A81" s="1373"/>
      <c r="B81" s="1381"/>
      <c r="C81" s="1371"/>
      <c r="D81" s="1371"/>
      <c r="E81" s="1371"/>
      <c r="F81" s="1371"/>
      <c r="G81" s="1371"/>
      <c r="H81" s="1371"/>
      <c r="I81" s="1371"/>
      <c r="J81" s="1371"/>
      <c r="K81" s="1371"/>
      <c r="L81" s="1371"/>
      <c r="M81" s="1371"/>
      <c r="N81" s="1371"/>
      <c r="O81" s="1371"/>
      <c r="P81" s="1371"/>
      <c r="Q81" s="1371"/>
      <c r="R81" s="1371"/>
      <c r="S81" s="1371"/>
      <c r="T81" s="1374"/>
      <c r="U81" s="1374"/>
      <c r="V81" s="1374"/>
      <c r="W81" s="1374"/>
      <c r="X81" s="1374"/>
      <c r="Y81" s="1374"/>
      <c r="Z81" s="1374"/>
      <c r="AA81" s="1374"/>
      <c r="AB81" s="1374"/>
      <c r="AC81" s="1374"/>
      <c r="AD81" s="1374"/>
      <c r="AE81" s="1374"/>
      <c r="AF81" s="1374"/>
      <c r="AG81" s="1374"/>
      <c r="AH81" s="1374"/>
      <c r="AI81" s="1374"/>
      <c r="AJ81" s="1290"/>
      <c r="AK81" s="1290"/>
      <c r="AL81" s="1290"/>
      <c r="AM81" s="1290"/>
      <c r="AN81" s="1290"/>
    </row>
    <row r="82" spans="1:40" s="1286" customFormat="1" ht="9" customHeight="1">
      <c r="A82" s="1373"/>
      <c r="B82" s="1381"/>
      <c r="C82" s="1371"/>
      <c r="D82" s="1371"/>
      <c r="E82" s="1371"/>
      <c r="F82" s="1371"/>
      <c r="G82" s="1371"/>
      <c r="H82" s="1371"/>
      <c r="I82" s="1371"/>
      <c r="J82" s="1371"/>
      <c r="K82" s="1371"/>
      <c r="L82" s="1371"/>
      <c r="M82" s="1371"/>
      <c r="N82" s="1371"/>
      <c r="O82" s="1371"/>
      <c r="P82" s="1371"/>
      <c r="Q82" s="1371"/>
      <c r="R82" s="1371"/>
      <c r="S82" s="1371"/>
      <c r="T82" s="1374"/>
      <c r="U82" s="1374"/>
      <c r="V82" s="1374"/>
      <c r="W82" s="1374"/>
      <c r="X82" s="1374"/>
      <c r="Y82" s="1374"/>
      <c r="Z82" s="1374"/>
      <c r="AA82" s="1374"/>
      <c r="AB82" s="1374"/>
      <c r="AC82" s="1374"/>
      <c r="AD82" s="1374"/>
      <c r="AE82" s="1374"/>
      <c r="AF82" s="1374"/>
      <c r="AG82" s="1374"/>
      <c r="AH82" s="1374"/>
      <c r="AI82" s="1374"/>
      <c r="AJ82" s="1290"/>
      <c r="AK82" s="1290"/>
      <c r="AL82" s="1290"/>
      <c r="AM82" s="1290"/>
      <c r="AN82" s="1290"/>
    </row>
    <row r="83" spans="1:40" s="1286" customFormat="1" ht="9" customHeight="1">
      <c r="A83" s="1386"/>
      <c r="B83" s="1381"/>
      <c r="C83" s="1371"/>
      <c r="D83" s="1371"/>
      <c r="E83" s="1371"/>
      <c r="F83" s="1371"/>
      <c r="G83" s="1371"/>
      <c r="H83" s="1371"/>
      <c r="I83" s="1371"/>
      <c r="J83" s="1371"/>
      <c r="K83" s="1371"/>
      <c r="L83" s="1371"/>
      <c r="M83" s="1371"/>
      <c r="N83" s="1371"/>
      <c r="O83" s="1371"/>
      <c r="P83" s="1371"/>
      <c r="Q83" s="1371"/>
      <c r="R83" s="1371"/>
      <c r="S83" s="1371"/>
      <c r="T83" s="1374"/>
      <c r="U83" s="1374"/>
      <c r="V83" s="1374"/>
      <c r="W83" s="1374"/>
      <c r="X83" s="1374"/>
      <c r="Y83" s="1374"/>
      <c r="Z83" s="1374"/>
      <c r="AA83" s="1374"/>
      <c r="AB83" s="1374"/>
      <c r="AC83" s="1374"/>
      <c r="AD83" s="1374"/>
      <c r="AE83" s="1374"/>
      <c r="AF83" s="1374"/>
      <c r="AG83" s="1374"/>
      <c r="AH83" s="1374"/>
      <c r="AI83" s="1374"/>
      <c r="AJ83" s="1290"/>
      <c r="AK83" s="1290"/>
      <c r="AL83" s="1290"/>
      <c r="AM83" s="1290"/>
      <c r="AN83" s="1290"/>
    </row>
    <row r="84" spans="1:40" s="1286" customFormat="1" ht="9" customHeight="1">
      <c r="A84" s="1373"/>
      <c r="B84" s="1381"/>
      <c r="C84" s="1371"/>
      <c r="D84" s="1371"/>
      <c r="E84" s="1371"/>
      <c r="F84" s="1371"/>
      <c r="G84" s="1371"/>
      <c r="H84" s="1371"/>
      <c r="I84" s="1371"/>
      <c r="J84" s="1371"/>
      <c r="K84" s="1371"/>
      <c r="L84" s="1371"/>
      <c r="M84" s="1371"/>
      <c r="N84" s="1371"/>
      <c r="O84" s="1371"/>
      <c r="P84" s="1371"/>
      <c r="Q84" s="1371"/>
      <c r="R84" s="1371"/>
      <c r="S84" s="1371"/>
      <c r="T84" s="1374"/>
      <c r="U84" s="1374"/>
      <c r="V84" s="1374"/>
      <c r="W84" s="1374"/>
      <c r="X84" s="1374"/>
      <c r="Y84" s="1374"/>
      <c r="Z84" s="1374"/>
      <c r="AA84" s="1374"/>
      <c r="AB84" s="1374"/>
      <c r="AC84" s="1374"/>
      <c r="AD84" s="1374"/>
      <c r="AE84" s="1374"/>
      <c r="AF84" s="1374"/>
      <c r="AG84" s="1374"/>
      <c r="AH84" s="1374"/>
      <c r="AI84" s="1374"/>
      <c r="AJ84" s="1290"/>
      <c r="AK84" s="1290"/>
      <c r="AL84" s="1290"/>
      <c r="AM84" s="1290"/>
      <c r="AN84" s="1290"/>
    </row>
    <row r="85" spans="1:40" s="1286" customFormat="1" ht="9" customHeight="1">
      <c r="A85" s="1373"/>
      <c r="B85" s="1381"/>
      <c r="C85" s="1371"/>
      <c r="D85" s="1371"/>
      <c r="E85" s="1371"/>
      <c r="F85" s="1371"/>
      <c r="G85" s="1371"/>
      <c r="H85" s="1371"/>
      <c r="I85" s="1371"/>
      <c r="J85" s="1371"/>
      <c r="K85" s="1371"/>
      <c r="L85" s="1371"/>
      <c r="M85" s="1371"/>
      <c r="N85" s="1371"/>
      <c r="O85" s="1371"/>
      <c r="P85" s="1371"/>
      <c r="Q85" s="1371"/>
      <c r="R85" s="1371"/>
      <c r="S85" s="1371"/>
      <c r="T85" s="1374"/>
      <c r="U85" s="1374"/>
      <c r="V85" s="1374"/>
      <c r="W85" s="1374"/>
      <c r="X85" s="1374"/>
      <c r="Y85" s="1374"/>
      <c r="Z85" s="1374"/>
      <c r="AA85" s="1374"/>
      <c r="AB85" s="1374"/>
      <c r="AC85" s="1374"/>
      <c r="AD85" s="1374"/>
      <c r="AE85" s="1374"/>
      <c r="AF85" s="1374"/>
      <c r="AG85" s="1374"/>
      <c r="AH85" s="1374"/>
      <c r="AI85" s="1374"/>
      <c r="AJ85" s="1290"/>
      <c r="AK85" s="1290"/>
      <c r="AL85" s="1290"/>
      <c r="AM85" s="1290"/>
      <c r="AN85" s="1290"/>
    </row>
    <row r="86" spans="1:40" s="1286" customFormat="1" ht="9" customHeight="1">
      <c r="A86" s="1373"/>
      <c r="B86" s="1381"/>
      <c r="C86" s="1371"/>
      <c r="D86" s="1371"/>
      <c r="E86" s="1371"/>
      <c r="F86" s="1371"/>
      <c r="G86" s="1371"/>
      <c r="H86" s="1371"/>
      <c r="I86" s="1371"/>
      <c r="J86" s="1371"/>
      <c r="K86" s="1371"/>
      <c r="L86" s="1371"/>
      <c r="M86" s="1371"/>
      <c r="N86" s="1371"/>
      <c r="O86" s="1371"/>
      <c r="P86" s="1371"/>
      <c r="Q86" s="1371"/>
      <c r="R86" s="1371"/>
      <c r="S86" s="1371"/>
      <c r="T86" s="1374"/>
      <c r="U86" s="1374"/>
      <c r="V86" s="1374"/>
      <c r="W86" s="1374"/>
      <c r="X86" s="1374"/>
      <c r="Y86" s="1374"/>
      <c r="Z86" s="1374"/>
      <c r="AA86" s="1374"/>
      <c r="AB86" s="1374"/>
      <c r="AC86" s="1374"/>
      <c r="AD86" s="1374"/>
      <c r="AE86" s="1374"/>
      <c r="AF86" s="1374"/>
      <c r="AG86" s="1374"/>
      <c r="AH86" s="1374"/>
      <c r="AI86" s="1374"/>
      <c r="AJ86" s="1290"/>
      <c r="AK86" s="1290"/>
      <c r="AL86" s="1290"/>
      <c r="AM86" s="1290"/>
      <c r="AN86" s="1290"/>
    </row>
    <row r="87" spans="1:40" s="1286" customFormat="1" ht="9" customHeight="1">
      <c r="A87" s="1373"/>
      <c r="B87" s="1381"/>
      <c r="C87" s="1371"/>
      <c r="D87" s="1371"/>
      <c r="E87" s="1371"/>
      <c r="F87" s="1371"/>
      <c r="G87" s="1371"/>
      <c r="H87" s="1371"/>
      <c r="I87" s="1371"/>
      <c r="J87" s="1371"/>
      <c r="K87" s="1371"/>
      <c r="L87" s="1371"/>
      <c r="M87" s="1371"/>
      <c r="N87" s="1371"/>
      <c r="O87" s="1371"/>
      <c r="P87" s="1371"/>
      <c r="Q87" s="1371"/>
      <c r="R87" s="1371"/>
      <c r="S87" s="1371"/>
      <c r="T87" s="1374"/>
      <c r="U87" s="1374"/>
      <c r="V87" s="1374"/>
      <c r="W87" s="1374"/>
      <c r="X87" s="1374"/>
      <c r="Y87" s="1374"/>
      <c r="Z87" s="1374"/>
      <c r="AA87" s="1374"/>
      <c r="AB87" s="1374"/>
      <c r="AC87" s="1374"/>
      <c r="AD87" s="1374"/>
      <c r="AE87" s="1374"/>
      <c r="AF87" s="1374"/>
      <c r="AG87" s="1374"/>
      <c r="AH87" s="1374"/>
      <c r="AI87" s="1374"/>
      <c r="AJ87" s="1290"/>
      <c r="AK87" s="1290"/>
      <c r="AL87" s="1290"/>
      <c r="AM87" s="1290"/>
      <c r="AN87" s="1290"/>
    </row>
    <row r="88" spans="1:40" s="1388" customFormat="1" ht="9" customHeight="1">
      <c r="A88" s="1373"/>
      <c r="B88" s="1381"/>
      <c r="C88" s="1371"/>
      <c r="D88" s="1371"/>
      <c r="E88" s="1371"/>
      <c r="F88" s="1371"/>
      <c r="G88" s="1371"/>
      <c r="H88" s="1371"/>
      <c r="I88" s="1371"/>
      <c r="J88" s="1371"/>
      <c r="K88" s="1371"/>
      <c r="L88" s="1371"/>
      <c r="M88" s="1371"/>
      <c r="N88" s="1371"/>
      <c r="O88" s="1371"/>
      <c r="P88" s="1371"/>
      <c r="Q88" s="1371"/>
      <c r="R88" s="1371"/>
      <c r="S88" s="1371"/>
      <c r="T88" s="1374"/>
      <c r="U88" s="1374"/>
      <c r="V88" s="1374"/>
      <c r="W88" s="1374"/>
      <c r="X88" s="1374"/>
      <c r="Y88" s="1374"/>
      <c r="Z88" s="1374"/>
      <c r="AA88" s="1374"/>
      <c r="AB88" s="1374"/>
      <c r="AC88" s="1374"/>
      <c r="AD88" s="1374"/>
      <c r="AE88" s="1374"/>
      <c r="AF88" s="1374"/>
      <c r="AG88" s="1374"/>
      <c r="AH88" s="1374"/>
      <c r="AI88" s="1374"/>
      <c r="AJ88" s="1387"/>
      <c r="AK88" s="1387"/>
      <c r="AL88" s="1387"/>
      <c r="AM88" s="1387"/>
      <c r="AN88" s="1387"/>
    </row>
    <row r="89" spans="1:40" s="1390" customFormat="1" ht="9" customHeight="1">
      <c r="A89" s="1373"/>
      <c r="B89" s="1381"/>
      <c r="C89" s="1371"/>
      <c r="D89" s="1371"/>
      <c r="E89" s="1371"/>
      <c r="F89" s="1371"/>
      <c r="G89" s="1371"/>
      <c r="H89" s="1371"/>
      <c r="I89" s="1371"/>
      <c r="J89" s="1371"/>
      <c r="K89" s="1371"/>
      <c r="L89" s="1371"/>
      <c r="M89" s="1371"/>
      <c r="N89" s="1371"/>
      <c r="O89" s="1371"/>
      <c r="P89" s="1371"/>
      <c r="Q89" s="1371"/>
      <c r="R89" s="1371"/>
      <c r="S89" s="1371"/>
      <c r="T89" s="1374"/>
      <c r="U89" s="1374"/>
      <c r="V89" s="1374"/>
      <c r="W89" s="1374"/>
      <c r="X89" s="1374"/>
      <c r="Y89" s="1374"/>
      <c r="Z89" s="1374"/>
      <c r="AA89" s="1374"/>
      <c r="AB89" s="1374"/>
      <c r="AC89" s="1374"/>
      <c r="AD89" s="1374"/>
      <c r="AE89" s="1374"/>
      <c r="AF89" s="1374"/>
      <c r="AG89" s="1374"/>
      <c r="AH89" s="1374"/>
      <c r="AI89" s="1374"/>
      <c r="AJ89" s="1389"/>
      <c r="AK89" s="1389"/>
      <c r="AL89" s="1389"/>
      <c r="AM89" s="1389"/>
      <c r="AN89" s="1389"/>
    </row>
    <row r="90" spans="1:40">
      <c r="A90" s="1391"/>
      <c r="B90" s="1381"/>
      <c r="C90" s="1371"/>
      <c r="D90" s="1371"/>
      <c r="E90" s="1371"/>
      <c r="F90" s="1371"/>
      <c r="G90" s="1371"/>
      <c r="H90" s="1371"/>
      <c r="I90" s="1371"/>
      <c r="J90" s="1371"/>
      <c r="K90" s="1371"/>
      <c r="L90" s="1371"/>
      <c r="M90" s="1371"/>
      <c r="N90" s="1371"/>
      <c r="O90" s="1371"/>
      <c r="P90" s="1371"/>
      <c r="Q90" s="1371"/>
      <c r="R90" s="1371"/>
      <c r="S90" s="1371"/>
      <c r="T90" s="1374"/>
      <c r="U90" s="1374"/>
      <c r="V90" s="1374"/>
      <c r="W90" s="1374"/>
      <c r="X90" s="1374"/>
      <c r="Y90" s="1374"/>
      <c r="Z90" s="1374"/>
      <c r="AA90" s="1374"/>
      <c r="AB90" s="1374"/>
      <c r="AC90" s="1374"/>
      <c r="AD90" s="1374"/>
      <c r="AE90" s="1374"/>
      <c r="AF90" s="1374"/>
      <c r="AG90" s="1374"/>
      <c r="AH90" s="1374"/>
      <c r="AI90" s="1374"/>
      <c r="AJ90" s="1392"/>
      <c r="AK90" s="1393"/>
      <c r="AL90" s="1393"/>
      <c r="AM90" s="1393"/>
      <c r="AN90" s="1393"/>
    </row>
    <row r="91" spans="1:40">
      <c r="A91" s="1373"/>
      <c r="B91" s="1381"/>
      <c r="C91" s="1371"/>
      <c r="D91" s="1371"/>
      <c r="E91" s="1371"/>
      <c r="F91" s="1371"/>
      <c r="G91" s="1371"/>
      <c r="H91" s="1371"/>
      <c r="I91" s="1371"/>
      <c r="J91" s="1371"/>
      <c r="K91" s="1371"/>
      <c r="L91" s="1371"/>
      <c r="M91" s="1371"/>
      <c r="N91" s="1371"/>
      <c r="O91" s="1371"/>
      <c r="P91" s="1371"/>
      <c r="Q91" s="1371"/>
      <c r="R91" s="1371"/>
      <c r="S91" s="1371"/>
      <c r="T91" s="1374"/>
      <c r="U91" s="1374"/>
      <c r="V91" s="1374"/>
      <c r="W91" s="1374"/>
      <c r="X91" s="1374"/>
      <c r="Y91" s="1374"/>
      <c r="Z91" s="1374"/>
      <c r="AA91" s="1374"/>
      <c r="AB91" s="1374"/>
      <c r="AC91" s="1374"/>
      <c r="AD91" s="1374"/>
      <c r="AE91" s="1374"/>
      <c r="AF91" s="1374"/>
      <c r="AG91" s="1374"/>
      <c r="AH91" s="1374"/>
      <c r="AI91" s="1374"/>
      <c r="AJ91" s="1392"/>
      <c r="AK91" s="1393"/>
      <c r="AL91" s="1393"/>
      <c r="AM91" s="1393"/>
      <c r="AN91" s="1393"/>
    </row>
    <row r="92" spans="1:40">
      <c r="A92" s="1290"/>
      <c r="B92" s="1381"/>
      <c r="C92" s="1371"/>
      <c r="D92" s="1371"/>
      <c r="E92" s="1371"/>
      <c r="F92" s="1371"/>
      <c r="G92" s="1371"/>
      <c r="H92" s="1371"/>
      <c r="I92" s="1371"/>
      <c r="J92" s="1371"/>
      <c r="K92" s="1371"/>
      <c r="L92" s="1371"/>
      <c r="M92" s="1371"/>
      <c r="N92" s="1371"/>
      <c r="O92" s="1371"/>
      <c r="P92" s="1371"/>
      <c r="Q92" s="1371"/>
      <c r="R92" s="1371"/>
      <c r="S92" s="1371"/>
      <c r="T92" s="1374"/>
      <c r="U92" s="1374"/>
      <c r="V92" s="1374"/>
      <c r="W92" s="1374"/>
      <c r="X92" s="1374"/>
      <c r="Y92" s="1374"/>
      <c r="Z92" s="1374"/>
      <c r="AA92" s="1374"/>
      <c r="AB92" s="1374"/>
      <c r="AC92" s="1374"/>
      <c r="AD92" s="1374"/>
      <c r="AE92" s="1374"/>
      <c r="AF92" s="1374"/>
      <c r="AG92" s="1374"/>
      <c r="AH92" s="1374"/>
      <c r="AI92" s="1374"/>
      <c r="AJ92" s="1393"/>
      <c r="AK92" s="1393"/>
      <c r="AL92" s="1393"/>
      <c r="AM92" s="1393"/>
      <c r="AN92" s="1393"/>
    </row>
    <row r="93" spans="1:40">
      <c r="A93" s="1386"/>
      <c r="B93" s="1381"/>
      <c r="C93" s="1371"/>
      <c r="D93" s="1371"/>
      <c r="E93" s="1371"/>
      <c r="F93" s="1371"/>
      <c r="G93" s="1371"/>
      <c r="H93" s="1371"/>
      <c r="I93" s="1371"/>
      <c r="J93" s="1371"/>
      <c r="K93" s="1371"/>
      <c r="L93" s="1371"/>
      <c r="M93" s="1371"/>
      <c r="N93" s="1371"/>
      <c r="O93" s="1371"/>
      <c r="P93" s="1371"/>
      <c r="Q93" s="1371"/>
      <c r="R93" s="1371"/>
      <c r="S93" s="1371"/>
      <c r="T93" s="1374"/>
      <c r="U93" s="1374"/>
      <c r="V93" s="1374"/>
      <c r="W93" s="1374"/>
      <c r="X93" s="1374"/>
      <c r="Y93" s="1374"/>
      <c r="Z93" s="1374"/>
      <c r="AA93" s="1374"/>
      <c r="AB93" s="1374"/>
      <c r="AC93" s="1374"/>
      <c r="AD93" s="1374"/>
      <c r="AE93" s="1374"/>
      <c r="AF93" s="1374"/>
      <c r="AG93" s="1374"/>
      <c r="AH93" s="1374"/>
      <c r="AI93" s="1374"/>
      <c r="AJ93" s="1393"/>
      <c r="AK93" s="1393"/>
      <c r="AL93" s="1393"/>
      <c r="AM93" s="1393"/>
      <c r="AN93" s="1393"/>
    </row>
    <row r="94" spans="1:40">
      <c r="A94" s="1373"/>
      <c r="B94" s="1381"/>
      <c r="C94" s="1371"/>
      <c r="D94" s="1371"/>
      <c r="E94" s="1371"/>
      <c r="F94" s="1371"/>
      <c r="G94" s="1371"/>
      <c r="H94" s="1371"/>
      <c r="I94" s="1371"/>
      <c r="J94" s="1371"/>
      <c r="K94" s="1371"/>
      <c r="L94" s="1371"/>
      <c r="M94" s="1371"/>
      <c r="N94" s="1371"/>
      <c r="O94" s="1371"/>
      <c r="P94" s="1371"/>
      <c r="Q94" s="1371"/>
      <c r="R94" s="1371"/>
      <c r="S94" s="1371"/>
      <c r="T94" s="1374"/>
      <c r="U94" s="1374"/>
      <c r="V94" s="1374"/>
      <c r="W94" s="1374"/>
      <c r="X94" s="1374"/>
      <c r="Y94" s="1374"/>
      <c r="Z94" s="1374"/>
      <c r="AA94" s="1374"/>
      <c r="AB94" s="1374"/>
      <c r="AC94" s="1374"/>
      <c r="AD94" s="1374"/>
      <c r="AE94" s="1374"/>
      <c r="AF94" s="1374"/>
      <c r="AG94" s="1374"/>
      <c r="AH94" s="1374"/>
      <c r="AI94" s="1374"/>
      <c r="AJ94" s="1393"/>
      <c r="AK94" s="1393"/>
      <c r="AL94" s="1393"/>
      <c r="AM94" s="1393"/>
      <c r="AN94" s="1393"/>
    </row>
    <row r="95" spans="1:40">
      <c r="A95" s="1373"/>
      <c r="B95" s="1381"/>
      <c r="C95" s="1371"/>
      <c r="D95" s="1371"/>
      <c r="E95" s="1371"/>
      <c r="F95" s="1371"/>
      <c r="G95" s="1371"/>
      <c r="H95" s="1371"/>
      <c r="I95" s="1371"/>
      <c r="J95" s="1371"/>
      <c r="K95" s="1371"/>
      <c r="L95" s="1371"/>
      <c r="M95" s="1371"/>
      <c r="N95" s="1371"/>
      <c r="O95" s="1371"/>
      <c r="P95" s="1371"/>
      <c r="Q95" s="1371"/>
      <c r="R95" s="1371"/>
      <c r="S95" s="1371"/>
      <c r="T95" s="1374"/>
      <c r="U95" s="1374"/>
      <c r="V95" s="1374"/>
      <c r="W95" s="1374"/>
      <c r="X95" s="1374"/>
      <c r="Y95" s="1374"/>
      <c r="Z95" s="1374"/>
      <c r="AA95" s="1374"/>
      <c r="AB95" s="1374"/>
      <c r="AC95" s="1374"/>
      <c r="AD95" s="1374"/>
      <c r="AE95" s="1374"/>
      <c r="AF95" s="1374"/>
      <c r="AG95" s="1374"/>
      <c r="AH95" s="1374"/>
      <c r="AI95" s="1374"/>
      <c r="AJ95" s="1393"/>
      <c r="AK95" s="1393"/>
      <c r="AL95" s="1393"/>
      <c r="AM95" s="1393"/>
      <c r="AN95" s="1393"/>
    </row>
    <row r="96" spans="1:40">
      <c r="A96" s="1373"/>
      <c r="B96" s="1381"/>
      <c r="C96" s="1371"/>
      <c r="D96" s="1371"/>
      <c r="E96" s="1371"/>
      <c r="F96" s="1371"/>
      <c r="G96" s="1371"/>
      <c r="H96" s="1371"/>
      <c r="I96" s="1371"/>
      <c r="J96" s="1371"/>
      <c r="K96" s="1371"/>
      <c r="L96" s="1371"/>
      <c r="M96" s="1371"/>
      <c r="N96" s="1371"/>
      <c r="O96" s="1371"/>
      <c r="P96" s="1371"/>
      <c r="Q96" s="1371"/>
      <c r="R96" s="1371"/>
      <c r="S96" s="1371"/>
      <c r="T96" s="1374"/>
      <c r="U96" s="1374"/>
      <c r="V96" s="1374"/>
      <c r="W96" s="1374"/>
      <c r="X96" s="1374"/>
      <c r="Y96" s="1374"/>
      <c r="Z96" s="1374"/>
      <c r="AA96" s="1374"/>
      <c r="AB96" s="1374"/>
      <c r="AC96" s="1374"/>
      <c r="AD96" s="1374"/>
      <c r="AE96" s="1374"/>
      <c r="AF96" s="1374"/>
      <c r="AG96" s="1374"/>
      <c r="AH96" s="1374"/>
      <c r="AI96" s="1374"/>
      <c r="AJ96" s="1393"/>
      <c r="AK96" s="1393"/>
      <c r="AL96" s="1393"/>
      <c r="AM96" s="1393"/>
      <c r="AN96" s="1393"/>
    </row>
    <row r="97" spans="1:40">
      <c r="A97" s="1373"/>
      <c r="B97" s="1381"/>
      <c r="C97" s="1371"/>
      <c r="D97" s="1371"/>
      <c r="E97" s="1371"/>
      <c r="F97" s="1371"/>
      <c r="G97" s="1371"/>
      <c r="H97" s="1371"/>
      <c r="I97" s="1371"/>
      <c r="J97" s="1371"/>
      <c r="K97" s="1371"/>
      <c r="L97" s="1371"/>
      <c r="M97" s="1371"/>
      <c r="N97" s="1371"/>
      <c r="O97" s="1371"/>
      <c r="P97" s="1371"/>
      <c r="Q97" s="1371"/>
      <c r="R97" s="1371"/>
      <c r="S97" s="1371"/>
      <c r="T97" s="1374"/>
      <c r="U97" s="1374"/>
      <c r="V97" s="1374"/>
      <c r="W97" s="1374"/>
      <c r="X97" s="1374"/>
      <c r="Y97" s="1374"/>
      <c r="Z97" s="1374"/>
      <c r="AA97" s="1374"/>
      <c r="AB97" s="1374"/>
      <c r="AC97" s="1374"/>
      <c r="AD97" s="1374"/>
      <c r="AE97" s="1374"/>
      <c r="AF97" s="1374"/>
      <c r="AG97" s="1374"/>
      <c r="AH97" s="1374"/>
      <c r="AI97" s="1374"/>
      <c r="AJ97" s="1393"/>
      <c r="AK97" s="1393"/>
      <c r="AL97" s="1393"/>
      <c r="AM97" s="1393"/>
      <c r="AN97" s="1393"/>
    </row>
    <row r="98" spans="1:40">
      <c r="A98" s="1373"/>
      <c r="B98" s="1381"/>
      <c r="C98" s="1371"/>
      <c r="D98" s="1371"/>
      <c r="E98" s="1371"/>
      <c r="F98" s="1371"/>
      <c r="G98" s="1371"/>
      <c r="H98" s="1371"/>
      <c r="I98" s="1371"/>
      <c r="J98" s="1371"/>
      <c r="K98" s="1371"/>
      <c r="L98" s="1371"/>
      <c r="M98" s="1371"/>
      <c r="N98" s="1371"/>
      <c r="O98" s="1371"/>
      <c r="P98" s="1371"/>
      <c r="Q98" s="1371"/>
      <c r="R98" s="1371"/>
      <c r="S98" s="1371"/>
      <c r="T98" s="1374"/>
      <c r="U98" s="1374"/>
      <c r="V98" s="1374"/>
      <c r="W98" s="1374"/>
      <c r="X98" s="1374"/>
      <c r="Y98" s="1374"/>
      <c r="Z98" s="1374"/>
      <c r="AA98" s="1374"/>
      <c r="AB98" s="1374"/>
      <c r="AC98" s="1374"/>
      <c r="AD98" s="1374"/>
      <c r="AE98" s="1374"/>
      <c r="AF98" s="1374"/>
      <c r="AG98" s="1374"/>
      <c r="AH98" s="1374"/>
      <c r="AI98" s="1374"/>
      <c r="AJ98" s="1393"/>
      <c r="AK98" s="1393"/>
      <c r="AL98" s="1393"/>
      <c r="AM98" s="1393"/>
      <c r="AN98" s="1393"/>
    </row>
    <row r="99" spans="1:40">
      <c r="A99" s="1373"/>
      <c r="B99" s="1381"/>
      <c r="C99" s="1371"/>
      <c r="D99" s="1371"/>
      <c r="E99" s="1371"/>
      <c r="F99" s="1371"/>
      <c r="G99" s="1371"/>
      <c r="H99" s="1371"/>
      <c r="I99" s="1371"/>
      <c r="J99" s="1371"/>
      <c r="K99" s="1371"/>
      <c r="L99" s="1371"/>
      <c r="M99" s="1371"/>
      <c r="N99" s="1371"/>
      <c r="O99" s="1371"/>
      <c r="P99" s="1371"/>
      <c r="Q99" s="1371"/>
      <c r="R99" s="1371"/>
      <c r="S99" s="1371"/>
      <c r="T99" s="1374"/>
      <c r="U99" s="1374"/>
      <c r="V99" s="1374"/>
      <c r="W99" s="1374"/>
      <c r="X99" s="1374"/>
      <c r="Y99" s="1374"/>
      <c r="Z99" s="1374"/>
      <c r="AA99" s="1374"/>
      <c r="AB99" s="1374"/>
      <c r="AC99" s="1374"/>
      <c r="AD99" s="1374"/>
      <c r="AE99" s="1374"/>
      <c r="AF99" s="1374"/>
      <c r="AG99" s="1374"/>
      <c r="AH99" s="1374"/>
      <c r="AI99" s="1374"/>
      <c r="AJ99" s="1393"/>
      <c r="AK99" s="1393"/>
      <c r="AL99" s="1393"/>
      <c r="AM99" s="1393"/>
      <c r="AN99" s="1393"/>
    </row>
    <row r="100" spans="1:40">
      <c r="A100" s="1373"/>
      <c r="B100" s="1381"/>
      <c r="C100" s="1371"/>
      <c r="D100" s="1371"/>
      <c r="E100" s="1371"/>
      <c r="F100" s="1371"/>
      <c r="G100" s="1371"/>
      <c r="H100" s="1371"/>
      <c r="I100" s="1371"/>
      <c r="J100" s="1371"/>
      <c r="K100" s="1371"/>
      <c r="L100" s="1371"/>
      <c r="M100" s="1371"/>
      <c r="N100" s="1371"/>
      <c r="O100" s="1371"/>
      <c r="P100" s="1371"/>
      <c r="Q100" s="1371"/>
      <c r="R100" s="1371"/>
      <c r="S100" s="1371"/>
      <c r="T100" s="1374"/>
      <c r="U100" s="1374"/>
      <c r="V100" s="1374"/>
      <c r="W100" s="1374"/>
      <c r="X100" s="1374"/>
      <c r="Y100" s="1374"/>
      <c r="Z100" s="1374"/>
      <c r="AA100" s="1374"/>
      <c r="AB100" s="1374"/>
      <c r="AC100" s="1374"/>
      <c r="AD100" s="1374"/>
      <c r="AE100" s="1374"/>
      <c r="AF100" s="1374"/>
      <c r="AG100" s="1374"/>
      <c r="AH100" s="1374"/>
      <c r="AI100" s="1374"/>
      <c r="AJ100" s="1393"/>
      <c r="AK100" s="1393"/>
      <c r="AL100" s="1393"/>
      <c r="AM100" s="1393"/>
      <c r="AN100" s="1393"/>
    </row>
    <row r="101" spans="1:40">
      <c r="A101" s="1373"/>
      <c r="B101" s="1381"/>
      <c r="C101" s="1371"/>
      <c r="D101" s="1371"/>
      <c r="E101" s="1371"/>
      <c r="F101" s="1371"/>
      <c r="G101" s="1371"/>
      <c r="H101" s="1371"/>
      <c r="I101" s="1371"/>
      <c r="J101" s="1371"/>
      <c r="K101" s="1371"/>
      <c r="L101" s="1371"/>
      <c r="M101" s="1371"/>
      <c r="N101" s="1371"/>
      <c r="O101" s="1371"/>
      <c r="P101" s="1371"/>
      <c r="Q101" s="1371"/>
      <c r="R101" s="1371"/>
      <c r="S101" s="1371"/>
      <c r="T101" s="1374"/>
      <c r="U101" s="1374"/>
      <c r="V101" s="1374"/>
      <c r="W101" s="1374"/>
      <c r="X101" s="1374"/>
      <c r="Y101" s="1374"/>
      <c r="Z101" s="1374"/>
      <c r="AA101" s="1374"/>
      <c r="AB101" s="1374"/>
      <c r="AC101" s="1374"/>
      <c r="AD101" s="1374"/>
      <c r="AE101" s="1374"/>
      <c r="AF101" s="1374"/>
      <c r="AG101" s="1374"/>
      <c r="AH101" s="1374"/>
      <c r="AI101" s="1374"/>
      <c r="AJ101" s="1393"/>
      <c r="AK101" s="1393"/>
      <c r="AL101" s="1393"/>
      <c r="AM101" s="1393"/>
      <c r="AN101" s="1393"/>
    </row>
    <row r="102" spans="1:40">
      <c r="A102" s="1373"/>
      <c r="B102" s="1381"/>
      <c r="C102" s="1371"/>
      <c r="D102" s="1371"/>
      <c r="E102" s="1371"/>
      <c r="F102" s="1371"/>
      <c r="G102" s="1371"/>
      <c r="H102" s="1371"/>
      <c r="I102" s="1371"/>
      <c r="J102" s="1371"/>
      <c r="K102" s="1371"/>
      <c r="L102" s="1371"/>
      <c r="M102" s="1371"/>
      <c r="N102" s="1371"/>
      <c r="O102" s="1371"/>
      <c r="P102" s="1371"/>
      <c r="Q102" s="1371"/>
      <c r="R102" s="1371"/>
      <c r="S102" s="1371"/>
      <c r="T102" s="1374"/>
      <c r="U102" s="1374"/>
      <c r="V102" s="1374"/>
      <c r="W102" s="1374"/>
      <c r="X102" s="1374"/>
      <c r="Y102" s="1374"/>
      <c r="Z102" s="1374"/>
      <c r="AA102" s="1374"/>
      <c r="AB102" s="1374"/>
      <c r="AC102" s="1374"/>
      <c r="AD102" s="1374"/>
      <c r="AE102" s="1374"/>
      <c r="AF102" s="1374"/>
      <c r="AG102" s="1374"/>
      <c r="AH102" s="1374"/>
      <c r="AI102" s="1374"/>
      <c r="AJ102" s="1393"/>
      <c r="AK102" s="1393"/>
      <c r="AL102" s="1393"/>
      <c r="AM102" s="1393"/>
      <c r="AN102" s="1393"/>
    </row>
    <row r="103" spans="1:40">
      <c r="A103" s="1373"/>
      <c r="B103" s="1381"/>
      <c r="C103" s="1371"/>
      <c r="D103" s="1371"/>
      <c r="E103" s="1371"/>
      <c r="F103" s="1371"/>
      <c r="G103" s="1371"/>
      <c r="H103" s="1371"/>
      <c r="I103" s="1371"/>
      <c r="J103" s="1371"/>
      <c r="K103" s="1371"/>
      <c r="L103" s="1371"/>
      <c r="M103" s="1371"/>
      <c r="N103" s="1371"/>
      <c r="O103" s="1371"/>
      <c r="P103" s="1371"/>
      <c r="Q103" s="1371"/>
      <c r="R103" s="1371"/>
      <c r="S103" s="1371"/>
      <c r="T103" s="1374"/>
      <c r="U103" s="1374"/>
      <c r="V103" s="1374"/>
      <c r="W103" s="1374"/>
      <c r="X103" s="1374"/>
      <c r="Y103" s="1374"/>
      <c r="Z103" s="1374"/>
      <c r="AA103" s="1374"/>
      <c r="AB103" s="1374"/>
      <c r="AC103" s="1374"/>
      <c r="AD103" s="1374"/>
      <c r="AE103" s="1374"/>
      <c r="AF103" s="1374"/>
      <c r="AG103" s="1374"/>
      <c r="AH103" s="1374"/>
      <c r="AI103" s="1374"/>
      <c r="AJ103" s="1393"/>
      <c r="AK103" s="1393"/>
      <c r="AL103" s="1393"/>
      <c r="AM103" s="1393"/>
      <c r="AN103" s="1393"/>
    </row>
    <row r="104" spans="1:40">
      <c r="A104" s="1373"/>
      <c r="B104" s="1381"/>
      <c r="C104" s="1371"/>
      <c r="D104" s="1371"/>
      <c r="E104" s="1371"/>
      <c r="F104" s="1371"/>
      <c r="G104" s="1371"/>
      <c r="H104" s="1371"/>
      <c r="I104" s="1371"/>
      <c r="J104" s="1371"/>
      <c r="K104" s="1371"/>
      <c r="L104" s="1371"/>
      <c r="M104" s="1371"/>
      <c r="N104" s="1371"/>
      <c r="O104" s="1371"/>
      <c r="P104" s="1371"/>
      <c r="Q104" s="1371"/>
      <c r="R104" s="1371"/>
      <c r="S104" s="1371"/>
      <c r="T104" s="1374"/>
      <c r="U104" s="1374"/>
      <c r="V104" s="1374"/>
      <c r="W104" s="1374"/>
      <c r="X104" s="1374"/>
      <c r="Y104" s="1374"/>
      <c r="Z104" s="1374"/>
      <c r="AA104" s="1374"/>
      <c r="AB104" s="1374"/>
      <c r="AC104" s="1374"/>
      <c r="AD104" s="1374"/>
      <c r="AE104" s="1374"/>
      <c r="AF104" s="1374"/>
      <c r="AG104" s="1374"/>
      <c r="AH104" s="1374"/>
      <c r="AI104" s="1374"/>
      <c r="AJ104" s="1393"/>
      <c r="AK104" s="1393"/>
      <c r="AL104" s="1393"/>
      <c r="AM104" s="1393"/>
      <c r="AN104" s="1393"/>
    </row>
    <row r="105" spans="1:40">
      <c r="A105" s="1373"/>
      <c r="B105" s="1381"/>
      <c r="C105" s="1371"/>
      <c r="D105" s="1371"/>
      <c r="E105" s="1371"/>
      <c r="F105" s="1371"/>
      <c r="G105" s="1371"/>
      <c r="H105" s="1371"/>
      <c r="I105" s="1371"/>
      <c r="J105" s="1371"/>
      <c r="K105" s="1371"/>
      <c r="L105" s="1371"/>
      <c r="M105" s="1371"/>
      <c r="N105" s="1371"/>
      <c r="O105" s="1371"/>
      <c r="P105" s="1371"/>
      <c r="Q105" s="1371"/>
      <c r="R105" s="1371"/>
      <c r="S105" s="1371"/>
      <c r="T105" s="1374"/>
      <c r="U105" s="1374"/>
      <c r="V105" s="1374"/>
      <c r="W105" s="1374"/>
      <c r="X105" s="1374"/>
      <c r="Y105" s="1374"/>
      <c r="Z105" s="1374"/>
      <c r="AA105" s="1374"/>
      <c r="AB105" s="1374"/>
      <c r="AC105" s="1374"/>
      <c r="AD105" s="1374"/>
      <c r="AE105" s="1374"/>
      <c r="AF105" s="1374"/>
      <c r="AG105" s="1374"/>
      <c r="AH105" s="1374"/>
      <c r="AI105" s="1374"/>
      <c r="AJ105" s="1393"/>
      <c r="AK105" s="1393"/>
      <c r="AL105" s="1393"/>
      <c r="AM105" s="1393"/>
      <c r="AN105" s="1393"/>
    </row>
    <row r="106" spans="1:40">
      <c r="A106" s="1373"/>
      <c r="B106" s="1381"/>
      <c r="C106" s="1371"/>
      <c r="D106" s="1371"/>
      <c r="E106" s="1371"/>
      <c r="F106" s="1371"/>
      <c r="G106" s="1371"/>
      <c r="H106" s="1371"/>
      <c r="I106" s="1371"/>
      <c r="J106" s="1371"/>
      <c r="K106" s="1371"/>
      <c r="L106" s="1371"/>
      <c r="M106" s="1371"/>
      <c r="N106" s="1371"/>
      <c r="O106" s="1371"/>
      <c r="P106" s="1371"/>
      <c r="Q106" s="1371"/>
      <c r="R106" s="1371"/>
      <c r="S106" s="1371"/>
      <c r="T106" s="1374"/>
      <c r="U106" s="1374"/>
      <c r="V106" s="1374"/>
      <c r="W106" s="1374"/>
      <c r="X106" s="1374"/>
      <c r="Y106" s="1374"/>
      <c r="Z106" s="1374"/>
      <c r="AA106" s="1374"/>
      <c r="AB106" s="1374"/>
      <c r="AC106" s="1374"/>
      <c r="AD106" s="1374"/>
      <c r="AE106" s="1374"/>
      <c r="AF106" s="1374"/>
      <c r="AG106" s="1374"/>
      <c r="AH106" s="1374"/>
      <c r="AI106" s="1374"/>
      <c r="AJ106" s="1393"/>
      <c r="AK106" s="1393"/>
      <c r="AL106" s="1393"/>
      <c r="AM106" s="1393"/>
      <c r="AN106" s="1393"/>
    </row>
    <row r="107" spans="1:40">
      <c r="A107" s="1391"/>
      <c r="B107" s="1381"/>
      <c r="C107" s="1371"/>
      <c r="D107" s="1371"/>
      <c r="E107" s="1371"/>
      <c r="F107" s="1371"/>
      <c r="G107" s="1371"/>
      <c r="H107" s="1371"/>
      <c r="I107" s="1371"/>
      <c r="J107" s="1371"/>
      <c r="K107" s="1371"/>
      <c r="L107" s="1371"/>
      <c r="M107" s="1371"/>
      <c r="N107" s="1371"/>
      <c r="O107" s="1371"/>
      <c r="P107" s="1371"/>
      <c r="Q107" s="1371"/>
      <c r="R107" s="1371"/>
      <c r="S107" s="1371"/>
      <c r="T107" s="1374"/>
      <c r="U107" s="1374"/>
      <c r="V107" s="1374"/>
      <c r="W107" s="1374"/>
      <c r="X107" s="1374"/>
      <c r="Y107" s="1374"/>
      <c r="Z107" s="1374"/>
      <c r="AA107" s="1374"/>
      <c r="AB107" s="1374"/>
      <c r="AC107" s="1374"/>
      <c r="AD107" s="1374"/>
      <c r="AE107" s="1374"/>
      <c r="AF107" s="1374"/>
      <c r="AG107" s="1374"/>
      <c r="AH107" s="1374"/>
      <c r="AI107" s="1374"/>
      <c r="AJ107" s="1393"/>
      <c r="AK107" s="1393"/>
      <c r="AL107" s="1393"/>
      <c r="AM107" s="1393"/>
      <c r="AN107" s="1393"/>
    </row>
    <row r="108" spans="1:40">
      <c r="A108" s="1373"/>
      <c r="B108" s="1381"/>
      <c r="C108" s="1371"/>
      <c r="D108" s="1371"/>
      <c r="E108" s="1371"/>
      <c r="F108" s="1371"/>
      <c r="G108" s="1371"/>
      <c r="H108" s="1371"/>
      <c r="I108" s="1371"/>
      <c r="J108" s="1371"/>
      <c r="K108" s="1371"/>
      <c r="L108" s="1371"/>
      <c r="M108" s="1371"/>
      <c r="N108" s="1371"/>
      <c r="O108" s="1394"/>
      <c r="P108" s="1394"/>
      <c r="Q108" s="1394"/>
      <c r="R108" s="1394"/>
      <c r="S108" s="1394"/>
      <c r="T108" s="1374"/>
      <c r="U108" s="1374"/>
      <c r="V108" s="1374"/>
      <c r="W108" s="1374"/>
      <c r="X108" s="1374"/>
      <c r="Y108" s="1374"/>
      <c r="Z108" s="1374"/>
      <c r="AA108" s="1374"/>
      <c r="AB108" s="1374"/>
      <c r="AC108" s="1374"/>
      <c r="AD108" s="1374"/>
      <c r="AE108" s="1374"/>
      <c r="AF108" s="1374"/>
      <c r="AG108" s="1374"/>
      <c r="AH108" s="1374"/>
      <c r="AI108" s="1374"/>
      <c r="AJ108" s="1393"/>
      <c r="AK108" s="1393"/>
      <c r="AL108" s="1393"/>
      <c r="AM108" s="1393"/>
      <c r="AN108" s="1393"/>
    </row>
    <row r="109" spans="1:40">
      <c r="A109" s="1373"/>
      <c r="B109" s="1381"/>
      <c r="C109" s="1371"/>
      <c r="D109" s="1371"/>
      <c r="E109" s="1371"/>
      <c r="F109" s="1371"/>
      <c r="G109" s="1371"/>
      <c r="H109" s="1371"/>
      <c r="I109" s="1371"/>
      <c r="J109" s="1371"/>
      <c r="K109" s="1371"/>
      <c r="L109" s="1371"/>
      <c r="M109" s="1371"/>
      <c r="N109" s="1371"/>
      <c r="O109" s="1371"/>
      <c r="P109" s="1371"/>
      <c r="Q109" s="1371"/>
      <c r="R109" s="1371"/>
      <c r="S109" s="1371"/>
      <c r="T109" s="1374"/>
      <c r="U109" s="1374"/>
      <c r="V109" s="1374"/>
      <c r="W109" s="1374"/>
      <c r="X109" s="1374"/>
      <c r="Y109" s="1374"/>
      <c r="Z109" s="1374"/>
      <c r="AA109" s="1374"/>
      <c r="AB109" s="1374"/>
      <c r="AC109" s="1374"/>
      <c r="AD109" s="1374"/>
      <c r="AE109" s="1374"/>
      <c r="AF109" s="1374"/>
      <c r="AG109" s="1374"/>
      <c r="AH109" s="1374"/>
      <c r="AI109" s="1374"/>
      <c r="AJ109" s="1393"/>
      <c r="AK109" s="1393"/>
      <c r="AL109" s="1393"/>
      <c r="AM109" s="1393"/>
      <c r="AN109" s="1393"/>
    </row>
    <row r="110" spans="1:40">
      <c r="A110" s="1373"/>
      <c r="B110" s="1381"/>
      <c r="C110" s="1371"/>
      <c r="D110" s="1371"/>
      <c r="E110" s="1371"/>
      <c r="F110" s="1371"/>
      <c r="G110" s="1371"/>
      <c r="H110" s="1371"/>
      <c r="I110" s="1371"/>
      <c r="J110" s="1371"/>
      <c r="K110" s="1371"/>
      <c r="L110" s="1371"/>
      <c r="M110" s="1371"/>
      <c r="N110" s="1371"/>
      <c r="O110" s="1371"/>
      <c r="P110" s="1371"/>
      <c r="Q110" s="1371"/>
      <c r="R110" s="1371"/>
      <c r="S110" s="1371"/>
      <c r="T110" s="1374"/>
      <c r="U110" s="1374"/>
      <c r="V110" s="1374"/>
      <c r="W110" s="1374"/>
      <c r="X110" s="1374"/>
      <c r="Y110" s="1374"/>
      <c r="Z110" s="1374"/>
      <c r="AA110" s="1374"/>
      <c r="AB110" s="1374"/>
      <c r="AC110" s="1374"/>
      <c r="AD110" s="1374"/>
      <c r="AE110" s="1374"/>
      <c r="AF110" s="1374"/>
      <c r="AG110" s="1374"/>
      <c r="AH110" s="1374"/>
      <c r="AI110" s="1374"/>
      <c r="AJ110" s="1393"/>
      <c r="AK110" s="1393"/>
      <c r="AL110" s="1393"/>
      <c r="AM110" s="1393"/>
      <c r="AN110" s="1393"/>
    </row>
    <row r="111" spans="1:40">
      <c r="A111" s="1395"/>
      <c r="B111" s="1381"/>
      <c r="C111" s="1371"/>
      <c r="D111" s="1371"/>
      <c r="E111" s="1371"/>
      <c r="F111" s="1371"/>
      <c r="G111" s="1371"/>
      <c r="H111" s="1371"/>
      <c r="I111" s="1371"/>
      <c r="J111" s="1371"/>
      <c r="K111" s="1371"/>
      <c r="L111" s="1371"/>
      <c r="M111" s="1371"/>
      <c r="N111" s="1371"/>
      <c r="O111" s="1371"/>
      <c r="P111" s="1371"/>
      <c r="Q111" s="1371"/>
      <c r="R111" s="1371"/>
      <c r="S111" s="1371"/>
      <c r="T111" s="1374"/>
      <c r="U111" s="1374"/>
      <c r="V111" s="1374"/>
      <c r="W111" s="1374"/>
      <c r="X111" s="1374"/>
      <c r="Y111" s="1374"/>
      <c r="Z111" s="1374"/>
      <c r="AA111" s="1374"/>
      <c r="AB111" s="1374"/>
      <c r="AC111" s="1374"/>
      <c r="AD111" s="1374"/>
      <c r="AE111" s="1374"/>
      <c r="AF111" s="1374"/>
      <c r="AG111" s="1374"/>
      <c r="AH111" s="1374"/>
      <c r="AI111" s="1374"/>
      <c r="AJ111" s="1393"/>
      <c r="AK111" s="1393"/>
      <c r="AL111" s="1393"/>
      <c r="AM111" s="1393"/>
      <c r="AN111" s="1393"/>
    </row>
    <row r="112" spans="1:40">
      <c r="A112" s="1396"/>
      <c r="B112" s="1381"/>
      <c r="C112" s="1371"/>
      <c r="D112" s="1371"/>
      <c r="E112" s="1371"/>
      <c r="F112" s="1371"/>
      <c r="G112" s="1371"/>
      <c r="H112" s="1371"/>
      <c r="I112" s="1371"/>
      <c r="J112" s="1371"/>
      <c r="K112" s="1371"/>
      <c r="L112" s="1371"/>
      <c r="M112" s="1371"/>
      <c r="N112" s="1371"/>
      <c r="O112" s="1371"/>
      <c r="P112" s="1371"/>
      <c r="Q112" s="1371"/>
      <c r="R112" s="1371"/>
      <c r="S112" s="1371"/>
      <c r="T112" s="1374"/>
      <c r="U112" s="1374"/>
      <c r="V112" s="1374"/>
      <c r="W112" s="1374"/>
      <c r="X112" s="1374"/>
      <c r="Y112" s="1374"/>
      <c r="Z112" s="1374"/>
      <c r="AA112" s="1374"/>
      <c r="AB112" s="1374"/>
      <c r="AC112" s="1374"/>
      <c r="AD112" s="1374"/>
      <c r="AE112" s="1374"/>
      <c r="AF112" s="1374"/>
      <c r="AG112" s="1374"/>
      <c r="AH112" s="1374"/>
      <c r="AI112" s="1374"/>
      <c r="AJ112" s="1393"/>
      <c r="AK112" s="1393"/>
      <c r="AL112" s="1393"/>
      <c r="AM112" s="1393"/>
      <c r="AN112" s="1393"/>
    </row>
    <row r="113" spans="1:40">
      <c r="A113" s="1391"/>
      <c r="B113" s="1397"/>
      <c r="C113" s="1371"/>
      <c r="D113" s="1371"/>
      <c r="E113" s="1371"/>
      <c r="F113" s="1371"/>
      <c r="G113" s="1371"/>
      <c r="H113" s="1371"/>
      <c r="I113" s="1371"/>
      <c r="J113" s="1371"/>
      <c r="K113" s="1371"/>
      <c r="L113" s="1371"/>
      <c r="M113" s="1371"/>
      <c r="N113" s="1371"/>
      <c r="O113" s="1371"/>
      <c r="P113" s="1371"/>
      <c r="Q113" s="1371"/>
      <c r="R113" s="1371"/>
      <c r="S113" s="1371"/>
      <c r="T113" s="1374"/>
      <c r="U113" s="1374"/>
      <c r="V113" s="1374"/>
      <c r="W113" s="1374"/>
      <c r="X113" s="1374"/>
      <c r="Y113" s="1374"/>
      <c r="Z113" s="1374"/>
      <c r="AA113" s="1374"/>
      <c r="AB113" s="1374"/>
      <c r="AC113" s="1374"/>
      <c r="AD113" s="1374"/>
      <c r="AE113" s="1374"/>
      <c r="AF113" s="1374"/>
      <c r="AG113" s="1374"/>
      <c r="AH113" s="1374"/>
      <c r="AI113" s="1374"/>
      <c r="AJ113" s="1393"/>
      <c r="AK113" s="1393"/>
      <c r="AL113" s="1393"/>
      <c r="AM113" s="1393"/>
      <c r="AN113" s="1393"/>
    </row>
    <row r="114" spans="1:40">
      <c r="A114" s="1398"/>
      <c r="B114" s="1385"/>
      <c r="C114" s="1371"/>
      <c r="D114" s="1371"/>
      <c r="E114" s="1371"/>
      <c r="F114" s="1371"/>
      <c r="G114" s="1371"/>
      <c r="H114" s="1371"/>
      <c r="I114" s="1371"/>
      <c r="J114" s="1371"/>
      <c r="K114" s="1371"/>
      <c r="L114" s="1371"/>
      <c r="M114" s="1371"/>
      <c r="N114" s="1371"/>
      <c r="O114" s="1371"/>
      <c r="P114" s="1371"/>
      <c r="Q114" s="1371"/>
      <c r="R114" s="1371"/>
      <c r="S114" s="1371"/>
      <c r="T114" s="1374"/>
      <c r="U114" s="1374"/>
      <c r="V114" s="1374"/>
      <c r="W114" s="1374"/>
      <c r="X114" s="1374"/>
      <c r="Y114" s="1374"/>
      <c r="Z114" s="1374"/>
      <c r="AA114" s="1374"/>
      <c r="AB114" s="1374"/>
      <c r="AC114" s="1374"/>
      <c r="AD114" s="1374"/>
      <c r="AE114" s="1374"/>
      <c r="AF114" s="1374"/>
      <c r="AG114" s="1374"/>
      <c r="AH114" s="1374"/>
      <c r="AI114" s="1374"/>
      <c r="AJ114" s="1393"/>
      <c r="AK114" s="1393"/>
      <c r="AL114" s="1393"/>
      <c r="AM114" s="1393"/>
      <c r="AN114" s="1393"/>
    </row>
    <row r="115" spans="1:40">
      <c r="A115" s="1391"/>
      <c r="B115" s="1381"/>
      <c r="C115" s="1371"/>
      <c r="D115" s="1371"/>
      <c r="E115" s="1371"/>
      <c r="F115" s="1371"/>
      <c r="G115" s="1371"/>
      <c r="H115" s="1371"/>
      <c r="I115" s="1371"/>
      <c r="J115" s="1371"/>
      <c r="K115" s="1371"/>
      <c r="L115" s="1371"/>
      <c r="M115" s="1371"/>
      <c r="N115" s="1371"/>
      <c r="O115" s="1371"/>
      <c r="P115" s="1371"/>
      <c r="Q115" s="1371"/>
      <c r="R115" s="1371"/>
      <c r="S115" s="1371"/>
      <c r="T115" s="1374"/>
      <c r="U115" s="1374"/>
      <c r="V115" s="1374"/>
      <c r="W115" s="1374"/>
      <c r="X115" s="1374"/>
      <c r="Y115" s="1374"/>
      <c r="Z115" s="1374"/>
      <c r="AA115" s="1374"/>
      <c r="AB115" s="1374"/>
      <c r="AC115" s="1374"/>
      <c r="AD115" s="1374"/>
      <c r="AE115" s="1374"/>
      <c r="AF115" s="1374"/>
      <c r="AG115" s="1374"/>
      <c r="AH115" s="1374"/>
      <c r="AI115" s="1374"/>
      <c r="AJ115" s="1393"/>
      <c r="AK115" s="1393"/>
      <c r="AL115" s="1393"/>
      <c r="AM115" s="1393"/>
      <c r="AN115" s="1393"/>
    </row>
    <row r="116" spans="1:40">
      <c r="A116" s="1391"/>
      <c r="B116" s="1399"/>
      <c r="C116" s="1371"/>
      <c r="D116" s="1371"/>
      <c r="E116" s="1371"/>
      <c r="F116" s="1371"/>
      <c r="G116" s="1371"/>
      <c r="H116" s="1371"/>
      <c r="I116" s="1371"/>
      <c r="J116" s="1371"/>
      <c r="K116" s="1371"/>
      <c r="L116" s="1371"/>
      <c r="M116" s="1371"/>
      <c r="N116" s="1371"/>
      <c r="O116" s="1371"/>
      <c r="P116" s="1371"/>
      <c r="Q116" s="1371"/>
      <c r="R116" s="1371"/>
      <c r="S116" s="1371"/>
      <c r="T116" s="1374"/>
      <c r="U116" s="1374"/>
      <c r="V116" s="1374"/>
      <c r="W116" s="1374"/>
      <c r="X116" s="1374"/>
      <c r="Y116" s="1374"/>
      <c r="Z116" s="1374"/>
      <c r="AA116" s="1374"/>
      <c r="AB116" s="1374"/>
      <c r="AC116" s="1374"/>
      <c r="AD116" s="1374"/>
      <c r="AE116" s="1374"/>
      <c r="AF116" s="1374"/>
      <c r="AG116" s="1374"/>
      <c r="AH116" s="1374"/>
      <c r="AI116" s="1374"/>
      <c r="AJ116" s="1393"/>
      <c r="AK116" s="1393"/>
      <c r="AL116" s="1393"/>
      <c r="AM116" s="1393"/>
      <c r="AN116" s="1393"/>
    </row>
    <row r="117" spans="1:40">
      <c r="A117" s="1400"/>
      <c r="B117" s="1399"/>
      <c r="C117" s="1371"/>
      <c r="D117" s="1371"/>
      <c r="E117" s="1371"/>
      <c r="F117" s="1371"/>
      <c r="G117" s="1371"/>
      <c r="H117" s="1371"/>
      <c r="I117" s="1371"/>
      <c r="J117" s="1371"/>
      <c r="K117" s="1371"/>
      <c r="L117" s="1371"/>
      <c r="M117" s="1371"/>
      <c r="N117" s="1371"/>
      <c r="O117" s="1371"/>
      <c r="P117" s="1371"/>
      <c r="Q117" s="1371"/>
      <c r="R117" s="1371"/>
      <c r="S117" s="1371"/>
      <c r="T117" s="1374"/>
      <c r="U117" s="1374"/>
      <c r="V117" s="1374"/>
      <c r="W117" s="1374"/>
      <c r="X117" s="1374"/>
      <c r="Y117" s="1374"/>
      <c r="Z117" s="1374"/>
      <c r="AA117" s="1374"/>
      <c r="AB117" s="1374"/>
      <c r="AC117" s="1374"/>
      <c r="AD117" s="1374"/>
      <c r="AE117" s="1374"/>
      <c r="AF117" s="1374"/>
      <c r="AG117" s="1374"/>
      <c r="AH117" s="1374"/>
      <c r="AI117" s="1374"/>
      <c r="AJ117" s="1393"/>
      <c r="AK117" s="1393"/>
      <c r="AL117" s="1393"/>
      <c r="AM117" s="1393"/>
      <c r="AN117" s="1393"/>
    </row>
    <row r="118" spans="1:40">
      <c r="A118" s="1391"/>
      <c r="B118" s="1399"/>
      <c r="C118" s="1371"/>
      <c r="D118" s="1371"/>
      <c r="E118" s="1371"/>
      <c r="F118" s="1371"/>
      <c r="G118" s="1371"/>
      <c r="H118" s="1371"/>
      <c r="I118" s="1371"/>
      <c r="J118" s="1371"/>
      <c r="K118" s="1371"/>
      <c r="L118" s="1371"/>
      <c r="M118" s="1371"/>
      <c r="N118" s="1371"/>
      <c r="O118" s="1371"/>
      <c r="P118" s="1371"/>
      <c r="Q118" s="1371"/>
      <c r="R118" s="1371"/>
      <c r="S118" s="1371"/>
      <c r="T118" s="1374"/>
      <c r="U118" s="1374"/>
      <c r="V118" s="1374"/>
      <c r="W118" s="1374"/>
      <c r="X118" s="1374"/>
      <c r="Y118" s="1374"/>
      <c r="Z118" s="1374"/>
      <c r="AA118" s="1374"/>
      <c r="AB118" s="1374"/>
      <c r="AC118" s="1374"/>
      <c r="AD118" s="1374"/>
      <c r="AE118" s="1374"/>
      <c r="AF118" s="1374"/>
      <c r="AG118" s="1374"/>
      <c r="AH118" s="1374"/>
      <c r="AI118" s="1374"/>
      <c r="AJ118" s="1393"/>
      <c r="AK118" s="1393"/>
      <c r="AL118" s="1393"/>
      <c r="AM118" s="1393"/>
      <c r="AN118" s="1393"/>
    </row>
    <row r="119" spans="1:40">
      <c r="A119" s="1391"/>
      <c r="B119" s="1399"/>
      <c r="C119" s="1371"/>
      <c r="D119" s="1371"/>
      <c r="E119" s="1371"/>
      <c r="F119" s="1371"/>
      <c r="G119" s="1371"/>
      <c r="H119" s="1371"/>
      <c r="I119" s="1371"/>
      <c r="J119" s="1371"/>
      <c r="K119" s="1371"/>
      <c r="L119" s="1371"/>
      <c r="M119" s="1371"/>
      <c r="N119" s="1371"/>
      <c r="O119" s="1371"/>
      <c r="P119" s="1371"/>
      <c r="Q119" s="1371"/>
      <c r="R119" s="1371"/>
      <c r="S119" s="1371"/>
      <c r="T119" s="1374"/>
      <c r="U119" s="1374"/>
      <c r="V119" s="1374"/>
      <c r="W119" s="1374"/>
      <c r="X119" s="1374"/>
      <c r="Y119" s="1374"/>
      <c r="Z119" s="1374"/>
      <c r="AA119" s="1374"/>
      <c r="AB119" s="1374"/>
      <c r="AC119" s="1374"/>
      <c r="AD119" s="1374"/>
      <c r="AE119" s="1374"/>
      <c r="AF119" s="1374"/>
      <c r="AG119" s="1374"/>
      <c r="AH119" s="1374"/>
      <c r="AI119" s="1374"/>
      <c r="AJ119" s="1393"/>
      <c r="AK119" s="1393"/>
      <c r="AL119" s="1393"/>
      <c r="AM119" s="1393"/>
      <c r="AN119" s="1393"/>
    </row>
    <row r="120" spans="1:40">
      <c r="A120" s="1373"/>
      <c r="B120" s="1381"/>
      <c r="C120" s="1371"/>
      <c r="D120" s="1371"/>
      <c r="E120" s="1371"/>
      <c r="F120" s="1371"/>
      <c r="G120" s="1371"/>
      <c r="H120" s="1371"/>
      <c r="I120" s="1371"/>
      <c r="J120" s="1371"/>
      <c r="K120" s="1371"/>
      <c r="L120" s="1371"/>
      <c r="M120" s="1371"/>
      <c r="N120" s="1371"/>
      <c r="O120" s="1371"/>
      <c r="P120" s="1371"/>
      <c r="Q120" s="1371"/>
      <c r="R120" s="1371"/>
      <c r="S120" s="1371"/>
      <c r="T120" s="1374"/>
      <c r="U120" s="1374"/>
      <c r="V120" s="1374"/>
      <c r="W120" s="1374"/>
      <c r="X120" s="1374"/>
      <c r="Y120" s="1374"/>
      <c r="Z120" s="1374"/>
      <c r="AA120" s="1374"/>
      <c r="AB120" s="1374"/>
      <c r="AC120" s="1374"/>
      <c r="AD120" s="1374"/>
      <c r="AE120" s="1374"/>
      <c r="AF120" s="1374"/>
      <c r="AG120" s="1374"/>
      <c r="AH120" s="1374"/>
      <c r="AI120" s="1374"/>
      <c r="AJ120" s="1393"/>
      <c r="AK120" s="1393"/>
      <c r="AL120" s="1393"/>
      <c r="AM120" s="1393"/>
      <c r="AN120" s="1393"/>
    </row>
    <row r="121" spans="1:40">
      <c r="A121" s="1373"/>
      <c r="B121" s="1381"/>
      <c r="C121" s="1371"/>
      <c r="D121" s="1371"/>
      <c r="E121" s="1371"/>
      <c r="F121" s="1371"/>
      <c r="G121" s="1371"/>
      <c r="H121" s="1371"/>
      <c r="I121" s="1371"/>
      <c r="J121" s="1371"/>
      <c r="K121" s="1371"/>
      <c r="L121" s="1371"/>
      <c r="M121" s="1371"/>
      <c r="N121" s="1371"/>
      <c r="O121" s="1371"/>
      <c r="P121" s="1371"/>
      <c r="Q121" s="1371"/>
      <c r="R121" s="1371"/>
      <c r="S121" s="1371"/>
      <c r="T121" s="1374"/>
      <c r="U121" s="1374"/>
      <c r="V121" s="1374"/>
      <c r="W121" s="1374"/>
      <c r="X121" s="1374"/>
      <c r="Y121" s="1374"/>
      <c r="Z121" s="1374"/>
      <c r="AA121" s="1374"/>
      <c r="AB121" s="1374"/>
      <c r="AC121" s="1374"/>
      <c r="AD121" s="1374"/>
      <c r="AE121" s="1374"/>
      <c r="AF121" s="1374"/>
      <c r="AG121" s="1374"/>
      <c r="AH121" s="1374"/>
      <c r="AI121" s="1374"/>
      <c r="AJ121" s="1393"/>
      <c r="AK121" s="1393"/>
      <c r="AL121" s="1393"/>
      <c r="AM121" s="1393"/>
      <c r="AN121" s="1393"/>
    </row>
    <row r="122" spans="1:40">
      <c r="A122" s="1373"/>
      <c r="B122" s="1381"/>
      <c r="C122" s="1371"/>
      <c r="D122" s="1371"/>
      <c r="E122" s="1371"/>
      <c r="F122" s="1371"/>
      <c r="G122" s="1371"/>
      <c r="H122" s="1371"/>
      <c r="I122" s="1371"/>
      <c r="J122" s="1371"/>
      <c r="K122" s="1371"/>
      <c r="L122" s="1371"/>
      <c r="M122" s="1371"/>
      <c r="N122" s="1371"/>
      <c r="O122" s="1371"/>
      <c r="P122" s="1371"/>
      <c r="Q122" s="1371"/>
      <c r="R122" s="1371"/>
      <c r="S122" s="1371"/>
      <c r="T122" s="1374"/>
      <c r="U122" s="1374"/>
      <c r="V122" s="1374"/>
      <c r="W122" s="1374"/>
      <c r="X122" s="1374"/>
      <c r="Y122" s="1374"/>
      <c r="Z122" s="1374"/>
      <c r="AA122" s="1374"/>
      <c r="AB122" s="1374"/>
      <c r="AC122" s="1374"/>
      <c r="AD122" s="1374"/>
      <c r="AE122" s="1374"/>
      <c r="AF122" s="1374"/>
      <c r="AG122" s="1374"/>
      <c r="AH122" s="1374"/>
      <c r="AI122" s="1374"/>
      <c r="AJ122" s="1393"/>
      <c r="AK122" s="1393"/>
      <c r="AL122" s="1393"/>
      <c r="AM122" s="1393"/>
      <c r="AN122" s="1393"/>
    </row>
    <row r="123" spans="1:40">
      <c r="A123" s="1373"/>
      <c r="B123" s="1381"/>
      <c r="C123" s="1371"/>
      <c r="D123" s="1371"/>
      <c r="E123" s="1371"/>
      <c r="F123" s="1371"/>
      <c r="G123" s="1371"/>
      <c r="H123" s="1371"/>
      <c r="I123" s="1371"/>
      <c r="J123" s="1371"/>
      <c r="K123" s="1371"/>
      <c r="L123" s="1371"/>
      <c r="M123" s="1371"/>
      <c r="N123" s="1371"/>
      <c r="O123" s="1371"/>
      <c r="P123" s="1371"/>
      <c r="Q123" s="1371"/>
      <c r="R123" s="1371"/>
      <c r="S123" s="1371"/>
      <c r="T123" s="1374"/>
      <c r="U123" s="1374"/>
      <c r="V123" s="1374"/>
      <c r="W123" s="1374"/>
      <c r="X123" s="1374"/>
      <c r="Y123" s="1374"/>
      <c r="Z123" s="1374"/>
      <c r="AA123" s="1374"/>
      <c r="AB123" s="1374"/>
      <c r="AC123" s="1374"/>
      <c r="AD123" s="1374"/>
      <c r="AE123" s="1374"/>
      <c r="AF123" s="1374"/>
      <c r="AG123" s="1374"/>
      <c r="AH123" s="1374"/>
      <c r="AI123" s="1374"/>
      <c r="AJ123" s="1393"/>
      <c r="AK123" s="1393"/>
      <c r="AL123" s="1393"/>
      <c r="AM123" s="1393"/>
      <c r="AN123" s="1393"/>
    </row>
    <row r="124" spans="1:40">
      <c r="A124" s="1373"/>
      <c r="B124" s="1381"/>
      <c r="C124" s="1371"/>
      <c r="D124" s="1371"/>
      <c r="E124" s="1371"/>
      <c r="F124" s="1371"/>
      <c r="G124" s="1371"/>
      <c r="H124" s="1371"/>
      <c r="I124" s="1371"/>
      <c r="J124" s="1371"/>
      <c r="K124" s="1371"/>
      <c r="L124" s="1371"/>
      <c r="M124" s="1371"/>
      <c r="N124" s="1371"/>
      <c r="O124" s="1371"/>
      <c r="P124" s="1371"/>
      <c r="Q124" s="1371"/>
      <c r="R124" s="1371"/>
      <c r="S124" s="1371"/>
      <c r="T124" s="1374"/>
      <c r="U124" s="1374"/>
      <c r="V124" s="1374"/>
      <c r="W124" s="1374"/>
      <c r="X124" s="1374"/>
      <c r="Y124" s="1374"/>
      <c r="Z124" s="1374"/>
      <c r="AA124" s="1374"/>
      <c r="AB124" s="1374"/>
      <c r="AC124" s="1374"/>
      <c r="AD124" s="1374"/>
      <c r="AE124" s="1374"/>
      <c r="AF124" s="1374"/>
      <c r="AG124" s="1374"/>
      <c r="AH124" s="1374"/>
      <c r="AI124" s="1374"/>
      <c r="AJ124" s="1393"/>
      <c r="AK124" s="1393"/>
      <c r="AL124" s="1393"/>
      <c r="AM124" s="1393"/>
      <c r="AN124" s="1393"/>
    </row>
    <row r="125" spans="1:40">
      <c r="A125" s="1373"/>
      <c r="B125" s="1381"/>
      <c r="C125" s="1371"/>
      <c r="D125" s="1371"/>
      <c r="E125" s="1371"/>
      <c r="F125" s="1371"/>
      <c r="G125" s="1371"/>
      <c r="H125" s="1371"/>
      <c r="I125" s="1371"/>
      <c r="J125" s="1371"/>
      <c r="K125" s="1371"/>
      <c r="L125" s="1371"/>
      <c r="M125" s="1371"/>
      <c r="N125" s="1371"/>
      <c r="O125" s="1371"/>
      <c r="P125" s="1371"/>
      <c r="Q125" s="1371"/>
      <c r="R125" s="1371"/>
      <c r="S125" s="1371"/>
      <c r="T125" s="1374"/>
      <c r="U125" s="1374"/>
      <c r="V125" s="1374"/>
      <c r="W125" s="1374"/>
      <c r="X125" s="1374"/>
      <c r="Y125" s="1374"/>
      <c r="Z125" s="1374"/>
      <c r="AA125" s="1374"/>
      <c r="AB125" s="1374"/>
      <c r="AC125" s="1374"/>
      <c r="AD125" s="1374"/>
      <c r="AE125" s="1374"/>
      <c r="AF125" s="1374"/>
      <c r="AG125" s="1374"/>
      <c r="AH125" s="1374"/>
      <c r="AI125" s="1374"/>
      <c r="AJ125" s="1393"/>
      <c r="AK125" s="1393"/>
      <c r="AL125" s="1393"/>
      <c r="AM125" s="1393"/>
      <c r="AN125" s="1393"/>
    </row>
    <row r="126" spans="1:40">
      <c r="A126" s="1386"/>
      <c r="B126" s="1381"/>
      <c r="C126" s="1371"/>
      <c r="D126" s="1371"/>
      <c r="E126" s="1371"/>
      <c r="F126" s="1371"/>
      <c r="G126" s="1371"/>
      <c r="H126" s="1371"/>
      <c r="I126" s="1371"/>
      <c r="J126" s="1371"/>
      <c r="K126" s="1371"/>
      <c r="L126" s="1371"/>
      <c r="M126" s="1371"/>
      <c r="N126" s="1371"/>
      <c r="O126" s="1371"/>
      <c r="P126" s="1371"/>
      <c r="Q126" s="1371"/>
      <c r="R126" s="1371"/>
      <c r="S126" s="1371"/>
      <c r="T126" s="1374"/>
      <c r="U126" s="1374"/>
      <c r="V126" s="1374"/>
      <c r="W126" s="1374"/>
      <c r="X126" s="1374"/>
      <c r="Y126" s="1374"/>
      <c r="Z126" s="1374"/>
      <c r="AA126" s="1374"/>
      <c r="AB126" s="1374"/>
      <c r="AC126" s="1374"/>
      <c r="AD126" s="1374"/>
      <c r="AE126" s="1374"/>
      <c r="AF126" s="1374"/>
      <c r="AG126" s="1374"/>
      <c r="AH126" s="1374"/>
      <c r="AI126" s="1374"/>
      <c r="AJ126" s="1393"/>
      <c r="AK126" s="1393"/>
      <c r="AL126" s="1393"/>
      <c r="AM126" s="1393"/>
      <c r="AN126" s="1393"/>
    </row>
    <row r="127" spans="1:40">
      <c r="A127" s="1386"/>
      <c r="B127" s="1381"/>
      <c r="C127" s="1371"/>
      <c r="D127" s="1371"/>
      <c r="E127" s="1371"/>
      <c r="F127" s="1371"/>
      <c r="G127" s="1371"/>
      <c r="H127" s="1371"/>
      <c r="I127" s="1371"/>
      <c r="J127" s="1371"/>
      <c r="K127" s="1371"/>
      <c r="L127" s="1371"/>
      <c r="M127" s="1371"/>
      <c r="N127" s="1371"/>
      <c r="O127" s="1371"/>
      <c r="P127" s="1371"/>
      <c r="Q127" s="1371"/>
      <c r="R127" s="1371"/>
      <c r="S127" s="1371"/>
      <c r="T127" s="1374"/>
      <c r="U127" s="1374"/>
      <c r="V127" s="1374"/>
      <c r="W127" s="1374"/>
      <c r="X127" s="1374"/>
      <c r="Y127" s="1374"/>
      <c r="Z127" s="1374"/>
      <c r="AA127" s="1374"/>
      <c r="AB127" s="1374"/>
      <c r="AC127" s="1374"/>
      <c r="AD127" s="1374"/>
      <c r="AE127" s="1374"/>
      <c r="AF127" s="1374"/>
      <c r="AG127" s="1374"/>
      <c r="AH127" s="1374"/>
      <c r="AI127" s="1374"/>
      <c r="AJ127" s="1393"/>
      <c r="AK127" s="1393"/>
      <c r="AL127" s="1393"/>
      <c r="AM127" s="1393"/>
      <c r="AN127" s="1393"/>
    </row>
    <row r="128" spans="1:40">
      <c r="A128" s="1373"/>
      <c r="B128" s="1381"/>
      <c r="C128" s="1371"/>
      <c r="D128" s="1371"/>
      <c r="E128" s="1371"/>
      <c r="F128" s="1371"/>
      <c r="G128" s="1371"/>
      <c r="H128" s="1371"/>
      <c r="I128" s="1371"/>
      <c r="J128" s="1371"/>
      <c r="K128" s="1371"/>
      <c r="L128" s="1371"/>
      <c r="M128" s="1371"/>
      <c r="N128" s="1371"/>
      <c r="O128" s="1371"/>
      <c r="P128" s="1371"/>
      <c r="Q128" s="1371"/>
      <c r="R128" s="1371"/>
      <c r="S128" s="1371"/>
      <c r="T128" s="1374"/>
      <c r="U128" s="1374"/>
      <c r="V128" s="1374"/>
      <c r="W128" s="1374"/>
      <c r="X128" s="1374"/>
      <c r="Y128" s="1374"/>
      <c r="Z128" s="1374"/>
      <c r="AA128" s="1374"/>
      <c r="AB128" s="1374"/>
      <c r="AC128" s="1374"/>
      <c r="AD128" s="1374"/>
      <c r="AE128" s="1374"/>
      <c r="AF128" s="1374"/>
      <c r="AG128" s="1374"/>
      <c r="AH128" s="1374"/>
      <c r="AI128" s="1374"/>
      <c r="AJ128" s="1393"/>
      <c r="AK128" s="1393"/>
      <c r="AL128" s="1393"/>
      <c r="AM128" s="1393"/>
      <c r="AN128" s="1393"/>
    </row>
    <row r="129" spans="1:40">
      <c r="A129" s="1373"/>
      <c r="B129" s="1381"/>
      <c r="C129" s="1371"/>
      <c r="D129" s="1371"/>
      <c r="E129" s="1371"/>
      <c r="F129" s="1371"/>
      <c r="G129" s="1371"/>
      <c r="H129" s="1371"/>
      <c r="I129" s="1371"/>
      <c r="J129" s="1371"/>
      <c r="K129" s="1371"/>
      <c r="L129" s="1371"/>
      <c r="M129" s="1371"/>
      <c r="N129" s="1371"/>
      <c r="O129" s="1371"/>
      <c r="P129" s="1371"/>
      <c r="Q129" s="1371"/>
      <c r="R129" s="1371"/>
      <c r="S129" s="1371"/>
      <c r="T129" s="1374"/>
      <c r="U129" s="1374"/>
      <c r="V129" s="1374"/>
      <c r="W129" s="1374"/>
      <c r="X129" s="1374"/>
      <c r="Y129" s="1374"/>
      <c r="Z129" s="1374"/>
      <c r="AA129" s="1374"/>
      <c r="AB129" s="1374"/>
      <c r="AC129" s="1374"/>
      <c r="AD129" s="1374"/>
      <c r="AE129" s="1374"/>
      <c r="AF129" s="1374"/>
      <c r="AG129" s="1374"/>
      <c r="AH129" s="1374"/>
      <c r="AI129" s="1374"/>
      <c r="AJ129" s="1393"/>
      <c r="AK129" s="1393"/>
      <c r="AL129" s="1393"/>
      <c r="AM129" s="1393"/>
      <c r="AN129" s="1393"/>
    </row>
    <row r="130" spans="1:40">
      <c r="A130" s="1373"/>
      <c r="B130" s="1381"/>
      <c r="C130" s="1371"/>
      <c r="D130" s="1371"/>
      <c r="E130" s="1371"/>
      <c r="F130" s="1371"/>
      <c r="G130" s="1371"/>
      <c r="H130" s="1371"/>
      <c r="I130" s="1371"/>
      <c r="J130" s="1371"/>
      <c r="K130" s="1371"/>
      <c r="L130" s="1371"/>
      <c r="M130" s="1371"/>
      <c r="N130" s="1371"/>
      <c r="O130" s="1371"/>
      <c r="P130" s="1371"/>
      <c r="Q130" s="1371"/>
      <c r="R130" s="1371"/>
      <c r="S130" s="1371"/>
      <c r="T130" s="1374"/>
      <c r="U130" s="1374"/>
      <c r="V130" s="1374"/>
      <c r="W130" s="1374"/>
      <c r="X130" s="1374"/>
      <c r="Y130" s="1374"/>
      <c r="Z130" s="1374"/>
      <c r="AA130" s="1374"/>
      <c r="AB130" s="1374"/>
      <c r="AC130" s="1374"/>
      <c r="AD130" s="1374"/>
      <c r="AE130" s="1374"/>
      <c r="AF130" s="1374"/>
      <c r="AG130" s="1374"/>
      <c r="AH130" s="1374"/>
      <c r="AI130" s="1374"/>
      <c r="AJ130" s="1393"/>
      <c r="AK130" s="1393"/>
      <c r="AL130" s="1393"/>
      <c r="AM130" s="1393"/>
      <c r="AN130" s="1393"/>
    </row>
    <row r="131" spans="1:40">
      <c r="A131" s="1373"/>
      <c r="B131" s="1381"/>
      <c r="C131" s="1371"/>
      <c r="D131" s="1371"/>
      <c r="E131" s="1371"/>
      <c r="F131" s="1371"/>
      <c r="G131" s="1371"/>
      <c r="H131" s="1371"/>
      <c r="I131" s="1371"/>
      <c r="J131" s="1371"/>
      <c r="K131" s="1371"/>
      <c r="L131" s="1371"/>
      <c r="M131" s="1371"/>
      <c r="N131" s="1371"/>
      <c r="O131" s="1371"/>
      <c r="P131" s="1371"/>
      <c r="Q131" s="1371"/>
      <c r="R131" s="1371"/>
      <c r="S131" s="1371"/>
      <c r="T131" s="1374"/>
      <c r="U131" s="1374"/>
      <c r="V131" s="1374"/>
      <c r="W131" s="1374"/>
      <c r="X131" s="1374"/>
      <c r="Y131" s="1374"/>
      <c r="Z131" s="1374"/>
      <c r="AA131" s="1374"/>
      <c r="AB131" s="1374"/>
      <c r="AC131" s="1374"/>
      <c r="AD131" s="1374"/>
      <c r="AE131" s="1374"/>
      <c r="AF131" s="1374"/>
      <c r="AG131" s="1374"/>
      <c r="AH131" s="1374"/>
      <c r="AI131" s="1374"/>
      <c r="AJ131" s="1393"/>
      <c r="AK131" s="1393"/>
      <c r="AL131" s="1393"/>
      <c r="AM131" s="1393"/>
      <c r="AN131" s="1393"/>
    </row>
    <row r="132" spans="1:40">
      <c r="A132" s="1382"/>
      <c r="B132" s="1381"/>
      <c r="C132" s="1401"/>
      <c r="D132" s="1401"/>
      <c r="E132" s="1371"/>
      <c r="F132" s="1401"/>
      <c r="G132" s="1401"/>
      <c r="H132" s="1401"/>
      <c r="I132" s="1401"/>
      <c r="J132" s="1401"/>
      <c r="K132" s="1401"/>
      <c r="L132" s="1401"/>
      <c r="M132" s="1401"/>
      <c r="N132" s="1401"/>
      <c r="O132" s="1371"/>
      <c r="P132" s="1371"/>
      <c r="Q132" s="1371"/>
      <c r="R132" s="1371"/>
      <c r="S132" s="1371"/>
      <c r="T132" s="1374"/>
      <c r="U132" s="1374"/>
      <c r="V132" s="1374"/>
      <c r="W132" s="1374"/>
      <c r="X132" s="1374"/>
      <c r="Y132" s="1374"/>
      <c r="Z132" s="1374"/>
      <c r="AA132" s="1374"/>
      <c r="AB132" s="1374"/>
      <c r="AC132" s="1374"/>
      <c r="AD132" s="1374"/>
      <c r="AE132" s="1374"/>
      <c r="AF132" s="1374"/>
      <c r="AG132" s="1374"/>
      <c r="AH132" s="1374"/>
      <c r="AI132" s="1374"/>
      <c r="AJ132" s="1393"/>
      <c r="AK132" s="1393"/>
      <c r="AL132" s="1393"/>
      <c r="AM132" s="1393"/>
      <c r="AN132" s="1393"/>
    </row>
    <row r="133" spans="1:40">
      <c r="A133" s="1380"/>
      <c r="B133" s="1385"/>
      <c r="C133" s="1371"/>
      <c r="D133" s="1371"/>
      <c r="E133" s="1401"/>
      <c r="F133" s="1371"/>
      <c r="G133" s="1371"/>
      <c r="H133" s="1371"/>
      <c r="I133" s="1371"/>
      <c r="J133" s="1371"/>
      <c r="K133" s="1371"/>
      <c r="L133" s="1371"/>
      <c r="M133" s="1371"/>
      <c r="N133" s="1371"/>
      <c r="O133" s="1401"/>
      <c r="P133" s="1401"/>
      <c r="Q133" s="1401"/>
      <c r="R133" s="1401"/>
      <c r="S133" s="1401"/>
      <c r="T133" s="1374"/>
      <c r="U133" s="1374"/>
      <c r="V133" s="1374"/>
      <c r="W133" s="1374"/>
      <c r="X133" s="1374"/>
      <c r="Y133" s="1374"/>
      <c r="Z133" s="1374"/>
      <c r="AA133" s="1374"/>
      <c r="AB133" s="1374"/>
      <c r="AC133" s="1374"/>
      <c r="AD133" s="1374"/>
      <c r="AE133" s="1374"/>
      <c r="AF133" s="1374"/>
      <c r="AG133" s="1374"/>
      <c r="AH133" s="1374"/>
      <c r="AI133" s="1374"/>
      <c r="AJ133" s="1393"/>
      <c r="AK133" s="1393"/>
      <c r="AL133" s="1393"/>
      <c r="AM133" s="1393"/>
      <c r="AN133" s="1393"/>
    </row>
    <row r="134" spans="1:40" s="1393" customFormat="1">
      <c r="A134" s="1373"/>
      <c r="B134" s="1381"/>
      <c r="C134" s="1371"/>
      <c r="D134" s="1371"/>
      <c r="E134" s="1371"/>
      <c r="F134" s="1371"/>
      <c r="G134" s="1371"/>
      <c r="H134" s="1371"/>
      <c r="I134" s="1371"/>
      <c r="J134" s="1371"/>
      <c r="K134" s="1371"/>
      <c r="L134" s="1371"/>
      <c r="M134" s="1371"/>
      <c r="N134" s="1371"/>
      <c r="O134" s="1371"/>
      <c r="P134" s="1371"/>
      <c r="Q134" s="1371"/>
      <c r="R134" s="1371"/>
      <c r="S134" s="1371"/>
      <c r="T134" s="1374"/>
      <c r="U134" s="1374"/>
      <c r="V134" s="1374"/>
      <c r="W134" s="1374"/>
      <c r="X134" s="1374"/>
      <c r="Y134" s="1374"/>
      <c r="Z134" s="1374"/>
      <c r="AA134" s="1374"/>
      <c r="AB134" s="1374"/>
      <c r="AC134" s="1374"/>
      <c r="AD134" s="1374"/>
      <c r="AE134" s="1374"/>
      <c r="AF134" s="1374"/>
      <c r="AG134" s="1374"/>
      <c r="AH134" s="1374"/>
      <c r="AI134" s="1374"/>
    </row>
    <row r="135" spans="1:40" s="1393" customFormat="1">
      <c r="A135" s="1386"/>
      <c r="B135" s="1381"/>
      <c r="C135" s="1371"/>
      <c r="D135" s="1371"/>
      <c r="E135" s="1371"/>
      <c r="F135" s="1371"/>
      <c r="G135" s="1371"/>
      <c r="H135" s="1371"/>
      <c r="I135" s="1371"/>
      <c r="J135" s="1371"/>
      <c r="K135" s="1371"/>
      <c r="L135" s="1371"/>
      <c r="M135" s="1371"/>
      <c r="N135" s="1371"/>
      <c r="O135" s="1371"/>
      <c r="P135" s="1371"/>
      <c r="Q135" s="1371"/>
      <c r="R135" s="1371"/>
      <c r="S135" s="1371"/>
      <c r="T135" s="1374"/>
      <c r="U135" s="1374"/>
      <c r="V135" s="1374"/>
      <c r="W135" s="1374"/>
      <c r="X135" s="1374"/>
      <c r="Y135" s="1374"/>
      <c r="Z135" s="1374"/>
      <c r="AA135" s="1374"/>
      <c r="AB135" s="1374"/>
      <c r="AC135" s="1374"/>
      <c r="AD135" s="1374"/>
      <c r="AE135" s="1374"/>
      <c r="AF135" s="1374"/>
      <c r="AG135" s="1374"/>
      <c r="AH135" s="1374"/>
      <c r="AI135" s="1374"/>
    </row>
    <row r="136" spans="1:40" s="1393" customFormat="1">
      <c r="A136" s="1386"/>
      <c r="B136" s="1381"/>
      <c r="C136" s="1371"/>
      <c r="D136" s="1371"/>
      <c r="E136" s="1371"/>
      <c r="F136" s="1371"/>
      <c r="G136" s="1371"/>
      <c r="H136" s="1371"/>
      <c r="I136" s="1371"/>
      <c r="J136" s="1371"/>
      <c r="K136" s="1371"/>
      <c r="L136" s="1371"/>
      <c r="M136" s="1371"/>
      <c r="N136" s="1371"/>
      <c r="O136" s="1371"/>
      <c r="P136" s="1371"/>
      <c r="Q136" s="1371"/>
      <c r="R136" s="1371"/>
      <c r="S136" s="1371"/>
      <c r="T136" s="1374"/>
      <c r="U136" s="1374"/>
      <c r="V136" s="1374"/>
      <c r="W136" s="1374"/>
      <c r="X136" s="1374"/>
      <c r="Y136" s="1374"/>
      <c r="Z136" s="1374"/>
      <c r="AA136" s="1374"/>
      <c r="AB136" s="1374"/>
      <c r="AC136" s="1374"/>
      <c r="AD136" s="1374"/>
      <c r="AE136" s="1374"/>
      <c r="AF136" s="1374"/>
      <c r="AG136" s="1374"/>
      <c r="AH136" s="1374"/>
      <c r="AI136" s="1374"/>
    </row>
    <row r="137" spans="1:40" s="1393" customFormat="1">
      <c r="A137" s="1373"/>
      <c r="B137" s="1381"/>
      <c r="C137" s="1394"/>
      <c r="D137" s="1394"/>
      <c r="E137" s="1371"/>
      <c r="F137" s="1394"/>
      <c r="G137" s="1394"/>
      <c r="H137" s="1394"/>
      <c r="I137" s="1394"/>
      <c r="J137" s="1394"/>
      <c r="K137" s="1394"/>
      <c r="L137" s="1394"/>
      <c r="M137" s="1394"/>
      <c r="N137" s="1394"/>
      <c r="O137" s="1371"/>
      <c r="P137" s="1371"/>
      <c r="Q137" s="1371"/>
      <c r="R137" s="1371"/>
      <c r="S137" s="1371"/>
      <c r="T137" s="1374"/>
      <c r="U137" s="1402"/>
      <c r="V137" s="1402"/>
      <c r="W137" s="1402"/>
      <c r="X137" s="1402"/>
      <c r="Y137" s="1402"/>
      <c r="Z137" s="1402"/>
      <c r="AA137" s="1402"/>
      <c r="AB137" s="1402"/>
      <c r="AC137" s="1402"/>
      <c r="AD137" s="1374"/>
      <c r="AE137" s="1402"/>
      <c r="AF137" s="1374"/>
      <c r="AG137" s="1374"/>
      <c r="AH137" s="1374"/>
      <c r="AI137" s="1374"/>
    </row>
    <row r="138" spans="1:40" s="1393" customFormat="1">
      <c r="A138" s="1373"/>
      <c r="B138" s="1381"/>
      <c r="N138" s="1394"/>
      <c r="O138" s="1394"/>
      <c r="P138" s="1394"/>
      <c r="Q138" s="1394"/>
      <c r="R138" s="1394"/>
      <c r="S138" s="1402"/>
      <c r="AC138" s="1402"/>
      <c r="AD138" s="1402"/>
      <c r="AF138" s="1402"/>
      <c r="AG138" s="1402"/>
      <c r="AH138" s="1402"/>
    </row>
    <row r="139" spans="1:40" s="1393" customFormat="1"/>
    <row r="140" spans="1:40" s="1393" customFormat="1"/>
    <row r="141" spans="1:40" s="1393" customFormat="1"/>
    <row r="142" spans="1:40" s="1393" customFormat="1"/>
    <row r="143" spans="1:40" s="1393" customFormat="1"/>
  </sheetData>
  <mergeCells count="9">
    <mergeCell ref="AH71:AI71"/>
    <mergeCell ref="AG72:AI72"/>
    <mergeCell ref="AI74:AI76"/>
    <mergeCell ref="A5:A8"/>
    <mergeCell ref="B5:B8"/>
    <mergeCell ref="N5:O5"/>
    <mergeCell ref="C6:C8"/>
    <mergeCell ref="D6:H8"/>
    <mergeCell ref="J6:O6"/>
  </mergeCells>
  <conditionalFormatting sqref="I28:J28 I9:O27 I29:O66">
    <cfRule type="cellIs" dxfId="20" priority="2" operator="lessThan">
      <formula>0</formula>
    </cfRule>
  </conditionalFormatting>
  <conditionalFormatting sqref="K28:O28">
    <cfRule type="cellIs" dxfId="19" priority="1" operator="lessThan">
      <formula>0</formula>
    </cfRule>
  </conditionalFormatting>
  <hyperlinks>
    <hyperlink ref="A68" location="'Inhaltsverzeichnis '!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&amp;T&amp;R&amp;F</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U76"/>
  <sheetViews>
    <sheetView showGridLines="0" showRowColHeaders="0" zoomScale="140" zoomScaleNormal="140" workbookViewId="0"/>
  </sheetViews>
  <sheetFormatPr baseColWidth="10" defaultColWidth="5" defaultRowHeight="16.5"/>
  <cols>
    <col min="1" max="1" width="39.85546875" style="1345" customWidth="1"/>
    <col min="2" max="2" width="7" style="1345" customWidth="1"/>
    <col min="3" max="3" width="9.7109375" style="1345" customWidth="1"/>
    <col min="4" max="8" width="7.7109375" style="1345" customWidth="1"/>
    <col min="9" max="9" width="9.7109375" style="1345" customWidth="1"/>
    <col min="10" max="15" width="7.7109375" style="1345" customWidth="1"/>
    <col min="16" max="16" width="4.7109375" style="1345" customWidth="1"/>
    <col min="17" max="25" width="5" style="1345" customWidth="1"/>
    <col min="26" max="26" width="6.140625" style="1345" hidden="1" customWidth="1"/>
    <col min="27" max="41" width="5" style="1345" hidden="1" customWidth="1"/>
    <col min="42" max="43" width="5.140625" style="1345" hidden="1" customWidth="1"/>
    <col min="44" max="45" width="5.140625" style="1345" customWidth="1"/>
    <col min="46" max="46" width="6.140625" style="1345" bestFit="1" customWidth="1"/>
    <col min="47" max="16384" width="5" style="1345"/>
  </cols>
  <sheetData>
    <row r="1" spans="1:18" s="1283" customFormat="1" ht="30" customHeight="1">
      <c r="A1" s="1488" t="s">
        <v>1644</v>
      </c>
      <c r="B1" s="1280"/>
      <c r="C1" s="1280"/>
      <c r="D1" s="1280"/>
      <c r="E1" s="1280"/>
      <c r="F1" s="1487"/>
      <c r="G1" s="1280"/>
      <c r="H1" s="1280"/>
      <c r="I1" s="1280"/>
      <c r="J1" s="1280"/>
      <c r="K1" s="1280"/>
      <c r="L1" s="1281"/>
      <c r="M1" s="1281"/>
      <c r="N1" s="1281"/>
      <c r="O1" s="1281"/>
      <c r="P1" s="1281"/>
    </row>
    <row r="2" spans="1:18" s="1482" customFormat="1" ht="12.95" customHeight="1">
      <c r="A2" s="1486" t="s">
        <v>1554</v>
      </c>
      <c r="B2" s="1277"/>
      <c r="C2" s="1277"/>
      <c r="D2" s="1277"/>
      <c r="E2" s="1277"/>
      <c r="F2" s="1277"/>
      <c r="G2" s="1277"/>
      <c r="H2" s="1277"/>
      <c r="I2" s="1277"/>
      <c r="J2" s="1277"/>
      <c r="K2" s="1277"/>
      <c r="L2" s="1279"/>
      <c r="M2" s="1279"/>
      <c r="N2" s="1485"/>
      <c r="O2" s="1485"/>
      <c r="P2" s="1485"/>
      <c r="R2" s="1484"/>
    </row>
    <row r="3" spans="1:18" s="1481" customFormat="1" ht="20.100000000000001" customHeight="1">
      <c r="A3" s="1483" t="s">
        <v>1643</v>
      </c>
      <c r="B3" s="1279"/>
      <c r="C3" s="1279"/>
      <c r="D3" s="1279"/>
      <c r="E3" s="1279"/>
      <c r="F3" s="1279"/>
      <c r="G3" s="1279"/>
      <c r="H3" s="1279"/>
      <c r="I3" s="1279"/>
      <c r="J3" s="1279"/>
      <c r="K3" s="1279"/>
      <c r="L3" s="1279"/>
      <c r="M3" s="1279"/>
      <c r="N3" s="1279"/>
      <c r="O3" s="1279"/>
      <c r="P3" s="1482"/>
    </row>
    <row r="4" spans="1:18" ht="36" customHeight="1">
      <c r="A4" s="3159" t="s">
        <v>1313</v>
      </c>
      <c r="B4" s="3161" t="s">
        <v>1642</v>
      </c>
      <c r="C4" s="1480" t="s">
        <v>1641</v>
      </c>
      <c r="D4" s="1285" t="s">
        <v>345</v>
      </c>
      <c r="E4" s="1479" t="s">
        <v>346</v>
      </c>
      <c r="F4" s="1285" t="s">
        <v>347</v>
      </c>
      <c r="G4" s="1479" t="s">
        <v>348</v>
      </c>
      <c r="H4" s="1285" t="s">
        <v>349</v>
      </c>
      <c r="I4" s="1480" t="s">
        <v>1641</v>
      </c>
      <c r="J4" s="1285" t="s">
        <v>1640</v>
      </c>
      <c r="K4" s="1479" t="s">
        <v>346</v>
      </c>
      <c r="L4" s="1285" t="s">
        <v>1639</v>
      </c>
      <c r="M4" s="1479" t="s">
        <v>348</v>
      </c>
      <c r="N4" s="3191" t="s">
        <v>349</v>
      </c>
      <c r="O4" s="3192"/>
    </row>
    <row r="5" spans="1:18" ht="12.95" customHeight="1">
      <c r="A5" s="3160"/>
      <c r="B5" s="3162"/>
      <c r="C5" s="3166">
        <v>2024</v>
      </c>
      <c r="D5" s="3167">
        <v>2025</v>
      </c>
      <c r="E5" s="3193"/>
      <c r="F5" s="3193"/>
      <c r="G5" s="3193"/>
      <c r="H5" s="3194"/>
      <c r="I5" s="1478">
        <v>2024</v>
      </c>
      <c r="J5" s="3176">
        <v>2025</v>
      </c>
      <c r="K5" s="3201"/>
      <c r="L5" s="3201"/>
      <c r="M5" s="3201"/>
      <c r="N5" s="3201"/>
      <c r="O5" s="3202"/>
    </row>
    <row r="6" spans="1:18" ht="12.95" customHeight="1">
      <c r="A6" s="3160"/>
      <c r="B6" s="3162"/>
      <c r="C6" s="3166"/>
      <c r="D6" s="3195"/>
      <c r="E6" s="3196"/>
      <c r="F6" s="3196"/>
      <c r="G6" s="3196"/>
      <c r="H6" s="3197"/>
      <c r="I6" s="1477" t="s">
        <v>1558</v>
      </c>
      <c r="J6" s="1477"/>
      <c r="K6" s="1476"/>
      <c r="L6" s="1476"/>
      <c r="M6" s="1476"/>
      <c r="N6" s="1476"/>
      <c r="O6" s="1475"/>
    </row>
    <row r="7" spans="1:18" ht="12.95" customHeight="1">
      <c r="A7" s="3160"/>
      <c r="B7" s="3162"/>
      <c r="C7" s="3166"/>
      <c r="D7" s="3195"/>
      <c r="E7" s="3196"/>
      <c r="F7" s="3196"/>
      <c r="G7" s="3196"/>
      <c r="H7" s="3197"/>
      <c r="I7" s="3185" t="s">
        <v>1559</v>
      </c>
      <c r="J7" s="3185"/>
      <c r="K7" s="3185"/>
      <c r="L7" s="3185"/>
      <c r="M7" s="3185"/>
      <c r="N7" s="3186"/>
      <c r="O7" s="3179" t="s">
        <v>1638</v>
      </c>
    </row>
    <row r="8" spans="1:18" ht="12.95" customHeight="1">
      <c r="A8" s="3160"/>
      <c r="B8" s="3162"/>
      <c r="C8" s="3166"/>
      <c r="D8" s="3195"/>
      <c r="E8" s="3196"/>
      <c r="F8" s="3196"/>
      <c r="G8" s="3196"/>
      <c r="H8" s="3197"/>
      <c r="I8" s="3187"/>
      <c r="J8" s="3187"/>
      <c r="K8" s="3187"/>
      <c r="L8" s="3187"/>
      <c r="M8" s="3187"/>
      <c r="N8" s="3188"/>
      <c r="O8" s="3180"/>
    </row>
    <row r="9" spans="1:18" ht="12.95" customHeight="1">
      <c r="A9" s="3182"/>
      <c r="B9" s="3183"/>
      <c r="C9" s="3184"/>
      <c r="D9" s="3198"/>
      <c r="E9" s="3199"/>
      <c r="F9" s="3199"/>
      <c r="G9" s="3199"/>
      <c r="H9" s="3200"/>
      <c r="I9" s="3189"/>
      <c r="J9" s="3189"/>
      <c r="K9" s="3189"/>
      <c r="L9" s="3189"/>
      <c r="M9" s="3189"/>
      <c r="N9" s="3190"/>
      <c r="O9" s="3181"/>
    </row>
    <row r="10" spans="1:18" ht="14.1" customHeight="1">
      <c r="A10" s="1459" t="s">
        <v>1561</v>
      </c>
      <c r="B10" s="1474">
        <v>1000</v>
      </c>
      <c r="C10" s="1328">
        <v>119.33333333333333</v>
      </c>
      <c r="D10" s="1473">
        <v>120.8</v>
      </c>
      <c r="E10" s="1472">
        <v>121.2</v>
      </c>
      <c r="F10" s="1471">
        <v>121.7</v>
      </c>
      <c r="G10" s="1472">
        <v>121.8</v>
      </c>
      <c r="H10" s="1471">
        <v>121.8</v>
      </c>
      <c r="I10" s="1470">
        <v>2.2500000000000004</v>
      </c>
      <c r="J10" s="1467">
        <v>2.2999999999999998</v>
      </c>
      <c r="K10" s="1469">
        <v>2.2000000000000002</v>
      </c>
      <c r="L10" s="1468">
        <v>2.1</v>
      </c>
      <c r="M10" s="1467">
        <v>2.1</v>
      </c>
      <c r="N10" s="1467">
        <v>2</v>
      </c>
      <c r="O10" s="1466">
        <v>0</v>
      </c>
    </row>
    <row r="11" spans="1:18" ht="14.1" customHeight="1">
      <c r="A11" s="1465" t="s">
        <v>1637</v>
      </c>
      <c r="B11" s="1322">
        <v>119.04</v>
      </c>
      <c r="C11" s="1464">
        <v>132.80000000000001</v>
      </c>
      <c r="D11" s="1463">
        <v>135.69999999999999</v>
      </c>
      <c r="E11" s="1454">
        <v>136.19999999999999</v>
      </c>
      <c r="F11" s="1453">
        <v>136.5</v>
      </c>
      <c r="G11" s="1454">
        <v>136.5</v>
      </c>
      <c r="H11" s="1453">
        <v>135.9</v>
      </c>
      <c r="I11" s="1462">
        <v>1.9666666666666668</v>
      </c>
      <c r="J11" s="1461">
        <v>2.8</v>
      </c>
      <c r="K11" s="1461">
        <v>3.4</v>
      </c>
      <c r="L11" s="1451">
        <v>3.3</v>
      </c>
      <c r="M11" s="1451">
        <v>3.3</v>
      </c>
      <c r="N11" s="1451">
        <v>2.7</v>
      </c>
      <c r="O11" s="1460">
        <v>-0.4</v>
      </c>
    </row>
    <row r="12" spans="1:18" ht="14.1" customHeight="1">
      <c r="A12" s="1459" t="s">
        <v>1636</v>
      </c>
      <c r="B12" s="1327">
        <v>35.26</v>
      </c>
      <c r="C12" s="1328">
        <v>122.34166666666668</v>
      </c>
      <c r="D12" s="1457">
        <v>124.4</v>
      </c>
      <c r="E12" s="1453">
        <v>124.4</v>
      </c>
      <c r="F12" s="1453">
        <v>125.2</v>
      </c>
      <c r="G12" s="1453">
        <v>126.5</v>
      </c>
      <c r="H12" s="1453">
        <v>126.7</v>
      </c>
      <c r="I12" s="1452">
        <v>4.4750000000000005</v>
      </c>
      <c r="J12" s="1451">
        <v>3.2</v>
      </c>
      <c r="K12" s="1451">
        <v>2.6</v>
      </c>
      <c r="L12" s="1451">
        <v>2.6</v>
      </c>
      <c r="M12" s="1451">
        <v>4.0999999999999996</v>
      </c>
      <c r="N12" s="1451">
        <v>3.9</v>
      </c>
      <c r="O12" s="1450">
        <v>0.2</v>
      </c>
    </row>
    <row r="13" spans="1:18" ht="14.1" customHeight="1">
      <c r="A13" s="1459" t="s">
        <v>1635</v>
      </c>
      <c r="B13" s="1327">
        <v>15.83</v>
      </c>
      <c r="C13" s="1328">
        <v>118.98333333333335</v>
      </c>
      <c r="D13" s="1457">
        <v>119.5</v>
      </c>
      <c r="E13" s="1453">
        <v>119.1</v>
      </c>
      <c r="F13" s="1453">
        <v>119.4</v>
      </c>
      <c r="G13" s="1453">
        <v>120.6</v>
      </c>
      <c r="H13" s="1453">
        <v>120.1</v>
      </c>
      <c r="I13" s="1452">
        <v>2.6583333333333332</v>
      </c>
      <c r="J13" s="1451">
        <v>1.7</v>
      </c>
      <c r="K13" s="1451">
        <v>0.6</v>
      </c>
      <c r="L13" s="1451">
        <v>0.1</v>
      </c>
      <c r="M13" s="1451">
        <v>1.9</v>
      </c>
      <c r="N13" s="1451">
        <v>0.8</v>
      </c>
      <c r="O13" s="1450">
        <v>-0.4</v>
      </c>
    </row>
    <row r="14" spans="1:18" ht="14.1" customHeight="1">
      <c r="A14" s="1459" t="s">
        <v>1634</v>
      </c>
      <c r="B14" s="1327">
        <v>19.43</v>
      </c>
      <c r="C14" s="1328">
        <v>125.08333333333333</v>
      </c>
      <c r="D14" s="1457">
        <v>128.5</v>
      </c>
      <c r="E14" s="1453">
        <v>128.69999999999999</v>
      </c>
      <c r="F14" s="1453">
        <v>129.9</v>
      </c>
      <c r="G14" s="1453">
        <v>131.30000000000001</v>
      </c>
      <c r="H14" s="1453">
        <v>132.1</v>
      </c>
      <c r="I14" s="1452">
        <v>5.9666666666666677</v>
      </c>
      <c r="J14" s="1451">
        <v>4.3</v>
      </c>
      <c r="K14" s="1451">
        <v>4.2</v>
      </c>
      <c r="L14" s="1451">
        <v>4.5999999999999996</v>
      </c>
      <c r="M14" s="1451">
        <v>5.9</v>
      </c>
      <c r="N14" s="1451">
        <v>6.4</v>
      </c>
      <c r="O14" s="1450">
        <v>0.6</v>
      </c>
    </row>
    <row r="15" spans="1:18" ht="14.1" customHeight="1">
      <c r="A15" s="1459" t="s">
        <v>1633</v>
      </c>
      <c r="B15" s="1327">
        <v>42.25</v>
      </c>
      <c r="C15" s="1328">
        <v>109.31666666666666</v>
      </c>
      <c r="D15" s="1455">
        <v>106.9</v>
      </c>
      <c r="E15" s="1453">
        <v>110.9</v>
      </c>
      <c r="F15" s="1453">
        <v>112.2</v>
      </c>
      <c r="G15" s="1453">
        <v>111.8</v>
      </c>
      <c r="H15" s="1453">
        <v>110</v>
      </c>
      <c r="I15" s="1452">
        <v>3.0166666666666671</v>
      </c>
      <c r="J15" s="1451">
        <v>0.5</v>
      </c>
      <c r="K15" s="1451">
        <v>1</v>
      </c>
      <c r="L15" s="1451">
        <v>1</v>
      </c>
      <c r="M15" s="1451">
        <v>0.5</v>
      </c>
      <c r="N15" s="1451">
        <v>-0.3</v>
      </c>
      <c r="O15" s="1450">
        <v>-1.6</v>
      </c>
    </row>
    <row r="16" spans="1:18" ht="14.1" customHeight="1">
      <c r="A16" s="1456" t="s">
        <v>1632</v>
      </c>
      <c r="B16" s="1327">
        <v>259.25</v>
      </c>
      <c r="C16" s="1328">
        <v>115.92500000000001</v>
      </c>
      <c r="D16" s="1457">
        <v>116.9</v>
      </c>
      <c r="E16" s="1453">
        <v>117</v>
      </c>
      <c r="F16" s="1453">
        <v>117.2</v>
      </c>
      <c r="G16" s="1453">
        <v>117.3</v>
      </c>
      <c r="H16" s="1453">
        <v>117.4</v>
      </c>
      <c r="I16" s="1452">
        <v>1.2249999999999999</v>
      </c>
      <c r="J16" s="1451">
        <v>1.4</v>
      </c>
      <c r="K16" s="1451">
        <v>1.5</v>
      </c>
      <c r="L16" s="1451">
        <v>1.1000000000000001</v>
      </c>
      <c r="M16" s="1451">
        <v>1.2</v>
      </c>
      <c r="N16" s="1451">
        <v>1.2</v>
      </c>
      <c r="O16" s="1450">
        <v>0.1</v>
      </c>
    </row>
    <row r="17" spans="1:47" ht="14.1" customHeight="1">
      <c r="A17" s="1456" t="s">
        <v>1631</v>
      </c>
      <c r="B17" s="1327">
        <v>75.56</v>
      </c>
      <c r="C17" s="1328">
        <v>107.46666666666668</v>
      </c>
      <c r="D17" s="1457">
        <v>108.8</v>
      </c>
      <c r="E17" s="1453">
        <v>109</v>
      </c>
      <c r="F17" s="1453">
        <v>109.3</v>
      </c>
      <c r="G17" s="1453">
        <v>109.5</v>
      </c>
      <c r="H17" s="1453">
        <v>109.7</v>
      </c>
      <c r="I17" s="1452">
        <v>2.1749999999999998</v>
      </c>
      <c r="J17" s="1451">
        <v>2</v>
      </c>
      <c r="K17" s="1451">
        <v>2.1</v>
      </c>
      <c r="L17" s="1451">
        <v>2.1</v>
      </c>
      <c r="M17" s="1451">
        <v>2.1</v>
      </c>
      <c r="N17" s="1451">
        <v>2.1</v>
      </c>
      <c r="O17" s="1450">
        <v>0.2</v>
      </c>
    </row>
    <row r="18" spans="1:47" ht="14.1" customHeight="1">
      <c r="A18" s="1456" t="s">
        <v>1630</v>
      </c>
      <c r="B18" s="1327">
        <v>43.44</v>
      </c>
      <c r="C18" s="1328">
        <v>150.32500000000002</v>
      </c>
      <c r="D18" s="1455">
        <v>147.80000000000001</v>
      </c>
      <c r="E18" s="1453">
        <v>147.4</v>
      </c>
      <c r="F18" s="1453">
        <v>146.9</v>
      </c>
      <c r="G18" s="1453">
        <v>146.5</v>
      </c>
      <c r="H18" s="1453">
        <v>146.6</v>
      </c>
      <c r="I18" s="1452">
        <v>-3.0833333333333335</v>
      </c>
      <c r="J18" s="1451">
        <v>-2.2000000000000002</v>
      </c>
      <c r="K18" s="1451">
        <v>-1.6</v>
      </c>
      <c r="L18" s="1451">
        <v>-3.4</v>
      </c>
      <c r="M18" s="1451">
        <v>-3</v>
      </c>
      <c r="N18" s="1451">
        <v>-2.8</v>
      </c>
      <c r="O18" s="1450">
        <v>0.1</v>
      </c>
    </row>
    <row r="19" spans="1:47" ht="14.1" customHeight="1">
      <c r="A19" s="1456" t="s">
        <v>1629</v>
      </c>
      <c r="B19" s="1327">
        <v>67.78</v>
      </c>
      <c r="C19" s="1328">
        <v>117.99166666666667</v>
      </c>
      <c r="D19" s="1457">
        <v>117.6</v>
      </c>
      <c r="E19" s="1453">
        <v>118.1</v>
      </c>
      <c r="F19" s="1453">
        <v>118.2</v>
      </c>
      <c r="G19" s="1453">
        <v>117.9</v>
      </c>
      <c r="H19" s="1453">
        <v>118.2</v>
      </c>
      <c r="I19" s="1452">
        <v>0.29166666666666669</v>
      </c>
      <c r="J19" s="1451">
        <v>-0.7</v>
      </c>
      <c r="K19" s="1451">
        <v>-0.3</v>
      </c>
      <c r="L19" s="1451">
        <v>-0.3</v>
      </c>
      <c r="M19" s="1451">
        <v>-0.3</v>
      </c>
      <c r="N19" s="1451">
        <v>0.1</v>
      </c>
      <c r="O19" s="1450">
        <v>0.3</v>
      </c>
    </row>
    <row r="20" spans="1:47" ht="14.1" customHeight="1">
      <c r="A20" s="1456" t="s">
        <v>1628</v>
      </c>
      <c r="B20" s="1327">
        <v>55.49</v>
      </c>
      <c r="C20" s="1328">
        <v>107.78333333333332</v>
      </c>
      <c r="D20" s="1457">
        <v>110.3</v>
      </c>
      <c r="E20" s="1453">
        <v>110.6</v>
      </c>
      <c r="F20" s="1453">
        <v>110.6</v>
      </c>
      <c r="G20" s="1453">
        <v>110.7</v>
      </c>
      <c r="H20" s="1453">
        <v>110.9</v>
      </c>
      <c r="I20" s="1452">
        <v>2.8083333333333331</v>
      </c>
      <c r="J20" s="1451">
        <v>2.8</v>
      </c>
      <c r="K20" s="1451">
        <v>3</v>
      </c>
      <c r="L20" s="1451">
        <v>2.8</v>
      </c>
      <c r="M20" s="1451">
        <v>2.9</v>
      </c>
      <c r="N20" s="1451">
        <v>2.9</v>
      </c>
      <c r="O20" s="1450">
        <v>0.2</v>
      </c>
    </row>
    <row r="21" spans="1:47" ht="14.1" customHeight="1">
      <c r="A21" s="1456" t="s">
        <v>1627</v>
      </c>
      <c r="B21" s="1327">
        <v>138.22</v>
      </c>
      <c r="C21" s="1328">
        <v>124.75833333333333</v>
      </c>
      <c r="D21" s="1457">
        <v>126.7</v>
      </c>
      <c r="E21" s="1453">
        <v>126.2</v>
      </c>
      <c r="F21" s="1453">
        <v>127.5</v>
      </c>
      <c r="G21" s="1453">
        <v>126.5</v>
      </c>
      <c r="H21" s="1453">
        <v>126.9</v>
      </c>
      <c r="I21" s="1452">
        <v>0.91666666666666685</v>
      </c>
      <c r="J21" s="1451">
        <v>2.4</v>
      </c>
      <c r="K21" s="1451">
        <v>0.9</v>
      </c>
      <c r="L21" s="1451">
        <v>1.4</v>
      </c>
      <c r="M21" s="1451">
        <v>0.6</v>
      </c>
      <c r="N21" s="1451">
        <v>1.6</v>
      </c>
      <c r="O21" s="1450">
        <v>0.3</v>
      </c>
    </row>
    <row r="22" spans="1:47" ht="14.1" customHeight="1">
      <c r="A22" s="1456" t="s">
        <v>1626</v>
      </c>
      <c r="B22" s="1327">
        <v>30.46</v>
      </c>
      <c r="C22" s="1328">
        <v>140.95833333333334</v>
      </c>
      <c r="D22" s="1457">
        <v>143</v>
      </c>
      <c r="E22" s="1458">
        <v>138.30000000000001</v>
      </c>
      <c r="F22" s="1453">
        <v>137.19999999999999</v>
      </c>
      <c r="G22" s="1458">
        <v>136.19999999999999</v>
      </c>
      <c r="H22" s="1453">
        <v>136</v>
      </c>
      <c r="I22" s="1452">
        <v>-3.1999999999999997</v>
      </c>
      <c r="J22" s="1451">
        <v>-0.7</v>
      </c>
      <c r="K22" s="1451">
        <v>-4.5</v>
      </c>
      <c r="L22" s="1451">
        <v>-8.3000000000000007</v>
      </c>
      <c r="M22" s="1451">
        <v>-6.8</v>
      </c>
      <c r="N22" s="1451">
        <v>-4.5</v>
      </c>
      <c r="O22" s="1450">
        <v>-0.1</v>
      </c>
    </row>
    <row r="23" spans="1:47" ht="14.1" customHeight="1">
      <c r="A23" s="1456" t="s">
        <v>1625</v>
      </c>
      <c r="B23" s="1327">
        <v>23.19</v>
      </c>
      <c r="C23" s="1328">
        <v>138.69999999999999</v>
      </c>
      <c r="D23" s="1457">
        <v>140.4</v>
      </c>
      <c r="E23" s="1453">
        <v>135.6</v>
      </c>
      <c r="F23" s="1453">
        <v>135.19999999999999</v>
      </c>
      <c r="G23" s="1453">
        <v>134.6</v>
      </c>
      <c r="H23" s="1453">
        <v>134.19999999999999</v>
      </c>
      <c r="I23" s="1452">
        <v>-2.8333333333333335</v>
      </c>
      <c r="J23" s="1451">
        <v>0.2</v>
      </c>
      <c r="K23" s="1451">
        <v>-4.3</v>
      </c>
      <c r="L23" s="1451">
        <v>-8.5</v>
      </c>
      <c r="M23" s="1451">
        <v>-7.2</v>
      </c>
      <c r="N23" s="1451">
        <v>-4.8</v>
      </c>
      <c r="O23" s="1450">
        <v>-0.3</v>
      </c>
    </row>
    <row r="24" spans="1:47" ht="14.1" customHeight="1">
      <c r="A24" s="1456" t="s">
        <v>1624</v>
      </c>
      <c r="B24" s="1327">
        <v>6.92</v>
      </c>
      <c r="C24" s="1328">
        <v>147.46666666666667</v>
      </c>
      <c r="D24" s="1457">
        <v>150.80000000000001</v>
      </c>
      <c r="E24" s="1453">
        <v>145.6</v>
      </c>
      <c r="F24" s="1453">
        <v>142.5</v>
      </c>
      <c r="G24" s="1453">
        <v>140.1</v>
      </c>
      <c r="H24" s="1453">
        <v>140.4</v>
      </c>
      <c r="I24" s="1452">
        <v>-3.8083333333333336</v>
      </c>
      <c r="J24" s="1451">
        <v>-3.4</v>
      </c>
      <c r="K24" s="1451">
        <v>-5.7</v>
      </c>
      <c r="L24" s="1451">
        <v>-8.4</v>
      </c>
      <c r="M24" s="1451">
        <v>-6</v>
      </c>
      <c r="N24" s="1451">
        <v>-4.4000000000000004</v>
      </c>
      <c r="O24" s="1450">
        <v>0.2</v>
      </c>
    </row>
    <row r="25" spans="1:47" ht="14.1" customHeight="1">
      <c r="A25" s="1456" t="s">
        <v>1623</v>
      </c>
      <c r="B25" s="1327">
        <v>23.35</v>
      </c>
      <c r="C25" s="1328">
        <v>99.074999999999989</v>
      </c>
      <c r="D25" s="1455">
        <v>98.7</v>
      </c>
      <c r="E25" s="1453">
        <v>98.5</v>
      </c>
      <c r="F25" s="1453">
        <v>98.3</v>
      </c>
      <c r="G25" s="1453">
        <v>98.1</v>
      </c>
      <c r="H25" s="1453">
        <v>98</v>
      </c>
      <c r="I25" s="1452">
        <v>-0.67499999999999993</v>
      </c>
      <c r="J25" s="1451">
        <v>-1.2</v>
      </c>
      <c r="K25" s="1451">
        <v>-1.1000000000000001</v>
      </c>
      <c r="L25" s="1451">
        <v>-0.9</v>
      </c>
      <c r="M25" s="1451">
        <v>-1.2</v>
      </c>
      <c r="N25" s="1451">
        <v>-1.2</v>
      </c>
      <c r="O25" s="1450">
        <v>-0.1</v>
      </c>
    </row>
    <row r="26" spans="1:47" ht="14.1" customHeight="1">
      <c r="A26" s="1456" t="s">
        <v>1622</v>
      </c>
      <c r="B26" s="1327">
        <v>104.23</v>
      </c>
      <c r="C26" s="1328">
        <v>116.075</v>
      </c>
      <c r="D26" s="1457">
        <v>115.1</v>
      </c>
      <c r="E26" s="1453">
        <v>115.9</v>
      </c>
      <c r="F26" s="1453">
        <v>116.6</v>
      </c>
      <c r="G26" s="1453">
        <v>117</v>
      </c>
      <c r="H26" s="1453">
        <v>117.7</v>
      </c>
      <c r="I26" s="1452">
        <v>1.8333333333333337</v>
      </c>
      <c r="J26" s="1451">
        <v>1.1000000000000001</v>
      </c>
      <c r="K26" s="1451">
        <v>1</v>
      </c>
      <c r="L26" s="1451">
        <v>1.6</v>
      </c>
      <c r="M26" s="1451">
        <v>1.1000000000000001</v>
      </c>
      <c r="N26" s="1451">
        <v>1</v>
      </c>
      <c r="O26" s="1450">
        <v>0.6</v>
      </c>
    </row>
    <row r="27" spans="1:47" ht="14.1" customHeight="1">
      <c r="A27" s="1456" t="s">
        <v>1621</v>
      </c>
      <c r="B27" s="1327">
        <v>9.06</v>
      </c>
      <c r="C27" s="1328">
        <v>114.25833333333334</v>
      </c>
      <c r="D27" s="1455">
        <v>118.5</v>
      </c>
      <c r="E27" s="1453">
        <v>118.7</v>
      </c>
      <c r="F27" s="1453">
        <v>119</v>
      </c>
      <c r="G27" s="1453">
        <v>119</v>
      </c>
      <c r="H27" s="1453">
        <v>119</v>
      </c>
      <c r="I27" s="1452">
        <v>4.916666666666667</v>
      </c>
      <c r="J27" s="1451">
        <v>5</v>
      </c>
      <c r="K27" s="1451">
        <v>4.7</v>
      </c>
      <c r="L27" s="1451">
        <v>4.8</v>
      </c>
      <c r="M27" s="1451">
        <v>4.7</v>
      </c>
      <c r="N27" s="1451">
        <v>4.7</v>
      </c>
      <c r="O27" s="1450">
        <v>0</v>
      </c>
    </row>
    <row r="28" spans="1:47" ht="14.1" customHeight="1">
      <c r="A28" s="1456" t="s">
        <v>1620</v>
      </c>
      <c r="B28" s="1327">
        <v>47.2</v>
      </c>
      <c r="C28" s="1328">
        <v>126.85000000000001</v>
      </c>
      <c r="D28" s="1455">
        <v>129.4</v>
      </c>
      <c r="E28" s="1454">
        <v>129.9</v>
      </c>
      <c r="F28" s="1453">
        <v>130.6</v>
      </c>
      <c r="G28" s="1454">
        <v>132.19999999999999</v>
      </c>
      <c r="H28" s="1453">
        <v>132.19999999999999</v>
      </c>
      <c r="I28" s="1452">
        <v>6.1916666666666673</v>
      </c>
      <c r="J28" s="1451">
        <v>4.2</v>
      </c>
      <c r="K28" s="1451">
        <v>3.8</v>
      </c>
      <c r="L28" s="1451">
        <v>3.7</v>
      </c>
      <c r="M28" s="1451">
        <v>4.3</v>
      </c>
      <c r="N28" s="1451">
        <v>3.5</v>
      </c>
      <c r="O28" s="1450">
        <v>0</v>
      </c>
    </row>
    <row r="29" spans="1:47" ht="14.1" customHeight="1">
      <c r="A29" s="1449" t="s">
        <v>1619</v>
      </c>
      <c r="B29" s="1358">
        <v>98.87</v>
      </c>
      <c r="C29" s="1359">
        <v>120.2</v>
      </c>
      <c r="D29" s="1448">
        <v>124.7</v>
      </c>
      <c r="E29" s="1447">
        <v>125.5</v>
      </c>
      <c r="F29" s="1446">
        <v>126</v>
      </c>
      <c r="G29" s="1447">
        <v>126.4</v>
      </c>
      <c r="H29" s="1446">
        <v>126.9</v>
      </c>
      <c r="I29" s="1445">
        <v>6.3916666666666666</v>
      </c>
      <c r="J29" s="1444">
        <v>6.4</v>
      </c>
      <c r="K29" s="1444">
        <v>6.3</v>
      </c>
      <c r="L29" s="1444">
        <v>6</v>
      </c>
      <c r="M29" s="1444">
        <v>6</v>
      </c>
      <c r="N29" s="1444">
        <v>5.8</v>
      </c>
      <c r="O29" s="1443">
        <v>0.4</v>
      </c>
      <c r="P29" s="1442"/>
    </row>
    <row r="30" spans="1:47" ht="12.95" customHeight="1">
      <c r="A30" s="1365" t="s">
        <v>1617</v>
      </c>
      <c r="B30" s="1366"/>
      <c r="C30" s="1311"/>
      <c r="D30" s="1311"/>
      <c r="E30" s="1311"/>
      <c r="F30" s="1311"/>
      <c r="G30" s="1311"/>
      <c r="H30" s="1311"/>
      <c r="I30" s="1407"/>
      <c r="J30" s="1367"/>
      <c r="K30" s="1368"/>
      <c r="L30" s="1367"/>
      <c r="M30" s="1367"/>
      <c r="N30" s="1367"/>
      <c r="O30" s="1368"/>
      <c r="P30" s="1344"/>
      <c r="R30" s="1344"/>
    </row>
    <row r="31" spans="1:47" ht="14.1" customHeight="1">
      <c r="A31" s="2765" t="s">
        <v>1464</v>
      </c>
      <c r="B31" s="1366"/>
      <c r="C31" s="1311"/>
      <c r="D31" s="1311"/>
      <c r="E31" s="1311"/>
      <c r="F31" s="1311"/>
      <c r="G31" s="1311"/>
      <c r="H31" s="1311"/>
      <c r="I31" s="1407"/>
      <c r="J31" s="1367"/>
      <c r="K31" s="1367"/>
      <c r="L31" s="1367"/>
      <c r="M31" s="1367"/>
      <c r="N31" s="1367"/>
      <c r="O31" s="1367"/>
      <c r="P31" s="1367"/>
      <c r="Q31" s="1344"/>
      <c r="R31" s="1344"/>
      <c r="Y31" s="1344"/>
      <c r="Z31" s="1344"/>
      <c r="AA31" s="1344"/>
      <c r="AB31" s="1344"/>
      <c r="AC31" s="1344"/>
      <c r="AD31" s="1344"/>
      <c r="AE31" s="1344"/>
      <c r="AF31" s="1344"/>
      <c r="AG31" s="1344"/>
      <c r="AH31" s="1344"/>
      <c r="AI31" s="1344"/>
      <c r="AJ31" s="1344"/>
      <c r="AK31" s="1344"/>
      <c r="AL31" s="1344"/>
      <c r="AM31" s="1344"/>
      <c r="AN31" s="1344"/>
      <c r="AO31" s="1344"/>
      <c r="AP31" s="1344"/>
      <c r="AQ31" s="1344"/>
      <c r="AR31" s="1344"/>
      <c r="AS31" s="1344"/>
      <c r="AT31" s="1344"/>
      <c r="AU31" s="1344"/>
    </row>
    <row r="32" spans="1:47" ht="9" customHeight="1">
      <c r="A32" s="1365"/>
      <c r="B32" s="1366"/>
      <c r="C32" s="1311"/>
      <c r="D32" s="1311"/>
      <c r="E32" s="1311"/>
      <c r="F32" s="1311"/>
      <c r="G32" s="1311"/>
      <c r="H32" s="1311"/>
      <c r="I32" s="1407"/>
      <c r="J32" s="1367"/>
      <c r="K32" s="1367"/>
      <c r="L32" s="1367"/>
      <c r="M32" s="1367"/>
      <c r="N32" s="1367"/>
      <c r="O32" s="1367"/>
      <c r="P32" s="1367"/>
      <c r="Q32" s="1344"/>
      <c r="R32" s="1344"/>
      <c r="Y32" s="1344"/>
      <c r="Z32" s="1344"/>
      <c r="AA32" s="1344"/>
      <c r="AB32" s="1344"/>
      <c r="AC32" s="1344"/>
      <c r="AD32" s="1344"/>
      <c r="AE32" s="1344"/>
      <c r="AF32" s="1344"/>
      <c r="AG32" s="1344"/>
      <c r="AH32" s="1344"/>
      <c r="AI32" s="1344"/>
      <c r="AJ32" s="1344"/>
      <c r="AK32" s="1344"/>
      <c r="AL32" s="1344"/>
      <c r="AM32" s="1344"/>
      <c r="AN32" s="1344"/>
      <c r="AO32" s="1344"/>
      <c r="AP32" s="1344"/>
      <c r="AQ32" s="1344"/>
      <c r="AR32" s="1344"/>
      <c r="AS32" s="1344"/>
      <c r="AT32" s="1344"/>
      <c r="AU32" s="1344"/>
    </row>
    <row r="33" spans="1:46" ht="9" customHeight="1">
      <c r="A33" s="1442"/>
      <c r="M33" s="1344"/>
      <c r="N33" s="1344"/>
      <c r="O33" s="1344"/>
      <c r="P33" s="1344"/>
      <c r="Q33" s="1344"/>
      <c r="R33" s="1344"/>
      <c r="S33" s="1344"/>
      <c r="T33" s="1344"/>
      <c r="U33" s="1344"/>
      <c r="V33" s="1344"/>
      <c r="W33" s="1344"/>
      <c r="X33" s="1344"/>
      <c r="Y33" s="1344"/>
      <c r="Z33" s="1344"/>
      <c r="AA33" s="1344"/>
      <c r="AB33" s="1344"/>
      <c r="AC33" s="1344"/>
    </row>
    <row r="34" spans="1:46" s="1404" customFormat="1" ht="9" customHeight="1"/>
    <row r="35" spans="1:46" s="1421" customFormat="1" ht="9" customHeight="1">
      <c r="A35" s="1434"/>
      <c r="B35" s="1436"/>
      <c r="C35" s="1434"/>
      <c r="D35" s="1434"/>
      <c r="E35" s="1434"/>
      <c r="F35" s="1441"/>
      <c r="G35" s="1434"/>
      <c r="H35" s="1434"/>
      <c r="I35" s="1434"/>
      <c r="J35" s="1434"/>
      <c r="K35" s="1434"/>
      <c r="L35" s="1434"/>
      <c r="M35" s="1434"/>
      <c r="N35" s="1434"/>
      <c r="O35" s="1434"/>
      <c r="P35" s="1434"/>
      <c r="Q35" s="1434"/>
      <c r="R35" s="1434"/>
      <c r="S35" s="1434"/>
      <c r="T35" s="1434"/>
      <c r="U35" s="1434"/>
      <c r="V35" s="1434"/>
      <c r="W35" s="1434"/>
      <c r="X35" s="1434"/>
      <c r="Y35" s="1434"/>
      <c r="Z35" s="1434"/>
      <c r="AA35" s="1434"/>
      <c r="AB35" s="1434"/>
      <c r="AC35" s="1434"/>
      <c r="AD35" s="1434"/>
      <c r="AE35" s="1434"/>
      <c r="AF35" s="1434"/>
      <c r="AG35" s="1434"/>
      <c r="AH35" s="1434"/>
      <c r="AI35" s="1434"/>
      <c r="AJ35" s="1434"/>
      <c r="AK35" s="1434"/>
      <c r="AL35" s="1434"/>
      <c r="AM35" s="1434"/>
      <c r="AN35" s="1434"/>
      <c r="AO35" s="1434"/>
      <c r="AP35" s="1434"/>
      <c r="AQ35" s="1434"/>
      <c r="AR35" s="1434"/>
      <c r="AS35" s="1434"/>
      <c r="AT35" s="1440"/>
    </row>
    <row r="36" spans="1:46" s="1421" customFormat="1" ht="9" customHeight="1">
      <c r="A36" s="1434"/>
      <c r="B36" s="1436"/>
      <c r="C36" s="1434"/>
      <c r="D36" s="1434"/>
      <c r="E36" s="1439"/>
      <c r="F36" s="1435"/>
      <c r="G36" s="1439"/>
      <c r="H36" s="1434"/>
      <c r="I36" s="1434"/>
      <c r="J36" s="1434"/>
      <c r="K36" s="1434"/>
      <c r="L36" s="1434"/>
      <c r="M36" s="1434"/>
      <c r="N36" s="1434"/>
      <c r="O36" s="1434"/>
      <c r="P36" s="1433"/>
      <c r="Q36" s="1433"/>
      <c r="R36" s="1438"/>
      <c r="S36" s="1438"/>
      <c r="T36" s="1433"/>
      <c r="U36" s="1433"/>
      <c r="V36" s="1433"/>
      <c r="W36" s="1433"/>
      <c r="X36" s="1433"/>
      <c r="Y36" s="1433"/>
      <c r="Z36" s="1434"/>
      <c r="AA36" s="1434"/>
      <c r="AB36" s="1434"/>
      <c r="AC36" s="1434"/>
      <c r="AD36" s="1434"/>
      <c r="AE36" s="1434"/>
      <c r="AF36" s="1434"/>
      <c r="AG36" s="1434"/>
      <c r="AH36" s="1434"/>
      <c r="AI36" s="1434"/>
      <c r="AJ36" s="1433"/>
      <c r="AK36" s="1434"/>
      <c r="AL36" s="1433"/>
      <c r="AM36" s="1433"/>
      <c r="AN36" s="1433"/>
      <c r="AO36" s="1433"/>
      <c r="AP36" s="1433"/>
      <c r="AQ36" s="1433"/>
      <c r="AR36" s="1433"/>
      <c r="AS36" s="1433"/>
      <c r="AT36" s="1433"/>
    </row>
    <row r="37" spans="1:46" s="1421" customFormat="1" ht="9" customHeight="1">
      <c r="A37" s="1434"/>
      <c r="B37" s="1436"/>
      <c r="C37" s="1434"/>
      <c r="D37" s="1434"/>
      <c r="E37" s="1434"/>
      <c r="F37" s="1435"/>
      <c r="G37" s="1434"/>
      <c r="H37" s="1434"/>
      <c r="I37" s="1434"/>
      <c r="J37" s="1434"/>
      <c r="K37" s="1434"/>
      <c r="L37" s="1434"/>
      <c r="M37" s="1434"/>
      <c r="N37" s="1434"/>
      <c r="O37" s="1434"/>
      <c r="P37" s="1433"/>
      <c r="Q37" s="1433"/>
      <c r="R37" s="1433"/>
      <c r="S37" s="1433"/>
      <c r="T37" s="1433"/>
      <c r="U37" s="1433"/>
      <c r="V37" s="1433"/>
      <c r="W37" s="1433"/>
      <c r="X37" s="1433"/>
      <c r="Y37" s="1433"/>
      <c r="Z37" s="1433"/>
      <c r="AA37" s="1433"/>
      <c r="AB37" s="1433"/>
      <c r="AC37" s="1433"/>
      <c r="AD37" s="1433"/>
      <c r="AE37" s="1433"/>
      <c r="AF37" s="1433"/>
      <c r="AG37" s="1433"/>
      <c r="AH37" s="1433"/>
      <c r="AI37" s="1433"/>
      <c r="AJ37" s="1433"/>
      <c r="AK37" s="1433"/>
      <c r="AL37" s="1433"/>
      <c r="AM37" s="1433"/>
      <c r="AN37" s="1433"/>
      <c r="AO37" s="1433"/>
      <c r="AP37" s="1433"/>
      <c r="AQ37" s="1433"/>
      <c r="AR37" s="1433"/>
      <c r="AS37" s="1433"/>
      <c r="AT37" s="1433"/>
    </row>
    <row r="38" spans="1:46" s="1421" customFormat="1" ht="9" customHeight="1">
      <c r="A38" s="1434"/>
      <c r="B38" s="1436"/>
      <c r="C38" s="1437"/>
      <c r="D38" s="1437"/>
      <c r="E38" s="1437"/>
      <c r="F38" s="1435"/>
      <c r="G38" s="1437"/>
      <c r="H38" s="1437"/>
      <c r="I38" s="1437"/>
      <c r="J38" s="1437"/>
      <c r="K38" s="1437"/>
      <c r="L38" s="1437"/>
      <c r="M38" s="1437"/>
      <c r="N38" s="1437"/>
      <c r="O38" s="1437"/>
      <c r="P38" s="1433"/>
      <c r="Q38" s="1433"/>
      <c r="R38" s="1433"/>
      <c r="S38" s="1433"/>
      <c r="T38" s="1433"/>
      <c r="U38" s="1433"/>
      <c r="V38" s="1433"/>
      <c r="W38" s="1433"/>
      <c r="X38" s="1433"/>
      <c r="Y38" s="1433"/>
      <c r="Z38" s="1432"/>
      <c r="AA38" s="1432"/>
      <c r="AB38" s="1432"/>
      <c r="AC38" s="1432"/>
      <c r="AD38" s="1432"/>
      <c r="AE38" s="1432"/>
      <c r="AF38" s="1432"/>
      <c r="AG38" s="1432"/>
      <c r="AH38" s="1432"/>
      <c r="AI38" s="1432"/>
      <c r="AJ38" s="1432"/>
      <c r="AK38" s="1432"/>
      <c r="AL38" s="1432"/>
      <c r="AM38" s="1432"/>
      <c r="AN38" s="1432"/>
      <c r="AO38" s="1432"/>
      <c r="AP38" s="1432"/>
      <c r="AQ38" s="1433"/>
      <c r="AR38" s="1433"/>
      <c r="AS38" s="1433"/>
      <c r="AT38" s="1432"/>
    </row>
    <row r="39" spans="1:46" s="1421" customFormat="1" ht="9" customHeight="1">
      <c r="A39" s="1434"/>
      <c r="B39" s="1436"/>
      <c r="C39" s="1434"/>
      <c r="D39" s="1434"/>
      <c r="E39" s="1434"/>
      <c r="F39" s="1435"/>
      <c r="G39" s="1434"/>
      <c r="H39" s="1434"/>
      <c r="I39" s="1434"/>
      <c r="J39" s="1434"/>
      <c r="K39" s="1434"/>
      <c r="L39" s="1434"/>
      <c r="M39" s="1434"/>
      <c r="N39" s="1434"/>
      <c r="O39" s="1434"/>
      <c r="P39" s="1433"/>
      <c r="Q39" s="1433"/>
      <c r="R39" s="1433"/>
      <c r="S39" s="1433"/>
      <c r="T39" s="1433"/>
      <c r="U39" s="1433"/>
      <c r="V39" s="1433"/>
      <c r="W39" s="1433"/>
      <c r="X39" s="1433"/>
      <c r="Y39" s="1433"/>
      <c r="Z39" s="1432"/>
      <c r="AA39" s="1432"/>
      <c r="AB39" s="1432"/>
      <c r="AC39" s="1432"/>
      <c r="AD39" s="1432"/>
      <c r="AE39" s="1432"/>
      <c r="AF39" s="1432"/>
      <c r="AG39" s="1432"/>
      <c r="AH39" s="1432"/>
      <c r="AI39" s="1432"/>
      <c r="AJ39" s="1432"/>
      <c r="AK39" s="1432"/>
      <c r="AL39" s="1432"/>
      <c r="AM39" s="1432"/>
      <c r="AN39" s="1432"/>
      <c r="AO39" s="1432"/>
      <c r="AP39" s="1432"/>
      <c r="AQ39" s="1433"/>
      <c r="AR39" s="1433"/>
      <c r="AS39" s="1433"/>
      <c r="AT39" s="1432"/>
    </row>
    <row r="40" spans="1:46" s="1421" customFormat="1" ht="9" customHeight="1">
      <c r="A40" s="1434"/>
      <c r="B40" s="1436"/>
      <c r="C40" s="1434"/>
      <c r="D40" s="1434"/>
      <c r="E40" s="1434"/>
      <c r="F40" s="1435"/>
      <c r="G40" s="1434"/>
      <c r="H40" s="1434"/>
      <c r="I40" s="1434"/>
      <c r="J40" s="1434"/>
      <c r="K40" s="1434"/>
      <c r="L40" s="1434"/>
      <c r="M40" s="1434"/>
      <c r="N40" s="1434"/>
      <c r="O40" s="1434"/>
      <c r="P40" s="1433"/>
      <c r="Q40" s="1433"/>
      <c r="R40" s="1433"/>
      <c r="S40" s="1433"/>
      <c r="T40" s="1433"/>
      <c r="U40" s="1433"/>
      <c r="V40" s="1433"/>
      <c r="W40" s="1433"/>
      <c r="X40" s="1433"/>
      <c r="Y40" s="1433"/>
      <c r="Z40" s="1432"/>
      <c r="AA40" s="1432"/>
      <c r="AB40" s="1432"/>
      <c r="AC40" s="1432"/>
      <c r="AD40" s="1432"/>
      <c r="AE40" s="1432"/>
      <c r="AF40" s="1432"/>
      <c r="AG40" s="1432"/>
      <c r="AH40" s="1432"/>
      <c r="AI40" s="1432"/>
      <c r="AJ40" s="1432"/>
      <c r="AK40" s="1432"/>
      <c r="AL40" s="1432"/>
      <c r="AM40" s="1432"/>
      <c r="AN40" s="1432"/>
      <c r="AO40" s="1432"/>
      <c r="AP40" s="1432"/>
      <c r="AQ40" s="1433"/>
      <c r="AR40" s="1433"/>
      <c r="AS40" s="1433"/>
      <c r="AT40" s="1432"/>
    </row>
    <row r="41" spans="1:46" s="1421" customFormat="1" ht="9" customHeight="1">
      <c r="A41" s="1365"/>
      <c r="B41" s="1431"/>
      <c r="C41" s="1311"/>
      <c r="D41" s="1311"/>
      <c r="E41" s="1311"/>
      <c r="F41" s="1311"/>
      <c r="G41" s="1311"/>
      <c r="H41" s="1311"/>
      <c r="I41" s="1311"/>
      <c r="J41" s="1311"/>
      <c r="K41" s="1430"/>
      <c r="L41" s="1311"/>
      <c r="M41" s="1311"/>
      <c r="N41" s="1311"/>
      <c r="O41" s="1311"/>
      <c r="P41" s="1311"/>
      <c r="Q41" s="1311"/>
      <c r="R41" s="1407"/>
      <c r="S41" s="1407"/>
      <c r="T41" s="1414"/>
      <c r="U41" s="1413"/>
      <c r="V41" s="1413"/>
      <c r="W41" s="1413"/>
      <c r="X41" s="1413"/>
      <c r="Y41" s="1413"/>
      <c r="Z41" s="1412"/>
      <c r="AA41" s="1412"/>
      <c r="AB41" s="1412"/>
      <c r="AC41" s="1412"/>
      <c r="AD41" s="1412"/>
      <c r="AE41" s="1412"/>
      <c r="AF41" s="1412"/>
      <c r="AG41" s="1412"/>
      <c r="AH41" s="1412"/>
      <c r="AI41" s="1412"/>
      <c r="AJ41" s="1409"/>
      <c r="AK41" s="1429"/>
      <c r="AL41" s="1429"/>
      <c r="AM41" s="1428"/>
      <c r="AN41" s="1428"/>
      <c r="AO41" s="1428"/>
      <c r="AP41" s="1428"/>
      <c r="AQ41" s="1428"/>
      <c r="AR41" s="1428"/>
      <c r="AS41" s="1428"/>
      <c r="AT41" s="1409"/>
    </row>
    <row r="42" spans="1:46" s="1404" customFormat="1" ht="9" customHeight="1">
      <c r="A42" s="1427"/>
      <c r="B42" s="1426"/>
      <c r="C42" s="1425"/>
      <c r="D42" s="1425"/>
      <c r="E42" s="1425"/>
      <c r="F42" s="1425"/>
      <c r="G42" s="1425"/>
      <c r="H42" s="1425"/>
      <c r="I42" s="1425"/>
      <c r="J42" s="1425"/>
      <c r="K42" s="1415"/>
      <c r="L42" s="1425"/>
      <c r="M42" s="1425"/>
      <c r="N42" s="1425"/>
      <c r="O42" s="1425"/>
      <c r="P42" s="1425"/>
      <c r="Q42" s="1425"/>
      <c r="R42" s="1424"/>
      <c r="S42" s="1424"/>
      <c r="T42" s="1413"/>
      <c r="U42" s="1413"/>
      <c r="V42" s="1413"/>
      <c r="W42" s="1413"/>
      <c r="X42" s="1413"/>
      <c r="Y42" s="1413"/>
      <c r="Z42" s="1423"/>
      <c r="AA42" s="1423"/>
      <c r="AB42" s="1423"/>
      <c r="AC42" s="1423"/>
      <c r="AD42" s="1423"/>
      <c r="AE42" s="1423"/>
      <c r="AF42" s="1423"/>
      <c r="AG42" s="1423"/>
      <c r="AH42" s="1423"/>
      <c r="AI42" s="1423"/>
      <c r="AJ42" s="1422"/>
      <c r="AK42" s="1411"/>
      <c r="AL42" s="1411"/>
      <c r="AM42" s="1410"/>
      <c r="AN42" s="1410"/>
      <c r="AO42" s="1410"/>
      <c r="AP42" s="1410"/>
      <c r="AQ42" s="1410"/>
      <c r="AR42" s="1410"/>
      <c r="AS42" s="1410"/>
      <c r="AT42" s="1422"/>
    </row>
    <row r="43" spans="1:46" s="1404" customFormat="1" ht="9" customHeight="1">
      <c r="A43" s="1365"/>
      <c r="B43" s="1408"/>
      <c r="C43" s="1419"/>
      <c r="D43" s="1419"/>
      <c r="E43" s="1419"/>
      <c r="F43" s="1419"/>
      <c r="G43" s="1419"/>
      <c r="H43" s="1419"/>
      <c r="I43" s="1419"/>
      <c r="J43" s="1419"/>
      <c r="K43" s="1415"/>
      <c r="L43" s="1419"/>
      <c r="M43" s="1419"/>
      <c r="N43" s="1419"/>
      <c r="O43" s="1419"/>
      <c r="P43" s="1311"/>
      <c r="Q43" s="1311"/>
      <c r="R43" s="1407"/>
      <c r="S43" s="1407"/>
      <c r="T43" s="1414"/>
      <c r="U43" s="1413"/>
      <c r="V43" s="1413"/>
      <c r="W43" s="1413"/>
      <c r="X43" s="1413"/>
      <c r="Y43" s="1413"/>
      <c r="Z43" s="1412"/>
      <c r="AA43" s="1412"/>
      <c r="AB43" s="1412"/>
      <c r="AC43" s="1412"/>
      <c r="AD43" s="1412"/>
      <c r="AE43" s="1412"/>
      <c r="AF43" s="1412"/>
      <c r="AG43" s="1412"/>
      <c r="AH43" s="1412"/>
      <c r="AI43" s="1412"/>
      <c r="AJ43" s="1409"/>
      <c r="AK43" s="1409"/>
      <c r="AL43" s="1409"/>
      <c r="AM43" s="1410"/>
      <c r="AN43" s="1410"/>
      <c r="AO43" s="1410"/>
      <c r="AP43" s="1410"/>
      <c r="AQ43" s="1410"/>
      <c r="AR43" s="1410"/>
      <c r="AS43" s="1410"/>
      <c r="AT43" s="1409"/>
    </row>
    <row r="44" spans="1:46" s="1404" customFormat="1" ht="9" customHeight="1">
      <c r="A44" s="1365"/>
      <c r="B44" s="1408"/>
      <c r="C44" s="1419"/>
      <c r="D44" s="1419"/>
      <c r="E44" s="1419"/>
      <c r="F44" s="1419"/>
      <c r="G44" s="1419"/>
      <c r="H44" s="1419"/>
      <c r="I44" s="1419"/>
      <c r="J44" s="1419"/>
      <c r="K44" s="1415"/>
      <c r="L44" s="1419"/>
      <c r="M44" s="1419"/>
      <c r="N44" s="1419"/>
      <c r="O44" s="1419"/>
      <c r="P44" s="1311"/>
      <c r="Q44" s="1311"/>
      <c r="R44" s="1407"/>
      <c r="S44" s="1407"/>
      <c r="T44" s="1414"/>
      <c r="U44" s="1413"/>
      <c r="V44" s="1413"/>
      <c r="W44" s="1413"/>
      <c r="X44" s="1413"/>
      <c r="Y44" s="1413"/>
      <c r="Z44" s="1412"/>
      <c r="AA44" s="1412"/>
      <c r="AB44" s="1412"/>
      <c r="AC44" s="1412"/>
      <c r="AD44" s="1412"/>
      <c r="AE44" s="1412"/>
      <c r="AF44" s="1412"/>
      <c r="AG44" s="1412"/>
      <c r="AH44" s="1412"/>
      <c r="AI44" s="1412"/>
      <c r="AJ44" s="1409"/>
      <c r="AK44" s="1409"/>
      <c r="AL44" s="1409"/>
      <c r="AM44" s="1410"/>
      <c r="AN44" s="1410"/>
      <c r="AO44" s="1410"/>
      <c r="AP44" s="1410"/>
      <c r="AQ44" s="1410"/>
      <c r="AR44" s="1410"/>
      <c r="AS44" s="1410"/>
      <c r="AT44" s="1409"/>
    </row>
    <row r="45" spans="1:46" s="1404" customFormat="1" ht="9" customHeight="1">
      <c r="A45" s="1365"/>
      <c r="B45" s="1408"/>
      <c r="C45" s="1311"/>
      <c r="D45" s="1311"/>
      <c r="E45" s="1311"/>
      <c r="F45" s="1311"/>
      <c r="G45" s="1311"/>
      <c r="H45" s="1311"/>
      <c r="I45" s="1311"/>
      <c r="J45" s="1311"/>
      <c r="K45" s="1415"/>
      <c r="L45" s="1311"/>
      <c r="M45" s="1311"/>
      <c r="N45" s="1311"/>
      <c r="O45" s="1311"/>
      <c r="P45" s="1311"/>
      <c r="Q45" s="1311"/>
      <c r="R45" s="1407"/>
      <c r="S45" s="1407"/>
      <c r="T45" s="1414"/>
      <c r="U45" s="1413"/>
      <c r="V45" s="1413"/>
      <c r="W45" s="1413"/>
      <c r="X45" s="1413"/>
      <c r="Y45" s="1413"/>
      <c r="Z45" s="1412"/>
      <c r="AA45" s="1412"/>
      <c r="AB45" s="1412"/>
      <c r="AC45" s="1412"/>
      <c r="AD45" s="1412"/>
      <c r="AE45" s="1412"/>
      <c r="AF45" s="1412"/>
      <c r="AG45" s="1412"/>
      <c r="AH45" s="1412"/>
      <c r="AI45" s="1412"/>
      <c r="AJ45" s="1409"/>
      <c r="AK45" s="1411"/>
      <c r="AL45" s="1411"/>
      <c r="AM45" s="1410"/>
      <c r="AN45" s="1410"/>
      <c r="AO45" s="1410"/>
      <c r="AP45" s="1410"/>
      <c r="AQ45" s="1410"/>
      <c r="AR45" s="1410"/>
      <c r="AS45" s="1410"/>
      <c r="AT45" s="1409"/>
    </row>
    <row r="46" spans="1:46" s="1404" customFormat="1" ht="9" customHeight="1">
      <c r="A46" s="1365"/>
      <c r="B46" s="1408"/>
      <c r="C46" s="1311"/>
      <c r="D46" s="1311"/>
      <c r="E46" s="1311"/>
      <c r="F46" s="1311"/>
      <c r="G46" s="1311"/>
      <c r="H46" s="1311"/>
      <c r="I46" s="1311"/>
      <c r="J46" s="1311"/>
      <c r="K46" s="1415"/>
      <c r="L46" s="1311"/>
      <c r="M46" s="1311"/>
      <c r="N46" s="1311"/>
      <c r="O46" s="1311"/>
      <c r="P46" s="1311"/>
      <c r="Q46" s="1311"/>
      <c r="R46" s="1418"/>
      <c r="S46" s="1418"/>
      <c r="T46" s="1414"/>
      <c r="U46" s="1413"/>
      <c r="V46" s="1413"/>
      <c r="W46" s="1413"/>
      <c r="X46" s="1413"/>
      <c r="Y46" s="1413"/>
      <c r="Z46" s="1412"/>
      <c r="AA46" s="1412"/>
      <c r="AB46" s="1412"/>
      <c r="AC46" s="1412"/>
      <c r="AD46" s="1412"/>
      <c r="AE46" s="1412"/>
      <c r="AF46" s="1412"/>
      <c r="AG46" s="1412"/>
      <c r="AH46" s="1412"/>
      <c r="AI46" s="1412"/>
      <c r="AJ46" s="1409"/>
      <c r="AK46" s="1411"/>
      <c r="AL46" s="1411"/>
      <c r="AM46" s="1410"/>
      <c r="AN46" s="1410"/>
      <c r="AO46" s="1410"/>
      <c r="AP46" s="1410"/>
      <c r="AQ46" s="1410"/>
      <c r="AR46" s="1410"/>
      <c r="AS46" s="1410"/>
      <c r="AT46" s="1409"/>
    </row>
    <row r="47" spans="1:46" s="1404" customFormat="1" ht="9" customHeight="1">
      <c r="A47" s="1416"/>
      <c r="B47" s="1408"/>
      <c r="C47" s="1419"/>
      <c r="D47" s="1419"/>
      <c r="E47" s="1419"/>
      <c r="F47" s="1419"/>
      <c r="G47" s="1419"/>
      <c r="H47" s="1419"/>
      <c r="I47" s="1419"/>
      <c r="J47" s="1419"/>
      <c r="K47" s="1415"/>
      <c r="L47" s="1419"/>
      <c r="M47" s="1419"/>
      <c r="N47" s="1419"/>
      <c r="O47" s="1419"/>
      <c r="P47" s="1311"/>
      <c r="Q47" s="1311"/>
      <c r="T47" s="1414"/>
      <c r="U47" s="1413"/>
      <c r="V47" s="1413"/>
      <c r="W47" s="1413"/>
      <c r="X47" s="1413"/>
      <c r="Y47" s="1413"/>
      <c r="Z47" s="1412"/>
      <c r="AA47" s="1412"/>
      <c r="AB47" s="1412"/>
      <c r="AC47" s="1412"/>
      <c r="AD47" s="1412"/>
      <c r="AE47" s="1412"/>
      <c r="AF47" s="1412"/>
      <c r="AG47" s="1412"/>
      <c r="AH47" s="1412"/>
      <c r="AI47" s="1412"/>
      <c r="AJ47" s="1409"/>
      <c r="AK47" s="1411"/>
      <c r="AL47" s="1411"/>
      <c r="AM47" s="1410"/>
      <c r="AN47" s="1410"/>
      <c r="AO47" s="1410"/>
      <c r="AP47" s="1410"/>
      <c r="AQ47" s="1410"/>
      <c r="AR47" s="1410"/>
      <c r="AS47" s="1410"/>
      <c r="AT47" s="1409"/>
    </row>
    <row r="48" spans="1:46" s="1404" customFormat="1" ht="9" customHeight="1">
      <c r="A48" s="1416"/>
      <c r="B48" s="1408"/>
      <c r="C48" s="1311"/>
      <c r="D48" s="1311"/>
      <c r="E48" s="1311"/>
      <c r="F48" s="1311"/>
      <c r="G48" s="1311"/>
      <c r="H48" s="1311"/>
      <c r="I48" s="1311"/>
      <c r="J48" s="1311"/>
      <c r="K48" s="1415"/>
      <c r="L48" s="1311"/>
      <c r="M48" s="1311"/>
      <c r="N48" s="1311"/>
      <c r="O48" s="1311"/>
      <c r="P48" s="1311"/>
      <c r="Q48" s="1311"/>
      <c r="R48" s="1407"/>
      <c r="S48" s="1407"/>
      <c r="T48" s="1414"/>
      <c r="U48" s="1413"/>
      <c r="V48" s="1413"/>
      <c r="W48" s="1413"/>
      <c r="X48" s="1413"/>
      <c r="Y48" s="1413"/>
      <c r="Z48" s="1412"/>
      <c r="AA48" s="1412"/>
      <c r="AB48" s="1412"/>
      <c r="AC48" s="1412"/>
      <c r="AD48" s="1412"/>
      <c r="AE48" s="1412"/>
      <c r="AF48" s="1412"/>
      <c r="AG48" s="1412"/>
      <c r="AH48" s="1412"/>
      <c r="AI48" s="1412"/>
      <c r="AJ48" s="1409"/>
      <c r="AK48" s="1411"/>
      <c r="AL48" s="1411"/>
      <c r="AM48" s="1410"/>
      <c r="AN48" s="1410"/>
      <c r="AO48" s="1410"/>
      <c r="AP48" s="1410"/>
      <c r="AQ48" s="1410"/>
      <c r="AR48" s="1410"/>
      <c r="AS48" s="1410"/>
      <c r="AT48" s="1409"/>
    </row>
    <row r="49" spans="1:46" s="1404" customFormat="1" ht="9" customHeight="1">
      <c r="A49" s="1416"/>
      <c r="B49" s="1408"/>
      <c r="C49" s="1311"/>
      <c r="D49" s="1311"/>
      <c r="E49" s="1311"/>
      <c r="F49" s="1311"/>
      <c r="G49" s="1311"/>
      <c r="H49" s="1311"/>
      <c r="I49" s="1311"/>
      <c r="J49" s="1311"/>
      <c r="K49" s="1415"/>
      <c r="L49" s="1311"/>
      <c r="M49" s="1311"/>
      <c r="N49" s="1311"/>
      <c r="O49" s="1311"/>
      <c r="P49" s="1311"/>
      <c r="Q49" s="1311"/>
      <c r="R49" s="1407"/>
      <c r="S49" s="1407"/>
      <c r="T49" s="1414"/>
      <c r="U49" s="1413"/>
      <c r="V49" s="1413"/>
      <c r="W49" s="1413"/>
      <c r="X49" s="1413"/>
      <c r="Y49" s="1413"/>
      <c r="Z49" s="1412"/>
      <c r="AA49" s="1412"/>
      <c r="AB49" s="1412"/>
      <c r="AC49" s="1412"/>
      <c r="AD49" s="1412"/>
      <c r="AE49" s="1412"/>
      <c r="AF49" s="1412"/>
      <c r="AG49" s="1412"/>
      <c r="AH49" s="1412"/>
      <c r="AI49" s="1412"/>
      <c r="AJ49" s="1409"/>
      <c r="AK49" s="1411"/>
      <c r="AL49" s="1411"/>
      <c r="AM49" s="1410"/>
      <c r="AN49" s="1410"/>
      <c r="AO49" s="1410"/>
      <c r="AP49" s="1410"/>
      <c r="AQ49" s="1410"/>
      <c r="AR49" s="1410"/>
      <c r="AS49" s="1410"/>
      <c r="AT49" s="1409"/>
    </row>
    <row r="50" spans="1:46" s="1404" customFormat="1" ht="9" customHeight="1">
      <c r="A50" s="1416"/>
      <c r="B50" s="1408"/>
      <c r="C50" s="1311"/>
      <c r="D50" s="1311"/>
      <c r="E50" s="1311"/>
      <c r="F50" s="1311"/>
      <c r="G50" s="1311"/>
      <c r="H50" s="1311"/>
      <c r="I50" s="1311"/>
      <c r="J50" s="1311"/>
      <c r="K50" s="1415"/>
      <c r="L50" s="1311"/>
      <c r="M50" s="1311"/>
      <c r="N50" s="1311"/>
      <c r="O50" s="1311"/>
      <c r="P50" s="1311"/>
      <c r="Q50" s="1311"/>
      <c r="R50" s="1418"/>
      <c r="S50" s="1418"/>
      <c r="T50" s="1414"/>
      <c r="U50" s="1413"/>
      <c r="V50" s="1413"/>
      <c r="W50" s="1413"/>
      <c r="X50" s="1413"/>
      <c r="Y50" s="1413"/>
      <c r="Z50" s="1412"/>
      <c r="AA50" s="1412"/>
      <c r="AB50" s="1412"/>
      <c r="AC50" s="1412"/>
      <c r="AD50" s="1412"/>
      <c r="AE50" s="1412"/>
      <c r="AF50" s="1412"/>
      <c r="AG50" s="1412"/>
      <c r="AH50" s="1412"/>
      <c r="AI50" s="1412"/>
      <c r="AJ50" s="1409"/>
      <c r="AK50" s="1417"/>
      <c r="AL50" s="1417"/>
      <c r="AM50" s="1410"/>
      <c r="AN50" s="1410"/>
      <c r="AO50" s="1410"/>
      <c r="AP50" s="1410"/>
      <c r="AQ50" s="1410"/>
      <c r="AR50" s="1410"/>
      <c r="AS50" s="1410"/>
      <c r="AT50" s="1409"/>
    </row>
    <row r="51" spans="1:46" s="1421" customFormat="1" ht="9" customHeight="1">
      <c r="A51" s="1416"/>
      <c r="B51" s="1408"/>
      <c r="C51" s="1311"/>
      <c r="D51" s="1311"/>
      <c r="E51" s="1311"/>
      <c r="F51" s="1311"/>
      <c r="G51" s="1311"/>
      <c r="H51" s="1311"/>
      <c r="I51" s="1311"/>
      <c r="J51" s="1311"/>
      <c r="L51" s="1311"/>
      <c r="M51" s="1311"/>
      <c r="N51" s="1311"/>
      <c r="O51" s="1311"/>
      <c r="P51" s="1311"/>
      <c r="Q51" s="1311"/>
      <c r="R51" s="1407"/>
      <c r="S51" s="1407"/>
      <c r="T51" s="1414"/>
      <c r="U51" s="1413"/>
      <c r="V51" s="1413"/>
      <c r="W51" s="1413"/>
      <c r="X51" s="1413"/>
      <c r="Y51" s="1413"/>
      <c r="Z51" s="1412"/>
      <c r="AA51" s="1412"/>
      <c r="AB51" s="1412"/>
      <c r="AC51" s="1412"/>
      <c r="AD51" s="1412"/>
      <c r="AE51" s="1412"/>
      <c r="AF51" s="1412"/>
      <c r="AG51" s="1412"/>
      <c r="AH51" s="1412"/>
      <c r="AI51" s="1412"/>
      <c r="AJ51" s="1409"/>
      <c r="AK51" s="1411"/>
      <c r="AL51" s="1411"/>
      <c r="AM51" s="1410"/>
      <c r="AN51" s="1410"/>
      <c r="AO51" s="1410"/>
      <c r="AP51" s="1410"/>
      <c r="AQ51" s="1410"/>
      <c r="AR51" s="1410"/>
      <c r="AS51" s="1410"/>
      <c r="AT51" s="1409"/>
    </row>
    <row r="52" spans="1:46" s="1420" customFormat="1" ht="9" customHeight="1">
      <c r="A52" s="1416"/>
      <c r="B52" s="1408"/>
      <c r="C52" s="1419"/>
      <c r="D52" s="1419"/>
      <c r="E52" s="1419"/>
      <c r="F52" s="1419"/>
      <c r="G52" s="1419"/>
      <c r="H52" s="1419"/>
      <c r="I52" s="1419"/>
      <c r="J52" s="1419"/>
      <c r="L52" s="1419"/>
      <c r="M52" s="1419"/>
      <c r="N52" s="1419"/>
      <c r="O52" s="1419"/>
      <c r="P52" s="1311"/>
      <c r="Q52" s="1311"/>
      <c r="R52" s="1407"/>
      <c r="S52" s="1407"/>
      <c r="T52" s="1414"/>
      <c r="U52" s="1413"/>
      <c r="V52" s="1413"/>
      <c r="W52" s="1413"/>
      <c r="X52" s="1413"/>
      <c r="Y52" s="1413"/>
      <c r="Z52" s="1412"/>
      <c r="AA52" s="1412"/>
      <c r="AB52" s="1412"/>
      <c r="AC52" s="1412"/>
      <c r="AD52" s="1412"/>
      <c r="AE52" s="1412"/>
      <c r="AF52" s="1412"/>
      <c r="AG52" s="1412"/>
      <c r="AH52" s="1412"/>
      <c r="AI52" s="1412"/>
      <c r="AJ52" s="1409"/>
      <c r="AK52" s="1411"/>
      <c r="AL52" s="1411"/>
      <c r="AM52" s="1410"/>
      <c r="AN52" s="1410"/>
      <c r="AO52" s="1410"/>
      <c r="AP52" s="1410"/>
      <c r="AQ52" s="1410"/>
      <c r="AR52" s="1410"/>
      <c r="AS52" s="1410"/>
      <c r="AT52" s="1409"/>
    </row>
    <row r="53" spans="1:46" s="1404" customFormat="1" ht="9" customHeight="1">
      <c r="A53" s="1416"/>
      <c r="B53" s="1408"/>
      <c r="C53" s="1311"/>
      <c r="D53" s="1311"/>
      <c r="E53" s="1311"/>
      <c r="F53" s="1311"/>
      <c r="G53" s="1311"/>
      <c r="H53" s="1311"/>
      <c r="I53" s="1311"/>
      <c r="J53" s="1311"/>
      <c r="L53" s="1311"/>
      <c r="M53" s="1311"/>
      <c r="N53" s="1311"/>
      <c r="O53" s="1311"/>
      <c r="P53" s="1311"/>
      <c r="Q53" s="1311"/>
      <c r="T53" s="1414"/>
      <c r="U53" s="1413"/>
      <c r="V53" s="1413"/>
      <c r="W53" s="1413"/>
      <c r="X53" s="1413"/>
      <c r="Y53" s="1413"/>
      <c r="Z53" s="1412"/>
      <c r="AA53" s="1412"/>
      <c r="AB53" s="1412"/>
      <c r="AC53" s="1412"/>
      <c r="AD53" s="1412"/>
      <c r="AE53" s="1412"/>
      <c r="AF53" s="1412"/>
      <c r="AG53" s="1412"/>
      <c r="AH53" s="1412"/>
      <c r="AI53" s="1412"/>
      <c r="AJ53" s="1409"/>
      <c r="AK53" s="1417"/>
      <c r="AL53" s="1417"/>
      <c r="AM53" s="1410"/>
      <c r="AN53" s="1410"/>
      <c r="AO53" s="1410"/>
      <c r="AP53" s="1410"/>
      <c r="AQ53" s="1410"/>
      <c r="AR53" s="1410"/>
      <c r="AS53" s="1410"/>
      <c r="AT53" s="1409"/>
    </row>
    <row r="54" spans="1:46" s="1404" customFormat="1" ht="9" customHeight="1">
      <c r="A54" s="1416"/>
      <c r="B54" s="1408"/>
      <c r="C54" s="1311"/>
      <c r="D54" s="1311"/>
      <c r="E54" s="1311"/>
      <c r="F54" s="1311"/>
      <c r="G54" s="1311"/>
      <c r="H54" s="1311"/>
      <c r="I54" s="1311"/>
      <c r="J54" s="1311"/>
      <c r="K54" s="1415"/>
      <c r="L54" s="1311"/>
      <c r="M54" s="1311"/>
      <c r="N54" s="1311"/>
      <c r="O54" s="1311"/>
      <c r="P54" s="1311"/>
      <c r="Q54" s="1311"/>
      <c r="R54" s="1407"/>
      <c r="S54" s="1407"/>
      <c r="T54" s="1414"/>
      <c r="U54" s="1413"/>
      <c r="V54" s="1413"/>
      <c r="W54" s="1413"/>
      <c r="X54" s="1413"/>
      <c r="Y54" s="1413"/>
      <c r="Z54" s="1412"/>
      <c r="AA54" s="1412"/>
      <c r="AB54" s="1412"/>
      <c r="AC54" s="1412"/>
      <c r="AD54" s="1412"/>
      <c r="AE54" s="1412"/>
      <c r="AF54" s="1412"/>
      <c r="AG54" s="1412"/>
      <c r="AH54" s="1412"/>
      <c r="AI54" s="1412"/>
      <c r="AJ54" s="1409"/>
      <c r="AK54" s="1411"/>
      <c r="AL54" s="1411"/>
      <c r="AM54" s="1410"/>
      <c r="AN54" s="1410"/>
      <c r="AO54" s="1410"/>
      <c r="AP54" s="1410"/>
      <c r="AQ54" s="1410"/>
      <c r="AR54" s="1410"/>
      <c r="AS54" s="1410"/>
      <c r="AT54" s="1409"/>
    </row>
    <row r="55" spans="1:46" s="1404" customFormat="1" ht="9" customHeight="1">
      <c r="A55" s="1416"/>
      <c r="B55" s="1408"/>
      <c r="C55" s="1311"/>
      <c r="D55" s="1311"/>
      <c r="E55" s="1311"/>
      <c r="F55" s="1311"/>
      <c r="G55" s="1311"/>
      <c r="H55" s="1311"/>
      <c r="I55" s="1311"/>
      <c r="J55" s="1311"/>
      <c r="K55" s="1415"/>
      <c r="L55" s="1311"/>
      <c r="M55" s="1311"/>
      <c r="N55" s="1311"/>
      <c r="O55" s="1311"/>
      <c r="P55" s="1311"/>
      <c r="Q55" s="1311"/>
      <c r="R55" s="1407"/>
      <c r="S55" s="1407"/>
      <c r="T55" s="1414"/>
      <c r="U55" s="1413"/>
      <c r="V55" s="1413"/>
      <c r="W55" s="1413"/>
      <c r="X55" s="1413"/>
      <c r="Y55" s="1413"/>
      <c r="Z55" s="1412"/>
      <c r="AA55" s="1412"/>
      <c r="AB55" s="1412"/>
      <c r="AC55" s="1412"/>
      <c r="AD55" s="1412"/>
      <c r="AE55" s="1412"/>
      <c r="AF55" s="1412"/>
      <c r="AG55" s="1412"/>
      <c r="AH55" s="1412"/>
      <c r="AI55" s="1412"/>
      <c r="AJ55" s="1409"/>
      <c r="AK55" s="1411"/>
      <c r="AL55" s="1411"/>
      <c r="AM55" s="1410"/>
      <c r="AN55" s="1410"/>
      <c r="AO55" s="1410"/>
      <c r="AP55" s="1410"/>
      <c r="AQ55" s="1410"/>
      <c r="AR55" s="1410"/>
      <c r="AS55" s="1410"/>
      <c r="AT55" s="1409"/>
    </row>
    <row r="56" spans="1:46" s="1404" customFormat="1" ht="9" customHeight="1">
      <c r="A56" s="1416"/>
      <c r="B56" s="1408"/>
      <c r="C56" s="1419"/>
      <c r="D56" s="1419"/>
      <c r="E56" s="1419"/>
      <c r="F56" s="1419"/>
      <c r="G56" s="1419"/>
      <c r="H56" s="1419"/>
      <c r="I56" s="1419"/>
      <c r="J56" s="1419"/>
      <c r="K56" s="1415"/>
      <c r="L56" s="1419"/>
      <c r="M56" s="1419"/>
      <c r="N56" s="1419"/>
      <c r="O56" s="1419"/>
      <c r="P56" s="1311"/>
      <c r="Q56" s="1311"/>
      <c r="R56" s="1407"/>
      <c r="S56" s="1407"/>
      <c r="T56" s="1414"/>
      <c r="U56" s="1413"/>
      <c r="V56" s="1413"/>
      <c r="W56" s="1413"/>
      <c r="X56" s="1413"/>
      <c r="Y56" s="1413"/>
      <c r="Z56" s="1412"/>
      <c r="AA56" s="1412"/>
      <c r="AB56" s="1412"/>
      <c r="AC56" s="1412"/>
      <c r="AD56" s="1412"/>
      <c r="AE56" s="1412"/>
      <c r="AF56" s="1412"/>
      <c r="AG56" s="1412"/>
      <c r="AH56" s="1412"/>
      <c r="AI56" s="1412"/>
      <c r="AJ56" s="1409"/>
      <c r="AK56" s="1411"/>
      <c r="AL56" s="1411"/>
      <c r="AM56" s="1410"/>
      <c r="AN56" s="1410"/>
      <c r="AO56" s="1410"/>
      <c r="AP56" s="1410"/>
      <c r="AQ56" s="1410"/>
      <c r="AR56" s="1410"/>
      <c r="AS56" s="1410"/>
      <c r="AT56" s="1409"/>
    </row>
    <row r="57" spans="1:46" s="1404" customFormat="1" ht="9" customHeight="1">
      <c r="A57" s="1416"/>
      <c r="B57" s="1408"/>
      <c r="C57" s="1311"/>
      <c r="D57" s="1311"/>
      <c r="E57" s="1311"/>
      <c r="F57" s="1311"/>
      <c r="G57" s="1311"/>
      <c r="H57" s="1311"/>
      <c r="I57" s="1311"/>
      <c r="J57" s="1311"/>
      <c r="K57" s="1415"/>
      <c r="L57" s="1311"/>
      <c r="M57" s="1311"/>
      <c r="N57" s="1311"/>
      <c r="O57" s="1311"/>
      <c r="P57" s="1311"/>
      <c r="Q57" s="1311"/>
      <c r="R57" s="1407"/>
      <c r="S57" s="1407"/>
      <c r="T57" s="1414"/>
      <c r="U57" s="1413"/>
      <c r="V57" s="1413"/>
      <c r="W57" s="1413"/>
      <c r="X57" s="1413"/>
      <c r="Y57" s="1413"/>
      <c r="Z57" s="1412"/>
      <c r="AA57" s="1412"/>
      <c r="AB57" s="1412"/>
      <c r="AC57" s="1412"/>
      <c r="AD57" s="1412"/>
      <c r="AE57" s="1412"/>
      <c r="AF57" s="1412"/>
      <c r="AG57" s="1412"/>
      <c r="AH57" s="1412"/>
      <c r="AI57" s="1412"/>
      <c r="AJ57" s="1409"/>
      <c r="AK57" s="1411"/>
      <c r="AL57" s="1411"/>
      <c r="AM57" s="1410"/>
      <c r="AN57" s="1410"/>
      <c r="AO57" s="1410"/>
      <c r="AP57" s="1410"/>
      <c r="AQ57" s="1410"/>
      <c r="AR57" s="1410"/>
      <c r="AS57" s="1410"/>
      <c r="AT57" s="1409"/>
    </row>
    <row r="58" spans="1:46" s="1404" customFormat="1" ht="9" customHeight="1">
      <c r="A58" s="1416"/>
      <c r="B58" s="1408"/>
      <c r="C58" s="1311"/>
      <c r="D58" s="1311"/>
      <c r="E58" s="1311"/>
      <c r="F58" s="1311"/>
      <c r="G58" s="1311"/>
      <c r="H58" s="1311"/>
      <c r="I58" s="1311"/>
      <c r="J58" s="1311"/>
      <c r="K58" s="1415"/>
      <c r="L58" s="1311"/>
      <c r="M58" s="1311"/>
      <c r="N58" s="1311"/>
      <c r="O58" s="1311"/>
      <c r="P58" s="1311"/>
      <c r="Q58" s="1311"/>
      <c r="R58" s="1407"/>
      <c r="S58" s="1407"/>
      <c r="T58" s="1414"/>
      <c r="U58" s="1413"/>
      <c r="V58" s="1413"/>
      <c r="W58" s="1413"/>
      <c r="X58" s="1413"/>
      <c r="Y58" s="1413"/>
      <c r="Z58" s="1412"/>
      <c r="AA58" s="1412"/>
      <c r="AB58" s="1412"/>
      <c r="AC58" s="1412"/>
      <c r="AD58" s="1412"/>
      <c r="AE58" s="1412"/>
      <c r="AF58" s="1412"/>
      <c r="AG58" s="1412"/>
      <c r="AH58" s="1412"/>
      <c r="AI58" s="1412"/>
      <c r="AJ58" s="1409"/>
      <c r="AK58" s="1411"/>
      <c r="AL58" s="1411"/>
      <c r="AM58" s="1410"/>
      <c r="AN58" s="1410"/>
      <c r="AO58" s="1410"/>
      <c r="AP58" s="1410"/>
      <c r="AQ58" s="1410"/>
      <c r="AR58" s="1410"/>
      <c r="AS58" s="1410"/>
      <c r="AT58" s="1409"/>
    </row>
    <row r="59" spans="1:46" s="1404" customFormat="1" ht="9" customHeight="1">
      <c r="A59" s="1416"/>
      <c r="B59" s="1408"/>
      <c r="C59" s="1311"/>
      <c r="D59" s="1311"/>
      <c r="E59" s="1311"/>
      <c r="F59" s="1311"/>
      <c r="G59" s="1311"/>
      <c r="H59" s="1311"/>
      <c r="I59" s="1311"/>
      <c r="J59" s="1311"/>
      <c r="K59" s="1415"/>
      <c r="L59" s="1311"/>
      <c r="M59" s="1311"/>
      <c r="N59" s="1311"/>
      <c r="O59" s="1311"/>
      <c r="P59" s="1311"/>
      <c r="Q59" s="1311"/>
      <c r="R59" s="1407"/>
      <c r="S59" s="1407"/>
      <c r="T59" s="1414"/>
      <c r="U59" s="1413"/>
      <c r="V59" s="1413"/>
      <c r="W59" s="1413"/>
      <c r="X59" s="1413"/>
      <c r="Y59" s="1413"/>
      <c r="Z59" s="1412"/>
      <c r="AA59" s="1412"/>
      <c r="AB59" s="1412"/>
      <c r="AC59" s="1412"/>
      <c r="AD59" s="1412"/>
      <c r="AE59" s="1412"/>
      <c r="AF59" s="1412"/>
      <c r="AG59" s="1412"/>
      <c r="AH59" s="1412"/>
      <c r="AI59" s="1412"/>
      <c r="AJ59" s="1409"/>
      <c r="AK59" s="1411"/>
      <c r="AL59" s="1411"/>
      <c r="AM59" s="1410"/>
      <c r="AN59" s="1410"/>
      <c r="AO59" s="1410"/>
      <c r="AP59" s="1410"/>
      <c r="AQ59" s="1410"/>
      <c r="AR59" s="1410"/>
      <c r="AS59" s="1410"/>
      <c r="AT59" s="1409"/>
    </row>
    <row r="60" spans="1:46" s="1404" customFormat="1" ht="9" customHeight="1">
      <c r="A60" s="1416"/>
      <c r="B60" s="1408"/>
      <c r="C60" s="1311"/>
      <c r="D60" s="1311"/>
      <c r="E60" s="1311"/>
      <c r="F60" s="1311"/>
      <c r="G60" s="1311"/>
      <c r="H60" s="1311"/>
      <c r="I60" s="1311"/>
      <c r="J60" s="1311"/>
      <c r="K60" s="1415"/>
      <c r="L60" s="1311"/>
      <c r="M60" s="1311"/>
      <c r="N60" s="1311"/>
      <c r="O60" s="1311"/>
      <c r="P60" s="1311"/>
      <c r="Q60" s="1311"/>
      <c r="R60" s="1418"/>
      <c r="S60" s="1418"/>
      <c r="T60" s="1413"/>
      <c r="U60" s="1413"/>
      <c r="V60" s="1413"/>
      <c r="W60" s="1413"/>
      <c r="X60" s="1413"/>
      <c r="Y60" s="1413"/>
      <c r="Z60" s="1412"/>
      <c r="AA60" s="1412"/>
      <c r="AB60" s="1412"/>
      <c r="AC60" s="1412"/>
      <c r="AD60" s="1412"/>
      <c r="AE60" s="1412"/>
      <c r="AF60" s="1412"/>
      <c r="AG60" s="1412"/>
      <c r="AH60" s="1412"/>
      <c r="AI60" s="1412"/>
      <c r="AJ60" s="1409"/>
      <c r="AK60" s="1417"/>
      <c r="AL60" s="1417"/>
      <c r="AM60" s="1410"/>
      <c r="AN60" s="1410"/>
      <c r="AO60" s="1410"/>
      <c r="AP60" s="1410"/>
      <c r="AQ60" s="1410"/>
      <c r="AR60" s="1410"/>
      <c r="AS60" s="1410"/>
      <c r="AT60" s="1409"/>
    </row>
    <row r="61" spans="1:46" s="1404" customFormat="1" ht="9" customHeight="1">
      <c r="A61" s="1416"/>
      <c r="B61" s="1408"/>
      <c r="C61" s="1419"/>
      <c r="D61" s="1419"/>
      <c r="E61" s="1419"/>
      <c r="F61" s="1419"/>
      <c r="G61" s="1419"/>
      <c r="H61" s="1419"/>
      <c r="I61" s="1419"/>
      <c r="J61" s="1419"/>
      <c r="K61" s="1415"/>
      <c r="L61" s="1419"/>
      <c r="M61" s="1419"/>
      <c r="N61" s="1419"/>
      <c r="O61" s="1419"/>
      <c r="P61" s="1311"/>
      <c r="Q61" s="1311"/>
      <c r="T61" s="1414"/>
      <c r="U61" s="1413"/>
      <c r="V61" s="1413"/>
      <c r="W61" s="1413"/>
      <c r="X61" s="1413"/>
      <c r="Y61" s="1413"/>
      <c r="Z61" s="1412"/>
      <c r="AA61" s="1412"/>
      <c r="AB61" s="1412"/>
      <c r="AC61" s="1412"/>
      <c r="AD61" s="1412"/>
      <c r="AE61" s="1412"/>
      <c r="AF61" s="1412"/>
      <c r="AG61" s="1412"/>
      <c r="AH61" s="1412"/>
      <c r="AI61" s="1412"/>
      <c r="AJ61" s="1409"/>
      <c r="AK61" s="1417"/>
      <c r="AL61" s="1417"/>
      <c r="AM61" s="1410"/>
      <c r="AN61" s="1410"/>
      <c r="AO61" s="1410"/>
      <c r="AP61" s="1410"/>
      <c r="AQ61" s="1410"/>
      <c r="AR61" s="1410"/>
      <c r="AS61" s="1410"/>
      <c r="AT61" s="1409"/>
    </row>
    <row r="62" spans="1:46" s="1404" customFormat="1" ht="9" customHeight="1">
      <c r="A62" s="1416"/>
      <c r="B62" s="1408"/>
      <c r="C62" s="1311"/>
      <c r="D62" s="1311"/>
      <c r="E62" s="1311"/>
      <c r="F62" s="1311"/>
      <c r="G62" s="1311"/>
      <c r="H62" s="1311"/>
      <c r="I62" s="1311"/>
      <c r="J62" s="1311"/>
      <c r="K62" s="1415"/>
      <c r="L62" s="1311"/>
      <c r="M62" s="1311"/>
      <c r="N62" s="1311"/>
      <c r="O62" s="1311"/>
      <c r="P62" s="1311"/>
      <c r="Q62" s="1311"/>
      <c r="R62" s="1407"/>
      <c r="S62" s="1407"/>
      <c r="T62" s="1414"/>
      <c r="U62" s="1413"/>
      <c r="V62" s="1413"/>
      <c r="W62" s="1413"/>
      <c r="X62" s="1413"/>
      <c r="Y62" s="1413"/>
      <c r="Z62" s="1412"/>
      <c r="AA62" s="1412"/>
      <c r="AB62" s="1412"/>
      <c r="AC62" s="1412"/>
      <c r="AD62" s="1412"/>
      <c r="AE62" s="1412"/>
      <c r="AF62" s="1412"/>
      <c r="AG62" s="1412"/>
      <c r="AH62" s="1412"/>
      <c r="AI62" s="1412"/>
      <c r="AJ62" s="1409"/>
      <c r="AK62" s="1411"/>
      <c r="AL62" s="1411"/>
      <c r="AM62" s="1410"/>
      <c r="AN62" s="1410"/>
      <c r="AO62" s="1410"/>
      <c r="AP62" s="1410"/>
      <c r="AQ62" s="1410"/>
      <c r="AR62" s="1410"/>
      <c r="AS62" s="1410"/>
      <c r="AT62" s="1409"/>
    </row>
    <row r="63" spans="1:46" s="1404" customFormat="1" ht="9" customHeight="1">
      <c r="A63" s="1416"/>
      <c r="B63" s="1408"/>
      <c r="C63" s="1311"/>
      <c r="D63" s="1311"/>
      <c r="E63" s="1311"/>
      <c r="F63" s="1311"/>
      <c r="G63" s="1311"/>
      <c r="H63" s="1311"/>
      <c r="I63" s="1311"/>
      <c r="J63" s="1311"/>
      <c r="K63" s="1415"/>
      <c r="L63" s="1311"/>
      <c r="M63" s="1311"/>
      <c r="N63" s="1311"/>
      <c r="O63" s="1311"/>
      <c r="P63" s="1311"/>
      <c r="Q63" s="1311"/>
      <c r="R63" s="1407"/>
      <c r="S63" s="1418"/>
      <c r="T63" s="1414"/>
      <c r="U63" s="1413"/>
      <c r="V63" s="1413"/>
      <c r="W63" s="1413"/>
      <c r="X63" s="1413"/>
      <c r="Y63" s="1413"/>
      <c r="Z63" s="1412"/>
      <c r="AA63" s="1412"/>
      <c r="AB63" s="1412"/>
      <c r="AC63" s="1412"/>
      <c r="AD63" s="1412"/>
      <c r="AE63" s="1412"/>
      <c r="AF63" s="1412"/>
      <c r="AG63" s="1412"/>
      <c r="AH63" s="1412"/>
      <c r="AI63" s="1412"/>
      <c r="AJ63" s="1409"/>
      <c r="AK63" s="1417"/>
      <c r="AL63" s="1417"/>
      <c r="AM63" s="1410"/>
      <c r="AN63" s="1410"/>
      <c r="AO63" s="1410"/>
      <c r="AP63" s="1410"/>
      <c r="AQ63" s="1410"/>
      <c r="AR63" s="1410"/>
      <c r="AS63" s="1410"/>
      <c r="AT63" s="1409"/>
    </row>
    <row r="64" spans="1:46" s="1404" customFormat="1" ht="9" customHeight="1">
      <c r="A64" s="1416"/>
      <c r="B64" s="1408"/>
      <c r="C64" s="1407"/>
      <c r="D64" s="1407"/>
      <c r="E64" s="1407"/>
      <c r="F64" s="1407"/>
      <c r="G64" s="1407"/>
      <c r="H64" s="1407"/>
      <c r="I64" s="1407"/>
      <c r="J64" s="1407"/>
      <c r="K64" s="1415"/>
      <c r="L64" s="1407"/>
      <c r="M64" s="1407"/>
      <c r="N64" s="1407"/>
      <c r="O64" s="1407"/>
      <c r="P64" s="1407"/>
      <c r="Q64" s="1407"/>
      <c r="T64" s="1414"/>
      <c r="U64" s="1413"/>
      <c r="V64" s="1413"/>
      <c r="W64" s="1413"/>
      <c r="X64" s="1413"/>
      <c r="Y64" s="1413"/>
      <c r="Z64" s="1412"/>
      <c r="AA64" s="1412"/>
      <c r="AB64" s="1412"/>
      <c r="AC64" s="1412"/>
      <c r="AD64" s="1412"/>
      <c r="AE64" s="1412"/>
      <c r="AF64" s="1412"/>
      <c r="AG64" s="1412"/>
      <c r="AH64" s="1412"/>
      <c r="AI64" s="1412"/>
      <c r="AJ64" s="1409"/>
      <c r="AK64" s="1417"/>
      <c r="AL64" s="1417"/>
      <c r="AM64" s="1410"/>
      <c r="AN64" s="1410"/>
      <c r="AO64" s="1410"/>
      <c r="AP64" s="1410"/>
      <c r="AQ64" s="1410"/>
      <c r="AR64" s="1410"/>
      <c r="AS64" s="1410"/>
      <c r="AT64" s="1409"/>
    </row>
    <row r="65" spans="1:47" s="1404" customFormat="1" ht="9" customHeight="1">
      <c r="A65" s="1416"/>
      <c r="B65" s="1408"/>
      <c r="C65" s="1311"/>
      <c r="D65" s="1311"/>
      <c r="E65" s="1311"/>
      <c r="F65" s="1311"/>
      <c r="G65" s="1311"/>
      <c r="H65" s="1311"/>
      <c r="I65" s="1311"/>
      <c r="J65" s="1311"/>
      <c r="K65" s="1415"/>
      <c r="L65" s="1311"/>
      <c r="M65" s="1311"/>
      <c r="N65" s="1311"/>
      <c r="O65" s="1311"/>
      <c r="P65" s="1311"/>
      <c r="Q65" s="1311"/>
      <c r="R65" s="1418"/>
      <c r="S65" s="1418"/>
      <c r="T65" s="1418"/>
      <c r="U65" s="1415"/>
      <c r="V65" s="1415"/>
      <c r="W65" s="1415"/>
      <c r="X65" s="1415"/>
      <c r="Y65" s="1415"/>
      <c r="Z65" s="1412"/>
      <c r="AA65" s="1412"/>
      <c r="AB65" s="1412"/>
      <c r="AC65" s="1412"/>
      <c r="AD65" s="1412"/>
      <c r="AE65" s="1412"/>
      <c r="AF65" s="1412"/>
      <c r="AG65" s="1412"/>
      <c r="AH65" s="1412"/>
      <c r="AI65" s="1412"/>
      <c r="AJ65" s="1409"/>
      <c r="AK65" s="1417"/>
      <c r="AL65" s="1417"/>
      <c r="AM65" s="1410"/>
      <c r="AN65" s="1410"/>
      <c r="AO65" s="1410"/>
      <c r="AP65" s="1410"/>
      <c r="AQ65" s="1410"/>
      <c r="AR65" s="1410"/>
      <c r="AS65" s="1410"/>
      <c r="AT65" s="1409"/>
    </row>
    <row r="66" spans="1:47" s="1404" customFormat="1" ht="9" customHeight="1">
      <c r="A66" s="1416"/>
      <c r="B66" s="1408"/>
      <c r="C66" s="1311"/>
      <c r="D66" s="1311"/>
      <c r="E66" s="1311"/>
      <c r="F66" s="1311"/>
      <c r="G66" s="1311"/>
      <c r="H66" s="1311"/>
      <c r="I66" s="1311"/>
      <c r="J66" s="1311"/>
      <c r="K66" s="1415"/>
      <c r="L66" s="1311"/>
      <c r="M66" s="1311"/>
      <c r="N66" s="1311"/>
      <c r="O66" s="1311"/>
      <c r="P66" s="1311"/>
      <c r="Q66" s="1311"/>
      <c r="T66" s="1414"/>
      <c r="U66" s="1413"/>
      <c r="V66" s="1413"/>
      <c r="W66" s="1413"/>
      <c r="X66" s="1413"/>
      <c r="Y66" s="1413"/>
      <c r="Z66" s="1412"/>
      <c r="AA66" s="1412"/>
      <c r="AB66" s="1412"/>
      <c r="AC66" s="1412"/>
      <c r="AD66" s="1412"/>
      <c r="AE66" s="1412"/>
      <c r="AF66" s="1412"/>
      <c r="AG66" s="1412"/>
      <c r="AH66" s="1412"/>
      <c r="AI66" s="1412"/>
      <c r="AJ66" s="1409"/>
      <c r="AK66" s="1417"/>
      <c r="AL66" s="1417"/>
      <c r="AM66" s="1410"/>
      <c r="AN66" s="1410"/>
      <c r="AO66" s="1410"/>
      <c r="AP66" s="1410"/>
      <c r="AQ66" s="1410"/>
      <c r="AR66" s="1410"/>
      <c r="AS66" s="1410"/>
      <c r="AT66" s="1409"/>
    </row>
    <row r="67" spans="1:47" s="1404" customFormat="1" ht="9" customHeight="1">
      <c r="A67" s="1416"/>
      <c r="B67" s="1408"/>
      <c r="C67" s="1311"/>
      <c r="D67" s="1311"/>
      <c r="E67" s="1311"/>
      <c r="F67" s="1311"/>
      <c r="G67" s="1311"/>
      <c r="H67" s="1311"/>
      <c r="I67" s="1311"/>
      <c r="J67" s="1311"/>
      <c r="K67" s="1415"/>
      <c r="L67" s="1311"/>
      <c r="M67" s="1311"/>
      <c r="N67" s="1311"/>
      <c r="O67" s="1311"/>
      <c r="P67" s="1311"/>
      <c r="Q67" s="1311"/>
      <c r="R67" s="1407"/>
      <c r="S67" s="1407"/>
      <c r="T67" s="1414"/>
      <c r="U67" s="1413"/>
      <c r="V67" s="1413"/>
      <c r="W67" s="1413"/>
      <c r="X67" s="1413"/>
      <c r="Y67" s="1413"/>
      <c r="Z67" s="1412"/>
      <c r="AA67" s="1412"/>
      <c r="AB67" s="1412"/>
      <c r="AC67" s="1412"/>
      <c r="AD67" s="1412"/>
      <c r="AE67" s="1412"/>
      <c r="AF67" s="1412"/>
      <c r="AG67" s="1412"/>
      <c r="AH67" s="1412"/>
      <c r="AI67" s="1412"/>
      <c r="AJ67" s="1409"/>
      <c r="AK67" s="1411"/>
      <c r="AL67" s="1411"/>
      <c r="AM67" s="1410"/>
      <c r="AN67" s="1410"/>
      <c r="AO67" s="1410"/>
      <c r="AP67" s="1410"/>
      <c r="AQ67" s="1410"/>
      <c r="AR67" s="1410"/>
      <c r="AS67" s="1410"/>
      <c r="AT67" s="1409"/>
    </row>
    <row r="68" spans="1:47" s="1404" customFormat="1" ht="9" customHeight="1">
      <c r="A68" s="1365"/>
      <c r="B68" s="1408"/>
      <c r="C68" s="1407"/>
      <c r="D68" s="1407"/>
      <c r="E68" s="1407"/>
      <c r="F68" s="1407"/>
      <c r="G68" s="1407"/>
      <c r="H68" s="1407"/>
      <c r="I68" s="1407"/>
      <c r="J68" s="1407"/>
      <c r="K68" s="1407"/>
      <c r="L68" s="1407"/>
      <c r="M68" s="1407"/>
      <c r="N68" s="1407"/>
      <c r="O68" s="1407"/>
      <c r="P68" s="1407"/>
      <c r="Q68" s="1407"/>
      <c r="R68" s="1407"/>
      <c r="S68" s="1407"/>
      <c r="T68" s="1407"/>
      <c r="U68" s="1407"/>
      <c r="V68" s="1407"/>
      <c r="W68" s="1407"/>
      <c r="X68" s="1407"/>
      <c r="Y68" s="1407"/>
      <c r="Z68" s="1407"/>
      <c r="AA68" s="1407"/>
      <c r="AB68" s="1407"/>
      <c r="AC68" s="1407"/>
      <c r="AD68" s="1407"/>
      <c r="AE68" s="1407"/>
      <c r="AF68" s="1407"/>
      <c r="AG68" s="1407"/>
      <c r="AH68" s="1407"/>
      <c r="AI68" s="1407"/>
      <c r="AJ68" s="1406"/>
      <c r="AK68" s="1406"/>
      <c r="AL68" s="1406"/>
      <c r="AM68" s="1406"/>
      <c r="AN68" s="1406"/>
      <c r="AO68" s="1406"/>
      <c r="AP68" s="1406"/>
      <c r="AQ68" s="1406"/>
      <c r="AR68" s="1406"/>
      <c r="AS68" s="1406"/>
      <c r="AT68" s="1406"/>
      <c r="AU68" s="1406"/>
    </row>
    <row r="69" spans="1:47" s="1404" customFormat="1"/>
    <row r="70" spans="1:47" s="1404" customFormat="1">
      <c r="B70" s="1405"/>
    </row>
    <row r="71" spans="1:47" s="1404" customFormat="1">
      <c r="B71" s="1405"/>
    </row>
    <row r="72" spans="1:47" s="1404" customFormat="1">
      <c r="A72" s="1365"/>
    </row>
    <row r="73" spans="1:47" s="1404" customFormat="1"/>
    <row r="76" spans="1:47">
      <c r="AF76" s="1403"/>
    </row>
  </sheetData>
  <mergeCells count="8">
    <mergeCell ref="O7:O9"/>
    <mergeCell ref="A4:A9"/>
    <mergeCell ref="B4:B9"/>
    <mergeCell ref="C5:C9"/>
    <mergeCell ref="I7:N9"/>
    <mergeCell ref="N4:O4"/>
    <mergeCell ref="D5:H9"/>
    <mergeCell ref="J5:O5"/>
  </mergeCells>
  <hyperlinks>
    <hyperlink ref="A31" location="'Inhaltsverzeichnis '!A1" display="Zurück zum Inhaltsverzeichnis"/>
  </hyperlinks>
  <pageMargins left="0.78740157480314965" right="0.78740157480314965" top="0.39370078740157483" bottom="0.19685039370078741" header="0.19685039370078741" footer="0.19685039370078741"/>
  <pageSetup paperSize="9" scale="85" orientation="landscape" r:id="rId1"/>
  <headerFooter alignWithMargins="0">
    <oddFooter>&amp;L&amp;D / &amp;T&amp;R&amp;F</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Q45"/>
  <sheetViews>
    <sheetView showGridLines="0" showRowColHeaders="0" zoomScale="140" zoomScaleNormal="140" workbookViewId="0"/>
  </sheetViews>
  <sheetFormatPr baseColWidth="10" defaultColWidth="11.42578125" defaultRowHeight="16.5"/>
  <cols>
    <col min="1" max="1" width="18.42578125" style="1165" customWidth="1"/>
    <col min="2" max="2" width="13" style="1165" customWidth="1"/>
    <col min="3" max="16" width="7.85546875" style="1165" customWidth="1"/>
    <col min="17" max="16384" width="11.42578125" style="1165"/>
  </cols>
  <sheetData>
    <row r="1" spans="1:17" ht="30" customHeight="1">
      <c r="A1" s="1489" t="s">
        <v>1918</v>
      </c>
      <c r="B1" s="1493"/>
      <c r="C1" s="1493"/>
      <c r="D1" s="1493"/>
      <c r="E1" s="1493"/>
      <c r="F1" s="1493"/>
      <c r="G1" s="1493"/>
      <c r="H1" s="1493"/>
      <c r="I1" s="1493"/>
      <c r="J1" s="1493"/>
      <c r="K1" s="1493"/>
      <c r="L1" s="1493"/>
      <c r="M1" s="1493"/>
      <c r="N1" s="1493"/>
      <c r="O1" s="1493"/>
      <c r="P1" s="1493"/>
      <c r="Q1" s="2028"/>
    </row>
    <row r="2" spans="1:17" ht="20.100000000000001" customHeight="1">
      <c r="A2" s="1491" t="s">
        <v>2407</v>
      </c>
      <c r="B2" s="1493"/>
      <c r="C2" s="1493"/>
      <c r="D2" s="1493"/>
      <c r="E2" s="1493"/>
      <c r="F2" s="1493"/>
      <c r="G2" s="1493"/>
      <c r="H2" s="1493"/>
      <c r="I2" s="1493"/>
      <c r="J2" s="1493"/>
      <c r="K2" s="1493"/>
      <c r="L2" s="1493"/>
      <c r="M2" s="1493"/>
      <c r="N2" s="1493"/>
      <c r="O2" s="1493"/>
      <c r="P2" s="1493"/>
      <c r="Q2" s="2028"/>
    </row>
    <row r="3" spans="1:17" ht="24.75" customHeight="1">
      <c r="A3" s="1498" t="s">
        <v>1919</v>
      </c>
      <c r="B3" s="2029" t="s">
        <v>1920</v>
      </c>
      <c r="C3" s="2030" t="s">
        <v>1160</v>
      </c>
      <c r="D3" s="1500" t="s">
        <v>1725</v>
      </c>
      <c r="E3" s="1500" t="s">
        <v>1843</v>
      </c>
      <c r="F3" s="1500" t="s">
        <v>1844</v>
      </c>
      <c r="G3" s="1500" t="s">
        <v>1845</v>
      </c>
      <c r="H3" s="1500" t="s">
        <v>348</v>
      </c>
      <c r="I3" s="1500" t="s">
        <v>1921</v>
      </c>
      <c r="J3" s="1500" t="s">
        <v>1922</v>
      </c>
      <c r="K3" s="1500" t="s">
        <v>1923</v>
      </c>
      <c r="L3" s="1500" t="s">
        <v>1924</v>
      </c>
      <c r="M3" s="1500" t="s">
        <v>1925</v>
      </c>
      <c r="N3" s="1500" t="s">
        <v>1926</v>
      </c>
      <c r="O3" s="1500" t="s">
        <v>1927</v>
      </c>
      <c r="P3" s="1500" t="s">
        <v>1842</v>
      </c>
      <c r="Q3" s="2028"/>
    </row>
    <row r="4" spans="1:17" ht="14.1" customHeight="1">
      <c r="A4" s="2031" t="s">
        <v>1928</v>
      </c>
      <c r="B4" s="2032" t="s">
        <v>1929</v>
      </c>
      <c r="C4" s="2032">
        <v>2024</v>
      </c>
      <c r="D4" s="2033">
        <v>7.4572000000000003</v>
      </c>
      <c r="E4" s="2034">
        <v>7.4550000000000001</v>
      </c>
      <c r="F4" s="2034">
        <v>7.4565999999999999</v>
      </c>
      <c r="G4" s="2034">
        <v>7.4596</v>
      </c>
      <c r="H4" s="2034">
        <v>7.4606000000000003</v>
      </c>
      <c r="I4" s="2034">
        <v>7.4592000000000001</v>
      </c>
      <c r="J4" s="2034">
        <v>7.4606000000000003</v>
      </c>
      <c r="K4" s="2034">
        <v>7.4614000000000003</v>
      </c>
      <c r="L4" s="2034">
        <v>7.46</v>
      </c>
      <c r="M4" s="2034">
        <v>7.4592999999999998</v>
      </c>
      <c r="N4" s="2034">
        <v>7.4583000000000004</v>
      </c>
      <c r="O4" s="2035">
        <v>7.4588999999999999</v>
      </c>
      <c r="P4" s="2034">
        <v>7.4588999999999999</v>
      </c>
      <c r="Q4" s="2036"/>
    </row>
    <row r="5" spans="1:17" ht="14.1" customHeight="1">
      <c r="A5" s="2037" t="s">
        <v>1928</v>
      </c>
      <c r="B5" s="2038" t="s">
        <v>1929</v>
      </c>
      <c r="C5" s="2032">
        <v>2025</v>
      </c>
      <c r="D5" s="2033">
        <v>7.4608999999999996</v>
      </c>
      <c r="E5" s="2034">
        <v>7.4592000000000001</v>
      </c>
      <c r="F5" s="2034">
        <v>7.4596999999999998</v>
      </c>
      <c r="G5" s="2034">
        <v>7.4648000000000003</v>
      </c>
      <c r="H5" s="2034">
        <v>7.46</v>
      </c>
      <c r="I5" s="2034">
        <v>7.4596999999999998</v>
      </c>
      <c r="J5" s="2034"/>
      <c r="K5" s="2034"/>
      <c r="L5" s="2034"/>
      <c r="M5" s="2034"/>
      <c r="N5" s="2034"/>
      <c r="O5" s="2035"/>
      <c r="P5" s="2034"/>
      <c r="Q5" s="2036"/>
    </row>
    <row r="6" spans="1:17" ht="14.1" customHeight="1">
      <c r="A6" s="2031" t="s">
        <v>1930</v>
      </c>
      <c r="B6" s="2032" t="s">
        <v>1931</v>
      </c>
      <c r="C6" s="2032">
        <v>2024</v>
      </c>
      <c r="D6" s="2033">
        <v>11.2834</v>
      </c>
      <c r="E6" s="2034">
        <v>11.25</v>
      </c>
      <c r="F6" s="2034">
        <v>11.305400000000001</v>
      </c>
      <c r="G6" s="2034">
        <v>11.590999999999999</v>
      </c>
      <c r="H6" s="2034">
        <v>11.618600000000001</v>
      </c>
      <c r="I6" s="2034">
        <v>11.2851</v>
      </c>
      <c r="J6" s="2034">
        <v>11.532400000000001</v>
      </c>
      <c r="K6" s="2034">
        <v>11.4557</v>
      </c>
      <c r="L6" s="2034">
        <v>11.357699999999999</v>
      </c>
      <c r="M6" s="2034">
        <v>11.4048</v>
      </c>
      <c r="N6" s="2034">
        <v>11.582800000000001</v>
      </c>
      <c r="O6" s="2034">
        <v>11.504</v>
      </c>
      <c r="P6" s="2033">
        <v>11.432499999999999</v>
      </c>
      <c r="Q6" s="2036"/>
    </row>
    <row r="7" spans="1:17" ht="14.1" customHeight="1">
      <c r="A7" s="2037" t="s">
        <v>1930</v>
      </c>
      <c r="B7" s="2038" t="s">
        <v>1931</v>
      </c>
      <c r="C7" s="2032">
        <v>2025</v>
      </c>
      <c r="D7" s="2033">
        <v>11.479699999999999</v>
      </c>
      <c r="E7" s="2034">
        <v>11.247400000000001</v>
      </c>
      <c r="F7" s="2034">
        <v>10.967499999999999</v>
      </c>
      <c r="G7" s="2034">
        <v>10.974399999999999</v>
      </c>
      <c r="H7" s="2034">
        <v>10.8812</v>
      </c>
      <c r="I7" s="2034">
        <v>11.009399999999999</v>
      </c>
      <c r="J7" s="2034"/>
      <c r="K7" s="2034"/>
      <c r="L7" s="2034"/>
      <c r="M7" s="2034"/>
      <c r="N7" s="2034"/>
      <c r="O7" s="2035"/>
      <c r="P7" s="2034"/>
      <c r="Q7" s="2036"/>
    </row>
    <row r="8" spans="1:17" ht="14.1" customHeight="1">
      <c r="A8" s="2031" t="s">
        <v>1932</v>
      </c>
      <c r="B8" s="2032" t="s">
        <v>1933</v>
      </c>
      <c r="C8" s="2032">
        <v>2024</v>
      </c>
      <c r="D8" s="2039">
        <v>0.85872999999999999</v>
      </c>
      <c r="E8" s="2040">
        <v>0.85465999999999998</v>
      </c>
      <c r="F8" s="2040">
        <v>0.85524</v>
      </c>
      <c r="G8" s="2040">
        <v>0.85658000000000001</v>
      </c>
      <c r="H8" s="2040">
        <v>0.85563999999999996</v>
      </c>
      <c r="I8" s="2040">
        <v>0.84643000000000002</v>
      </c>
      <c r="J8" s="2040">
        <v>0.84331999999999996</v>
      </c>
      <c r="K8" s="2040">
        <v>0.85150000000000003</v>
      </c>
      <c r="L8" s="2040">
        <v>0.84021000000000001</v>
      </c>
      <c r="M8" s="2040">
        <v>0.83496000000000004</v>
      </c>
      <c r="N8" s="2040">
        <v>0.83379000000000003</v>
      </c>
      <c r="O8" s="2040">
        <v>0.82804</v>
      </c>
      <c r="P8" s="2041">
        <v>0.84662000000000004</v>
      </c>
      <c r="Q8" s="2036"/>
    </row>
    <row r="9" spans="1:17" ht="14.1" customHeight="1">
      <c r="A9" s="2037" t="s">
        <v>1932</v>
      </c>
      <c r="B9" s="2038" t="s">
        <v>1933</v>
      </c>
      <c r="C9" s="2032">
        <v>2025</v>
      </c>
      <c r="D9" s="2039">
        <v>0.83908000000000005</v>
      </c>
      <c r="E9" s="2042">
        <v>0.83070999999999995</v>
      </c>
      <c r="F9" s="2043">
        <v>0.83703000000000005</v>
      </c>
      <c r="G9" s="2042">
        <v>0.85379000000000005</v>
      </c>
      <c r="H9" s="2042">
        <v>0.84350000000000003</v>
      </c>
      <c r="I9" s="2042">
        <v>0.84980999999999995</v>
      </c>
      <c r="J9" s="2042"/>
      <c r="K9" s="2042"/>
      <c r="L9" s="2042"/>
      <c r="M9" s="2042"/>
      <c r="N9" s="2042"/>
      <c r="O9" s="2042"/>
      <c r="P9" s="2041"/>
      <c r="Q9" s="2036"/>
    </row>
    <row r="10" spans="1:17" ht="14.1" customHeight="1">
      <c r="A10" s="2031" t="s">
        <v>1934</v>
      </c>
      <c r="B10" s="2032" t="s">
        <v>1935</v>
      </c>
      <c r="C10" s="2032">
        <v>2024</v>
      </c>
      <c r="D10" s="2033">
        <v>11.350099999999999</v>
      </c>
      <c r="E10" s="2034">
        <v>11.3843</v>
      </c>
      <c r="F10" s="2034">
        <v>11.5214</v>
      </c>
      <c r="G10" s="2034">
        <v>11.6828</v>
      </c>
      <c r="H10" s="2034">
        <v>11.598800000000001</v>
      </c>
      <c r="I10" s="2034">
        <v>11.4178</v>
      </c>
      <c r="J10" s="2034">
        <v>11.715999999999999</v>
      </c>
      <c r="K10" s="2034">
        <v>11.7895</v>
      </c>
      <c r="L10" s="2034">
        <v>11.7852</v>
      </c>
      <c r="M10" s="2034">
        <v>11.790699999999999</v>
      </c>
      <c r="N10" s="2034">
        <v>11.7408</v>
      </c>
      <c r="O10" s="2035">
        <v>11.7447</v>
      </c>
      <c r="P10" s="2034">
        <v>11.629</v>
      </c>
      <c r="Q10" s="2036"/>
    </row>
    <row r="11" spans="1:17" ht="14.1" customHeight="1">
      <c r="A11" s="2037" t="s">
        <v>1934</v>
      </c>
      <c r="B11" s="2038" t="s">
        <v>1935</v>
      </c>
      <c r="C11" s="2032">
        <v>2025</v>
      </c>
      <c r="D11" s="2033">
        <v>11.7456</v>
      </c>
      <c r="E11" s="2034">
        <v>11.657400000000001</v>
      </c>
      <c r="F11" s="2034">
        <v>11.5472</v>
      </c>
      <c r="G11" s="2034">
        <v>11.837999999999999</v>
      </c>
      <c r="H11" s="2034">
        <v>11.5968</v>
      </c>
      <c r="I11" s="2034">
        <v>11.584099999999999</v>
      </c>
      <c r="J11" s="2034"/>
      <c r="K11" s="2034"/>
      <c r="L11" s="2034"/>
      <c r="M11" s="2034"/>
      <c r="N11" s="2034"/>
      <c r="O11" s="2035"/>
      <c r="P11" s="2034"/>
      <c r="Q11" s="2036"/>
    </row>
    <row r="12" spans="1:17" ht="14.1" customHeight="1">
      <c r="A12" s="2031" t="s">
        <v>1936</v>
      </c>
      <c r="B12" s="2032" t="s">
        <v>1937</v>
      </c>
      <c r="C12" s="2032">
        <v>2024</v>
      </c>
      <c r="D12" s="2044">
        <v>0.93679999999999997</v>
      </c>
      <c r="E12" s="2034">
        <v>0.94620000000000004</v>
      </c>
      <c r="F12" s="2045">
        <v>0.96560000000000001</v>
      </c>
      <c r="G12" s="2034">
        <v>0.97609999999999997</v>
      </c>
      <c r="H12" s="2034">
        <v>0.98299999999999998</v>
      </c>
      <c r="I12" s="2034">
        <v>0.96160000000000001</v>
      </c>
      <c r="J12" s="2034">
        <v>0.96760000000000002</v>
      </c>
      <c r="K12" s="2034">
        <v>0.94499999999999995</v>
      </c>
      <c r="L12" s="2034">
        <v>0.94140000000000001</v>
      </c>
      <c r="M12" s="2034">
        <v>0.93859999999999999</v>
      </c>
      <c r="N12" s="2034">
        <v>0.9355</v>
      </c>
      <c r="O12" s="2035">
        <v>0.93389999999999995</v>
      </c>
      <c r="P12" s="2034">
        <v>0.9526</v>
      </c>
      <c r="Q12" s="2036"/>
    </row>
    <row r="13" spans="1:17" ht="14.1" customHeight="1">
      <c r="A13" s="2037" t="s">
        <v>1936</v>
      </c>
      <c r="B13" s="2038" t="s">
        <v>1937</v>
      </c>
      <c r="C13" s="2032">
        <v>2025</v>
      </c>
      <c r="D13" s="2044">
        <v>0.94140000000000001</v>
      </c>
      <c r="E13" s="2034">
        <v>0.94130000000000003</v>
      </c>
      <c r="F13" s="2045">
        <v>0.95479999999999998</v>
      </c>
      <c r="G13" s="2034">
        <v>0.93700000000000006</v>
      </c>
      <c r="H13" s="2034">
        <v>0.93559999999999999</v>
      </c>
      <c r="I13" s="2034">
        <v>0.93799999999999994</v>
      </c>
      <c r="J13" s="2034"/>
      <c r="K13" s="2034"/>
      <c r="L13" s="2034"/>
      <c r="M13" s="2034"/>
      <c r="N13" s="2034"/>
      <c r="O13" s="2035"/>
      <c r="P13" s="2034"/>
      <c r="Q13" s="2036"/>
    </row>
    <row r="14" spans="1:17" ht="14.1" customHeight="1">
      <c r="A14" s="2031" t="s">
        <v>1938</v>
      </c>
      <c r="B14" s="2032" t="s">
        <v>1939</v>
      </c>
      <c r="C14" s="2032">
        <v>2024</v>
      </c>
      <c r="D14" s="2044">
        <v>1.0905</v>
      </c>
      <c r="E14" s="2034">
        <v>1.0794999999999999</v>
      </c>
      <c r="F14" s="2045">
        <v>1.0871999999999999</v>
      </c>
      <c r="G14" s="2034">
        <v>1.0728</v>
      </c>
      <c r="H14" s="2034">
        <v>1.0811999999999999</v>
      </c>
      <c r="I14" s="2034">
        <v>1.0759000000000001</v>
      </c>
      <c r="J14" s="2034">
        <v>1.0844</v>
      </c>
      <c r="K14" s="2034">
        <v>1.1012</v>
      </c>
      <c r="L14" s="2034">
        <v>1.1106</v>
      </c>
      <c r="M14" s="2034">
        <v>1.0904</v>
      </c>
      <c r="N14" s="2034">
        <v>1.0629999999999999</v>
      </c>
      <c r="O14" s="2035">
        <v>1.0479000000000001</v>
      </c>
      <c r="P14" s="2034">
        <v>1.0824</v>
      </c>
      <c r="Q14" s="2036"/>
    </row>
    <row r="15" spans="1:17" ht="14.1" customHeight="1">
      <c r="A15" s="2037" t="s">
        <v>1938</v>
      </c>
      <c r="B15" s="2038" t="s">
        <v>1939</v>
      </c>
      <c r="C15" s="2032">
        <v>2025</v>
      </c>
      <c r="D15" s="2044">
        <v>1.0354000000000001</v>
      </c>
      <c r="E15" s="2034">
        <v>1.0412999999999999</v>
      </c>
      <c r="F15" s="2045">
        <v>1.0807</v>
      </c>
      <c r="G15" s="2034">
        <v>1.1214</v>
      </c>
      <c r="H15" s="2034">
        <v>1.1277999999999999</v>
      </c>
      <c r="I15" s="2034">
        <v>1.1516</v>
      </c>
      <c r="J15" s="2034"/>
      <c r="K15" s="2034"/>
      <c r="L15" s="2034"/>
      <c r="M15" s="2034"/>
      <c r="N15" s="2034"/>
      <c r="O15" s="2035"/>
      <c r="P15" s="2034"/>
      <c r="Q15" s="2036"/>
    </row>
    <row r="16" spans="1:17" ht="14.1" customHeight="1">
      <c r="A16" s="2031" t="s">
        <v>1940</v>
      </c>
      <c r="B16" s="2032" t="s">
        <v>1941</v>
      </c>
      <c r="C16" s="2032">
        <v>2024</v>
      </c>
      <c r="D16" s="2046">
        <v>159.46</v>
      </c>
      <c r="E16" s="2047">
        <v>161.38</v>
      </c>
      <c r="F16" s="2047">
        <v>162.77000000000001</v>
      </c>
      <c r="G16" s="2047">
        <v>165.03</v>
      </c>
      <c r="H16" s="2047">
        <v>168.54</v>
      </c>
      <c r="I16" s="2047">
        <v>169.81</v>
      </c>
      <c r="J16" s="2047">
        <v>171.17</v>
      </c>
      <c r="K16" s="2047">
        <v>161.06</v>
      </c>
      <c r="L16" s="2047">
        <v>159.08000000000001</v>
      </c>
      <c r="M16" s="2047">
        <v>163.19999999999999</v>
      </c>
      <c r="N16" s="2047">
        <v>163.22999999999999</v>
      </c>
      <c r="O16" s="2048">
        <v>161.08000000000001</v>
      </c>
      <c r="P16" s="2047">
        <v>163.85</v>
      </c>
      <c r="Q16" s="2036"/>
    </row>
    <row r="17" spans="1:17" ht="14.1" customHeight="1">
      <c r="A17" s="2037" t="s">
        <v>1940</v>
      </c>
      <c r="B17" s="2038" t="s">
        <v>1941</v>
      </c>
      <c r="C17" s="2032">
        <v>2025</v>
      </c>
      <c r="D17" s="2046">
        <v>161.91999999999999</v>
      </c>
      <c r="E17" s="2047">
        <v>158.09</v>
      </c>
      <c r="F17" s="2047">
        <v>161.16999999999999</v>
      </c>
      <c r="G17" s="2047">
        <v>161.66999999999999</v>
      </c>
      <c r="H17" s="2047">
        <v>163.13999999999999</v>
      </c>
      <c r="I17" s="2047">
        <v>166.52</v>
      </c>
      <c r="J17" s="2047"/>
      <c r="K17" s="2047"/>
      <c r="L17" s="2047"/>
      <c r="M17" s="2047"/>
      <c r="N17" s="2047"/>
      <c r="O17" s="2048"/>
      <c r="P17" s="2047"/>
      <c r="Q17" s="2036"/>
    </row>
    <row r="18" spans="1:17" ht="14.1" customHeight="1">
      <c r="A18" s="2031" t="s">
        <v>1942</v>
      </c>
      <c r="B18" s="2032" t="s">
        <v>1943</v>
      </c>
      <c r="C18" s="2032">
        <v>2024</v>
      </c>
      <c r="D18" s="2049">
        <v>24.716000000000001</v>
      </c>
      <c r="E18" s="2050">
        <v>25.231999999999999</v>
      </c>
      <c r="F18" s="2050">
        <v>25.292000000000002</v>
      </c>
      <c r="G18" s="2050">
        <v>25.277999999999999</v>
      </c>
      <c r="H18" s="2050">
        <v>24.818999999999999</v>
      </c>
      <c r="I18" s="2050">
        <v>24.779</v>
      </c>
      <c r="J18" s="2050">
        <v>25.298999999999999</v>
      </c>
      <c r="K18" s="2050">
        <v>25.178999999999998</v>
      </c>
      <c r="L18" s="2050">
        <v>25.099</v>
      </c>
      <c r="M18" s="2050">
        <v>25.297999999999998</v>
      </c>
      <c r="N18" s="2050">
        <v>25.300999999999998</v>
      </c>
      <c r="O18" s="2051">
        <v>25.135999999999999</v>
      </c>
      <c r="P18" s="2050">
        <v>25.12</v>
      </c>
      <c r="Q18" s="2036"/>
    </row>
    <row r="19" spans="1:17" ht="14.1" customHeight="1">
      <c r="A19" s="2037" t="s">
        <v>1942</v>
      </c>
      <c r="B19" s="2038" t="s">
        <v>1943</v>
      </c>
      <c r="C19" s="2032">
        <v>2025</v>
      </c>
      <c r="D19" s="2049">
        <v>25.163</v>
      </c>
      <c r="E19" s="2050">
        <v>25.077000000000002</v>
      </c>
      <c r="F19" s="2050">
        <v>25.001000000000001</v>
      </c>
      <c r="G19" s="2050">
        <v>25.039000000000001</v>
      </c>
      <c r="H19" s="2050">
        <v>24.922999999999998</v>
      </c>
      <c r="I19" s="2050">
        <v>24.803999999999998</v>
      </c>
      <c r="J19" s="2050"/>
      <c r="K19" s="2050"/>
      <c r="L19" s="2050"/>
      <c r="M19" s="2050"/>
      <c r="N19" s="2050"/>
      <c r="O19" s="2051"/>
      <c r="P19" s="2050"/>
      <c r="Q19" s="2036"/>
    </row>
    <row r="20" spans="1:17" ht="14.1" customHeight="1">
      <c r="A20" s="2031" t="s">
        <v>1944</v>
      </c>
      <c r="B20" s="2032" t="s">
        <v>1945</v>
      </c>
      <c r="C20" s="2032">
        <v>2024</v>
      </c>
      <c r="D20" s="2046">
        <v>382.04</v>
      </c>
      <c r="E20" s="2047">
        <v>388.04</v>
      </c>
      <c r="F20" s="2047">
        <v>395.09</v>
      </c>
      <c r="G20" s="2047">
        <v>392.41</v>
      </c>
      <c r="H20" s="2047">
        <v>387.18</v>
      </c>
      <c r="I20" s="2047">
        <v>394.76</v>
      </c>
      <c r="J20" s="2047">
        <v>392.84</v>
      </c>
      <c r="K20" s="2047">
        <v>394.7</v>
      </c>
      <c r="L20" s="2047">
        <v>394.86</v>
      </c>
      <c r="M20" s="2047">
        <v>401.9</v>
      </c>
      <c r="N20" s="2047">
        <v>409.25</v>
      </c>
      <c r="O20" s="2048">
        <v>411.99</v>
      </c>
      <c r="P20" s="2047">
        <v>395.3</v>
      </c>
      <c r="Q20" s="2036"/>
    </row>
    <row r="21" spans="1:17" ht="14.1" customHeight="1">
      <c r="A21" s="2037" t="s">
        <v>1944</v>
      </c>
      <c r="B21" s="2038" t="s">
        <v>1945</v>
      </c>
      <c r="C21" s="2032">
        <v>2025</v>
      </c>
      <c r="D21" s="2046">
        <v>411.73</v>
      </c>
      <c r="E21" s="2047">
        <v>403.13</v>
      </c>
      <c r="F21" s="2047">
        <v>399.81</v>
      </c>
      <c r="G21" s="2047">
        <v>406.44</v>
      </c>
      <c r="H21" s="2047">
        <v>403.94</v>
      </c>
      <c r="I21" s="2047">
        <v>402.08</v>
      </c>
      <c r="J21" s="2047"/>
      <c r="K21" s="2047"/>
      <c r="L21" s="2047"/>
      <c r="M21" s="2047"/>
      <c r="N21" s="2047"/>
      <c r="O21" s="2048"/>
      <c r="P21" s="2047"/>
      <c r="Q21" s="2036"/>
    </row>
    <row r="22" spans="1:17" ht="14.1" customHeight="1">
      <c r="A22" s="2031" t="s">
        <v>1946</v>
      </c>
      <c r="B22" s="2032" t="s">
        <v>1947</v>
      </c>
      <c r="C22" s="2032">
        <v>2024</v>
      </c>
      <c r="D22" s="2033">
        <v>4.3647999999999998</v>
      </c>
      <c r="E22" s="2034">
        <v>4.3255999999999997</v>
      </c>
      <c r="F22" s="2034">
        <v>4.3068999999999997</v>
      </c>
      <c r="G22" s="2034">
        <v>4.3026</v>
      </c>
      <c r="H22" s="2034">
        <v>4.2796000000000003</v>
      </c>
      <c r="I22" s="2034">
        <v>4.3209</v>
      </c>
      <c r="J22" s="2034">
        <v>4.2816999999999998</v>
      </c>
      <c r="K22" s="2034">
        <v>4.2916999999999996</v>
      </c>
      <c r="L22" s="2034">
        <v>4.2760999999999996</v>
      </c>
      <c r="M22" s="2034">
        <v>4.3170000000000002</v>
      </c>
      <c r="N22" s="2034">
        <v>4.3316999999999997</v>
      </c>
      <c r="O22" s="2035">
        <v>4.2704000000000004</v>
      </c>
      <c r="P22" s="2034">
        <v>4.3057999999999996</v>
      </c>
      <c r="Q22" s="2036"/>
    </row>
    <row r="23" spans="1:17" ht="14.1" customHeight="1">
      <c r="A23" s="2037" t="s">
        <v>1946</v>
      </c>
      <c r="B23" s="2038" t="s">
        <v>1947</v>
      </c>
      <c r="C23" s="2032">
        <v>2025</v>
      </c>
      <c r="D23" s="2033">
        <v>4.2466999999999997</v>
      </c>
      <c r="E23" s="2034">
        <v>4.1722000000000001</v>
      </c>
      <c r="F23" s="2034">
        <v>4.1820000000000004</v>
      </c>
      <c r="G23" s="2034">
        <v>4.2652000000000001</v>
      </c>
      <c r="H23" s="2034">
        <v>4.2538</v>
      </c>
      <c r="I23" s="2034">
        <v>4.2657999999999996</v>
      </c>
      <c r="J23" s="2034"/>
      <c r="K23" s="2034"/>
      <c r="L23" s="2034"/>
      <c r="M23" s="2034"/>
      <c r="N23" s="2034"/>
      <c r="O23" s="2035"/>
      <c r="P23" s="2034"/>
      <c r="Q23" s="2036"/>
    </row>
    <row r="24" spans="1:17" ht="14.1" customHeight="1">
      <c r="A24" s="2052" t="s">
        <v>1948</v>
      </c>
      <c r="B24" s="2053"/>
      <c r="C24" s="2054"/>
      <c r="D24" s="2055"/>
      <c r="E24" s="2055"/>
      <c r="F24" s="2055"/>
      <c r="G24" s="2055"/>
      <c r="H24" s="2055"/>
      <c r="I24" s="2056"/>
      <c r="J24" s="2056"/>
      <c r="K24" s="2056"/>
      <c r="L24" s="2055"/>
      <c r="M24" s="2055"/>
      <c r="N24" s="2055"/>
      <c r="O24" s="2055"/>
      <c r="P24" s="2055"/>
      <c r="Q24" s="2028"/>
    </row>
    <row r="25" spans="1:17" ht="14.1" customHeight="1">
      <c r="A25" s="2055" t="s">
        <v>1949</v>
      </c>
      <c r="B25" s="2055"/>
      <c r="C25" s="2055"/>
      <c r="D25" s="2055"/>
      <c r="E25" s="2055"/>
      <c r="F25" s="2055"/>
      <c r="G25" s="2055"/>
      <c r="H25" s="2055"/>
      <c r="I25" s="2056"/>
      <c r="J25" s="2056"/>
      <c r="K25" s="2056"/>
      <c r="L25" s="2055"/>
      <c r="M25" s="2055"/>
      <c r="N25" s="2055"/>
      <c r="O25" s="2055"/>
      <c r="P25" s="2055"/>
      <c r="Q25" s="2028"/>
    </row>
    <row r="26" spans="1:17" ht="14.1" customHeight="1">
      <c r="A26" s="2055" t="s">
        <v>1950</v>
      </c>
      <c r="B26" s="2055" t="s">
        <v>1951</v>
      </c>
      <c r="C26" s="2055"/>
      <c r="D26" s="2055"/>
      <c r="E26" s="2055"/>
      <c r="F26" s="2055"/>
      <c r="G26" s="2055"/>
      <c r="H26" s="2055"/>
      <c r="I26" s="2055"/>
      <c r="J26" s="2055"/>
      <c r="K26" s="2055"/>
      <c r="L26" s="2055"/>
      <c r="M26" s="2055"/>
      <c r="N26" s="2055"/>
      <c r="O26" s="2055"/>
      <c r="P26" s="2055"/>
      <c r="Q26" s="2028"/>
    </row>
    <row r="27" spans="1:17" ht="14.1" customHeight="1">
      <c r="A27" s="2055" t="s">
        <v>1952</v>
      </c>
      <c r="B27" s="2055" t="s">
        <v>1953</v>
      </c>
      <c r="C27" s="2055"/>
      <c r="D27" s="2055"/>
      <c r="E27" s="2055"/>
      <c r="F27" s="2028"/>
      <c r="G27" s="2028"/>
      <c r="H27" s="2028"/>
      <c r="I27" s="2055"/>
      <c r="J27" s="2055"/>
      <c r="K27" s="2028"/>
      <c r="L27" s="2028"/>
      <c r="M27" s="2028"/>
      <c r="N27" s="2055"/>
      <c r="O27" s="2055"/>
      <c r="P27" s="2055"/>
      <c r="Q27" s="2028"/>
    </row>
    <row r="28" spans="1:17" ht="14.1" customHeight="1">
      <c r="A28" s="2055" t="s">
        <v>1954</v>
      </c>
      <c r="B28" s="2055" t="s">
        <v>1955</v>
      </c>
      <c r="C28" s="2055"/>
      <c r="D28" s="2055"/>
      <c r="E28" s="2055"/>
      <c r="F28" s="2028"/>
      <c r="G28" s="2028"/>
      <c r="H28" s="2028"/>
      <c r="I28" s="2055"/>
      <c r="J28" s="2055"/>
      <c r="K28" s="2028"/>
      <c r="L28" s="2028"/>
      <c r="M28" s="2028"/>
      <c r="N28" s="2056"/>
      <c r="O28" s="2055"/>
      <c r="P28" s="2055"/>
      <c r="Q28" s="2028"/>
    </row>
    <row r="29" spans="1:17" ht="14.1" customHeight="1">
      <c r="A29" s="2055" t="s">
        <v>1956</v>
      </c>
      <c r="B29" s="2055" t="s">
        <v>1957</v>
      </c>
      <c r="C29" s="2055"/>
      <c r="D29" s="2055"/>
      <c r="E29" s="2055"/>
      <c r="F29" s="2028"/>
      <c r="G29" s="2028"/>
      <c r="H29" s="2028"/>
      <c r="I29" s="2055"/>
      <c r="J29" s="2055"/>
      <c r="K29" s="2028"/>
      <c r="L29" s="2028"/>
      <c r="M29" s="2028"/>
      <c r="N29" s="2056"/>
      <c r="O29" s="2055"/>
      <c r="P29" s="2055"/>
      <c r="Q29" s="2028"/>
    </row>
    <row r="30" spans="1:17" ht="14.1" customHeight="1">
      <c r="A30" s="2056" t="s">
        <v>1958</v>
      </c>
      <c r="B30" s="2056" t="s">
        <v>1959</v>
      </c>
      <c r="C30" s="2055"/>
      <c r="D30" s="2055"/>
      <c r="E30" s="2055"/>
      <c r="F30" s="2028"/>
      <c r="G30" s="2028"/>
      <c r="H30" s="2028"/>
      <c r="I30" s="2055"/>
      <c r="J30" s="2055"/>
      <c r="K30" s="2028"/>
      <c r="L30" s="2028"/>
      <c r="M30" s="2028"/>
      <c r="N30" s="2056"/>
      <c r="O30" s="2055"/>
      <c r="P30" s="2028"/>
      <c r="Q30" s="2028"/>
    </row>
    <row r="31" spans="1:17" ht="14.1" customHeight="1">
      <c r="A31" s="2055" t="s">
        <v>1960</v>
      </c>
      <c r="B31" s="2055" t="s">
        <v>1961</v>
      </c>
      <c r="C31" s="2056"/>
      <c r="D31" s="2056"/>
      <c r="E31" s="2056"/>
      <c r="F31" s="2028"/>
      <c r="G31" s="2028"/>
      <c r="H31" s="2028"/>
      <c r="I31" s="2055"/>
      <c r="J31" s="2055"/>
      <c r="K31" s="2028"/>
      <c r="L31" s="2028"/>
      <c r="M31" s="2028"/>
      <c r="N31" s="2056"/>
      <c r="O31" s="2055"/>
      <c r="P31" s="2028"/>
      <c r="Q31" s="2028"/>
    </row>
    <row r="32" spans="1:17" ht="14.1" customHeight="1">
      <c r="A32" s="2055" t="s">
        <v>1962</v>
      </c>
      <c r="B32" s="2055" t="s">
        <v>1963</v>
      </c>
      <c r="C32" s="2055"/>
      <c r="D32" s="2055"/>
      <c r="E32" s="2028"/>
      <c r="F32" s="2028"/>
      <c r="G32" s="2028"/>
      <c r="H32" s="2028"/>
      <c r="I32" s="2055"/>
      <c r="J32" s="2028"/>
      <c r="K32" s="2028"/>
      <c r="L32" s="2028"/>
      <c r="M32" s="2028"/>
      <c r="N32" s="2055"/>
      <c r="O32" s="2055"/>
      <c r="P32" s="2057"/>
      <c r="Q32" s="2028"/>
    </row>
    <row r="33" spans="1:17" ht="14.1" customHeight="1">
      <c r="A33" s="2055" t="s">
        <v>1964</v>
      </c>
      <c r="B33" s="2055" t="s">
        <v>1965</v>
      </c>
      <c r="C33" s="2028"/>
      <c r="D33" s="2028"/>
      <c r="E33" s="2028"/>
      <c r="F33" s="2028"/>
      <c r="G33" s="2028"/>
      <c r="H33" s="2028"/>
      <c r="I33" s="2028"/>
      <c r="J33" s="2028"/>
      <c r="K33" s="2028"/>
      <c r="L33" s="2028"/>
      <c r="M33" s="2028"/>
      <c r="N33" s="2028"/>
      <c r="O33" s="2028"/>
      <c r="P33" s="2028"/>
      <c r="Q33" s="2028"/>
    </row>
    <row r="34" spans="1:17" ht="14.1" customHeight="1">
      <c r="A34" s="2055" t="s">
        <v>1966</v>
      </c>
      <c r="B34" s="2055" t="s">
        <v>1967</v>
      </c>
      <c r="C34" s="2028"/>
      <c r="D34" s="2028"/>
      <c r="E34" s="2028"/>
      <c r="F34" s="2028"/>
      <c r="G34" s="2028"/>
      <c r="I34" s="2028"/>
      <c r="J34" s="2028"/>
      <c r="K34" s="2028"/>
      <c r="L34" s="2028"/>
      <c r="M34" s="2028"/>
      <c r="N34" s="2028"/>
      <c r="O34" s="2028"/>
      <c r="P34" s="2028"/>
      <c r="Q34" s="2028"/>
    </row>
    <row r="35" spans="1:17" ht="14.1" customHeight="1">
      <c r="A35" s="2058" t="s">
        <v>1968</v>
      </c>
      <c r="B35" s="2056" t="s">
        <v>1969</v>
      </c>
      <c r="C35" s="2028"/>
      <c r="D35" s="2028"/>
      <c r="E35" s="2028"/>
      <c r="F35" s="2028"/>
      <c r="G35" s="2028"/>
      <c r="H35" s="2028"/>
      <c r="I35" s="2028"/>
      <c r="J35" s="2028"/>
      <c r="K35" s="2028"/>
      <c r="L35" s="2028"/>
      <c r="M35" s="2028"/>
      <c r="N35" s="2028"/>
      <c r="O35" s="2028"/>
      <c r="P35" s="2028"/>
      <c r="Q35" s="2028"/>
    </row>
    <row r="36" spans="1:17" ht="14.1" customHeight="1">
      <c r="A36" s="2055" t="s">
        <v>1970</v>
      </c>
      <c r="B36" s="2055" t="s">
        <v>1971</v>
      </c>
      <c r="C36" s="2028"/>
      <c r="D36" s="2028"/>
      <c r="E36" s="2028"/>
      <c r="F36" s="2028"/>
      <c r="G36" s="2028"/>
      <c r="H36" s="2028"/>
      <c r="I36" s="2028"/>
      <c r="J36" s="2028"/>
      <c r="K36" s="2028"/>
      <c r="L36" s="2028"/>
      <c r="M36" s="2028" t="s">
        <v>2</v>
      </c>
      <c r="N36" s="2028"/>
      <c r="O36" s="2028"/>
      <c r="P36" s="2028"/>
      <c r="Q36" s="2028"/>
    </row>
    <row r="37" spans="1:17" ht="14.1" customHeight="1">
      <c r="A37" s="2055" t="s">
        <v>1972</v>
      </c>
      <c r="B37" s="2055" t="s">
        <v>1973</v>
      </c>
      <c r="C37" s="2028"/>
      <c r="D37" s="2028"/>
      <c r="E37" s="2028"/>
      <c r="F37" s="2028"/>
      <c r="G37" s="2028"/>
      <c r="H37" s="2028"/>
      <c r="I37" s="2028"/>
      <c r="J37" s="2028"/>
      <c r="K37" s="2028"/>
      <c r="L37" s="2028"/>
      <c r="M37" s="2028"/>
      <c r="N37" s="2028"/>
      <c r="O37" s="2028"/>
      <c r="P37" s="2028"/>
      <c r="Q37" s="2028"/>
    </row>
    <row r="38" spans="1:17" ht="14.1" customHeight="1">
      <c r="A38" s="2055" t="s">
        <v>1974</v>
      </c>
      <c r="B38" s="2055" t="s">
        <v>1975</v>
      </c>
      <c r="C38" s="2028"/>
      <c r="D38" s="2028"/>
      <c r="E38" s="2028"/>
      <c r="F38" s="2028"/>
      <c r="G38" s="2028"/>
      <c r="H38" s="2028"/>
      <c r="I38" s="2028"/>
      <c r="J38" s="2028"/>
      <c r="K38" s="2028"/>
      <c r="L38" s="2028"/>
      <c r="M38" s="2028"/>
      <c r="N38" s="2028"/>
      <c r="O38" s="2028"/>
      <c r="P38" s="2028"/>
      <c r="Q38" s="2028"/>
    </row>
    <row r="39" spans="1:17" ht="14.1" customHeight="1">
      <c r="A39" s="2056" t="s">
        <v>1976</v>
      </c>
      <c r="B39" s="2056" t="s">
        <v>1977</v>
      </c>
      <c r="C39" s="2028"/>
      <c r="D39" s="2028"/>
      <c r="E39" s="2028"/>
      <c r="F39" s="2028"/>
      <c r="G39" s="2028"/>
      <c r="H39" s="2028"/>
      <c r="I39" s="2028"/>
      <c r="J39" s="2028"/>
      <c r="K39" s="2028"/>
      <c r="L39" s="2028"/>
      <c r="M39" s="2028"/>
      <c r="N39" s="2028"/>
      <c r="O39" s="2028"/>
      <c r="P39" s="2028"/>
      <c r="Q39" s="2028"/>
    </row>
    <row r="40" spans="1:17" ht="14.1" customHeight="1">
      <c r="A40" s="2056" t="s">
        <v>1978</v>
      </c>
      <c r="B40" s="2056" t="s">
        <v>1979</v>
      </c>
      <c r="C40" s="2028"/>
      <c r="D40" s="2028"/>
      <c r="E40" s="2028"/>
      <c r="F40" s="2028"/>
      <c r="G40" s="2028"/>
      <c r="H40" s="2028"/>
      <c r="I40" s="2028"/>
      <c r="J40" s="2028"/>
      <c r="K40" s="2028"/>
      <c r="L40" s="2028"/>
      <c r="M40" s="2028"/>
      <c r="N40" s="2028"/>
      <c r="O40" s="2028"/>
      <c r="P40" s="2028"/>
      <c r="Q40" s="2028"/>
    </row>
    <row r="41" spans="1:17" ht="14.1" customHeight="1">
      <c r="A41" s="2056" t="s">
        <v>1980</v>
      </c>
      <c r="B41" s="2056" t="s">
        <v>1981</v>
      </c>
      <c r="C41" s="2028"/>
      <c r="D41" s="2028"/>
      <c r="E41" s="2028"/>
      <c r="F41" s="2028"/>
      <c r="G41" s="2028"/>
      <c r="H41" s="2028"/>
      <c r="I41" s="2028"/>
      <c r="J41" s="2028"/>
      <c r="K41" s="2028"/>
      <c r="L41" s="2028"/>
      <c r="M41" s="2028"/>
      <c r="N41" s="2028"/>
      <c r="O41" s="2028"/>
      <c r="P41" s="2028"/>
      <c r="Q41" s="2028"/>
    </row>
    <row r="42" spans="1:17" ht="14.1" customHeight="1">
      <c r="A42" s="2056" t="s">
        <v>1982</v>
      </c>
      <c r="B42" s="2056" t="s">
        <v>1983</v>
      </c>
      <c r="C42" s="2028"/>
      <c r="D42" s="2028"/>
      <c r="E42" s="2028"/>
      <c r="F42" s="2028"/>
      <c r="G42" s="2028"/>
      <c r="H42" s="2028"/>
      <c r="I42" s="2028"/>
      <c r="J42" s="2028"/>
      <c r="K42" s="2028"/>
      <c r="L42" s="2028"/>
      <c r="M42" s="2028"/>
      <c r="N42" s="2028"/>
      <c r="O42" s="2028"/>
      <c r="P42" s="2028"/>
      <c r="Q42" s="2028"/>
    </row>
    <row r="43" spans="1:17" ht="14.1" customHeight="1">
      <c r="A43" s="2056" t="s">
        <v>1984</v>
      </c>
      <c r="B43" s="2056" t="s">
        <v>1985</v>
      </c>
      <c r="C43" s="2028"/>
      <c r="D43" s="2028"/>
      <c r="E43" s="2028"/>
      <c r="F43" s="2028"/>
      <c r="G43" s="2028"/>
      <c r="H43" s="2028"/>
      <c r="I43" s="2028"/>
      <c r="J43" s="2028"/>
      <c r="K43" s="2028"/>
      <c r="L43" s="2028"/>
      <c r="M43" s="2028"/>
      <c r="N43" s="2028"/>
      <c r="O43" s="2028"/>
      <c r="P43" s="2028"/>
      <c r="Q43" s="2028"/>
    </row>
    <row r="44" spans="1:17" ht="14.1" customHeight="1">
      <c r="A44" s="2052" t="s">
        <v>1986</v>
      </c>
      <c r="C44" s="2028"/>
      <c r="D44" s="2028"/>
      <c r="E44" s="2028"/>
      <c r="F44" s="2028"/>
      <c r="G44" s="2028"/>
      <c r="H44" s="2028"/>
      <c r="I44" s="2028"/>
      <c r="J44" s="2028"/>
      <c r="K44" s="2028"/>
      <c r="L44" s="2028"/>
      <c r="M44" s="2028"/>
      <c r="N44" s="2028"/>
      <c r="O44" s="2028"/>
      <c r="P44" s="2028"/>
      <c r="Q44" s="2028"/>
    </row>
    <row r="45" spans="1:17" ht="14.1" customHeight="1">
      <c r="A45" s="2052" t="s">
        <v>1464</v>
      </c>
      <c r="B45" s="2028"/>
      <c r="C45" s="2028"/>
      <c r="D45" s="2028"/>
      <c r="E45" s="2028"/>
      <c r="F45" s="2028"/>
      <c r="G45" s="2028"/>
      <c r="H45" s="2028"/>
      <c r="I45" s="2028"/>
      <c r="J45" s="2028"/>
      <c r="K45" s="2028"/>
      <c r="L45" s="2028"/>
      <c r="M45" s="2028"/>
      <c r="N45" s="2028"/>
      <c r="O45" s="2028"/>
      <c r="P45" s="2028"/>
      <c r="Q45" s="2028"/>
    </row>
  </sheetData>
  <hyperlinks>
    <hyperlink ref="A45" location="'Inhaltsverzeichnis '!A1" display="Zurück zum Inhaltsverzeichnis"/>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S73"/>
  <sheetViews>
    <sheetView showGridLines="0" showRowColHeaders="0" zoomScale="140" zoomScaleNormal="140" workbookViewId="0">
      <selection sqref="A1:S1"/>
    </sheetView>
  </sheetViews>
  <sheetFormatPr baseColWidth="10" defaultColWidth="9.140625" defaultRowHeight="12.75"/>
  <cols>
    <col min="1" max="1" width="8.5703125" style="2076" customWidth="1"/>
    <col min="2" max="2" width="6.85546875" style="2076" customWidth="1"/>
    <col min="3" max="3" width="6.42578125" style="2076" customWidth="1"/>
    <col min="4" max="4" width="5.140625" style="2076" customWidth="1"/>
    <col min="5" max="5" width="1.42578125" style="2076" customWidth="1"/>
    <col min="6" max="6" width="6.42578125" style="2076" customWidth="1"/>
    <col min="7" max="7" width="2.5703125" style="2076" customWidth="1"/>
    <col min="8" max="8" width="4" style="2076" customWidth="1"/>
    <col min="9" max="9" width="6.42578125" style="2076" customWidth="1"/>
    <col min="10" max="10" width="6.5703125" style="2076" customWidth="1"/>
    <col min="11" max="11" width="6.42578125" style="2076" customWidth="1"/>
    <col min="12" max="12" width="3.42578125" style="2076" customWidth="1"/>
    <col min="13" max="13" width="3.140625" style="2076" customWidth="1"/>
    <col min="14" max="14" width="6.42578125" style="2076" customWidth="1"/>
    <col min="15" max="15" width="6.5703125" style="2076" customWidth="1"/>
    <col min="16" max="16" width="6.42578125" style="2076" customWidth="1"/>
    <col min="17" max="17" width="1.140625" style="2076" customWidth="1"/>
    <col min="18" max="19" width="6.85546875" style="2076" customWidth="1"/>
    <col min="20" max="16384" width="9.140625" style="2059"/>
  </cols>
  <sheetData>
    <row r="1" spans="1:19" ht="26.25" customHeight="1">
      <c r="A1" s="3216" t="s">
        <v>1987</v>
      </c>
      <c r="B1" s="3216"/>
      <c r="C1" s="3216"/>
      <c r="D1" s="3216"/>
      <c r="E1" s="3216"/>
      <c r="F1" s="3216"/>
      <c r="G1" s="3216"/>
      <c r="H1" s="3216"/>
      <c r="I1" s="3216"/>
      <c r="J1" s="3216"/>
      <c r="K1" s="3216"/>
      <c r="L1" s="3216"/>
      <c r="M1" s="3216"/>
      <c r="N1" s="3216"/>
      <c r="O1" s="3216"/>
      <c r="P1" s="3216"/>
      <c r="Q1" s="3216"/>
      <c r="R1" s="3216"/>
      <c r="S1" s="3216"/>
    </row>
    <row r="2" spans="1:19" ht="11.25" customHeight="1">
      <c r="A2" s="2691" t="s">
        <v>2405</v>
      </c>
      <c r="B2" s="2691"/>
      <c r="C2" s="2691"/>
      <c r="D2" s="2691"/>
      <c r="E2" s="2691"/>
      <c r="F2" s="2691"/>
      <c r="G2" s="2691"/>
      <c r="H2" s="2691"/>
      <c r="I2" s="2691"/>
      <c r="J2" s="2691"/>
      <c r="K2" s="2691"/>
      <c r="L2" s="2691"/>
      <c r="M2" s="2691"/>
      <c r="N2" s="2691"/>
      <c r="O2" s="2691"/>
      <c r="P2" s="2691"/>
      <c r="Q2" s="2691"/>
      <c r="R2" s="2691"/>
      <c r="S2" s="2691"/>
    </row>
    <row r="3" spans="1:19" ht="14.25" customHeight="1">
      <c r="A3" s="3213" t="s">
        <v>1988</v>
      </c>
      <c r="B3" s="3213"/>
      <c r="C3" s="3213"/>
      <c r="D3" s="3213"/>
      <c r="E3" s="3213"/>
      <c r="F3" s="3213"/>
      <c r="G3" s="3213"/>
      <c r="H3" s="3213"/>
      <c r="I3" s="3213"/>
      <c r="J3" s="3213"/>
      <c r="K3" s="3213"/>
      <c r="L3" s="3213"/>
      <c r="M3" s="3213"/>
      <c r="N3" s="3213"/>
      <c r="O3" s="3213"/>
      <c r="P3" s="3213"/>
      <c r="Q3" s="3213"/>
      <c r="R3" s="3213"/>
      <c r="S3" s="3213"/>
    </row>
    <row r="4" spans="1:19" ht="11.45" customHeight="1">
      <c r="A4" s="2061"/>
      <c r="B4" s="2061"/>
      <c r="C4" s="2062"/>
      <c r="D4" s="2063"/>
      <c r="E4" s="2062"/>
      <c r="F4" s="2062"/>
      <c r="G4" s="2063"/>
      <c r="H4" s="2062"/>
      <c r="I4" s="2062"/>
      <c r="J4" s="2062"/>
      <c r="K4" s="2062"/>
      <c r="L4" s="2063"/>
      <c r="M4" s="2062"/>
      <c r="N4" s="2062"/>
      <c r="O4" s="2062"/>
      <c r="P4" s="2062"/>
      <c r="Q4" s="2060"/>
      <c r="R4" s="2064" t="s">
        <v>1989</v>
      </c>
      <c r="S4" s="2065" t="s">
        <v>523</v>
      </c>
    </row>
    <row r="5" spans="1:19" ht="11.45" customHeight="1" thickBot="1">
      <c r="A5" s="2066"/>
      <c r="B5" s="2067" t="s">
        <v>523</v>
      </c>
      <c r="C5" s="2068" t="s">
        <v>524</v>
      </c>
      <c r="D5" s="3215" t="s">
        <v>525</v>
      </c>
      <c r="E5" s="3215"/>
      <c r="F5" s="2068" t="s">
        <v>526</v>
      </c>
      <c r="G5" s="3215" t="s">
        <v>527</v>
      </c>
      <c r="H5" s="3215"/>
      <c r="I5" s="2068" t="s">
        <v>528</v>
      </c>
      <c r="J5" s="2068" t="s">
        <v>1223</v>
      </c>
      <c r="K5" s="2068" t="s">
        <v>345</v>
      </c>
      <c r="L5" s="3215" t="s">
        <v>346</v>
      </c>
      <c r="M5" s="3215"/>
      <c r="N5" s="2068" t="s">
        <v>347</v>
      </c>
      <c r="O5" s="2068" t="s">
        <v>348</v>
      </c>
      <c r="P5" s="2068" t="s">
        <v>349</v>
      </c>
      <c r="Q5" s="2060"/>
      <c r="R5" s="2067" t="s">
        <v>1990</v>
      </c>
      <c r="S5" s="2068" t="s">
        <v>1991</v>
      </c>
    </row>
    <row r="6" spans="1:19" ht="11.45" customHeight="1" thickBot="1">
      <c r="A6" s="2069" t="s">
        <v>1992</v>
      </c>
      <c r="B6" s="2066"/>
      <c r="C6" s="2070"/>
      <c r="D6" s="2071"/>
      <c r="E6" s="2070"/>
      <c r="F6" s="2070"/>
      <c r="G6" s="2071"/>
      <c r="H6" s="2070"/>
      <c r="I6" s="2070"/>
      <c r="J6" s="2070"/>
      <c r="K6" s="2070"/>
      <c r="L6" s="2071"/>
      <c r="M6" s="2070"/>
      <c r="N6" s="2070"/>
      <c r="O6" s="2070"/>
      <c r="P6" s="2070"/>
      <c r="Q6" s="2060"/>
      <c r="R6" s="2067" t="s">
        <v>1993</v>
      </c>
      <c r="S6" s="2068" t="s">
        <v>349</v>
      </c>
    </row>
    <row r="7" spans="1:19" ht="11.45" customHeight="1" thickBot="1">
      <c r="A7" s="2066"/>
      <c r="B7" s="3214">
        <v>2023</v>
      </c>
      <c r="C7" s="3214"/>
      <c r="D7" s="3214"/>
      <c r="E7" s="3214"/>
      <c r="F7" s="3214"/>
      <c r="G7" s="3214"/>
      <c r="H7" s="3214"/>
      <c r="I7" s="3214"/>
      <c r="J7" s="3215" t="s">
        <v>2497</v>
      </c>
      <c r="K7" s="3215"/>
      <c r="L7" s="3215"/>
      <c r="M7" s="3215"/>
      <c r="N7" s="3215"/>
      <c r="O7" s="3215"/>
      <c r="P7" s="3215"/>
      <c r="Q7" s="2060"/>
      <c r="R7" s="3214" t="s">
        <v>2487</v>
      </c>
      <c r="S7" s="3214"/>
    </row>
    <row r="8" spans="1:19" ht="11.45" customHeight="1" thickBot="1">
      <c r="A8" s="2066"/>
      <c r="B8" s="3214" t="s">
        <v>2497</v>
      </c>
      <c r="C8" s="3214"/>
      <c r="D8" s="3214"/>
      <c r="E8" s="3214"/>
      <c r="F8" s="3214"/>
      <c r="G8" s="3214"/>
      <c r="H8" s="3214"/>
      <c r="I8" s="3214"/>
      <c r="J8" s="3215" t="s">
        <v>2498</v>
      </c>
      <c r="K8" s="3215"/>
      <c r="L8" s="3215"/>
      <c r="M8" s="3215"/>
      <c r="N8" s="3215"/>
      <c r="O8" s="3215"/>
      <c r="P8" s="3215"/>
      <c r="Q8" s="2060"/>
      <c r="R8" s="3214" t="s">
        <v>2488</v>
      </c>
      <c r="S8" s="3214"/>
    </row>
    <row r="9" spans="1:19" ht="11.25" customHeight="1">
      <c r="A9" s="3208" t="s">
        <v>1994</v>
      </c>
      <c r="B9" s="3208"/>
      <c r="C9" s="3208"/>
      <c r="D9" s="3208"/>
      <c r="E9" s="3208"/>
      <c r="F9" s="3208"/>
      <c r="G9" s="3208"/>
      <c r="H9" s="3208"/>
      <c r="I9" s="3208"/>
      <c r="J9" s="3208"/>
      <c r="K9" s="3208"/>
      <c r="L9" s="3208"/>
      <c r="M9" s="3208"/>
      <c r="N9" s="3208"/>
      <c r="O9" s="3208"/>
      <c r="P9" s="3208"/>
      <c r="Q9" s="3208"/>
      <c r="R9" s="3208"/>
      <c r="S9" s="3208"/>
    </row>
    <row r="10" spans="1:19" ht="9" customHeight="1" thickBot="1">
      <c r="A10" s="2072" t="s">
        <v>192</v>
      </c>
      <c r="B10" s="2073">
        <v>8755.8860000000004</v>
      </c>
      <c r="C10" s="2073">
        <v>9089.527</v>
      </c>
      <c r="D10" s="3211">
        <v>8840.5020000000004</v>
      </c>
      <c r="E10" s="3211"/>
      <c r="F10" s="2073">
        <v>9187.5509999999995</v>
      </c>
      <c r="G10" s="3211">
        <v>9703.6129999999994</v>
      </c>
      <c r="H10" s="3211"/>
      <c r="I10" s="2073">
        <v>8853.0429999999997</v>
      </c>
      <c r="J10" s="2073">
        <v>9487.6110000000008</v>
      </c>
      <c r="K10" s="2073">
        <v>9299.1659999999993</v>
      </c>
      <c r="L10" s="3211">
        <v>9513.2690000000002</v>
      </c>
      <c r="M10" s="3211"/>
      <c r="N10" s="2073">
        <v>9817.6959999999999</v>
      </c>
      <c r="O10" s="2073">
        <v>9438.8709999999992</v>
      </c>
      <c r="P10" s="2073">
        <v>8953.4</v>
      </c>
      <c r="Q10" s="2060"/>
      <c r="R10" s="3212">
        <v>110940.13499999999</v>
      </c>
      <c r="S10" s="3212"/>
    </row>
    <row r="11" spans="1:19" ht="9" customHeight="1" thickBot="1">
      <c r="A11" s="2060"/>
      <c r="B11" s="2073">
        <v>9925.5550000000003</v>
      </c>
      <c r="C11" s="2073">
        <v>9025.1319999999996</v>
      </c>
      <c r="D11" s="3211">
        <v>9317.2199999999993</v>
      </c>
      <c r="E11" s="3211"/>
      <c r="F11" s="2073">
        <v>9646.0470000000005</v>
      </c>
      <c r="G11" s="3211">
        <v>9955.81</v>
      </c>
      <c r="H11" s="3211"/>
      <c r="I11" s="2073">
        <v>9434.4639999999999</v>
      </c>
      <c r="J11" s="2073">
        <v>10733.279</v>
      </c>
      <c r="K11" s="2073">
        <v>10649.013999999999</v>
      </c>
      <c r="L11" s="3211">
        <v>11347.153</v>
      </c>
      <c r="M11" s="3211"/>
      <c r="N11" s="2073">
        <v>11336.777</v>
      </c>
      <c r="O11" s="2073">
        <v>11306.098</v>
      </c>
      <c r="P11" s="2073"/>
      <c r="Q11" s="2060"/>
      <c r="R11" s="3212">
        <v>112676.549</v>
      </c>
      <c r="S11" s="3212"/>
    </row>
    <row r="12" spans="1:19" ht="10.5" customHeight="1" thickBot="1">
      <c r="A12" s="2072" t="s">
        <v>1995</v>
      </c>
      <c r="B12" s="2073">
        <v>6304.0889999999999</v>
      </c>
      <c r="C12" s="2073">
        <v>6684.42</v>
      </c>
      <c r="D12" s="3211">
        <v>6433.6229999999996</v>
      </c>
      <c r="E12" s="3211"/>
      <c r="F12" s="2073">
        <v>6621.9040000000005</v>
      </c>
      <c r="G12" s="3211">
        <v>7137.9279999999999</v>
      </c>
      <c r="H12" s="3211"/>
      <c r="I12" s="2073">
        <v>6545.2529999999997</v>
      </c>
      <c r="J12" s="2073">
        <v>6782.3980000000001</v>
      </c>
      <c r="K12" s="2073">
        <v>6492.4009999999998</v>
      </c>
      <c r="L12" s="3211">
        <v>6793.0129999999999</v>
      </c>
      <c r="M12" s="3211"/>
      <c r="N12" s="2073">
        <v>6913.8670000000002</v>
      </c>
      <c r="O12" s="2073">
        <v>6661.5959999999995</v>
      </c>
      <c r="P12" s="2073">
        <v>6254.0889999999999</v>
      </c>
      <c r="Q12" s="2060"/>
      <c r="R12" s="3212">
        <v>79624.581000000006</v>
      </c>
      <c r="S12" s="3212"/>
    </row>
    <row r="13" spans="1:19" ht="9" customHeight="1" thickBot="1">
      <c r="A13" s="2060"/>
      <c r="B13" s="2073">
        <v>6840.6940000000004</v>
      </c>
      <c r="C13" s="2073">
        <v>6200.5550000000003</v>
      </c>
      <c r="D13" s="3211">
        <v>6438.0429999999997</v>
      </c>
      <c r="E13" s="3211"/>
      <c r="F13" s="2073">
        <v>6371.4279999999999</v>
      </c>
      <c r="G13" s="3211">
        <v>6480.9620000000004</v>
      </c>
      <c r="H13" s="3211"/>
      <c r="I13" s="2073">
        <v>6359.5479999999998</v>
      </c>
      <c r="J13" s="2073">
        <v>7271.4620000000004</v>
      </c>
      <c r="K13" s="2073">
        <v>7416.4309999999996</v>
      </c>
      <c r="L13" s="3211">
        <v>7754.3019999999997</v>
      </c>
      <c r="M13" s="3211"/>
      <c r="N13" s="2073">
        <v>7667.9409999999998</v>
      </c>
      <c r="O13" s="2073">
        <v>7638.4269999999997</v>
      </c>
      <c r="P13" s="2073"/>
      <c r="Q13" s="2060"/>
      <c r="R13" s="3212">
        <v>76439.793000000005</v>
      </c>
      <c r="S13" s="3212"/>
    </row>
    <row r="14" spans="1:19" ht="13.5" customHeight="1">
      <c r="A14" s="3213" t="s">
        <v>1996</v>
      </c>
      <c r="B14" s="3213"/>
      <c r="C14" s="3213"/>
      <c r="D14" s="3213"/>
      <c r="E14" s="3213"/>
      <c r="F14" s="3213"/>
      <c r="G14" s="3213"/>
      <c r="H14" s="3213"/>
      <c r="I14" s="3213"/>
      <c r="J14" s="3213"/>
      <c r="K14" s="3213"/>
      <c r="L14" s="3213"/>
      <c r="M14" s="3213"/>
      <c r="N14" s="3213"/>
      <c r="O14" s="3213"/>
      <c r="P14" s="3213"/>
      <c r="Q14" s="3213"/>
      <c r="R14" s="3213"/>
      <c r="S14" s="3213"/>
    </row>
    <row r="15" spans="1:19" ht="11.25" customHeight="1">
      <c r="A15" s="3210" t="s">
        <v>1490</v>
      </c>
      <c r="B15" s="3210"/>
      <c r="C15" s="3210"/>
      <c r="D15" s="3210"/>
      <c r="E15" s="3210"/>
      <c r="F15" s="3210"/>
      <c r="G15" s="3210"/>
      <c r="H15" s="3210"/>
      <c r="I15" s="3210"/>
      <c r="J15" s="3210"/>
      <c r="K15" s="3210"/>
      <c r="L15" s="3210"/>
      <c r="M15" s="3210"/>
      <c r="N15" s="3210"/>
      <c r="O15" s="3210"/>
      <c r="P15" s="3210"/>
      <c r="Q15" s="3210"/>
      <c r="R15" s="3210"/>
      <c r="S15" s="3210"/>
    </row>
    <row r="16" spans="1:19" ht="9" customHeight="1" thickBot="1">
      <c r="A16" s="2072" t="s">
        <v>192</v>
      </c>
      <c r="B16" s="2074">
        <v>16.305599999999998</v>
      </c>
      <c r="C16" s="2074">
        <v>25.681899999999999</v>
      </c>
      <c r="D16" s="3209">
        <v>31.107299999999999</v>
      </c>
      <c r="E16" s="3209"/>
      <c r="F16" s="2074">
        <v>32.0047</v>
      </c>
      <c r="G16" s="3209">
        <v>35.235700000000001</v>
      </c>
      <c r="H16" s="3209"/>
      <c r="I16" s="2074">
        <v>30.087800000000001</v>
      </c>
      <c r="J16" s="2074">
        <v>28.706800000000001</v>
      </c>
      <c r="K16" s="2074">
        <v>26.037700000000001</v>
      </c>
      <c r="L16" s="3209">
        <v>32.828800000000001</v>
      </c>
      <c r="M16" s="3209"/>
      <c r="N16" s="2074">
        <v>23.183299999999999</v>
      </c>
      <c r="O16" s="2074">
        <v>19.113800000000001</v>
      </c>
      <c r="P16" s="2074">
        <v>14.023</v>
      </c>
      <c r="Q16" s="2060"/>
      <c r="R16" s="3207">
        <v>314.31639999999999</v>
      </c>
      <c r="S16" s="3207"/>
    </row>
    <row r="17" spans="1:19" ht="9" customHeight="1" thickBot="1">
      <c r="A17" s="2060"/>
      <c r="B17" s="2074">
        <v>24.0471</v>
      </c>
      <c r="C17" s="2074">
        <v>18.758900000000001</v>
      </c>
      <c r="D17" s="3209">
        <v>19.9133</v>
      </c>
      <c r="E17" s="3209"/>
      <c r="F17" s="2074">
        <v>31.366199999999999</v>
      </c>
      <c r="G17" s="3209">
        <v>27.9496</v>
      </c>
      <c r="H17" s="3209"/>
      <c r="I17" s="2074">
        <v>23.810400000000001</v>
      </c>
      <c r="J17" s="2074">
        <v>26.937799999999999</v>
      </c>
      <c r="K17" s="2074">
        <v>26.038900000000002</v>
      </c>
      <c r="L17" s="3209">
        <v>33.740499999999997</v>
      </c>
      <c r="M17" s="3209"/>
      <c r="N17" s="2074">
        <v>24.538799999999998</v>
      </c>
      <c r="O17" s="2074">
        <v>26.760899999999999</v>
      </c>
      <c r="P17" s="2074"/>
      <c r="Q17" s="2060"/>
      <c r="R17" s="3207">
        <v>283.86239999999998</v>
      </c>
      <c r="S17" s="3207"/>
    </row>
    <row r="18" spans="1:19" ht="10.5" customHeight="1" thickBot="1">
      <c r="A18" s="2072" t="s">
        <v>1995</v>
      </c>
      <c r="B18" s="2074">
        <v>16.296500000000002</v>
      </c>
      <c r="C18" s="2074">
        <v>25.677600000000002</v>
      </c>
      <c r="D18" s="3209">
        <v>31.103899999999999</v>
      </c>
      <c r="E18" s="3209"/>
      <c r="F18" s="2074">
        <v>31.829000000000001</v>
      </c>
      <c r="G18" s="3209">
        <v>35.224299999999999</v>
      </c>
      <c r="H18" s="3209"/>
      <c r="I18" s="2074">
        <v>30.084199999999999</v>
      </c>
      <c r="J18" s="2074">
        <v>28.702200000000001</v>
      </c>
      <c r="K18" s="2074">
        <v>26.014600000000002</v>
      </c>
      <c r="L18" s="3209">
        <v>32.797699999999999</v>
      </c>
      <c r="M18" s="3209"/>
      <c r="N18" s="2074">
        <v>23.180399999999999</v>
      </c>
      <c r="O18" s="2074">
        <v>19.108899999999998</v>
      </c>
      <c r="P18" s="2074">
        <v>14.022600000000001</v>
      </c>
      <c r="Q18" s="2060"/>
      <c r="R18" s="3207">
        <v>314.0419</v>
      </c>
      <c r="S18" s="3207"/>
    </row>
    <row r="19" spans="1:19" ht="9" customHeight="1" thickBot="1">
      <c r="A19" s="2060"/>
      <c r="B19" s="2074">
        <v>24.045000000000002</v>
      </c>
      <c r="C19" s="2074">
        <v>18.6509</v>
      </c>
      <c r="D19" s="3209">
        <v>19.911999999999999</v>
      </c>
      <c r="E19" s="3209"/>
      <c r="F19" s="2074">
        <v>31.364000000000001</v>
      </c>
      <c r="G19" s="3209">
        <v>27.944299999999998</v>
      </c>
      <c r="H19" s="3209"/>
      <c r="I19" s="2074">
        <v>22.759</v>
      </c>
      <c r="J19" s="2074">
        <v>26.683299999999999</v>
      </c>
      <c r="K19" s="2074">
        <v>25.994499999999999</v>
      </c>
      <c r="L19" s="3209">
        <v>33.4895</v>
      </c>
      <c r="M19" s="3209"/>
      <c r="N19" s="2074">
        <v>24.454499999999999</v>
      </c>
      <c r="O19" s="2074">
        <v>26.630299999999998</v>
      </c>
      <c r="P19" s="2074"/>
      <c r="Q19" s="2060"/>
      <c r="R19" s="3207">
        <v>281.9273</v>
      </c>
      <c r="S19" s="3207"/>
    </row>
    <row r="20" spans="1:19" ht="10.5" customHeight="1">
      <c r="A20" s="3210" t="s">
        <v>1474</v>
      </c>
      <c r="B20" s="3210"/>
      <c r="C20" s="3210"/>
      <c r="D20" s="3210"/>
      <c r="E20" s="3210"/>
      <c r="F20" s="3210"/>
      <c r="G20" s="3210"/>
      <c r="H20" s="3210"/>
      <c r="I20" s="3210"/>
      <c r="J20" s="3210"/>
      <c r="K20" s="3210"/>
      <c r="L20" s="3210"/>
      <c r="M20" s="3210"/>
      <c r="N20" s="3210"/>
      <c r="O20" s="3210"/>
      <c r="P20" s="3210"/>
      <c r="Q20" s="3210"/>
      <c r="R20" s="3210"/>
      <c r="S20" s="3210"/>
    </row>
    <row r="21" spans="1:19" ht="9" customHeight="1" thickBot="1">
      <c r="A21" s="2072" t="s">
        <v>192</v>
      </c>
      <c r="B21" s="2074">
        <v>305.4667</v>
      </c>
      <c r="C21" s="2074">
        <v>444.28250000000003</v>
      </c>
      <c r="D21" s="3209">
        <v>456.7987</v>
      </c>
      <c r="E21" s="3209"/>
      <c r="F21" s="2074">
        <v>491.24860000000001</v>
      </c>
      <c r="G21" s="3209">
        <v>463.43610000000001</v>
      </c>
      <c r="H21" s="3209"/>
      <c r="I21" s="2074">
        <v>399.72160000000002</v>
      </c>
      <c r="J21" s="2074">
        <v>528.62909999999999</v>
      </c>
      <c r="K21" s="2074">
        <v>547.8519</v>
      </c>
      <c r="L21" s="3209">
        <v>519.39340000000004</v>
      </c>
      <c r="M21" s="3209"/>
      <c r="N21" s="2074">
        <v>575.01459999999997</v>
      </c>
      <c r="O21" s="2074">
        <v>545.57590000000005</v>
      </c>
      <c r="P21" s="2074">
        <v>455.74770000000001</v>
      </c>
      <c r="Q21" s="2060"/>
      <c r="R21" s="3207">
        <v>5733.1668</v>
      </c>
      <c r="S21" s="3207"/>
    </row>
    <row r="22" spans="1:19" ht="9" customHeight="1" thickBot="1">
      <c r="A22" s="2060"/>
      <c r="B22" s="2074">
        <v>402.3578</v>
      </c>
      <c r="C22" s="2074">
        <v>419.99930000000001</v>
      </c>
      <c r="D22" s="3209">
        <v>504.298</v>
      </c>
      <c r="E22" s="3209"/>
      <c r="F22" s="2074">
        <v>417.25319999999999</v>
      </c>
      <c r="G22" s="3209">
        <v>378.48039999999997</v>
      </c>
      <c r="H22" s="3209"/>
      <c r="I22" s="2074">
        <v>288.33120000000002</v>
      </c>
      <c r="J22" s="2074">
        <v>270.70519999999999</v>
      </c>
      <c r="K22" s="2074">
        <v>298.23660000000001</v>
      </c>
      <c r="L22" s="3209">
        <v>286.2047</v>
      </c>
      <c r="M22" s="3209"/>
      <c r="N22" s="2074">
        <v>268.03019999999998</v>
      </c>
      <c r="O22" s="2074">
        <v>249.44669999999999</v>
      </c>
      <c r="P22" s="2074"/>
      <c r="Q22" s="2060"/>
      <c r="R22" s="3207">
        <v>3783.3433</v>
      </c>
      <c r="S22" s="3207"/>
    </row>
    <row r="23" spans="1:19" ht="10.5" customHeight="1" thickBot="1">
      <c r="A23" s="2072" t="s">
        <v>1995</v>
      </c>
      <c r="B23" s="2074">
        <v>300.49919999999997</v>
      </c>
      <c r="C23" s="2074">
        <v>439.58440000000002</v>
      </c>
      <c r="D23" s="3209">
        <v>450.05270000000002</v>
      </c>
      <c r="E23" s="3209"/>
      <c r="F23" s="2074">
        <v>474.01209999999998</v>
      </c>
      <c r="G23" s="3209">
        <v>452.18869999999998</v>
      </c>
      <c r="H23" s="3209"/>
      <c r="I23" s="2074">
        <v>395.86579999999998</v>
      </c>
      <c r="J23" s="2074">
        <v>522.79200000000003</v>
      </c>
      <c r="K23" s="2074">
        <v>546.48360000000002</v>
      </c>
      <c r="L23" s="3209">
        <v>518.31989999999996</v>
      </c>
      <c r="M23" s="3209"/>
      <c r="N23" s="2074">
        <v>571.56730000000005</v>
      </c>
      <c r="O23" s="2074">
        <v>544.48630000000003</v>
      </c>
      <c r="P23" s="2074">
        <v>453.78199999999998</v>
      </c>
      <c r="Q23" s="2060"/>
      <c r="R23" s="3207">
        <v>5669.634</v>
      </c>
      <c r="S23" s="3207"/>
    </row>
    <row r="24" spans="1:19" ht="9" customHeight="1" thickBot="1">
      <c r="A24" s="2060"/>
      <c r="B24" s="2074">
        <v>399.2878</v>
      </c>
      <c r="C24" s="2074">
        <v>409.27460000000002</v>
      </c>
      <c r="D24" s="3209">
        <v>486.3143</v>
      </c>
      <c r="E24" s="3209"/>
      <c r="F24" s="2074">
        <v>376.36059999999998</v>
      </c>
      <c r="G24" s="3209">
        <v>365.98849999999999</v>
      </c>
      <c r="H24" s="3209"/>
      <c r="I24" s="2074">
        <v>278.59989999999999</v>
      </c>
      <c r="J24" s="2074">
        <v>263.08580000000001</v>
      </c>
      <c r="K24" s="2074">
        <v>290.96319999999997</v>
      </c>
      <c r="L24" s="3209">
        <v>282.35500000000002</v>
      </c>
      <c r="M24" s="3209"/>
      <c r="N24" s="2074">
        <v>263.75959999999998</v>
      </c>
      <c r="O24" s="2074">
        <v>248.15450000000001</v>
      </c>
      <c r="P24" s="2074"/>
      <c r="Q24" s="2060"/>
      <c r="R24" s="3207">
        <v>3664.1437999999998</v>
      </c>
      <c r="S24" s="3207"/>
    </row>
    <row r="25" spans="1:19" ht="10.5" customHeight="1">
      <c r="A25" s="3210" t="s">
        <v>1997</v>
      </c>
      <c r="B25" s="3210"/>
      <c r="C25" s="3210"/>
      <c r="D25" s="3210"/>
      <c r="E25" s="3210"/>
      <c r="F25" s="3210"/>
      <c r="G25" s="3210"/>
      <c r="H25" s="3210"/>
      <c r="I25" s="3210"/>
      <c r="J25" s="3210"/>
      <c r="K25" s="3210"/>
      <c r="L25" s="3210"/>
      <c r="M25" s="3210"/>
      <c r="N25" s="3210"/>
      <c r="O25" s="3210"/>
      <c r="P25" s="3210"/>
      <c r="Q25" s="3210"/>
      <c r="R25" s="3210"/>
      <c r="S25" s="3210"/>
    </row>
    <row r="26" spans="1:19" ht="9" customHeight="1" thickBot="1">
      <c r="A26" s="2072" t="s">
        <v>192</v>
      </c>
      <c r="B26" s="2074">
        <v>9.7981999999999996</v>
      </c>
      <c r="C26" s="2074">
        <v>9.2997999999999994</v>
      </c>
      <c r="D26" s="3209">
        <v>11.6533</v>
      </c>
      <c r="E26" s="3209"/>
      <c r="F26" s="2074">
        <v>10.2263</v>
      </c>
      <c r="G26" s="3209">
        <v>9.6445000000000007</v>
      </c>
      <c r="H26" s="3209"/>
      <c r="I26" s="2074">
        <v>9.0823</v>
      </c>
      <c r="J26" s="2074">
        <v>12.0223</v>
      </c>
      <c r="K26" s="2074">
        <v>11.2247</v>
      </c>
      <c r="L26" s="3209">
        <v>12.1714</v>
      </c>
      <c r="M26" s="3209"/>
      <c r="N26" s="2074">
        <v>11.5929</v>
      </c>
      <c r="O26" s="2074">
        <v>9.3628999999999998</v>
      </c>
      <c r="P26" s="2074">
        <v>12.0053</v>
      </c>
      <c r="Q26" s="2060"/>
      <c r="R26" s="3207">
        <v>128.0839</v>
      </c>
      <c r="S26" s="3207"/>
    </row>
    <row r="27" spans="1:19" ht="9" customHeight="1" thickBot="1">
      <c r="A27" s="2060"/>
      <c r="B27" s="2074">
        <v>9.9242000000000008</v>
      </c>
      <c r="C27" s="2074">
        <v>11.855499999999999</v>
      </c>
      <c r="D27" s="3209">
        <v>10.9803</v>
      </c>
      <c r="E27" s="3209"/>
      <c r="F27" s="2074">
        <v>11.289099999999999</v>
      </c>
      <c r="G27" s="3209">
        <v>12.3627</v>
      </c>
      <c r="H27" s="3209"/>
      <c r="I27" s="2074">
        <v>11.2026</v>
      </c>
      <c r="J27" s="2074">
        <v>14.8156</v>
      </c>
      <c r="K27" s="2074">
        <v>14.8531</v>
      </c>
      <c r="L27" s="3209">
        <v>15.526899999999999</v>
      </c>
      <c r="M27" s="3209"/>
      <c r="N27" s="2074">
        <v>14.618499999999999</v>
      </c>
      <c r="O27" s="2074">
        <v>15.7422</v>
      </c>
      <c r="P27" s="2074"/>
      <c r="Q27" s="2060"/>
      <c r="R27" s="3207">
        <v>143.17070000000001</v>
      </c>
      <c r="S27" s="3207"/>
    </row>
    <row r="28" spans="1:19" ht="10.5" customHeight="1" thickBot="1">
      <c r="A28" s="2072" t="s">
        <v>1995</v>
      </c>
      <c r="B28" s="2074">
        <v>9.1852999999999998</v>
      </c>
      <c r="C28" s="2074">
        <v>8.6022999999999996</v>
      </c>
      <c r="D28" s="3209">
        <v>10.713100000000001</v>
      </c>
      <c r="E28" s="3209"/>
      <c r="F28" s="2074">
        <v>9.2975999999999992</v>
      </c>
      <c r="G28" s="3209">
        <v>8.9649000000000001</v>
      </c>
      <c r="H28" s="3209"/>
      <c r="I28" s="2074">
        <v>8.3132000000000001</v>
      </c>
      <c r="J28" s="2074">
        <v>11.3058</v>
      </c>
      <c r="K28" s="2074">
        <v>10.489800000000001</v>
      </c>
      <c r="L28" s="3209">
        <v>11.486599999999999</v>
      </c>
      <c r="M28" s="3209"/>
      <c r="N28" s="2074">
        <v>10.634</v>
      </c>
      <c r="O28" s="2074">
        <v>8.5780999999999992</v>
      </c>
      <c r="P28" s="2074">
        <v>11.373100000000001</v>
      </c>
      <c r="Q28" s="2060"/>
      <c r="R28" s="3207">
        <v>118.9438</v>
      </c>
      <c r="S28" s="3207"/>
    </row>
    <row r="29" spans="1:19" ht="9" customHeight="1" thickBot="1">
      <c r="A29" s="2060"/>
      <c r="B29" s="2074">
        <v>8.9590999999999994</v>
      </c>
      <c r="C29" s="2074">
        <v>11.397500000000001</v>
      </c>
      <c r="D29" s="3209">
        <v>10.5601</v>
      </c>
      <c r="E29" s="3209"/>
      <c r="F29" s="2074">
        <v>10.702</v>
      </c>
      <c r="G29" s="3209">
        <v>11.6416</v>
      </c>
      <c r="H29" s="3209"/>
      <c r="I29" s="2074">
        <v>10.586399999999999</v>
      </c>
      <c r="J29" s="2074">
        <v>13.531000000000001</v>
      </c>
      <c r="K29" s="2074">
        <v>14.0152</v>
      </c>
      <c r="L29" s="3209">
        <v>14.3789</v>
      </c>
      <c r="M29" s="3209"/>
      <c r="N29" s="2074">
        <v>13.778</v>
      </c>
      <c r="O29" s="2074">
        <v>14.5603</v>
      </c>
      <c r="P29" s="2074"/>
      <c r="Q29" s="2060"/>
      <c r="R29" s="3207">
        <v>134.11009999999999</v>
      </c>
      <c r="S29" s="3207"/>
    </row>
    <row r="30" spans="1:19" ht="10.5" customHeight="1">
      <c r="A30" s="3210" t="s">
        <v>1998</v>
      </c>
      <c r="B30" s="3210"/>
      <c r="C30" s="3210"/>
      <c r="D30" s="3210"/>
      <c r="E30" s="3210"/>
      <c r="F30" s="3210"/>
      <c r="G30" s="3210"/>
      <c r="H30" s="3210"/>
      <c r="I30" s="3210"/>
      <c r="J30" s="3210"/>
      <c r="K30" s="3210"/>
      <c r="L30" s="3210"/>
      <c r="M30" s="3210"/>
      <c r="N30" s="3210"/>
      <c r="O30" s="3210"/>
      <c r="P30" s="3210"/>
      <c r="Q30" s="3210"/>
      <c r="R30" s="3210"/>
      <c r="S30" s="3210"/>
    </row>
    <row r="31" spans="1:19" ht="9" customHeight="1" thickBot="1">
      <c r="A31" s="2072" t="s">
        <v>192</v>
      </c>
      <c r="B31" s="2074">
        <v>28.873899999999999</v>
      </c>
      <c r="C31" s="2074">
        <v>28.491599999999998</v>
      </c>
      <c r="D31" s="3209">
        <v>30.0642</v>
      </c>
      <c r="E31" s="3209"/>
      <c r="F31" s="2074">
        <v>28.256</v>
      </c>
      <c r="G31" s="3209">
        <v>28.615600000000001</v>
      </c>
      <c r="H31" s="3209"/>
      <c r="I31" s="2074">
        <v>23.5718</v>
      </c>
      <c r="J31" s="2074">
        <v>29.5291</v>
      </c>
      <c r="K31" s="2074">
        <v>24.9819</v>
      </c>
      <c r="L31" s="3209">
        <v>31.054400000000001</v>
      </c>
      <c r="M31" s="3209"/>
      <c r="N31" s="2074">
        <v>29.785900000000002</v>
      </c>
      <c r="O31" s="2074">
        <v>27.2591</v>
      </c>
      <c r="P31" s="2074">
        <v>26.4084</v>
      </c>
      <c r="Q31" s="2060"/>
      <c r="R31" s="3207">
        <v>336.89190000000002</v>
      </c>
      <c r="S31" s="3207"/>
    </row>
    <row r="32" spans="1:19" ht="9" customHeight="1" thickBot="1">
      <c r="A32" s="2060"/>
      <c r="B32" s="2074">
        <v>31.172699999999999</v>
      </c>
      <c r="C32" s="2074">
        <v>26.508199999999999</v>
      </c>
      <c r="D32" s="3209">
        <v>25.8779</v>
      </c>
      <c r="E32" s="3209"/>
      <c r="F32" s="2074">
        <v>26.1172</v>
      </c>
      <c r="G32" s="3209">
        <v>24.568200000000001</v>
      </c>
      <c r="H32" s="3209"/>
      <c r="I32" s="2074">
        <v>29.0855</v>
      </c>
      <c r="J32" s="2074">
        <v>28.709900000000001</v>
      </c>
      <c r="K32" s="2074">
        <v>27.139399999999998</v>
      </c>
      <c r="L32" s="3209">
        <v>27.587</v>
      </c>
      <c r="M32" s="3209"/>
      <c r="N32" s="2074">
        <v>30.274899999999999</v>
      </c>
      <c r="O32" s="2074">
        <v>30.3932</v>
      </c>
      <c r="P32" s="2074"/>
      <c r="Q32" s="2060"/>
      <c r="R32" s="3207">
        <v>307.4341</v>
      </c>
      <c r="S32" s="3207"/>
    </row>
    <row r="33" spans="1:19" ht="10.5" customHeight="1" thickBot="1">
      <c r="A33" s="2072" t="s">
        <v>1995</v>
      </c>
      <c r="B33" s="2074">
        <v>28.5687</v>
      </c>
      <c r="C33" s="2074">
        <v>28.1648</v>
      </c>
      <c r="D33" s="3209">
        <v>29.688400000000001</v>
      </c>
      <c r="E33" s="3209"/>
      <c r="F33" s="2074">
        <v>27.864799999999999</v>
      </c>
      <c r="G33" s="3209">
        <v>28.157599999999999</v>
      </c>
      <c r="H33" s="3209"/>
      <c r="I33" s="2074">
        <v>23.223099999999999</v>
      </c>
      <c r="J33" s="2074">
        <v>29.081</v>
      </c>
      <c r="K33" s="2074">
        <v>24.638100000000001</v>
      </c>
      <c r="L33" s="3209">
        <v>30.7651</v>
      </c>
      <c r="M33" s="3209"/>
      <c r="N33" s="2074">
        <v>29.626999999999999</v>
      </c>
      <c r="O33" s="2074">
        <v>26.9788</v>
      </c>
      <c r="P33" s="2074">
        <v>26.1645</v>
      </c>
      <c r="Q33" s="2060"/>
      <c r="R33" s="3207">
        <v>332.92189999999999</v>
      </c>
      <c r="S33" s="3207"/>
    </row>
    <row r="34" spans="1:19" ht="9" customHeight="1" thickBot="1">
      <c r="A34" s="2060"/>
      <c r="B34" s="2074">
        <v>30.8811</v>
      </c>
      <c r="C34" s="2074">
        <v>26.3278</v>
      </c>
      <c r="D34" s="3209">
        <v>25.679600000000001</v>
      </c>
      <c r="E34" s="3209"/>
      <c r="F34" s="2074">
        <v>25.536799999999999</v>
      </c>
      <c r="G34" s="3209">
        <v>24.255400000000002</v>
      </c>
      <c r="H34" s="3209"/>
      <c r="I34" s="2074">
        <v>28.779800000000002</v>
      </c>
      <c r="J34" s="2074">
        <v>28.39</v>
      </c>
      <c r="K34" s="2074">
        <v>26.933900000000001</v>
      </c>
      <c r="L34" s="3209">
        <v>27.357600000000001</v>
      </c>
      <c r="M34" s="3209"/>
      <c r="N34" s="2074">
        <v>30.094899999999999</v>
      </c>
      <c r="O34" s="2074">
        <v>30.264199999999999</v>
      </c>
      <c r="P34" s="2074"/>
      <c r="Q34" s="2060"/>
      <c r="R34" s="3207">
        <v>304.50110000000001</v>
      </c>
      <c r="S34" s="3207"/>
    </row>
    <row r="35" spans="1:19" ht="11.25" customHeight="1">
      <c r="A35" s="3208" t="s">
        <v>1999</v>
      </c>
      <c r="B35" s="3208"/>
      <c r="C35" s="3208"/>
      <c r="D35" s="3208"/>
      <c r="E35" s="3208"/>
      <c r="F35" s="3208"/>
      <c r="G35" s="3208"/>
      <c r="H35" s="3208"/>
      <c r="I35" s="3208"/>
      <c r="J35" s="3208"/>
      <c r="K35" s="3208"/>
      <c r="L35" s="3208"/>
      <c r="M35" s="3208"/>
      <c r="N35" s="3208"/>
      <c r="O35" s="3208"/>
      <c r="P35" s="3208"/>
      <c r="Q35" s="3208"/>
      <c r="R35" s="3208"/>
      <c r="S35" s="3208"/>
    </row>
    <row r="36" spans="1:19" ht="9" customHeight="1" thickBot="1">
      <c r="A36" s="2072" t="s">
        <v>192</v>
      </c>
      <c r="B36" s="2074">
        <v>389.62503500000003</v>
      </c>
      <c r="C36" s="2074">
        <v>536.702946</v>
      </c>
      <c r="D36" s="3209">
        <v>560.12882400000001</v>
      </c>
      <c r="E36" s="3209"/>
      <c r="F36" s="2074">
        <v>589.86966900000004</v>
      </c>
      <c r="G36" s="3209">
        <v>565.55516699999998</v>
      </c>
      <c r="H36" s="3209"/>
      <c r="I36" s="2074">
        <v>486.72459500000002</v>
      </c>
      <c r="J36" s="2074">
        <v>629.76570400000003</v>
      </c>
      <c r="K36" s="2074">
        <v>635.54996000000006</v>
      </c>
      <c r="L36" s="3209">
        <v>627.22715400000004</v>
      </c>
      <c r="M36" s="3209"/>
      <c r="N36" s="2074">
        <v>670.29515900000001</v>
      </c>
      <c r="O36" s="2074">
        <v>628.96332099999995</v>
      </c>
      <c r="P36" s="2074">
        <v>536.05828099999997</v>
      </c>
      <c r="Q36" s="2060"/>
      <c r="R36" s="3207">
        <v>6856.4658149999996</v>
      </c>
      <c r="S36" s="3207"/>
    </row>
    <row r="37" spans="1:19" ht="9" customHeight="1" thickBot="1">
      <c r="A37" s="2060"/>
      <c r="B37" s="2074">
        <v>498.95311700000002</v>
      </c>
      <c r="C37" s="2074">
        <v>505.88124699999997</v>
      </c>
      <c r="D37" s="3209">
        <v>587.92958199999998</v>
      </c>
      <c r="E37" s="3209"/>
      <c r="F37" s="2074">
        <v>513.18730300000004</v>
      </c>
      <c r="G37" s="3209">
        <v>469.706256</v>
      </c>
      <c r="H37" s="3209"/>
      <c r="I37" s="2074">
        <v>382.84843799999999</v>
      </c>
      <c r="J37" s="2074">
        <v>371.16781600000002</v>
      </c>
      <c r="K37" s="2074">
        <v>396.06349999999998</v>
      </c>
      <c r="L37" s="3209">
        <v>393.16857900000002</v>
      </c>
      <c r="M37" s="3209"/>
      <c r="N37" s="2074">
        <v>369.79552200000001</v>
      </c>
      <c r="O37" s="2074">
        <v>355.49993999999998</v>
      </c>
      <c r="P37" s="2074"/>
      <c r="Q37" s="2060"/>
      <c r="R37" s="3207">
        <v>4844.2012999999997</v>
      </c>
      <c r="S37" s="3207"/>
    </row>
    <row r="38" spans="1:19" ht="10.5" customHeight="1" thickBot="1">
      <c r="A38" s="2072" t="s">
        <v>1995</v>
      </c>
      <c r="B38" s="2074">
        <v>383.23220500000002</v>
      </c>
      <c r="C38" s="2074">
        <v>530.40731000000005</v>
      </c>
      <c r="D38" s="3209">
        <v>551.42091200000004</v>
      </c>
      <c r="E38" s="3209"/>
      <c r="F38" s="2074">
        <v>570.46003499999995</v>
      </c>
      <c r="G38" s="3209">
        <v>552.53332399999999</v>
      </c>
      <c r="H38" s="3209"/>
      <c r="I38" s="2074">
        <v>481.20388500000001</v>
      </c>
      <c r="J38" s="2074">
        <v>622.171019</v>
      </c>
      <c r="K38" s="2074">
        <v>632.56464600000004</v>
      </c>
      <c r="L38" s="3209">
        <v>624.69041700000002</v>
      </c>
      <c r="M38" s="3209"/>
      <c r="N38" s="2074">
        <v>665.25708599999996</v>
      </c>
      <c r="O38" s="2074">
        <v>626.26995199999999</v>
      </c>
      <c r="P38" s="2074">
        <v>532.78292699999997</v>
      </c>
      <c r="Q38" s="2060"/>
      <c r="R38" s="3207">
        <v>6772.9937179999997</v>
      </c>
      <c r="S38" s="3207"/>
    </row>
    <row r="39" spans="1:19" ht="9" customHeight="1" thickBot="1">
      <c r="A39" s="2060"/>
      <c r="B39" s="2074">
        <v>493.99194199999999</v>
      </c>
      <c r="C39" s="2074">
        <v>494.089944</v>
      </c>
      <c r="D39" s="3209">
        <v>569.029766</v>
      </c>
      <c r="E39" s="3209"/>
      <c r="F39" s="2074">
        <v>470.38278600000001</v>
      </c>
      <c r="G39" s="3209">
        <v>455.62363199999999</v>
      </c>
      <c r="H39" s="3209"/>
      <c r="I39" s="2074">
        <v>370.69775900000002</v>
      </c>
      <c r="J39" s="2074">
        <v>361.02667000000002</v>
      </c>
      <c r="K39" s="2074">
        <v>387.29718700000001</v>
      </c>
      <c r="L39" s="3209">
        <v>387.12008200000002</v>
      </c>
      <c r="M39" s="3209"/>
      <c r="N39" s="2074">
        <v>364.00801000000001</v>
      </c>
      <c r="O39" s="2074">
        <v>352.245431</v>
      </c>
      <c r="P39" s="2074"/>
      <c r="Q39" s="2060"/>
      <c r="R39" s="3207">
        <v>4705.5132089999997</v>
      </c>
      <c r="S39" s="3207"/>
    </row>
    <row r="40" spans="1:19" ht="11.25" customHeight="1">
      <c r="A40" s="3208" t="s">
        <v>2000</v>
      </c>
      <c r="B40" s="3208"/>
      <c r="C40" s="3208"/>
      <c r="D40" s="3208"/>
      <c r="E40" s="3208"/>
      <c r="F40" s="3208"/>
      <c r="G40" s="3208"/>
      <c r="H40" s="3208"/>
      <c r="I40" s="3208"/>
      <c r="J40" s="3208"/>
      <c r="K40" s="3208"/>
      <c r="L40" s="3208"/>
      <c r="M40" s="3208"/>
      <c r="N40" s="3208"/>
      <c r="O40" s="3208"/>
      <c r="P40" s="3208"/>
      <c r="Q40" s="3208"/>
      <c r="R40" s="3208"/>
      <c r="S40" s="3208"/>
    </row>
    <row r="41" spans="1:19" ht="9" customHeight="1" thickBot="1">
      <c r="A41" s="2072" t="s">
        <v>192</v>
      </c>
      <c r="B41" s="2074">
        <v>30.863302000000001</v>
      </c>
      <c r="C41" s="2074">
        <v>51.758091999999998</v>
      </c>
      <c r="D41" s="3209">
        <v>69.692002000000002</v>
      </c>
      <c r="E41" s="3209"/>
      <c r="F41" s="2074">
        <v>60.836599999999997</v>
      </c>
      <c r="G41" s="3209">
        <v>62.921784000000002</v>
      </c>
      <c r="H41" s="3209"/>
      <c r="I41" s="2074">
        <v>34.482197999999997</v>
      </c>
      <c r="J41" s="2074">
        <v>40.482694000000002</v>
      </c>
      <c r="K41" s="2074">
        <v>33.216414</v>
      </c>
      <c r="L41" s="3209">
        <v>27.212468000000001</v>
      </c>
      <c r="M41" s="3209"/>
      <c r="N41" s="2074">
        <v>35.290439999999997</v>
      </c>
      <c r="O41" s="2074">
        <v>44.436374000000001</v>
      </c>
      <c r="P41" s="2074">
        <v>36.174770000000002</v>
      </c>
      <c r="Q41" s="2060"/>
      <c r="R41" s="3207">
        <v>527.36713799999995</v>
      </c>
      <c r="S41" s="3207"/>
    </row>
    <row r="42" spans="1:19" ht="9" customHeight="1" thickBot="1">
      <c r="A42" s="2060"/>
      <c r="B42" s="2074">
        <v>33.026308</v>
      </c>
      <c r="C42" s="2074">
        <v>53.159357999999997</v>
      </c>
      <c r="D42" s="3209">
        <v>58.078778</v>
      </c>
      <c r="E42" s="3209"/>
      <c r="F42" s="2074">
        <v>107.32557799999999</v>
      </c>
      <c r="G42" s="3209">
        <v>41.138598000000002</v>
      </c>
      <c r="H42" s="3209"/>
      <c r="I42" s="2074">
        <v>35.996304000000002</v>
      </c>
      <c r="J42" s="2074">
        <v>29.80761</v>
      </c>
      <c r="K42" s="2074">
        <v>34.780830000000002</v>
      </c>
      <c r="L42" s="3209">
        <v>29.935224000000002</v>
      </c>
      <c r="M42" s="3209"/>
      <c r="N42" s="2074">
        <v>37.660989999999998</v>
      </c>
      <c r="O42" s="2074">
        <v>33.381498000000001</v>
      </c>
      <c r="P42" s="2074"/>
      <c r="Q42" s="2060"/>
      <c r="R42" s="3207">
        <v>494.29107599999998</v>
      </c>
      <c r="S42" s="3207"/>
    </row>
    <row r="43" spans="1:19" ht="10.5" customHeight="1" thickBot="1">
      <c r="A43" s="2072" t="s">
        <v>1995</v>
      </c>
      <c r="B43" s="2074">
        <v>30.692979999999999</v>
      </c>
      <c r="C43" s="2074">
        <v>51.459102000000001</v>
      </c>
      <c r="D43" s="3209">
        <v>69.688231999999999</v>
      </c>
      <c r="E43" s="3209"/>
      <c r="F43" s="2074">
        <v>60.831744</v>
      </c>
      <c r="G43" s="3209">
        <v>62.918819999999997</v>
      </c>
      <c r="H43" s="3209"/>
      <c r="I43" s="2074">
        <v>34.476826000000003</v>
      </c>
      <c r="J43" s="2074">
        <v>40.480846</v>
      </c>
      <c r="K43" s="2074">
        <v>33.212910000000001</v>
      </c>
      <c r="L43" s="3209">
        <v>27.201176</v>
      </c>
      <c r="M43" s="3209"/>
      <c r="N43" s="2074">
        <v>35.284751999999997</v>
      </c>
      <c r="O43" s="2074">
        <v>44.433224000000003</v>
      </c>
      <c r="P43" s="2074">
        <v>36.164642000000001</v>
      </c>
      <c r="Q43" s="2060"/>
      <c r="R43" s="3207">
        <v>526.84525399999995</v>
      </c>
      <c r="S43" s="3207"/>
    </row>
    <row r="44" spans="1:19" ht="9" customHeight="1" thickBot="1">
      <c r="A44" s="2060"/>
      <c r="B44" s="2074">
        <v>33.009811999999997</v>
      </c>
      <c r="C44" s="2074">
        <v>53.156098</v>
      </c>
      <c r="D44" s="3209">
        <v>58.030327999999997</v>
      </c>
      <c r="E44" s="3209"/>
      <c r="F44" s="2074">
        <v>107.317228</v>
      </c>
      <c r="G44" s="3209">
        <v>41.088298000000002</v>
      </c>
      <c r="H44" s="3209"/>
      <c r="I44" s="2074">
        <v>35.994653999999997</v>
      </c>
      <c r="J44" s="2074">
        <v>29.746289999999998</v>
      </c>
      <c r="K44" s="2074">
        <v>34.777099999999997</v>
      </c>
      <c r="L44" s="3209">
        <v>29.923776</v>
      </c>
      <c r="M44" s="3209"/>
      <c r="N44" s="2074">
        <v>37.655099999999997</v>
      </c>
      <c r="O44" s="2074">
        <v>32.653717999999998</v>
      </c>
      <c r="P44" s="2074"/>
      <c r="Q44" s="2060"/>
      <c r="R44" s="3207">
        <v>493.35240199999998</v>
      </c>
      <c r="S44" s="3207"/>
    </row>
    <row r="45" spans="1:19" ht="10.5" customHeight="1">
      <c r="A45" s="3210" t="s">
        <v>2001</v>
      </c>
      <c r="B45" s="3210"/>
      <c r="C45" s="3210"/>
      <c r="D45" s="3210"/>
      <c r="E45" s="3210"/>
      <c r="F45" s="3210"/>
      <c r="G45" s="3210"/>
      <c r="H45" s="3210"/>
      <c r="I45" s="3210"/>
      <c r="J45" s="3210"/>
      <c r="K45" s="3210"/>
      <c r="L45" s="3210"/>
      <c r="M45" s="3210"/>
      <c r="N45" s="3210"/>
      <c r="O45" s="3210"/>
      <c r="P45" s="3210"/>
      <c r="Q45" s="3210"/>
      <c r="R45" s="3210"/>
      <c r="S45" s="3210"/>
    </row>
    <row r="46" spans="1:19" ht="9" customHeight="1" thickBot="1">
      <c r="A46" s="2072" t="s">
        <v>192</v>
      </c>
      <c r="B46" s="2074">
        <v>255.40170000000001</v>
      </c>
      <c r="C46" s="2074">
        <v>152.59989999999999</v>
      </c>
      <c r="D46" s="3209">
        <v>110.172</v>
      </c>
      <c r="E46" s="3209"/>
      <c r="F46" s="2074">
        <v>93.501400000000004</v>
      </c>
      <c r="G46" s="3209">
        <v>131.33019999999999</v>
      </c>
      <c r="H46" s="3209"/>
      <c r="I46" s="2074">
        <v>147.4829</v>
      </c>
      <c r="J46" s="2074">
        <v>149.27180000000001</v>
      </c>
      <c r="K46" s="2074">
        <v>127.8125</v>
      </c>
      <c r="L46" s="3209">
        <v>97.901600000000002</v>
      </c>
      <c r="M46" s="3209"/>
      <c r="N46" s="2074">
        <v>143.5582</v>
      </c>
      <c r="O46" s="2074">
        <v>106.4499</v>
      </c>
      <c r="P46" s="2074">
        <v>110.43129999999999</v>
      </c>
      <c r="Q46" s="2060"/>
      <c r="R46" s="3207">
        <v>1625.9133999999999</v>
      </c>
      <c r="S46" s="3207"/>
    </row>
    <row r="47" spans="1:19" ht="9" customHeight="1" thickBot="1">
      <c r="A47" s="2060"/>
      <c r="B47" s="2074">
        <v>139.0308</v>
      </c>
      <c r="C47" s="2074">
        <v>61.192399999999999</v>
      </c>
      <c r="D47" s="3209">
        <v>68.887500000000003</v>
      </c>
      <c r="E47" s="3209"/>
      <c r="F47" s="2074">
        <v>65.504199999999997</v>
      </c>
      <c r="G47" s="3209">
        <v>75.983099999999993</v>
      </c>
      <c r="H47" s="3209"/>
      <c r="I47" s="2074">
        <v>60.349400000000003</v>
      </c>
      <c r="J47" s="2074">
        <v>58.51</v>
      </c>
      <c r="K47" s="2074">
        <v>54.5276</v>
      </c>
      <c r="L47" s="3209">
        <v>79.829400000000007</v>
      </c>
      <c r="M47" s="3209"/>
      <c r="N47" s="2074">
        <v>82.743799999999993</v>
      </c>
      <c r="O47" s="2074">
        <v>65.280100000000004</v>
      </c>
      <c r="P47" s="2074"/>
      <c r="Q47" s="2060"/>
      <c r="R47" s="3207">
        <v>811.8383</v>
      </c>
      <c r="S47" s="3207"/>
    </row>
    <row r="48" spans="1:19" ht="10.5" customHeight="1" thickBot="1">
      <c r="A48" s="2072" t="s">
        <v>1995</v>
      </c>
      <c r="B48" s="2074">
        <v>255.27789999999999</v>
      </c>
      <c r="C48" s="2074">
        <v>149.60050000000001</v>
      </c>
      <c r="D48" s="3209">
        <v>108.5896</v>
      </c>
      <c r="E48" s="3209"/>
      <c r="F48" s="2074">
        <v>93.493300000000005</v>
      </c>
      <c r="G48" s="3209">
        <v>128.63990000000001</v>
      </c>
      <c r="H48" s="3209"/>
      <c r="I48" s="2074">
        <v>135.5872</v>
      </c>
      <c r="J48" s="2074">
        <v>146.56460000000001</v>
      </c>
      <c r="K48" s="2074">
        <v>127.7992</v>
      </c>
      <c r="L48" s="3209">
        <v>93.592600000000004</v>
      </c>
      <c r="M48" s="3209"/>
      <c r="N48" s="2074">
        <v>138.57849999999999</v>
      </c>
      <c r="O48" s="2074">
        <v>103.2847</v>
      </c>
      <c r="P48" s="2074">
        <v>105.56010000000001</v>
      </c>
      <c r="Q48" s="2060"/>
      <c r="R48" s="3207">
        <v>1586.5681</v>
      </c>
      <c r="S48" s="3207"/>
    </row>
    <row r="49" spans="1:19" ht="9" customHeight="1" thickBot="1">
      <c r="A49" s="2060"/>
      <c r="B49" s="2074">
        <v>132.83940000000001</v>
      </c>
      <c r="C49" s="2074">
        <v>61.056899999999999</v>
      </c>
      <c r="D49" s="3209">
        <v>64.470500000000001</v>
      </c>
      <c r="E49" s="3209"/>
      <c r="F49" s="2074">
        <v>57.321899999999999</v>
      </c>
      <c r="G49" s="3209">
        <v>73.007599999999996</v>
      </c>
      <c r="H49" s="3209"/>
      <c r="I49" s="2074">
        <v>55.3262</v>
      </c>
      <c r="J49" s="2074">
        <v>57.085500000000003</v>
      </c>
      <c r="K49" s="2074">
        <v>51.546700000000001</v>
      </c>
      <c r="L49" s="3209">
        <v>76.5976</v>
      </c>
      <c r="M49" s="3209"/>
      <c r="N49" s="2074">
        <v>78.497699999999995</v>
      </c>
      <c r="O49" s="2074">
        <v>64.327699999999993</v>
      </c>
      <c r="P49" s="2074"/>
      <c r="Q49" s="2060"/>
      <c r="R49" s="3207">
        <v>772.07770000000005</v>
      </c>
      <c r="S49" s="3207"/>
    </row>
    <row r="50" spans="1:19" ht="10.5" customHeight="1">
      <c r="A50" s="3210" t="s">
        <v>1480</v>
      </c>
      <c r="B50" s="3210"/>
      <c r="C50" s="3210"/>
      <c r="D50" s="3210"/>
      <c r="E50" s="3210"/>
      <c r="F50" s="3210"/>
      <c r="G50" s="3210"/>
      <c r="H50" s="3210"/>
      <c r="I50" s="3210"/>
      <c r="J50" s="3210"/>
      <c r="K50" s="3210"/>
      <c r="L50" s="3210"/>
      <c r="M50" s="3210"/>
      <c r="N50" s="3210"/>
      <c r="O50" s="3210"/>
      <c r="P50" s="3210"/>
      <c r="Q50" s="3210"/>
      <c r="R50" s="3210"/>
      <c r="S50" s="3210"/>
    </row>
    <row r="51" spans="1:19" ht="9" customHeight="1" thickBot="1">
      <c r="A51" s="2072" t="s">
        <v>192</v>
      </c>
      <c r="B51" s="2074">
        <v>36.107399999999998</v>
      </c>
      <c r="C51" s="2074">
        <v>28.186</v>
      </c>
      <c r="D51" s="3209">
        <v>28.0974</v>
      </c>
      <c r="E51" s="3209"/>
      <c r="F51" s="2074">
        <v>51.985500000000002</v>
      </c>
      <c r="G51" s="3209">
        <v>64.867699999999999</v>
      </c>
      <c r="H51" s="3209"/>
      <c r="I51" s="2074">
        <v>53.643500000000003</v>
      </c>
      <c r="J51" s="2074">
        <v>26.131799999999998</v>
      </c>
      <c r="K51" s="2074">
        <v>43.331200000000003</v>
      </c>
      <c r="L51" s="3209">
        <v>34.071399999999997</v>
      </c>
      <c r="M51" s="3209"/>
      <c r="N51" s="2074">
        <v>51.402000000000001</v>
      </c>
      <c r="O51" s="2074">
        <v>40.390799999999999</v>
      </c>
      <c r="P51" s="2074">
        <v>43.148499999999999</v>
      </c>
      <c r="Q51" s="2060"/>
      <c r="R51" s="3207">
        <v>501.36320000000001</v>
      </c>
      <c r="S51" s="3207"/>
    </row>
    <row r="52" spans="1:19" ht="9" customHeight="1" thickBot="1">
      <c r="A52" s="2060"/>
      <c r="B52" s="2074">
        <v>31.181100000000001</v>
      </c>
      <c r="C52" s="2074">
        <v>33.643799999999999</v>
      </c>
      <c r="D52" s="3209">
        <v>41.989800000000002</v>
      </c>
      <c r="E52" s="3209"/>
      <c r="F52" s="2074">
        <v>51.7316</v>
      </c>
      <c r="G52" s="3209">
        <v>46.758099999999999</v>
      </c>
      <c r="H52" s="3209"/>
      <c r="I52" s="2074">
        <v>41.5608</v>
      </c>
      <c r="J52" s="2074">
        <v>43.433999999999997</v>
      </c>
      <c r="K52" s="2074">
        <v>44.308399999999999</v>
      </c>
      <c r="L52" s="3209">
        <v>46.261600000000001</v>
      </c>
      <c r="M52" s="3209"/>
      <c r="N52" s="2074">
        <v>34.18</v>
      </c>
      <c r="O52" s="2074">
        <v>41.764600000000002</v>
      </c>
      <c r="P52" s="2074"/>
      <c r="Q52" s="2060"/>
      <c r="R52" s="3207">
        <v>456.81380000000001</v>
      </c>
      <c r="S52" s="3207"/>
    </row>
    <row r="53" spans="1:19" ht="10.5" customHeight="1" thickBot="1">
      <c r="A53" s="2072" t="s">
        <v>1995</v>
      </c>
      <c r="B53" s="2074">
        <v>35.716900000000003</v>
      </c>
      <c r="C53" s="2074">
        <v>28.185500000000001</v>
      </c>
      <c r="D53" s="3209">
        <v>28.042000000000002</v>
      </c>
      <c r="E53" s="3209"/>
      <c r="F53" s="2074">
        <v>51.892699999999998</v>
      </c>
      <c r="G53" s="3209">
        <v>58.265900000000002</v>
      </c>
      <c r="H53" s="3209"/>
      <c r="I53" s="2074">
        <v>47.360500000000002</v>
      </c>
      <c r="J53" s="2074">
        <v>25.689499999999999</v>
      </c>
      <c r="K53" s="2074">
        <v>43.036299999999997</v>
      </c>
      <c r="L53" s="3209">
        <v>33.861699999999999</v>
      </c>
      <c r="M53" s="3209"/>
      <c r="N53" s="2074">
        <v>50.998199999999997</v>
      </c>
      <c r="O53" s="2074">
        <v>39.900799999999997</v>
      </c>
      <c r="P53" s="2074">
        <v>42.926000000000002</v>
      </c>
      <c r="Q53" s="2060"/>
      <c r="R53" s="3207">
        <v>485.87599999999998</v>
      </c>
      <c r="S53" s="3207"/>
    </row>
    <row r="54" spans="1:19" ht="9" customHeight="1" thickBot="1">
      <c r="A54" s="2060"/>
      <c r="B54" s="2074">
        <v>30.915700000000001</v>
      </c>
      <c r="C54" s="2074">
        <v>33.643599999999999</v>
      </c>
      <c r="D54" s="3209">
        <v>41.989600000000003</v>
      </c>
      <c r="E54" s="3209"/>
      <c r="F54" s="2074">
        <v>51.686100000000003</v>
      </c>
      <c r="G54" s="3209">
        <v>46.267400000000002</v>
      </c>
      <c r="H54" s="3209"/>
      <c r="I54" s="2074">
        <v>41.3354</v>
      </c>
      <c r="J54" s="2074">
        <v>43.046300000000002</v>
      </c>
      <c r="K54" s="2074">
        <v>43.366900000000001</v>
      </c>
      <c r="L54" s="3209">
        <v>44.885800000000003</v>
      </c>
      <c r="M54" s="3209"/>
      <c r="N54" s="2074">
        <v>33.634700000000002</v>
      </c>
      <c r="O54" s="2074">
        <v>41.0642</v>
      </c>
      <c r="P54" s="2074"/>
      <c r="Q54" s="2060"/>
      <c r="R54" s="3207">
        <v>451.83569999999997</v>
      </c>
      <c r="S54" s="3207"/>
    </row>
    <row r="55" spans="1:19" ht="10.5" customHeight="1">
      <c r="A55" s="3210" t="s">
        <v>1481</v>
      </c>
      <c r="B55" s="3210"/>
      <c r="C55" s="3210"/>
      <c r="D55" s="3210"/>
      <c r="E55" s="3210"/>
      <c r="F55" s="3210"/>
      <c r="G55" s="3210"/>
      <c r="H55" s="3210"/>
      <c r="I55" s="3210"/>
      <c r="J55" s="3210"/>
      <c r="K55" s="3210"/>
      <c r="L55" s="3210"/>
      <c r="M55" s="3210"/>
      <c r="N55" s="3210"/>
      <c r="O55" s="3210"/>
      <c r="P55" s="3210"/>
      <c r="Q55" s="3210"/>
      <c r="R55" s="3210"/>
      <c r="S55" s="3210"/>
    </row>
    <row r="56" spans="1:19" ht="9" customHeight="1" thickBot="1">
      <c r="A56" s="2072" t="s">
        <v>192</v>
      </c>
      <c r="B56" s="2074">
        <v>240.6018</v>
      </c>
      <c r="C56" s="2074">
        <v>200.2192</v>
      </c>
      <c r="D56" s="3209">
        <v>209.09110000000001</v>
      </c>
      <c r="E56" s="3209"/>
      <c r="F56" s="2074">
        <v>248.29239999999999</v>
      </c>
      <c r="G56" s="3209">
        <v>379.7543</v>
      </c>
      <c r="H56" s="3209"/>
      <c r="I56" s="2074">
        <v>305.20940000000002</v>
      </c>
      <c r="J56" s="2074">
        <v>333.50080000000003</v>
      </c>
      <c r="K56" s="2074">
        <v>261.6293</v>
      </c>
      <c r="L56" s="3209">
        <v>188.66990000000001</v>
      </c>
      <c r="M56" s="3209"/>
      <c r="N56" s="2074">
        <v>184.39500000000001</v>
      </c>
      <c r="O56" s="2074">
        <v>195.34389999999999</v>
      </c>
      <c r="P56" s="2074">
        <v>188.97499999999999</v>
      </c>
      <c r="Q56" s="2060"/>
      <c r="R56" s="3207">
        <v>2935.6821</v>
      </c>
      <c r="S56" s="3207"/>
    </row>
    <row r="57" spans="1:19" ht="9" customHeight="1" thickBot="1">
      <c r="A57" s="2060"/>
      <c r="B57" s="2074">
        <v>293.85129999999998</v>
      </c>
      <c r="C57" s="2074">
        <v>140.4742</v>
      </c>
      <c r="D57" s="3209">
        <v>157.51820000000001</v>
      </c>
      <c r="E57" s="3209"/>
      <c r="F57" s="2074">
        <v>182.8537</v>
      </c>
      <c r="G57" s="3209">
        <v>292.44979999999998</v>
      </c>
      <c r="H57" s="3209"/>
      <c r="I57" s="2074">
        <v>221.9632</v>
      </c>
      <c r="J57" s="2074">
        <v>229.6377</v>
      </c>
      <c r="K57" s="2074">
        <v>176.3417</v>
      </c>
      <c r="L57" s="3209">
        <v>148.1225</v>
      </c>
      <c r="M57" s="3209"/>
      <c r="N57" s="2074">
        <v>146.4265</v>
      </c>
      <c r="O57" s="2074">
        <v>86.702600000000004</v>
      </c>
      <c r="P57" s="2074"/>
      <c r="Q57" s="2060"/>
      <c r="R57" s="3207">
        <v>2076.3413999999998</v>
      </c>
      <c r="S57" s="3207"/>
    </row>
    <row r="58" spans="1:19" ht="10.5" customHeight="1" thickBot="1">
      <c r="A58" s="2072" t="s">
        <v>1995</v>
      </c>
      <c r="B58" s="2074">
        <v>123.00230000000001</v>
      </c>
      <c r="C58" s="2074">
        <v>114.9388</v>
      </c>
      <c r="D58" s="3209">
        <v>122.93170000000001</v>
      </c>
      <c r="E58" s="3209"/>
      <c r="F58" s="2074">
        <v>198.7054</v>
      </c>
      <c r="G58" s="3209">
        <v>328.79480000000001</v>
      </c>
      <c r="H58" s="3209"/>
      <c r="I58" s="2074">
        <v>262.81709999999998</v>
      </c>
      <c r="J58" s="2074">
        <v>291.09309999999999</v>
      </c>
      <c r="K58" s="2074">
        <v>220.00319999999999</v>
      </c>
      <c r="L58" s="3209">
        <v>157.69759999999999</v>
      </c>
      <c r="M58" s="3209"/>
      <c r="N58" s="2074">
        <v>150.7474</v>
      </c>
      <c r="O58" s="2074">
        <v>129.4282</v>
      </c>
      <c r="P58" s="2074">
        <v>119.57599999999999</v>
      </c>
      <c r="Q58" s="2060"/>
      <c r="R58" s="3207">
        <v>2219.7356</v>
      </c>
      <c r="S58" s="3207"/>
    </row>
    <row r="59" spans="1:19" ht="9" customHeight="1" thickBot="1">
      <c r="A59" s="2060"/>
      <c r="B59" s="2074">
        <v>116.253</v>
      </c>
      <c r="C59" s="2074">
        <v>91.573700000000002</v>
      </c>
      <c r="D59" s="3209">
        <v>96.624600000000001</v>
      </c>
      <c r="E59" s="3209"/>
      <c r="F59" s="2074">
        <v>166.73820000000001</v>
      </c>
      <c r="G59" s="3209">
        <v>273.72730000000001</v>
      </c>
      <c r="H59" s="3209"/>
      <c r="I59" s="2074">
        <v>211.1369</v>
      </c>
      <c r="J59" s="2074">
        <v>205.76140000000001</v>
      </c>
      <c r="K59" s="2074">
        <v>148.9246</v>
      </c>
      <c r="L59" s="3209">
        <v>130.37950000000001</v>
      </c>
      <c r="M59" s="3209"/>
      <c r="N59" s="2074">
        <v>138.0264</v>
      </c>
      <c r="O59" s="2074">
        <v>73.378299999999996</v>
      </c>
      <c r="P59" s="2074"/>
      <c r="Q59" s="2060"/>
      <c r="R59" s="3207">
        <v>1652.5238999999999</v>
      </c>
      <c r="S59" s="3207"/>
    </row>
    <row r="60" spans="1:19" ht="10.5" customHeight="1">
      <c r="A60" s="3210" t="s">
        <v>2002</v>
      </c>
      <c r="B60" s="3210"/>
      <c r="C60" s="3210"/>
      <c r="D60" s="3210"/>
      <c r="E60" s="3210"/>
      <c r="F60" s="3210"/>
      <c r="G60" s="3210"/>
      <c r="H60" s="3210"/>
      <c r="I60" s="3210"/>
      <c r="J60" s="3210"/>
      <c r="K60" s="3210"/>
      <c r="L60" s="3210"/>
      <c r="M60" s="3210"/>
      <c r="N60" s="3210"/>
      <c r="O60" s="3210"/>
      <c r="P60" s="3210"/>
      <c r="Q60" s="3210"/>
      <c r="R60" s="3210"/>
      <c r="S60" s="3210"/>
    </row>
    <row r="61" spans="1:19" ht="9" customHeight="1" thickBot="1">
      <c r="A61" s="2072" t="s">
        <v>192</v>
      </c>
      <c r="B61" s="2075">
        <v>16.4329</v>
      </c>
      <c r="C61" s="2075">
        <v>18.1858</v>
      </c>
      <c r="D61" s="3206">
        <v>13.519299999999999</v>
      </c>
      <c r="E61" s="3206"/>
      <c r="F61" s="2075">
        <v>13.3949</v>
      </c>
      <c r="G61" s="3206">
        <v>13.104799999999999</v>
      </c>
      <c r="H61" s="3206"/>
      <c r="I61" s="2075">
        <v>14.1028</v>
      </c>
      <c r="J61" s="2075">
        <v>16.101900000000001</v>
      </c>
      <c r="K61" s="2075">
        <v>18.207699999999999</v>
      </c>
      <c r="L61" s="3206">
        <v>14.9975</v>
      </c>
      <c r="M61" s="3206"/>
      <c r="N61" s="2075">
        <v>24.2102</v>
      </c>
      <c r="O61" s="2075">
        <v>25.871500000000001</v>
      </c>
      <c r="P61" s="2075">
        <v>21.434200000000001</v>
      </c>
      <c r="Q61" s="2060"/>
      <c r="R61" s="3207">
        <v>209.5635</v>
      </c>
      <c r="S61" s="3207"/>
    </row>
    <row r="62" spans="1:19" ht="9" customHeight="1" thickBot="1">
      <c r="A62" s="2060"/>
      <c r="B62" s="2075">
        <v>23.9908</v>
      </c>
      <c r="C62" s="2075">
        <v>28.416</v>
      </c>
      <c r="D62" s="3206">
        <v>23.670999999999999</v>
      </c>
      <c r="E62" s="3206"/>
      <c r="F62" s="2075">
        <v>18.568200000000001</v>
      </c>
      <c r="G62" s="3206">
        <v>17.275099999999998</v>
      </c>
      <c r="H62" s="3206"/>
      <c r="I62" s="2075">
        <v>18.296299999999999</v>
      </c>
      <c r="J62" s="2075">
        <v>19.943000000000001</v>
      </c>
      <c r="K62" s="2075">
        <v>18.670400000000001</v>
      </c>
      <c r="L62" s="3206">
        <v>16.324200000000001</v>
      </c>
      <c r="M62" s="3206"/>
      <c r="N62" s="2075">
        <v>16.504100000000001</v>
      </c>
      <c r="O62" s="2075">
        <v>18.995799999999999</v>
      </c>
      <c r="P62" s="2075"/>
      <c r="Q62" s="2060"/>
      <c r="R62" s="3207">
        <v>220.6549</v>
      </c>
      <c r="S62" s="3207"/>
    </row>
    <row r="63" spans="1:19" ht="10.5" customHeight="1" thickBot="1">
      <c r="A63" s="2072" t="s">
        <v>1995</v>
      </c>
      <c r="B63" s="2074">
        <v>14.930099999999999</v>
      </c>
      <c r="C63" s="2074">
        <v>17.3903</v>
      </c>
      <c r="D63" s="3209">
        <v>12.8026</v>
      </c>
      <c r="E63" s="3209"/>
      <c r="F63" s="2074">
        <v>12.3996</v>
      </c>
      <c r="G63" s="3209">
        <v>12.9794</v>
      </c>
      <c r="H63" s="3209"/>
      <c r="I63" s="2074">
        <v>13.0349</v>
      </c>
      <c r="J63" s="2074">
        <v>14.484</v>
      </c>
      <c r="K63" s="2074">
        <v>16.992899999999999</v>
      </c>
      <c r="L63" s="3209">
        <v>14.3507</v>
      </c>
      <c r="M63" s="3209"/>
      <c r="N63" s="2074">
        <v>23.3827</v>
      </c>
      <c r="O63" s="2074">
        <v>24.961500000000001</v>
      </c>
      <c r="P63" s="2074">
        <v>21.297000000000001</v>
      </c>
      <c r="Q63" s="2060"/>
      <c r="R63" s="3207">
        <v>199.00569999999999</v>
      </c>
      <c r="S63" s="3207"/>
    </row>
    <row r="64" spans="1:19" ht="9" customHeight="1" thickBot="1">
      <c r="A64" s="2060"/>
      <c r="B64" s="2074">
        <v>23.527899999999999</v>
      </c>
      <c r="C64" s="2074">
        <v>27.604500000000002</v>
      </c>
      <c r="D64" s="3209">
        <v>23.194600000000001</v>
      </c>
      <c r="E64" s="3209"/>
      <c r="F64" s="2074">
        <v>18.1934</v>
      </c>
      <c r="G64" s="3209">
        <v>16.482500000000002</v>
      </c>
      <c r="H64" s="3209"/>
      <c r="I64" s="2074">
        <v>18.002800000000001</v>
      </c>
      <c r="J64" s="2074">
        <v>18.2745</v>
      </c>
      <c r="K64" s="2074">
        <v>16.340199999999999</v>
      </c>
      <c r="L64" s="3209">
        <v>15.3332</v>
      </c>
      <c r="M64" s="3209"/>
      <c r="N64" s="2074">
        <v>14.153499999999999</v>
      </c>
      <c r="O64" s="2074">
        <v>17.5825</v>
      </c>
      <c r="P64" s="2074"/>
      <c r="Q64" s="2060"/>
      <c r="R64" s="3207">
        <v>208.68960000000001</v>
      </c>
      <c r="S64" s="3207"/>
    </row>
    <row r="65" spans="1:19" ht="11.25" customHeight="1">
      <c r="A65" s="3208" t="s">
        <v>2003</v>
      </c>
      <c r="B65" s="3208"/>
      <c r="C65" s="3208"/>
      <c r="D65" s="3208"/>
      <c r="E65" s="3208"/>
      <c r="F65" s="3208"/>
      <c r="G65" s="3208"/>
      <c r="H65" s="3208"/>
      <c r="I65" s="3208"/>
      <c r="J65" s="3208"/>
      <c r="K65" s="3208"/>
      <c r="L65" s="3208"/>
      <c r="M65" s="3208"/>
      <c r="N65" s="3208"/>
      <c r="O65" s="3208"/>
      <c r="P65" s="3208"/>
      <c r="Q65" s="3208"/>
      <c r="R65" s="3208"/>
      <c r="S65" s="3208"/>
    </row>
    <row r="66" spans="1:19" ht="9" customHeight="1" thickBot="1">
      <c r="A66" s="2072" t="s">
        <v>192</v>
      </c>
      <c r="B66" s="2074">
        <v>1049.7819019999999</v>
      </c>
      <c r="C66" s="2074">
        <v>1091.8509779999999</v>
      </c>
      <c r="D66" s="3209">
        <v>1079.0010609999999</v>
      </c>
      <c r="E66" s="3209"/>
      <c r="F66" s="2074">
        <v>1138.77016</v>
      </c>
      <c r="G66" s="3209">
        <v>1297.2850840000001</v>
      </c>
      <c r="H66" s="3209"/>
      <c r="I66" s="2074">
        <v>1112.4701769999999</v>
      </c>
      <c r="J66" s="2074">
        <v>1259.184786</v>
      </c>
      <c r="K66" s="2074">
        <v>1196.9782720000001</v>
      </c>
      <c r="L66" s="3209">
        <v>1081.9641019999999</v>
      </c>
      <c r="M66" s="3209"/>
      <c r="N66" s="2074">
        <v>1198.875143</v>
      </c>
      <c r="O66" s="2074">
        <v>1142.0992679999999</v>
      </c>
      <c r="P66" s="2074">
        <v>1021.357891</v>
      </c>
      <c r="Q66" s="2060"/>
      <c r="R66" s="3207">
        <v>13669.618823999999</v>
      </c>
      <c r="S66" s="3207"/>
    </row>
    <row r="67" spans="1:19" ht="9" customHeight="1" thickBot="1">
      <c r="A67" s="2060"/>
      <c r="B67" s="2074">
        <v>1132.180083</v>
      </c>
      <c r="C67" s="2074">
        <v>942.10316899999998</v>
      </c>
      <c r="D67" s="3209">
        <v>1048.652474</v>
      </c>
      <c r="E67" s="3209"/>
      <c r="F67" s="2074">
        <v>1062.837822</v>
      </c>
      <c r="G67" s="3209">
        <v>1010.2278690000001</v>
      </c>
      <c r="H67" s="3209"/>
      <c r="I67" s="2074">
        <v>816.00027699999998</v>
      </c>
      <c r="J67" s="2074">
        <v>818.66417100000001</v>
      </c>
      <c r="K67" s="2074">
        <v>810.91407400000003</v>
      </c>
      <c r="L67" s="3209">
        <v>784.35229900000002</v>
      </c>
      <c r="M67" s="3209"/>
      <c r="N67" s="2074">
        <v>758.30178899999999</v>
      </c>
      <c r="O67" s="2074">
        <v>673.743292</v>
      </c>
      <c r="P67" s="2074"/>
      <c r="Q67" s="2060"/>
      <c r="R67" s="3207">
        <v>9857.9773189999996</v>
      </c>
      <c r="S67" s="3207"/>
    </row>
    <row r="68" spans="1:19" ht="10.5" customHeight="1" thickBot="1">
      <c r="A68" s="2072" t="s">
        <v>1995</v>
      </c>
      <c r="B68" s="2075">
        <v>918.55419400000005</v>
      </c>
      <c r="C68" s="2075">
        <v>991.38671599999998</v>
      </c>
      <c r="D68" s="3206">
        <v>975.94505400000003</v>
      </c>
      <c r="E68" s="3206"/>
      <c r="F68" s="2075">
        <v>1062.661777</v>
      </c>
      <c r="G68" s="3206">
        <v>1217.1413789999999</v>
      </c>
      <c r="H68" s="3206"/>
      <c r="I68" s="2075">
        <v>1037.8425569999999</v>
      </c>
      <c r="J68" s="2075">
        <v>1196.5921000000001</v>
      </c>
      <c r="K68" s="2075">
        <v>1139.4116329999999</v>
      </c>
      <c r="L68" s="3206">
        <v>1039.891169</v>
      </c>
      <c r="M68" s="3206"/>
      <c r="N68" s="2075">
        <v>1150.1511949999999</v>
      </c>
      <c r="O68" s="2075">
        <v>1065.4982789999999</v>
      </c>
      <c r="P68" s="2075">
        <v>939.14515700000004</v>
      </c>
      <c r="Q68" s="2060"/>
      <c r="R68" s="3207">
        <v>12734.22121</v>
      </c>
      <c r="S68" s="3207"/>
    </row>
    <row r="69" spans="1:19" ht="9" customHeight="1" thickBot="1">
      <c r="A69" s="2060"/>
      <c r="B69" s="2075">
        <v>939.02518899999995</v>
      </c>
      <c r="C69" s="2075">
        <v>875.37173099999995</v>
      </c>
      <c r="D69" s="3206">
        <v>960.50826900000004</v>
      </c>
      <c r="E69" s="3206"/>
      <c r="F69" s="2075">
        <v>986.28022099999998</v>
      </c>
      <c r="G69" s="3206">
        <v>969.22197000000006</v>
      </c>
      <c r="H69" s="3206"/>
      <c r="I69" s="2075">
        <v>783.99006799999995</v>
      </c>
      <c r="J69" s="2075">
        <v>776.38777900000002</v>
      </c>
      <c r="K69" s="2075">
        <v>763.77448100000004</v>
      </c>
      <c r="L69" s="3206">
        <v>750.50994000000003</v>
      </c>
      <c r="M69" s="3206"/>
      <c r="N69" s="2075">
        <v>732.74239599999999</v>
      </c>
      <c r="O69" s="2075">
        <v>649.26339700000005</v>
      </c>
      <c r="P69" s="2075"/>
      <c r="Q69" s="2060"/>
      <c r="R69" s="3207">
        <v>9187.0754410000009</v>
      </c>
      <c r="S69" s="3207"/>
    </row>
    <row r="70" spans="1:19" ht="9" customHeight="1">
      <c r="A70" s="3203" t="s">
        <v>2004</v>
      </c>
      <c r="B70" s="3203"/>
      <c r="C70" s="3203"/>
      <c r="D70" s="3203"/>
      <c r="E70" s="3203"/>
      <c r="F70" s="3203"/>
      <c r="G70" s="3203"/>
      <c r="H70" s="3203"/>
      <c r="I70" s="3203"/>
      <c r="J70" s="3203"/>
      <c r="K70" s="3203"/>
      <c r="L70" s="3203"/>
      <c r="M70" s="3203"/>
      <c r="N70" s="3203"/>
      <c r="O70" s="3203"/>
      <c r="P70" s="3203"/>
      <c r="Q70" s="3203"/>
      <c r="R70" s="3203"/>
      <c r="S70" s="3203"/>
    </row>
    <row r="71" spans="1:19" ht="13.5" customHeight="1">
      <c r="A71" s="3204" t="s">
        <v>324</v>
      </c>
      <c r="B71" s="3204"/>
      <c r="C71" s="3204"/>
      <c r="D71" s="3204"/>
      <c r="E71" s="2060"/>
      <c r="F71" s="2060"/>
      <c r="G71" s="2060"/>
      <c r="H71" s="2060"/>
      <c r="I71" s="2060"/>
      <c r="J71" s="2060"/>
      <c r="K71" s="2060"/>
      <c r="L71" s="2060"/>
      <c r="M71" s="2060"/>
      <c r="N71" s="2060"/>
      <c r="O71" s="2060"/>
      <c r="P71" s="2060"/>
      <c r="Q71" s="2060"/>
      <c r="R71" s="2060"/>
      <c r="S71" s="2060"/>
    </row>
    <row r="72" spans="1:19" ht="10.5" customHeight="1">
      <c r="A72" s="3204" t="s">
        <v>1463</v>
      </c>
      <c r="B72" s="3204"/>
      <c r="C72" s="3204"/>
      <c r="D72" s="3204"/>
      <c r="E72" s="3204"/>
      <c r="F72" s="3204"/>
      <c r="G72" s="3204"/>
      <c r="H72" s="3205" t="s">
        <v>2005</v>
      </c>
      <c r="I72" s="3205"/>
      <c r="J72" s="3205"/>
      <c r="K72" s="3205"/>
      <c r="L72" s="3205"/>
    </row>
    <row r="73" spans="1:19" ht="15">
      <c r="A73" s="2773" t="s">
        <v>1464</v>
      </c>
    </row>
  </sheetData>
  <mergeCells count="220">
    <mergeCell ref="B8:I8"/>
    <mergeCell ref="J8:P8"/>
    <mergeCell ref="R8:S8"/>
    <mergeCell ref="A9:S9"/>
    <mergeCell ref="D10:E10"/>
    <mergeCell ref="G10:H10"/>
    <mergeCell ref="L10:M10"/>
    <mergeCell ref="R10:S10"/>
    <mergeCell ref="A1:S1"/>
    <mergeCell ref="A3:S3"/>
    <mergeCell ref="D5:E5"/>
    <mergeCell ref="G5:H5"/>
    <mergeCell ref="L5:M5"/>
    <mergeCell ref="B7:I7"/>
    <mergeCell ref="J7:P7"/>
    <mergeCell ref="R7:S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A65:S65"/>
    <mergeCell ref="D66:E66"/>
    <mergeCell ref="G66:H66"/>
    <mergeCell ref="L66:M66"/>
    <mergeCell ref="R66:S66"/>
    <mergeCell ref="D67:E67"/>
    <mergeCell ref="G67:H67"/>
    <mergeCell ref="L67:M67"/>
    <mergeCell ref="R67:S67"/>
    <mergeCell ref="A70:S70"/>
    <mergeCell ref="A71:D71"/>
    <mergeCell ref="H72:L72"/>
    <mergeCell ref="A72:G72"/>
    <mergeCell ref="D68:E68"/>
    <mergeCell ref="G68:H68"/>
    <mergeCell ref="L68:M68"/>
    <mergeCell ref="R68:S68"/>
    <mergeCell ref="D69:E69"/>
    <mergeCell ref="G69:H69"/>
    <mergeCell ref="L69:M69"/>
    <mergeCell ref="R69:S69"/>
  </mergeCells>
  <hyperlinks>
    <hyperlink ref="A73" location="'Inhaltsverzeichnis '!A1" display="Zurück zum Inhaltsverzeichnis"/>
  </hyperlinks>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1"/>
  <sheetViews>
    <sheetView showGridLines="0" showRowColHeaders="0" zoomScale="140" zoomScaleNormal="140" workbookViewId="0">
      <selection sqref="A1:Q1"/>
    </sheetView>
  </sheetViews>
  <sheetFormatPr baseColWidth="10" defaultColWidth="9.140625" defaultRowHeight="12.75"/>
  <cols>
    <col min="1" max="1" width="8.5703125" style="2076" customWidth="1"/>
    <col min="2" max="2" width="6.85546875" style="2076" customWidth="1"/>
    <col min="3" max="3" width="6.42578125" style="2076" customWidth="1"/>
    <col min="4" max="4" width="6.5703125" style="2076" customWidth="1"/>
    <col min="5" max="5" width="6.42578125" style="2076" customWidth="1"/>
    <col min="6" max="6" width="2.5703125" style="2076" customWidth="1"/>
    <col min="7" max="7" width="4" style="2076" customWidth="1"/>
    <col min="8" max="8" width="6.42578125" style="2076" customWidth="1"/>
    <col min="9" max="9" width="6.5703125" style="2076" customWidth="1"/>
    <col min="10" max="10" width="6.42578125" style="2076" customWidth="1"/>
    <col min="11" max="11" width="3.42578125" style="2076" customWidth="1"/>
    <col min="12" max="12" width="3.140625" style="2076" customWidth="1"/>
    <col min="13" max="13" width="6.42578125" style="2076" customWidth="1"/>
    <col min="14" max="14" width="6.5703125" style="2076" customWidth="1"/>
    <col min="15" max="15" width="6.42578125" style="2076" customWidth="1"/>
    <col min="16" max="16" width="8" style="2076" customWidth="1"/>
    <col min="17" max="17" width="6.85546875" style="2076" customWidth="1"/>
    <col min="18" max="16384" width="9.140625" style="2059"/>
  </cols>
  <sheetData>
    <row r="1" spans="1:17" ht="14.25" customHeight="1">
      <c r="A1" s="3213" t="s">
        <v>1988</v>
      </c>
      <c r="B1" s="3213"/>
      <c r="C1" s="3213"/>
      <c r="D1" s="3213"/>
      <c r="E1" s="3213"/>
      <c r="F1" s="3213"/>
      <c r="G1" s="3213"/>
      <c r="H1" s="3213"/>
      <c r="I1" s="3213"/>
      <c r="J1" s="3213"/>
      <c r="K1" s="3213"/>
      <c r="L1" s="3213"/>
      <c r="M1" s="3213"/>
      <c r="N1" s="3213"/>
      <c r="O1" s="3213"/>
      <c r="P1" s="3213"/>
      <c r="Q1" s="3213"/>
    </row>
    <row r="2" spans="1:17" ht="14.25" customHeight="1">
      <c r="A2" s="2688" t="s">
        <v>2406</v>
      </c>
      <c r="B2" s="2688"/>
      <c r="C2" s="2689"/>
      <c r="D2" s="2689"/>
      <c r="E2" s="2689"/>
      <c r="F2" s="2690"/>
      <c r="G2" s="2689"/>
      <c r="H2" s="2689"/>
      <c r="I2" s="2689"/>
      <c r="J2" s="2689"/>
      <c r="K2" s="2690"/>
      <c r="L2" s="2689"/>
      <c r="M2" s="2689"/>
      <c r="N2" s="2689"/>
      <c r="O2" s="2689"/>
      <c r="P2" s="2689"/>
      <c r="Q2" s="2689"/>
    </row>
    <row r="3" spans="1:17" ht="11.45" customHeight="1">
      <c r="A3" s="2061"/>
      <c r="B3" s="2061"/>
      <c r="C3" s="2062"/>
      <c r="D3" s="2062"/>
      <c r="E3" s="2062"/>
      <c r="F3" s="2063"/>
      <c r="G3" s="2062"/>
      <c r="H3" s="2062"/>
      <c r="I3" s="2062"/>
      <c r="J3" s="2062"/>
      <c r="K3" s="2063"/>
      <c r="L3" s="2062"/>
      <c r="M3" s="2062"/>
      <c r="N3" s="2062"/>
      <c r="O3" s="2062"/>
      <c r="P3" s="2064" t="s">
        <v>1989</v>
      </c>
      <c r="Q3" s="2065" t="s">
        <v>523</v>
      </c>
    </row>
    <row r="4" spans="1:17" ht="11.45" customHeight="1" thickBot="1">
      <c r="A4" s="2066"/>
      <c r="B4" s="2067" t="s">
        <v>523</v>
      </c>
      <c r="C4" s="2068" t="s">
        <v>524</v>
      </c>
      <c r="D4" s="2068" t="s">
        <v>525</v>
      </c>
      <c r="E4" s="2068" t="s">
        <v>526</v>
      </c>
      <c r="F4" s="3215" t="s">
        <v>527</v>
      </c>
      <c r="G4" s="3215"/>
      <c r="H4" s="2068" t="s">
        <v>528</v>
      </c>
      <c r="I4" s="2068" t="s">
        <v>1223</v>
      </c>
      <c r="J4" s="2068" t="s">
        <v>345</v>
      </c>
      <c r="K4" s="3215" t="s">
        <v>346</v>
      </c>
      <c r="L4" s="3215"/>
      <c r="M4" s="2068" t="s">
        <v>347</v>
      </c>
      <c r="N4" s="2068" t="s">
        <v>348</v>
      </c>
      <c r="O4" s="2068" t="s">
        <v>349</v>
      </c>
      <c r="P4" s="2067" t="s">
        <v>1990</v>
      </c>
      <c r="Q4" s="2068" t="s">
        <v>1991</v>
      </c>
    </row>
    <row r="5" spans="1:17" ht="11.45" customHeight="1" thickBot="1">
      <c r="A5" s="2069" t="s">
        <v>1992</v>
      </c>
      <c r="B5" s="2066"/>
      <c r="C5" s="2070"/>
      <c r="D5" s="2070"/>
      <c r="E5" s="2070"/>
      <c r="F5" s="2071"/>
      <c r="G5" s="2070"/>
      <c r="H5" s="2070"/>
      <c r="I5" s="2070"/>
      <c r="J5" s="2070"/>
      <c r="K5" s="2071"/>
      <c r="L5" s="2070"/>
      <c r="M5" s="2070"/>
      <c r="N5" s="2070"/>
      <c r="O5" s="2070"/>
      <c r="P5" s="2067" t="s">
        <v>2486</v>
      </c>
      <c r="Q5" s="2068" t="s">
        <v>349</v>
      </c>
    </row>
    <row r="6" spans="1:17" ht="11.45" customHeight="1" thickBot="1">
      <c r="A6" s="2066"/>
      <c r="B6" s="3214">
        <v>2023</v>
      </c>
      <c r="C6" s="3214"/>
      <c r="D6" s="3214"/>
      <c r="E6" s="3214"/>
      <c r="F6" s="3214"/>
      <c r="G6" s="3214"/>
      <c r="H6" s="3214"/>
      <c r="I6" s="3215" t="s">
        <v>2497</v>
      </c>
      <c r="J6" s="3215"/>
      <c r="K6" s="3215"/>
      <c r="L6" s="3215"/>
      <c r="M6" s="3215"/>
      <c r="N6" s="3215"/>
      <c r="O6" s="3215"/>
      <c r="P6" s="3214" t="s">
        <v>2487</v>
      </c>
      <c r="Q6" s="3214"/>
    </row>
    <row r="7" spans="1:17" ht="11.45" customHeight="1" thickBot="1">
      <c r="A7" s="2066"/>
      <c r="B7" s="3214" t="s">
        <v>2497</v>
      </c>
      <c r="C7" s="3214"/>
      <c r="D7" s="3214"/>
      <c r="E7" s="3214"/>
      <c r="F7" s="3214"/>
      <c r="G7" s="3214"/>
      <c r="H7" s="3214"/>
      <c r="I7" s="3215" t="s">
        <v>2498</v>
      </c>
      <c r="J7" s="3215"/>
      <c r="K7" s="3215"/>
      <c r="L7" s="3215"/>
      <c r="M7" s="3215"/>
      <c r="N7" s="3215"/>
      <c r="O7" s="3215"/>
      <c r="P7" s="3214" t="s">
        <v>2488</v>
      </c>
      <c r="Q7" s="3214"/>
    </row>
    <row r="8" spans="1:17" ht="13.5" customHeight="1">
      <c r="A8" s="3213" t="s">
        <v>2006</v>
      </c>
      <c r="B8" s="3213"/>
      <c r="C8" s="3213"/>
      <c r="D8" s="3213"/>
      <c r="E8" s="3213"/>
      <c r="F8" s="3213"/>
      <c r="G8" s="3213"/>
      <c r="H8" s="3213"/>
      <c r="I8" s="3213"/>
      <c r="J8" s="3213"/>
      <c r="K8" s="3213"/>
      <c r="L8" s="3213"/>
      <c r="M8" s="3213"/>
      <c r="N8" s="3213"/>
      <c r="O8" s="3213"/>
      <c r="P8" s="3213"/>
      <c r="Q8" s="3213"/>
    </row>
    <row r="9" spans="1:17" ht="12" customHeight="1">
      <c r="A9" s="3208" t="s">
        <v>2007</v>
      </c>
      <c r="B9" s="3208"/>
      <c r="C9" s="3208"/>
      <c r="D9" s="3208"/>
      <c r="E9" s="3208"/>
      <c r="F9" s="3208"/>
      <c r="G9" s="3208"/>
      <c r="H9" s="3208"/>
      <c r="I9" s="3208"/>
      <c r="J9" s="3208"/>
      <c r="K9" s="3208"/>
      <c r="L9" s="3208"/>
      <c r="M9" s="3208"/>
      <c r="N9" s="3208"/>
      <c r="O9" s="3208"/>
      <c r="P9" s="3208"/>
      <c r="Q9" s="3208"/>
    </row>
    <row r="10" spans="1:17" ht="11.45" customHeight="1" thickBot="1">
      <c r="A10" s="2072" t="s">
        <v>192</v>
      </c>
      <c r="B10" s="2074">
        <v>33.028300000000002</v>
      </c>
      <c r="C10" s="2074">
        <v>30.061800000000002</v>
      </c>
      <c r="D10" s="2074">
        <v>30.202400000000001</v>
      </c>
      <c r="E10" s="2074">
        <v>29.3444</v>
      </c>
      <c r="F10" s="3209">
        <v>34.754899999999999</v>
      </c>
      <c r="G10" s="3209"/>
      <c r="H10" s="2074">
        <v>31.140999999999998</v>
      </c>
      <c r="I10" s="2074">
        <v>32.357500000000002</v>
      </c>
      <c r="J10" s="2074">
        <v>32.432400000000001</v>
      </c>
      <c r="K10" s="3209">
        <v>33.198099999999997</v>
      </c>
      <c r="L10" s="3209"/>
      <c r="M10" s="2074">
        <v>40.781599999999997</v>
      </c>
      <c r="N10" s="2074">
        <v>32.660400000000003</v>
      </c>
      <c r="O10" s="2074">
        <v>31.547899999999998</v>
      </c>
      <c r="P10" s="3207">
        <v>391.51069999999999</v>
      </c>
      <c r="Q10" s="3207"/>
    </row>
    <row r="11" spans="1:17" ht="11.45" customHeight="1" thickBot="1">
      <c r="A11" s="2060"/>
      <c r="B11" s="2074">
        <v>31.044799999999999</v>
      </c>
      <c r="C11" s="2074">
        <v>29.8719</v>
      </c>
      <c r="D11" s="2074">
        <v>28.595099999999999</v>
      </c>
      <c r="E11" s="2074">
        <v>26.548100000000002</v>
      </c>
      <c r="F11" s="3209">
        <v>25.726600000000001</v>
      </c>
      <c r="G11" s="3209"/>
      <c r="H11" s="2074">
        <v>26.7332</v>
      </c>
      <c r="I11" s="2074">
        <v>32.733199999999997</v>
      </c>
      <c r="J11" s="2074">
        <v>39.363399999999999</v>
      </c>
      <c r="K11" s="3209">
        <v>44.541899999999998</v>
      </c>
      <c r="L11" s="3209"/>
      <c r="M11" s="2074">
        <v>38.386899999999997</v>
      </c>
      <c r="N11" s="2074">
        <v>39.875399999999999</v>
      </c>
      <c r="O11" s="2074"/>
      <c r="P11" s="3207">
        <v>363.4205</v>
      </c>
      <c r="Q11" s="3207"/>
    </row>
    <row r="12" spans="1:17" ht="11.45" customHeight="1" thickBot="1">
      <c r="A12" s="2072" t="s">
        <v>1995</v>
      </c>
      <c r="B12" s="2074">
        <v>20.813300000000002</v>
      </c>
      <c r="C12" s="2074">
        <v>17.790500000000002</v>
      </c>
      <c r="D12" s="2074">
        <v>17.4741</v>
      </c>
      <c r="E12" s="2074">
        <v>20.023099999999999</v>
      </c>
      <c r="F12" s="3209">
        <v>23.852799999999998</v>
      </c>
      <c r="G12" s="3209"/>
      <c r="H12" s="2074">
        <v>22.670500000000001</v>
      </c>
      <c r="I12" s="2074">
        <v>22.541</v>
      </c>
      <c r="J12" s="2074">
        <v>21.474599999999999</v>
      </c>
      <c r="K12" s="3209">
        <v>23.4086</v>
      </c>
      <c r="L12" s="3209"/>
      <c r="M12" s="2074">
        <v>27.143000000000001</v>
      </c>
      <c r="N12" s="2074">
        <v>21.776599999999998</v>
      </c>
      <c r="O12" s="2074">
        <v>20.088799999999999</v>
      </c>
      <c r="P12" s="3207">
        <v>259.05689999999998</v>
      </c>
      <c r="Q12" s="3207"/>
    </row>
    <row r="13" spans="1:17" ht="11.45" customHeight="1" thickBot="1">
      <c r="A13" s="2060"/>
      <c r="B13" s="2074">
        <v>20.7699</v>
      </c>
      <c r="C13" s="2074">
        <v>20.497699999999998</v>
      </c>
      <c r="D13" s="2074">
        <v>15.0329</v>
      </c>
      <c r="E13" s="2074">
        <v>18.116299999999999</v>
      </c>
      <c r="F13" s="3209">
        <v>16.143000000000001</v>
      </c>
      <c r="G13" s="3209"/>
      <c r="H13" s="2074">
        <v>17.361999999999998</v>
      </c>
      <c r="I13" s="2074">
        <v>19.2254</v>
      </c>
      <c r="J13" s="2074">
        <v>26.042000000000002</v>
      </c>
      <c r="K13" s="3209">
        <v>27.7178</v>
      </c>
      <c r="L13" s="3209"/>
      <c r="M13" s="2074">
        <v>23.153199999999998</v>
      </c>
      <c r="N13" s="2074">
        <v>23.391200000000001</v>
      </c>
      <c r="O13" s="2074"/>
      <c r="P13" s="3207">
        <v>227.45140000000001</v>
      </c>
      <c r="Q13" s="3207"/>
    </row>
    <row r="14" spans="1:17" ht="11.45" customHeight="1">
      <c r="A14" s="3208" t="s">
        <v>2008</v>
      </c>
      <c r="B14" s="3208"/>
      <c r="C14" s="3208"/>
      <c r="D14" s="3208"/>
      <c r="E14" s="3208"/>
      <c r="F14" s="3208"/>
      <c r="G14" s="3208"/>
      <c r="H14" s="3208"/>
      <c r="I14" s="3208"/>
      <c r="J14" s="3208"/>
      <c r="K14" s="3208"/>
      <c r="L14" s="3208"/>
      <c r="M14" s="3208"/>
      <c r="N14" s="3208"/>
      <c r="O14" s="3208"/>
      <c r="P14" s="3208"/>
      <c r="Q14" s="3208"/>
    </row>
    <row r="15" spans="1:17" ht="11.45" customHeight="1" thickBot="1">
      <c r="A15" s="2072" t="s">
        <v>192</v>
      </c>
      <c r="B15" s="2074">
        <v>27.6172</v>
      </c>
      <c r="C15" s="2074">
        <v>16.244599999999998</v>
      </c>
      <c r="D15" s="2074">
        <v>29.236000000000001</v>
      </c>
      <c r="E15" s="2074">
        <v>34.273000000000003</v>
      </c>
      <c r="F15" s="3209">
        <v>32.450499999999998</v>
      </c>
      <c r="G15" s="3209"/>
      <c r="H15" s="2074">
        <v>41.983499999999999</v>
      </c>
      <c r="I15" s="2074">
        <v>43.826099999999997</v>
      </c>
      <c r="J15" s="2074">
        <v>29.077500000000001</v>
      </c>
      <c r="K15" s="3209">
        <v>51.261099999999999</v>
      </c>
      <c r="L15" s="3209"/>
      <c r="M15" s="2074">
        <v>56.898000000000003</v>
      </c>
      <c r="N15" s="2074">
        <v>83.101399999999998</v>
      </c>
      <c r="O15" s="2074">
        <v>62.6768</v>
      </c>
      <c r="P15" s="3207">
        <v>508.64569999999998</v>
      </c>
      <c r="Q15" s="3207"/>
    </row>
    <row r="16" spans="1:17" ht="11.45" customHeight="1" thickBot="1">
      <c r="A16" s="2060"/>
      <c r="B16" s="2074">
        <v>35.287500000000001</v>
      </c>
      <c r="C16" s="2074">
        <v>16.561699999999998</v>
      </c>
      <c r="D16" s="2074">
        <v>29.667400000000001</v>
      </c>
      <c r="E16" s="2074">
        <v>35.002800000000001</v>
      </c>
      <c r="F16" s="3209">
        <v>42.9255</v>
      </c>
      <c r="G16" s="3209"/>
      <c r="H16" s="2074">
        <v>43.850900000000003</v>
      </c>
      <c r="I16" s="2074">
        <v>37.823500000000003</v>
      </c>
      <c r="J16" s="2074">
        <v>31.113800000000001</v>
      </c>
      <c r="K16" s="3209">
        <v>76.233400000000003</v>
      </c>
      <c r="L16" s="3209"/>
      <c r="M16" s="2074">
        <v>76.530500000000004</v>
      </c>
      <c r="N16" s="2074">
        <v>88.382400000000004</v>
      </c>
      <c r="O16" s="2074"/>
      <c r="P16" s="3207">
        <v>513.37940000000003</v>
      </c>
      <c r="Q16" s="3207"/>
    </row>
    <row r="17" spans="1:17" ht="11.45" customHeight="1" thickBot="1">
      <c r="A17" s="2072" t="s">
        <v>1995</v>
      </c>
      <c r="B17" s="2074">
        <v>23.4572</v>
      </c>
      <c r="C17" s="2074">
        <v>15.8268</v>
      </c>
      <c r="D17" s="2074">
        <v>29.098400000000002</v>
      </c>
      <c r="E17" s="2074">
        <v>34.219900000000003</v>
      </c>
      <c r="F17" s="3209">
        <v>32.2059</v>
      </c>
      <c r="G17" s="3209"/>
      <c r="H17" s="2074">
        <v>41.933799999999998</v>
      </c>
      <c r="I17" s="2074">
        <v>43.762700000000002</v>
      </c>
      <c r="J17" s="2074">
        <v>23.469899999999999</v>
      </c>
      <c r="K17" s="3209">
        <v>29.101600000000001</v>
      </c>
      <c r="L17" s="3209"/>
      <c r="M17" s="2074">
        <v>29.043099999999999</v>
      </c>
      <c r="N17" s="2074">
        <v>42.66</v>
      </c>
      <c r="O17" s="2074">
        <v>45.200800000000001</v>
      </c>
      <c r="P17" s="3207">
        <v>389.98009999999999</v>
      </c>
      <c r="Q17" s="3207"/>
    </row>
    <row r="18" spans="1:17" ht="11.45" customHeight="1" thickBot="1">
      <c r="A18" s="2060"/>
      <c r="B18" s="2074">
        <v>28.2182</v>
      </c>
      <c r="C18" s="2074">
        <v>14.737500000000001</v>
      </c>
      <c r="D18" s="2074">
        <v>29.488900000000001</v>
      </c>
      <c r="E18" s="2074">
        <v>34.878500000000003</v>
      </c>
      <c r="F18" s="3209">
        <v>42.821899999999999</v>
      </c>
      <c r="G18" s="3209"/>
      <c r="H18" s="2074">
        <v>43.566499999999998</v>
      </c>
      <c r="I18" s="2074">
        <v>36.946599999999997</v>
      </c>
      <c r="J18" s="2074">
        <v>25.610900000000001</v>
      </c>
      <c r="K18" s="3209">
        <v>51.280200000000001</v>
      </c>
      <c r="L18" s="3209"/>
      <c r="M18" s="2074">
        <v>47.630400000000002</v>
      </c>
      <c r="N18" s="2074">
        <v>48.3185</v>
      </c>
      <c r="O18" s="2074"/>
      <c r="P18" s="3207">
        <v>403.49810000000002</v>
      </c>
      <c r="Q18" s="3207"/>
    </row>
    <row r="19" spans="1:17" ht="11.45" customHeight="1">
      <c r="A19" s="3208" t="s">
        <v>2009</v>
      </c>
      <c r="B19" s="3208"/>
      <c r="C19" s="3208"/>
      <c r="D19" s="3208"/>
      <c r="E19" s="3208"/>
      <c r="F19" s="3208"/>
      <c r="G19" s="3208"/>
      <c r="H19" s="3208"/>
      <c r="I19" s="3208"/>
      <c r="J19" s="3208"/>
      <c r="K19" s="3208"/>
      <c r="L19" s="3208"/>
      <c r="M19" s="3208"/>
      <c r="N19" s="3208"/>
      <c r="O19" s="3208"/>
      <c r="P19" s="3208"/>
      <c r="Q19" s="3208"/>
    </row>
    <row r="20" spans="1:17" ht="11.45" customHeight="1" thickBot="1">
      <c r="A20" s="2072" t="s">
        <v>192</v>
      </c>
      <c r="B20" s="2074">
        <v>278.63929999999999</v>
      </c>
      <c r="C20" s="2074">
        <v>228.34309999999999</v>
      </c>
      <c r="D20" s="2074">
        <v>202.05430000000001</v>
      </c>
      <c r="E20" s="2074">
        <v>192.10560000000001</v>
      </c>
      <c r="F20" s="3209">
        <v>147.2499</v>
      </c>
      <c r="G20" s="3209"/>
      <c r="H20" s="2074">
        <v>107.0535</v>
      </c>
      <c r="I20" s="2074">
        <v>109.2548</v>
      </c>
      <c r="J20" s="2074">
        <v>104.9915</v>
      </c>
      <c r="K20" s="3209">
        <v>130.2516</v>
      </c>
      <c r="L20" s="3209"/>
      <c r="M20" s="2074">
        <v>168.43600000000001</v>
      </c>
      <c r="N20" s="2074">
        <v>221.11529999999999</v>
      </c>
      <c r="O20" s="2074">
        <v>266.94189999999998</v>
      </c>
      <c r="P20" s="3207">
        <v>2156.4367999999999</v>
      </c>
      <c r="Q20" s="3207"/>
    </row>
    <row r="21" spans="1:17" ht="11.45" customHeight="1" thickBot="1">
      <c r="A21" s="2060"/>
      <c r="B21" s="2074">
        <v>345.28440000000001</v>
      </c>
      <c r="C21" s="2074">
        <v>294.96120000000002</v>
      </c>
      <c r="D21" s="2074">
        <v>230.27809999999999</v>
      </c>
      <c r="E21" s="2074">
        <v>153.6217</v>
      </c>
      <c r="F21" s="3209">
        <v>123.2997</v>
      </c>
      <c r="G21" s="3209"/>
      <c r="H21" s="2074">
        <v>114.7997</v>
      </c>
      <c r="I21" s="2074">
        <v>125.9098</v>
      </c>
      <c r="J21" s="2074">
        <v>127.729</v>
      </c>
      <c r="K21" s="3209">
        <v>154.64879999999999</v>
      </c>
      <c r="L21" s="3209"/>
      <c r="M21" s="2074">
        <v>177.03450000000001</v>
      </c>
      <c r="N21" s="2074">
        <v>227.00640000000001</v>
      </c>
      <c r="O21" s="2074"/>
      <c r="P21" s="3207">
        <v>2074.5733</v>
      </c>
      <c r="Q21" s="3207"/>
    </row>
    <row r="22" spans="1:17" ht="11.45" customHeight="1" thickBot="1">
      <c r="A22" s="2072" t="s">
        <v>1995</v>
      </c>
      <c r="B22" s="2074">
        <v>216.0324</v>
      </c>
      <c r="C22" s="2074">
        <v>191.7338</v>
      </c>
      <c r="D22" s="2074">
        <v>179.5181</v>
      </c>
      <c r="E22" s="2074">
        <v>166.32769999999999</v>
      </c>
      <c r="F22" s="3209">
        <v>122.8407</v>
      </c>
      <c r="G22" s="3209"/>
      <c r="H22" s="2074">
        <v>72.790599999999998</v>
      </c>
      <c r="I22" s="2074">
        <v>61.671799999999998</v>
      </c>
      <c r="J22" s="2074">
        <v>63.825699999999998</v>
      </c>
      <c r="K22" s="3209">
        <v>77.143299999999996</v>
      </c>
      <c r="L22" s="3209"/>
      <c r="M22" s="2074">
        <v>103.7175</v>
      </c>
      <c r="N22" s="2074">
        <v>159.07579999999999</v>
      </c>
      <c r="O22" s="2074">
        <v>214.00829999999999</v>
      </c>
      <c r="P22" s="3219">
        <v>1628.6857</v>
      </c>
      <c r="Q22" s="3219"/>
    </row>
    <row r="23" spans="1:17" ht="11.45" customHeight="1" thickBot="1">
      <c r="A23" s="2060"/>
      <c r="B23" s="2074">
        <v>288.63569999999999</v>
      </c>
      <c r="C23" s="2074">
        <v>258.17090000000002</v>
      </c>
      <c r="D23" s="2074">
        <v>205.30609999999999</v>
      </c>
      <c r="E23" s="2074">
        <v>132.1438</v>
      </c>
      <c r="F23" s="3209">
        <v>97.703500000000005</v>
      </c>
      <c r="G23" s="3209"/>
      <c r="H23" s="2074">
        <v>75.093999999999994</v>
      </c>
      <c r="I23" s="2074">
        <v>72.904300000000006</v>
      </c>
      <c r="J23" s="2074">
        <v>77.790300000000002</v>
      </c>
      <c r="K23" s="3209">
        <v>96.909599999999998</v>
      </c>
      <c r="L23" s="3209"/>
      <c r="M23" s="2074">
        <v>110.8759</v>
      </c>
      <c r="N23" s="2074">
        <v>168.72909999999999</v>
      </c>
      <c r="O23" s="2074"/>
      <c r="P23" s="3219">
        <v>1584.2632000000001</v>
      </c>
      <c r="Q23" s="3219"/>
    </row>
    <row r="24" spans="1:17" ht="11.45" customHeight="1">
      <c r="A24" s="3208" t="s">
        <v>2010</v>
      </c>
      <c r="B24" s="3208"/>
      <c r="C24" s="3208"/>
      <c r="D24" s="3208"/>
      <c r="E24" s="3208"/>
      <c r="F24" s="3208"/>
      <c r="G24" s="3208"/>
      <c r="H24" s="3208"/>
      <c r="I24" s="3208"/>
      <c r="J24" s="3208"/>
      <c r="K24" s="3208"/>
      <c r="L24" s="3208"/>
      <c r="M24" s="3208"/>
      <c r="N24" s="3208"/>
      <c r="O24" s="3208"/>
      <c r="P24" s="3208"/>
      <c r="Q24" s="3208"/>
    </row>
    <row r="25" spans="1:17" ht="11.45" customHeight="1" thickBot="1">
      <c r="A25" s="2072" t="s">
        <v>192</v>
      </c>
      <c r="B25" s="2074">
        <v>36.344799999999999</v>
      </c>
      <c r="C25" s="2074">
        <v>34.015799999999999</v>
      </c>
      <c r="D25" s="2074">
        <v>44.176600000000001</v>
      </c>
      <c r="E25" s="2074">
        <v>74.844300000000004</v>
      </c>
      <c r="F25" s="3209">
        <v>138.9187</v>
      </c>
      <c r="G25" s="3209"/>
      <c r="H25" s="2074">
        <v>179.62520000000001</v>
      </c>
      <c r="I25" s="2074">
        <v>168.55500000000001</v>
      </c>
      <c r="J25" s="2074">
        <v>121.85639999999999</v>
      </c>
      <c r="K25" s="3209">
        <v>105.8434</v>
      </c>
      <c r="L25" s="3209"/>
      <c r="M25" s="2074">
        <v>74.880700000000004</v>
      </c>
      <c r="N25" s="2074">
        <v>50.329000000000001</v>
      </c>
      <c r="O25" s="2074">
        <v>43.568199999999997</v>
      </c>
      <c r="P25" s="3219">
        <v>1072.9581000000001</v>
      </c>
      <c r="Q25" s="3219"/>
    </row>
    <row r="26" spans="1:17" ht="11.45" customHeight="1" thickBot="1">
      <c r="A26" s="2060"/>
      <c r="B26" s="2074">
        <v>41.9497</v>
      </c>
      <c r="C26" s="2074">
        <v>39.023299999999999</v>
      </c>
      <c r="D26" s="2074">
        <v>44.870100000000001</v>
      </c>
      <c r="E26" s="2074">
        <v>69.190200000000004</v>
      </c>
      <c r="F26" s="3209">
        <v>113.5168</v>
      </c>
      <c r="G26" s="3209"/>
      <c r="H26" s="2074">
        <v>166.48490000000001</v>
      </c>
      <c r="I26" s="2074">
        <v>160.30289999999999</v>
      </c>
      <c r="J26" s="2074">
        <v>136.6103</v>
      </c>
      <c r="K26" s="3209">
        <v>113.04179999999999</v>
      </c>
      <c r="L26" s="3209"/>
      <c r="M26" s="2074">
        <v>82.471000000000004</v>
      </c>
      <c r="N26" s="2074">
        <v>63.560400000000001</v>
      </c>
      <c r="O26" s="2074"/>
      <c r="P26" s="3219">
        <v>1031.0214000000001</v>
      </c>
      <c r="Q26" s="3219"/>
    </row>
    <row r="27" spans="1:17" ht="11.45" customHeight="1" thickBot="1">
      <c r="A27" s="2072" t="s">
        <v>1995</v>
      </c>
      <c r="B27" s="2074">
        <v>17.223500000000001</v>
      </c>
      <c r="C27" s="2074">
        <v>11.5105</v>
      </c>
      <c r="D27" s="2074">
        <v>12.9245</v>
      </c>
      <c r="E27" s="2074">
        <v>37.081600000000002</v>
      </c>
      <c r="F27" s="3209">
        <v>120.96980000000001</v>
      </c>
      <c r="G27" s="3209"/>
      <c r="H27" s="2074">
        <v>167.86660000000001</v>
      </c>
      <c r="I27" s="2074">
        <v>156.5324</v>
      </c>
      <c r="J27" s="2074">
        <v>108.9858</v>
      </c>
      <c r="K27" s="3209">
        <v>97.167699999999996</v>
      </c>
      <c r="L27" s="3209"/>
      <c r="M27" s="2074">
        <v>67.3536</v>
      </c>
      <c r="N27" s="2074">
        <v>42.862299999999998</v>
      </c>
      <c r="O27" s="2074">
        <v>36.483600000000003</v>
      </c>
      <c r="P27" s="3207">
        <v>876.96190000000001</v>
      </c>
      <c r="Q27" s="3207"/>
    </row>
    <row r="28" spans="1:17" ht="11.45" customHeight="1" thickBot="1">
      <c r="A28" s="2060"/>
      <c r="B28" s="2074">
        <v>27.052700000000002</v>
      </c>
      <c r="C28" s="2074">
        <v>12.899800000000001</v>
      </c>
      <c r="D28" s="2074">
        <v>14.563800000000001</v>
      </c>
      <c r="E28" s="2074">
        <v>32.397199999999998</v>
      </c>
      <c r="F28" s="3209">
        <v>93.683899999999994</v>
      </c>
      <c r="G28" s="3209"/>
      <c r="H28" s="2074">
        <v>153.14490000000001</v>
      </c>
      <c r="I28" s="2074">
        <v>144.6985</v>
      </c>
      <c r="J28" s="2074">
        <v>122.738</v>
      </c>
      <c r="K28" s="3209">
        <v>100.8081</v>
      </c>
      <c r="L28" s="3209"/>
      <c r="M28" s="2074">
        <v>72.331000000000003</v>
      </c>
      <c r="N28" s="2074">
        <v>53.684800000000003</v>
      </c>
      <c r="O28" s="2074"/>
      <c r="P28" s="3207">
        <v>828.0027</v>
      </c>
      <c r="Q28" s="3207"/>
    </row>
    <row r="29" spans="1:17" ht="11.45" customHeight="1">
      <c r="A29" s="3208" t="s">
        <v>2011</v>
      </c>
      <c r="B29" s="3208"/>
      <c r="C29" s="3208"/>
      <c r="D29" s="3208"/>
      <c r="E29" s="3208"/>
      <c r="F29" s="3208"/>
      <c r="G29" s="3208"/>
      <c r="H29" s="3208"/>
      <c r="I29" s="3208"/>
      <c r="J29" s="3208"/>
      <c r="K29" s="3208"/>
      <c r="L29" s="3208"/>
      <c r="M29" s="3208"/>
      <c r="N29" s="3208"/>
      <c r="O29" s="3208"/>
      <c r="P29" s="3208"/>
      <c r="Q29" s="3208"/>
    </row>
    <row r="30" spans="1:17" ht="11.45" customHeight="1" thickBot="1">
      <c r="A30" s="2072" t="s">
        <v>192</v>
      </c>
      <c r="B30" s="2074">
        <v>42.519799999999996</v>
      </c>
      <c r="C30" s="2074">
        <v>45.267000000000003</v>
      </c>
      <c r="D30" s="2074">
        <v>44.101900000000001</v>
      </c>
      <c r="E30" s="2074">
        <v>41.593499999999999</v>
      </c>
      <c r="F30" s="3209">
        <v>42.621899999999997</v>
      </c>
      <c r="G30" s="3209"/>
      <c r="H30" s="2074">
        <v>44.605699999999999</v>
      </c>
      <c r="I30" s="2074">
        <v>156.4391</v>
      </c>
      <c r="J30" s="2074">
        <v>159.21270000000001</v>
      </c>
      <c r="K30" s="3209">
        <v>157.36019999999999</v>
      </c>
      <c r="L30" s="3209"/>
      <c r="M30" s="2074">
        <v>164.46420000000001</v>
      </c>
      <c r="N30" s="2074">
        <v>168.67910000000001</v>
      </c>
      <c r="O30" s="2074">
        <v>145.41380000000001</v>
      </c>
      <c r="P30" s="3207">
        <v>1212.2789</v>
      </c>
      <c r="Q30" s="3207"/>
    </row>
    <row r="31" spans="1:17" ht="11.45" customHeight="1" thickBot="1">
      <c r="A31" s="2060"/>
      <c r="B31" s="2074">
        <v>151.12029999999999</v>
      </c>
      <c r="C31" s="2074">
        <v>145.00239999999999</v>
      </c>
      <c r="D31" s="2074">
        <v>155.21780000000001</v>
      </c>
      <c r="E31" s="2074">
        <v>149.691</v>
      </c>
      <c r="F31" s="3209">
        <v>158.34880000000001</v>
      </c>
      <c r="G31" s="3209"/>
      <c r="H31" s="2074">
        <v>151.38</v>
      </c>
      <c r="I31" s="2074">
        <v>190.03890000000001</v>
      </c>
      <c r="J31" s="2074">
        <v>167.9092</v>
      </c>
      <c r="K31" s="3209">
        <v>183.15790000000001</v>
      </c>
      <c r="L31" s="3209"/>
      <c r="M31" s="2074">
        <v>177.19800000000001</v>
      </c>
      <c r="N31" s="2074">
        <v>172.25389999999999</v>
      </c>
      <c r="O31" s="2074"/>
      <c r="P31" s="3207">
        <v>1801.3181999999999</v>
      </c>
      <c r="Q31" s="3207"/>
    </row>
    <row r="32" spans="1:17" ht="11.45" customHeight="1" thickBot="1">
      <c r="A32" s="2072" t="s">
        <v>1995</v>
      </c>
      <c r="B32" s="2074">
        <v>4.1490999999999998</v>
      </c>
      <c r="C32" s="2074">
        <v>5.0122999999999998</v>
      </c>
      <c r="D32" s="2074">
        <v>5.6036999999999999</v>
      </c>
      <c r="E32" s="2074">
        <v>7.1536</v>
      </c>
      <c r="F32" s="3209">
        <v>12.3841</v>
      </c>
      <c r="G32" s="3209"/>
      <c r="H32" s="2074">
        <v>11.825900000000001</v>
      </c>
      <c r="I32" s="2074">
        <v>15.171200000000001</v>
      </c>
      <c r="J32" s="2074">
        <v>12.0024</v>
      </c>
      <c r="K32" s="3209">
        <v>12.681900000000001</v>
      </c>
      <c r="L32" s="3209"/>
      <c r="M32" s="2074">
        <v>11.3606</v>
      </c>
      <c r="N32" s="2074">
        <v>7.6536</v>
      </c>
      <c r="O32" s="2074">
        <v>4.8868999999999998</v>
      </c>
      <c r="P32" s="3207">
        <v>109.8853</v>
      </c>
      <c r="Q32" s="3207"/>
    </row>
    <row r="33" spans="1:17" ht="11.45" customHeight="1" thickBot="1">
      <c r="A33" s="2060"/>
      <c r="B33" s="2074">
        <v>5.3502000000000001</v>
      </c>
      <c r="C33" s="2074">
        <v>4.9253999999999998</v>
      </c>
      <c r="D33" s="2074">
        <v>5.5297999999999998</v>
      </c>
      <c r="E33" s="2074">
        <v>5.391</v>
      </c>
      <c r="F33" s="3209">
        <v>10.526899999999999</v>
      </c>
      <c r="G33" s="3209"/>
      <c r="H33" s="2074">
        <v>13.9582</v>
      </c>
      <c r="I33" s="2074">
        <v>18.420100000000001</v>
      </c>
      <c r="J33" s="2074">
        <v>16.0336</v>
      </c>
      <c r="K33" s="3209">
        <v>15.337999999999999</v>
      </c>
      <c r="L33" s="3209"/>
      <c r="M33" s="2074">
        <v>12.9716</v>
      </c>
      <c r="N33" s="2074">
        <v>8.7634000000000007</v>
      </c>
      <c r="O33" s="2074"/>
      <c r="P33" s="3207">
        <v>117.20820000000001</v>
      </c>
      <c r="Q33" s="3207"/>
    </row>
    <row r="34" spans="1:17" ht="11.45" customHeight="1">
      <c r="A34" s="3208" t="s">
        <v>2012</v>
      </c>
      <c r="B34" s="3208"/>
      <c r="C34" s="3208"/>
      <c r="D34" s="3208"/>
      <c r="E34" s="3208"/>
      <c r="F34" s="3208"/>
      <c r="G34" s="3208"/>
      <c r="H34" s="3208"/>
      <c r="I34" s="3208"/>
      <c r="J34" s="3208"/>
      <c r="K34" s="3208"/>
      <c r="L34" s="3208"/>
      <c r="M34" s="3208"/>
      <c r="N34" s="3208"/>
      <c r="O34" s="3208"/>
      <c r="P34" s="3208"/>
      <c r="Q34" s="3208"/>
    </row>
    <row r="35" spans="1:17" ht="11.45" customHeight="1" thickBot="1">
      <c r="A35" s="2072" t="s">
        <v>192</v>
      </c>
      <c r="B35" s="2074">
        <v>54.4178</v>
      </c>
      <c r="C35" s="2074">
        <v>58.4499</v>
      </c>
      <c r="D35" s="2074">
        <v>55.985100000000003</v>
      </c>
      <c r="E35" s="2074">
        <v>62.660699999999999</v>
      </c>
      <c r="F35" s="3209">
        <v>65.680400000000006</v>
      </c>
      <c r="G35" s="3209"/>
      <c r="H35" s="2074">
        <v>50.011400000000002</v>
      </c>
      <c r="I35" s="2074">
        <v>53.529499999999999</v>
      </c>
      <c r="J35" s="2074">
        <v>58.554499999999997</v>
      </c>
      <c r="K35" s="3209">
        <v>61.010300000000001</v>
      </c>
      <c r="L35" s="3209"/>
      <c r="M35" s="2074">
        <v>62.941600000000001</v>
      </c>
      <c r="N35" s="2074">
        <v>53.842100000000002</v>
      </c>
      <c r="O35" s="2074">
        <v>54.429000000000002</v>
      </c>
      <c r="P35" s="3207">
        <v>691.51229999999998</v>
      </c>
      <c r="Q35" s="3207"/>
    </row>
    <row r="36" spans="1:17" ht="11.45" customHeight="1" thickBot="1">
      <c r="A36" s="2060"/>
      <c r="B36" s="2074">
        <v>60.739600000000003</v>
      </c>
      <c r="C36" s="2074">
        <v>52.262099999999997</v>
      </c>
      <c r="D36" s="2074">
        <v>53.498699999999999</v>
      </c>
      <c r="E36" s="2074">
        <v>64.304699999999997</v>
      </c>
      <c r="F36" s="3209">
        <v>66.793099999999995</v>
      </c>
      <c r="G36" s="3209"/>
      <c r="H36" s="2074">
        <v>55.470799999999997</v>
      </c>
      <c r="I36" s="2074">
        <v>67.860299999999995</v>
      </c>
      <c r="J36" s="2074">
        <v>66.467299999999994</v>
      </c>
      <c r="K36" s="3209">
        <v>63.849400000000003</v>
      </c>
      <c r="L36" s="3209"/>
      <c r="M36" s="2074">
        <v>53.9878</v>
      </c>
      <c r="N36" s="2074">
        <v>63.727499999999999</v>
      </c>
      <c r="O36" s="2074"/>
      <c r="P36" s="3207">
        <v>668.96130000000005</v>
      </c>
      <c r="Q36" s="3207"/>
    </row>
    <row r="37" spans="1:17" ht="11.45" customHeight="1" thickBot="1">
      <c r="A37" s="2072" t="s">
        <v>1995</v>
      </c>
      <c r="B37" s="2074">
        <v>11.4305</v>
      </c>
      <c r="C37" s="2074">
        <v>11.4208</v>
      </c>
      <c r="D37" s="2074">
        <v>13.1639</v>
      </c>
      <c r="E37" s="2074">
        <v>16.7621</v>
      </c>
      <c r="F37" s="3209">
        <v>17.695</v>
      </c>
      <c r="G37" s="3209"/>
      <c r="H37" s="2074">
        <v>12.3445</v>
      </c>
      <c r="I37" s="2074">
        <v>12.5045</v>
      </c>
      <c r="J37" s="2074">
        <v>11.143599999999999</v>
      </c>
      <c r="K37" s="3209">
        <v>11.605</v>
      </c>
      <c r="L37" s="3209"/>
      <c r="M37" s="2074">
        <v>10.3407</v>
      </c>
      <c r="N37" s="2074">
        <v>10.8643</v>
      </c>
      <c r="O37" s="2074">
        <v>11.283799999999999</v>
      </c>
      <c r="P37" s="3207">
        <v>150.55869999999999</v>
      </c>
      <c r="Q37" s="3207"/>
    </row>
    <row r="38" spans="1:17" ht="11.45" customHeight="1" thickBot="1">
      <c r="A38" s="2060"/>
      <c r="B38" s="2074">
        <v>13.1289</v>
      </c>
      <c r="C38" s="2074">
        <v>11.5662</v>
      </c>
      <c r="D38" s="2074">
        <v>12.2883</v>
      </c>
      <c r="E38" s="2074">
        <v>14.0779</v>
      </c>
      <c r="F38" s="3209">
        <v>15.509600000000001</v>
      </c>
      <c r="G38" s="3209"/>
      <c r="H38" s="2074">
        <v>12.8027</v>
      </c>
      <c r="I38" s="2074">
        <v>12.9382</v>
      </c>
      <c r="J38" s="2074">
        <v>13.1838</v>
      </c>
      <c r="K38" s="3209">
        <v>12.1891</v>
      </c>
      <c r="L38" s="3209"/>
      <c r="M38" s="2074">
        <v>12.059699999999999</v>
      </c>
      <c r="N38" s="2074">
        <v>12.265599999999999</v>
      </c>
      <c r="O38" s="2074"/>
      <c r="P38" s="3207">
        <v>142.01</v>
      </c>
      <c r="Q38" s="3207"/>
    </row>
    <row r="39" spans="1:17" ht="11.45" customHeight="1">
      <c r="A39" s="3208" t="s">
        <v>2013</v>
      </c>
      <c r="B39" s="3208"/>
      <c r="C39" s="3208"/>
      <c r="D39" s="3208"/>
      <c r="E39" s="3208"/>
      <c r="F39" s="3208"/>
      <c r="G39" s="3208"/>
      <c r="H39" s="3208"/>
      <c r="I39" s="3208"/>
      <c r="J39" s="3208"/>
      <c r="K39" s="3208"/>
      <c r="L39" s="3208"/>
      <c r="M39" s="3208"/>
      <c r="N39" s="3208"/>
      <c r="O39" s="3208"/>
      <c r="P39" s="3208"/>
      <c r="Q39" s="3208"/>
    </row>
    <row r="40" spans="1:17" ht="11.45" customHeight="1" thickBot="1">
      <c r="A40" s="2072" t="s">
        <v>192</v>
      </c>
      <c r="B40" s="2074">
        <v>52.209000000000003</v>
      </c>
      <c r="C40" s="2074">
        <v>50.258499999999998</v>
      </c>
      <c r="D40" s="2074">
        <v>46.860100000000003</v>
      </c>
      <c r="E40" s="2074">
        <v>45.573999999999998</v>
      </c>
      <c r="F40" s="3209">
        <v>49.594700000000003</v>
      </c>
      <c r="G40" s="3209"/>
      <c r="H40" s="2074">
        <v>39.156300000000002</v>
      </c>
      <c r="I40" s="2074">
        <v>44.922899999999998</v>
      </c>
      <c r="J40" s="2074">
        <v>45.904299999999999</v>
      </c>
      <c r="K40" s="3209">
        <v>46.071899999999999</v>
      </c>
      <c r="L40" s="3209"/>
      <c r="M40" s="2074">
        <v>60.8157</v>
      </c>
      <c r="N40" s="2074">
        <v>50.010100000000001</v>
      </c>
      <c r="O40" s="2074">
        <v>46.242800000000003</v>
      </c>
      <c r="P40" s="3207">
        <v>577.62030000000004</v>
      </c>
      <c r="Q40" s="3207"/>
    </row>
    <row r="41" spans="1:17" ht="11.45" customHeight="1" thickBot="1">
      <c r="A41" s="2060"/>
      <c r="B41" s="2074">
        <v>60.269100000000002</v>
      </c>
      <c r="C41" s="2074">
        <v>51.281700000000001</v>
      </c>
      <c r="D41" s="2074">
        <v>46.7682</v>
      </c>
      <c r="E41" s="2074">
        <v>48.2515</v>
      </c>
      <c r="F41" s="3209">
        <v>49.785699999999999</v>
      </c>
      <c r="G41" s="3209"/>
      <c r="H41" s="2074">
        <v>40.855400000000003</v>
      </c>
      <c r="I41" s="2074">
        <v>51.007800000000003</v>
      </c>
      <c r="J41" s="2074">
        <v>48.138599999999997</v>
      </c>
      <c r="K41" s="3209">
        <v>54.5396</v>
      </c>
      <c r="L41" s="3209"/>
      <c r="M41" s="2074">
        <v>61.134399999999999</v>
      </c>
      <c r="N41" s="2074">
        <v>65.808800000000005</v>
      </c>
      <c r="O41" s="2074"/>
      <c r="P41" s="3207">
        <v>577.84079999999994</v>
      </c>
      <c r="Q41" s="3207"/>
    </row>
    <row r="42" spans="1:17" ht="11.45" customHeight="1" thickBot="1">
      <c r="A42" s="2072" t="s">
        <v>1995</v>
      </c>
      <c r="B42" s="2074">
        <v>26.165299999999998</v>
      </c>
      <c r="C42" s="2074">
        <v>24.970600000000001</v>
      </c>
      <c r="D42" s="2074">
        <v>23.8902</v>
      </c>
      <c r="E42" s="2074">
        <v>24.107900000000001</v>
      </c>
      <c r="F42" s="3209">
        <v>27.29</v>
      </c>
      <c r="G42" s="3209"/>
      <c r="H42" s="2074">
        <v>21.166799999999999</v>
      </c>
      <c r="I42" s="2074">
        <v>25.6997</v>
      </c>
      <c r="J42" s="2074">
        <v>25.203700000000001</v>
      </c>
      <c r="K42" s="3209">
        <v>24.287199999999999</v>
      </c>
      <c r="L42" s="3209"/>
      <c r="M42" s="2074">
        <v>26.593599999999999</v>
      </c>
      <c r="N42" s="2074">
        <v>21.661200000000001</v>
      </c>
      <c r="O42" s="2074">
        <v>20.919699999999999</v>
      </c>
      <c r="P42" s="3207">
        <v>291.95589999999999</v>
      </c>
      <c r="Q42" s="3207"/>
    </row>
    <row r="43" spans="1:17" ht="11.45" customHeight="1" thickBot="1">
      <c r="A43" s="2060"/>
      <c r="B43" s="2074">
        <v>27.697399999999998</v>
      </c>
      <c r="C43" s="2074">
        <v>25.114999999999998</v>
      </c>
      <c r="D43" s="2074">
        <v>23.999300000000002</v>
      </c>
      <c r="E43" s="2074">
        <v>23.0778</v>
      </c>
      <c r="F43" s="3209">
        <v>24.674299999999999</v>
      </c>
      <c r="G43" s="3209"/>
      <c r="H43" s="2074">
        <v>18.730499999999999</v>
      </c>
      <c r="I43" s="2074">
        <v>24.367000000000001</v>
      </c>
      <c r="J43" s="2074">
        <v>25.025500000000001</v>
      </c>
      <c r="K43" s="3209">
        <v>24.8018</v>
      </c>
      <c r="L43" s="3209"/>
      <c r="M43" s="2074">
        <v>25.968800000000002</v>
      </c>
      <c r="N43" s="2074">
        <v>26.2941</v>
      </c>
      <c r="O43" s="2074"/>
      <c r="P43" s="3207">
        <v>269.75150000000002</v>
      </c>
      <c r="Q43" s="3207"/>
    </row>
    <row r="44" spans="1:17" ht="11.45" customHeight="1">
      <c r="A44" s="3208" t="s">
        <v>2014</v>
      </c>
      <c r="B44" s="3208"/>
      <c r="C44" s="3208"/>
      <c r="D44" s="3208"/>
      <c r="E44" s="3208"/>
      <c r="F44" s="3208"/>
      <c r="G44" s="3208"/>
      <c r="H44" s="3208"/>
      <c r="I44" s="3208"/>
      <c r="J44" s="3208"/>
      <c r="K44" s="3208"/>
      <c r="L44" s="3208"/>
      <c r="M44" s="3208"/>
      <c r="N44" s="3208"/>
      <c r="O44" s="3208"/>
      <c r="P44" s="3208"/>
      <c r="Q44" s="3208"/>
    </row>
    <row r="45" spans="1:17" ht="11.45" customHeight="1" thickBot="1">
      <c r="A45" s="2072" t="s">
        <v>192</v>
      </c>
      <c r="B45" s="2074">
        <v>173.28389999999999</v>
      </c>
      <c r="C45" s="2074">
        <v>167.93809999999999</v>
      </c>
      <c r="D45" s="2074">
        <v>160.01939999999999</v>
      </c>
      <c r="E45" s="2074">
        <v>179.7441</v>
      </c>
      <c r="F45" s="3209">
        <v>219.25389999999999</v>
      </c>
      <c r="G45" s="3209"/>
      <c r="H45" s="2074">
        <v>242.06399999999999</v>
      </c>
      <c r="I45" s="2074">
        <v>260.7912</v>
      </c>
      <c r="J45" s="2074">
        <v>241.7431</v>
      </c>
      <c r="K45" s="3209">
        <v>251.9853</v>
      </c>
      <c r="L45" s="3209"/>
      <c r="M45" s="2074">
        <v>249.4597</v>
      </c>
      <c r="N45" s="2074">
        <v>222.93459999999999</v>
      </c>
      <c r="O45" s="2074">
        <v>179.1542</v>
      </c>
      <c r="P45" s="3207">
        <v>2548.3715000000002</v>
      </c>
      <c r="Q45" s="3207"/>
    </row>
    <row r="46" spans="1:17" ht="11.45" customHeight="1" thickBot="1">
      <c r="A46" s="2060"/>
      <c r="B46" s="2074">
        <v>181.6413</v>
      </c>
      <c r="C46" s="2074">
        <v>148.14519999999999</v>
      </c>
      <c r="D46" s="2074">
        <v>137.58590000000001</v>
      </c>
      <c r="E46" s="2074">
        <v>143.38290000000001</v>
      </c>
      <c r="F46" s="3209">
        <v>194.86420000000001</v>
      </c>
      <c r="G46" s="3209"/>
      <c r="H46" s="2074">
        <v>245.16499999999999</v>
      </c>
      <c r="I46" s="2074">
        <v>286.70609999999999</v>
      </c>
      <c r="J46" s="2074">
        <v>282.24279999999999</v>
      </c>
      <c r="K46" s="3209">
        <v>295.6397</v>
      </c>
      <c r="L46" s="3209"/>
      <c r="M46" s="2074">
        <v>269.6454</v>
      </c>
      <c r="N46" s="2074">
        <v>252.476</v>
      </c>
      <c r="O46" s="2074"/>
      <c r="P46" s="3207">
        <v>2437.4944999999998</v>
      </c>
      <c r="Q46" s="3207"/>
    </row>
    <row r="47" spans="1:17" ht="11.45" customHeight="1" thickBot="1">
      <c r="A47" s="2072" t="s">
        <v>1995</v>
      </c>
      <c r="B47" s="2074">
        <v>154.23400000000001</v>
      </c>
      <c r="C47" s="2074">
        <v>153.15559999999999</v>
      </c>
      <c r="D47" s="2074">
        <v>149.5497</v>
      </c>
      <c r="E47" s="2074">
        <v>170.27610000000001</v>
      </c>
      <c r="F47" s="3209">
        <v>204.661</v>
      </c>
      <c r="G47" s="3209"/>
      <c r="H47" s="2074">
        <v>224.4495</v>
      </c>
      <c r="I47" s="2074">
        <v>240.9462</v>
      </c>
      <c r="J47" s="2074">
        <v>222.71430000000001</v>
      </c>
      <c r="K47" s="3209">
        <v>235.76560000000001</v>
      </c>
      <c r="L47" s="3209"/>
      <c r="M47" s="2074">
        <v>232.12899999999999</v>
      </c>
      <c r="N47" s="2074">
        <v>199.35679999999999</v>
      </c>
      <c r="O47" s="2074">
        <v>158.46960000000001</v>
      </c>
      <c r="P47" s="3207">
        <v>2345.7073999999998</v>
      </c>
      <c r="Q47" s="3207"/>
    </row>
    <row r="48" spans="1:17" ht="11.45" customHeight="1" thickBot="1">
      <c r="A48" s="2060"/>
      <c r="B48" s="2074">
        <v>159.09030000000001</v>
      </c>
      <c r="C48" s="2074">
        <v>132.23099999999999</v>
      </c>
      <c r="D48" s="2074">
        <v>127.9348</v>
      </c>
      <c r="E48" s="2074">
        <v>134.9579</v>
      </c>
      <c r="F48" s="3209">
        <v>183.90430000000001</v>
      </c>
      <c r="G48" s="3209"/>
      <c r="H48" s="2074">
        <v>228.95859999999999</v>
      </c>
      <c r="I48" s="2074">
        <v>265.27749999999997</v>
      </c>
      <c r="J48" s="2074">
        <v>260.05290000000002</v>
      </c>
      <c r="K48" s="3209">
        <v>272.88040000000001</v>
      </c>
      <c r="L48" s="3209"/>
      <c r="M48" s="2074">
        <v>248.84219999999999</v>
      </c>
      <c r="N48" s="2074">
        <v>227.1807</v>
      </c>
      <c r="O48" s="2074"/>
      <c r="P48" s="3207">
        <v>2241.3105999999998</v>
      </c>
      <c r="Q48" s="3207"/>
    </row>
    <row r="49" spans="1:17" ht="11.45" customHeight="1">
      <c r="A49" s="3208" t="s">
        <v>2015</v>
      </c>
      <c r="B49" s="3208"/>
      <c r="C49" s="3208"/>
      <c r="D49" s="3208"/>
      <c r="E49" s="3208"/>
      <c r="F49" s="3208"/>
      <c r="G49" s="3208"/>
      <c r="H49" s="3208"/>
      <c r="I49" s="3208"/>
      <c r="J49" s="3208"/>
      <c r="K49" s="3208"/>
      <c r="L49" s="3208"/>
      <c r="M49" s="3208"/>
      <c r="N49" s="3208"/>
      <c r="O49" s="3208"/>
      <c r="P49" s="3208"/>
      <c r="Q49" s="3208"/>
    </row>
    <row r="50" spans="1:17" ht="11.45" customHeight="1" thickBot="1">
      <c r="A50" s="2072" t="s">
        <v>192</v>
      </c>
      <c r="B50" s="2074">
        <v>112.07810000000001</v>
      </c>
      <c r="C50" s="2074">
        <v>122.0021</v>
      </c>
      <c r="D50" s="2074">
        <v>118.38849999999999</v>
      </c>
      <c r="E50" s="2074">
        <v>140.28890000000001</v>
      </c>
      <c r="F50" s="3209">
        <v>150.18809999999999</v>
      </c>
      <c r="G50" s="3209"/>
      <c r="H50" s="2074">
        <v>123.19759999999999</v>
      </c>
      <c r="I50" s="2074">
        <v>164.8809</v>
      </c>
      <c r="J50" s="2074">
        <v>147.679</v>
      </c>
      <c r="K50" s="3209">
        <v>154.6781</v>
      </c>
      <c r="L50" s="3209"/>
      <c r="M50" s="2074">
        <v>140.72919999999999</v>
      </c>
      <c r="N50" s="2074">
        <v>136.18270000000001</v>
      </c>
      <c r="O50" s="2074">
        <v>130.8922</v>
      </c>
      <c r="P50" s="3207">
        <v>1641.1854000000001</v>
      </c>
      <c r="Q50" s="3207"/>
    </row>
    <row r="51" spans="1:17" ht="11.45" customHeight="1" thickBot="1">
      <c r="A51" s="2060"/>
      <c r="B51" s="2074">
        <v>148.4034</v>
      </c>
      <c r="C51" s="2074">
        <v>118.07769999999999</v>
      </c>
      <c r="D51" s="2074">
        <v>132.85329999999999</v>
      </c>
      <c r="E51" s="2074">
        <v>147.11070000000001</v>
      </c>
      <c r="F51" s="3209">
        <v>157.97280000000001</v>
      </c>
      <c r="G51" s="3209"/>
      <c r="H51" s="2074">
        <v>155.30779999999999</v>
      </c>
      <c r="I51" s="2074">
        <v>178.84870000000001</v>
      </c>
      <c r="J51" s="2074">
        <v>171.11340000000001</v>
      </c>
      <c r="K51" s="3209">
        <v>181.334</v>
      </c>
      <c r="L51" s="3209"/>
      <c r="M51" s="2074">
        <v>163.81</v>
      </c>
      <c r="N51" s="2074">
        <v>155.85650000000001</v>
      </c>
      <c r="O51" s="2074"/>
      <c r="P51" s="3207">
        <v>1710.6883</v>
      </c>
      <c r="Q51" s="3207"/>
    </row>
    <row r="52" spans="1:17" ht="11.45" customHeight="1" thickBot="1">
      <c r="A52" s="2072" t="s">
        <v>1995</v>
      </c>
      <c r="B52" s="2074">
        <v>89.852000000000004</v>
      </c>
      <c r="C52" s="2074">
        <v>98.304000000000002</v>
      </c>
      <c r="D52" s="2074">
        <v>93.388300000000001</v>
      </c>
      <c r="E52" s="2074">
        <v>108.08369999999999</v>
      </c>
      <c r="F52" s="3209">
        <v>115.3177</v>
      </c>
      <c r="G52" s="3209"/>
      <c r="H52" s="2074">
        <v>95.333500000000001</v>
      </c>
      <c r="I52" s="2074">
        <v>125.7313</v>
      </c>
      <c r="J52" s="2074">
        <v>110.315</v>
      </c>
      <c r="K52" s="3209">
        <v>124.9999</v>
      </c>
      <c r="L52" s="3209"/>
      <c r="M52" s="2074">
        <v>110.8925</v>
      </c>
      <c r="N52" s="2074">
        <v>108.30070000000001</v>
      </c>
      <c r="O52" s="2074">
        <v>106.3807</v>
      </c>
      <c r="P52" s="3207">
        <v>1286.8993</v>
      </c>
      <c r="Q52" s="3207"/>
    </row>
    <row r="53" spans="1:17" ht="11.45" customHeight="1" thickBot="1">
      <c r="A53" s="2060"/>
      <c r="B53" s="2074">
        <v>124.50700000000001</v>
      </c>
      <c r="C53" s="2074">
        <v>95.558899999999994</v>
      </c>
      <c r="D53" s="2074">
        <v>105.9563</v>
      </c>
      <c r="E53" s="2074">
        <v>112.0574</v>
      </c>
      <c r="F53" s="3209">
        <v>121.1588</v>
      </c>
      <c r="G53" s="3209"/>
      <c r="H53" s="2074">
        <v>120.6931</v>
      </c>
      <c r="I53" s="2074">
        <v>135.80959999999999</v>
      </c>
      <c r="J53" s="2074">
        <v>135.2807</v>
      </c>
      <c r="K53" s="3209">
        <v>140.90170000000001</v>
      </c>
      <c r="L53" s="3209"/>
      <c r="M53" s="2074">
        <v>129.10230000000001</v>
      </c>
      <c r="N53" s="2074">
        <v>125.02800000000001</v>
      </c>
      <c r="O53" s="2074"/>
      <c r="P53" s="3207">
        <v>1346.0537999999999</v>
      </c>
      <c r="Q53" s="3207"/>
    </row>
    <row r="54" spans="1:17" ht="11.45" customHeight="1">
      <c r="A54" s="3208" t="s">
        <v>2016</v>
      </c>
      <c r="B54" s="3208"/>
      <c r="C54" s="3208"/>
      <c r="D54" s="3208"/>
      <c r="E54" s="3208"/>
      <c r="F54" s="3208"/>
      <c r="G54" s="3208"/>
      <c r="H54" s="3208"/>
      <c r="I54" s="3208"/>
      <c r="J54" s="3208"/>
      <c r="K54" s="3208"/>
      <c r="L54" s="3208"/>
      <c r="M54" s="3208"/>
      <c r="N54" s="3208"/>
      <c r="O54" s="3208"/>
      <c r="P54" s="3208"/>
      <c r="Q54" s="3208"/>
    </row>
    <row r="55" spans="1:17" ht="11.45" customHeight="1" thickBot="1">
      <c r="A55" s="2072" t="s">
        <v>192</v>
      </c>
      <c r="B55" s="2074">
        <v>44.207251999999997</v>
      </c>
      <c r="C55" s="2074">
        <v>57.984479999999998</v>
      </c>
      <c r="D55" s="2074">
        <v>55.839779999999998</v>
      </c>
      <c r="E55" s="2074">
        <v>41.712912000000003</v>
      </c>
      <c r="F55" s="3209">
        <v>44.322823999999997</v>
      </c>
      <c r="G55" s="3209"/>
      <c r="H55" s="2074">
        <v>32.639276000000002</v>
      </c>
      <c r="I55" s="2074">
        <v>41.775328000000002</v>
      </c>
      <c r="J55" s="2074">
        <v>34.384872000000001</v>
      </c>
      <c r="K55" s="3209">
        <v>37.867311999999998</v>
      </c>
      <c r="L55" s="3209"/>
      <c r="M55" s="2074">
        <v>41.104703999999998</v>
      </c>
      <c r="N55" s="2074">
        <v>42.044640000000001</v>
      </c>
      <c r="O55" s="2074">
        <v>42.493335999999999</v>
      </c>
      <c r="P55" s="3207">
        <v>516.37671599999999</v>
      </c>
      <c r="Q55" s="3207"/>
    </row>
    <row r="56" spans="1:17" ht="11.45" customHeight="1" thickBot="1">
      <c r="A56" s="2060"/>
      <c r="B56" s="2074">
        <v>43.203735999999999</v>
      </c>
      <c r="C56" s="2074">
        <v>40.634276</v>
      </c>
      <c r="D56" s="2074">
        <v>37.938324000000001</v>
      </c>
      <c r="E56" s="2074">
        <v>30.998988000000001</v>
      </c>
      <c r="F56" s="3209">
        <v>45.748460000000001</v>
      </c>
      <c r="G56" s="3209"/>
      <c r="H56" s="2074">
        <v>30.592652000000001</v>
      </c>
      <c r="I56" s="2074">
        <v>41.177256</v>
      </c>
      <c r="J56" s="2074">
        <v>37.072088000000001</v>
      </c>
      <c r="K56" s="3209">
        <v>42.037891999999999</v>
      </c>
      <c r="L56" s="3209"/>
      <c r="M56" s="2074">
        <v>42.774636000000001</v>
      </c>
      <c r="N56" s="2074">
        <v>37.600596000000003</v>
      </c>
      <c r="O56" s="2074"/>
      <c r="P56" s="3207">
        <v>429.77890400000001</v>
      </c>
      <c r="Q56" s="3207"/>
    </row>
    <row r="57" spans="1:17" ht="11.45" customHeight="1" thickBot="1">
      <c r="A57" s="2072" t="s">
        <v>1995</v>
      </c>
      <c r="B57" s="2074">
        <v>38.482123999999999</v>
      </c>
      <c r="C57" s="2074">
        <v>53.097287999999999</v>
      </c>
      <c r="D57" s="2074">
        <v>50.315415999999999</v>
      </c>
      <c r="E57" s="2074">
        <v>31.813071999999998</v>
      </c>
      <c r="F57" s="3209">
        <v>37.100496</v>
      </c>
      <c r="G57" s="3209"/>
      <c r="H57" s="2074">
        <v>26.508099999999999</v>
      </c>
      <c r="I57" s="2074">
        <v>35.025815999999999</v>
      </c>
      <c r="J57" s="2074">
        <v>29.817115999999999</v>
      </c>
      <c r="K57" s="3209">
        <v>32.985052000000003</v>
      </c>
      <c r="L57" s="3209"/>
      <c r="M57" s="2074">
        <v>34.511740000000003</v>
      </c>
      <c r="N57" s="2074">
        <v>33.332495999999999</v>
      </c>
      <c r="O57" s="2074">
        <v>35.184863999999997</v>
      </c>
      <c r="P57" s="3207">
        <v>438.17358000000002</v>
      </c>
      <c r="Q57" s="3207"/>
    </row>
    <row r="58" spans="1:17" ht="11.45" customHeight="1" thickBot="1">
      <c r="A58" s="2060"/>
      <c r="B58" s="2074">
        <v>36.027768000000002</v>
      </c>
      <c r="C58" s="2074">
        <v>35.195692000000001</v>
      </c>
      <c r="D58" s="2074">
        <v>33.767071999999999</v>
      </c>
      <c r="E58" s="2074">
        <v>26.865752000000001</v>
      </c>
      <c r="F58" s="3209">
        <v>41.504536000000002</v>
      </c>
      <c r="G58" s="3209"/>
      <c r="H58" s="2074">
        <v>26.248571999999999</v>
      </c>
      <c r="I58" s="2074">
        <v>36.632164000000003</v>
      </c>
      <c r="J58" s="2074">
        <v>33.202660000000002</v>
      </c>
      <c r="K58" s="3209">
        <v>35.239108000000002</v>
      </c>
      <c r="L58" s="3209"/>
      <c r="M58" s="2074">
        <v>35.830668000000003</v>
      </c>
      <c r="N58" s="2074">
        <v>32.313431999999999</v>
      </c>
      <c r="O58" s="2074"/>
      <c r="P58" s="3207">
        <v>372.82742400000001</v>
      </c>
      <c r="Q58" s="3207"/>
    </row>
    <row r="59" spans="1:17" ht="11.45" customHeight="1">
      <c r="A59" s="3208" t="s">
        <v>2017</v>
      </c>
      <c r="B59" s="3208"/>
      <c r="C59" s="3208"/>
      <c r="D59" s="3208"/>
      <c r="E59" s="3208"/>
      <c r="F59" s="3208"/>
      <c r="G59" s="3208"/>
      <c r="H59" s="3208"/>
      <c r="I59" s="3208"/>
      <c r="J59" s="3208"/>
      <c r="K59" s="3208"/>
      <c r="L59" s="3208"/>
      <c r="M59" s="3208"/>
      <c r="N59" s="3208"/>
      <c r="O59" s="3208"/>
      <c r="P59" s="3208"/>
      <c r="Q59" s="3208"/>
    </row>
    <row r="60" spans="1:17" ht="11.45" customHeight="1" thickBot="1">
      <c r="A60" s="2072" t="s">
        <v>192</v>
      </c>
      <c r="B60" s="2074">
        <v>574.97720000000004</v>
      </c>
      <c r="C60" s="2074">
        <v>1075.6077</v>
      </c>
      <c r="D60" s="2074">
        <v>798.16160000000002</v>
      </c>
      <c r="E60" s="2074">
        <v>953.57439999999997</v>
      </c>
      <c r="F60" s="3209">
        <v>907.76940000000002</v>
      </c>
      <c r="G60" s="3209"/>
      <c r="H60" s="2074">
        <v>933.16830000000004</v>
      </c>
      <c r="I60" s="2074">
        <v>1031.3905999999999</v>
      </c>
      <c r="J60" s="2074">
        <v>973.62630000000001</v>
      </c>
      <c r="K60" s="3209">
        <v>913.32240000000002</v>
      </c>
      <c r="L60" s="3209"/>
      <c r="M60" s="2074">
        <v>795.7962</v>
      </c>
      <c r="N60" s="2074">
        <v>683.17619999999999</v>
      </c>
      <c r="O60" s="2074">
        <v>669.39409999999998</v>
      </c>
      <c r="P60" s="3207">
        <v>10309.964400000001</v>
      </c>
      <c r="Q60" s="3207"/>
    </row>
    <row r="61" spans="1:17" ht="11.45" customHeight="1" thickBot="1">
      <c r="A61" s="2060"/>
      <c r="B61" s="2074">
        <v>726.73800000000006</v>
      </c>
      <c r="C61" s="2074">
        <v>1001.9838</v>
      </c>
      <c r="D61" s="2074">
        <v>891.46879999999999</v>
      </c>
      <c r="E61" s="2074">
        <v>958.71040000000005</v>
      </c>
      <c r="F61" s="3209">
        <v>876.87940000000003</v>
      </c>
      <c r="G61" s="3209"/>
      <c r="H61" s="2074">
        <v>817.5829</v>
      </c>
      <c r="I61" s="2074">
        <v>852.2079</v>
      </c>
      <c r="J61" s="2074">
        <v>616.60799999999995</v>
      </c>
      <c r="K61" s="3209">
        <v>801.08029999999997</v>
      </c>
      <c r="L61" s="3209"/>
      <c r="M61" s="2074">
        <v>836.55880000000002</v>
      </c>
      <c r="N61" s="2074">
        <v>925.13620000000003</v>
      </c>
      <c r="O61" s="2074"/>
      <c r="P61" s="3207">
        <v>9304.9544999999998</v>
      </c>
      <c r="Q61" s="3207"/>
    </row>
    <row r="62" spans="1:17" ht="11.45" customHeight="1" thickBot="1">
      <c r="A62" s="2072" t="s">
        <v>1995</v>
      </c>
      <c r="B62" s="2074">
        <v>247.59899999999999</v>
      </c>
      <c r="C62" s="2074">
        <v>563.27499999999998</v>
      </c>
      <c r="D62" s="2074">
        <v>428.74090000000001</v>
      </c>
      <c r="E62" s="2074">
        <v>368.89150000000001</v>
      </c>
      <c r="F62" s="3209">
        <v>447.27280000000002</v>
      </c>
      <c r="G62" s="3209"/>
      <c r="H62" s="2074">
        <v>411.84519999999998</v>
      </c>
      <c r="I62" s="2074">
        <v>435.13420000000002</v>
      </c>
      <c r="J62" s="2074">
        <v>439.07440000000003</v>
      </c>
      <c r="K62" s="3209">
        <v>349.62360000000001</v>
      </c>
      <c r="L62" s="3209"/>
      <c r="M62" s="2074">
        <v>367.85140000000001</v>
      </c>
      <c r="N62" s="2074">
        <v>245.40110000000001</v>
      </c>
      <c r="O62" s="2074">
        <v>185.24700000000001</v>
      </c>
      <c r="P62" s="3207">
        <v>4489.9561000000003</v>
      </c>
      <c r="Q62" s="3207"/>
    </row>
    <row r="63" spans="1:17" ht="11.45" customHeight="1" thickBot="1">
      <c r="A63" s="2060"/>
      <c r="B63" s="2074">
        <v>202.29490000000001</v>
      </c>
      <c r="C63" s="2074">
        <v>370.71879999999999</v>
      </c>
      <c r="D63" s="2074">
        <v>408.33190000000002</v>
      </c>
      <c r="E63" s="2074">
        <v>275.68099999999998</v>
      </c>
      <c r="F63" s="3209">
        <v>320.26670000000001</v>
      </c>
      <c r="G63" s="3209"/>
      <c r="H63" s="2074">
        <v>239.66909999999999</v>
      </c>
      <c r="I63" s="2074">
        <v>229.27590000000001</v>
      </c>
      <c r="J63" s="2074">
        <v>161.4058</v>
      </c>
      <c r="K63" s="3209">
        <v>227.45500000000001</v>
      </c>
      <c r="L63" s="3209"/>
      <c r="M63" s="2074">
        <v>195.9025</v>
      </c>
      <c r="N63" s="2074">
        <v>229.77440000000001</v>
      </c>
      <c r="O63" s="2074"/>
      <c r="P63" s="3207">
        <v>2860.7759999999998</v>
      </c>
      <c r="Q63" s="3207"/>
    </row>
    <row r="64" spans="1:17" ht="11.45" customHeight="1">
      <c r="A64" s="3208" t="s">
        <v>2018</v>
      </c>
      <c r="B64" s="3208"/>
      <c r="C64" s="3208"/>
      <c r="D64" s="3208"/>
      <c r="E64" s="3208"/>
      <c r="F64" s="3208"/>
      <c r="G64" s="3208"/>
      <c r="H64" s="3208"/>
      <c r="I64" s="3208"/>
      <c r="J64" s="3208"/>
      <c r="K64" s="3208"/>
      <c r="L64" s="3208"/>
      <c r="M64" s="3208"/>
      <c r="N64" s="3208"/>
      <c r="O64" s="3208"/>
      <c r="P64" s="3208"/>
      <c r="Q64" s="3208"/>
    </row>
    <row r="65" spans="1:17" ht="11.45" customHeight="1" thickBot="1">
      <c r="A65" s="2072" t="s">
        <v>192</v>
      </c>
      <c r="B65" s="2074">
        <v>126.1276</v>
      </c>
      <c r="C65" s="2074">
        <v>154.06219999999999</v>
      </c>
      <c r="D65" s="2074">
        <v>168.6677</v>
      </c>
      <c r="E65" s="2074">
        <v>150.93780000000001</v>
      </c>
      <c r="F65" s="3209">
        <v>149.0119</v>
      </c>
      <c r="G65" s="3209"/>
      <c r="H65" s="2074">
        <v>144.09129999999999</v>
      </c>
      <c r="I65" s="2074">
        <v>194.4025</v>
      </c>
      <c r="J65" s="2074">
        <v>148.64959999999999</v>
      </c>
      <c r="K65" s="3209">
        <v>136.85050000000001</v>
      </c>
      <c r="L65" s="3209"/>
      <c r="M65" s="2074">
        <v>163.13890000000001</v>
      </c>
      <c r="N65" s="2074">
        <v>125.45010000000001</v>
      </c>
      <c r="O65" s="2074">
        <v>147.51509999999999</v>
      </c>
      <c r="P65" s="3219">
        <v>1808.9051999999999</v>
      </c>
      <c r="Q65" s="3219"/>
    </row>
    <row r="66" spans="1:17" ht="11.45" customHeight="1" thickBot="1">
      <c r="A66" s="2060"/>
      <c r="B66" s="2074">
        <v>139.19049999999999</v>
      </c>
      <c r="C66" s="2074">
        <v>155.416</v>
      </c>
      <c r="D66" s="2074">
        <v>184.10749999999999</v>
      </c>
      <c r="E66" s="2074">
        <v>129.7002</v>
      </c>
      <c r="F66" s="3209">
        <v>144.27449999999999</v>
      </c>
      <c r="G66" s="3209"/>
      <c r="H66" s="2074">
        <v>119.9318</v>
      </c>
      <c r="I66" s="2074">
        <v>129.5676</v>
      </c>
      <c r="J66" s="2074">
        <v>125.7831</v>
      </c>
      <c r="K66" s="3209">
        <v>139.26499999999999</v>
      </c>
      <c r="L66" s="3209"/>
      <c r="M66" s="2074">
        <v>117.2504</v>
      </c>
      <c r="N66" s="2074">
        <v>153.40889999999999</v>
      </c>
      <c r="O66" s="2074"/>
      <c r="P66" s="3219">
        <v>1537.8955000000001</v>
      </c>
      <c r="Q66" s="3219"/>
    </row>
    <row r="67" spans="1:17" ht="11.45" customHeight="1" thickBot="1">
      <c r="A67" s="2072" t="s">
        <v>1995</v>
      </c>
      <c r="B67" s="2074">
        <v>106.6741</v>
      </c>
      <c r="C67" s="2074">
        <v>113.26990000000001</v>
      </c>
      <c r="D67" s="2074">
        <v>119.0321</v>
      </c>
      <c r="E67" s="2074">
        <v>97.479600000000005</v>
      </c>
      <c r="F67" s="3209">
        <v>108.2855</v>
      </c>
      <c r="G67" s="3209"/>
      <c r="H67" s="2074">
        <v>114.4706</v>
      </c>
      <c r="I67" s="2074">
        <v>129.74160000000001</v>
      </c>
      <c r="J67" s="2074">
        <v>107.446</v>
      </c>
      <c r="K67" s="3209">
        <v>106.8904</v>
      </c>
      <c r="L67" s="3209"/>
      <c r="M67" s="2074">
        <v>112.67359999999999</v>
      </c>
      <c r="N67" s="2074">
        <v>101.5107</v>
      </c>
      <c r="O67" s="2074">
        <v>94.334000000000003</v>
      </c>
      <c r="P67" s="3207">
        <v>1311.8081</v>
      </c>
      <c r="Q67" s="3207"/>
    </row>
    <row r="68" spans="1:17" ht="11.45" customHeight="1" thickBot="1">
      <c r="A68" s="2060"/>
      <c r="B68" s="2074">
        <v>102.02679999999999</v>
      </c>
      <c r="C68" s="2074">
        <v>103.86369999999999</v>
      </c>
      <c r="D68" s="2074">
        <v>108.23309999999999</v>
      </c>
      <c r="E68" s="2074">
        <v>96.364800000000002</v>
      </c>
      <c r="F68" s="3209">
        <v>99.147499999999994</v>
      </c>
      <c r="G68" s="3209"/>
      <c r="H68" s="2074">
        <v>84.600200000000001</v>
      </c>
      <c r="I68" s="2074">
        <v>98.111500000000007</v>
      </c>
      <c r="J68" s="2074">
        <v>104.3631</v>
      </c>
      <c r="K68" s="3209">
        <v>95.581599999999995</v>
      </c>
      <c r="L68" s="3209"/>
      <c r="M68" s="2074">
        <v>93.020099999999999</v>
      </c>
      <c r="N68" s="2074">
        <v>106.3866</v>
      </c>
      <c r="O68" s="2074"/>
      <c r="P68" s="3207">
        <v>1091.6990000000001</v>
      </c>
      <c r="Q68" s="3207"/>
    </row>
    <row r="69" spans="1:17" ht="11.45" customHeight="1">
      <c r="A69" s="3217" t="s">
        <v>2004</v>
      </c>
      <c r="B69" s="3217"/>
      <c r="C69" s="3217"/>
      <c r="D69" s="3217"/>
      <c r="E69" s="3217"/>
      <c r="F69" s="3217"/>
      <c r="G69" s="3217"/>
      <c r="H69" s="3217"/>
      <c r="I69" s="3217"/>
      <c r="J69" s="3217"/>
      <c r="K69" s="3217"/>
      <c r="L69" s="3217"/>
      <c r="M69" s="3217"/>
      <c r="N69" s="3217"/>
      <c r="O69" s="3217"/>
      <c r="P69" s="3217"/>
      <c r="Q69" s="3217"/>
    </row>
    <row r="70" spans="1:17" ht="10.5" customHeight="1">
      <c r="A70" s="2772" t="s">
        <v>1463</v>
      </c>
      <c r="B70" s="2060"/>
      <c r="C70" s="2060"/>
      <c r="D70" s="2060"/>
      <c r="E70" s="2060"/>
      <c r="F70" s="2060"/>
      <c r="G70" s="3205" t="s">
        <v>2005</v>
      </c>
      <c r="H70" s="3205"/>
      <c r="I70" s="3205"/>
      <c r="J70" s="3205"/>
      <c r="K70" s="3205"/>
      <c r="L70" s="3218"/>
      <c r="M70" s="3218"/>
      <c r="N70" s="3218"/>
      <c r="O70" s="3218"/>
      <c r="P70" s="3218"/>
      <c r="Q70" s="3218"/>
    </row>
    <row r="71" spans="1:17" ht="15">
      <c r="A71" s="2773" t="s">
        <v>1464</v>
      </c>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hyperlinks>
    <hyperlink ref="A71" location="'Inhaltsverzeichnis '!A1" display="Zurück zum Inhaltsverzeichnis"/>
  </hyperlinks>
  <pageMargins left="0.7" right="0.7" top="0.78740157499999996" bottom="0.78740157499999996"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S67"/>
  <sheetViews>
    <sheetView showGridLines="0" showRowColHeaders="0" zoomScale="140" zoomScaleNormal="140" workbookViewId="0">
      <selection sqref="A1:Q1"/>
    </sheetView>
  </sheetViews>
  <sheetFormatPr baseColWidth="10" defaultColWidth="9.140625" defaultRowHeight="12.75"/>
  <cols>
    <col min="1" max="1" width="8.5703125" style="2076" customWidth="1"/>
    <col min="2" max="3" width="6.5703125" style="2076" customWidth="1"/>
    <col min="4" max="4" width="6.42578125" style="2076" customWidth="1"/>
    <col min="5" max="5" width="6.5703125" style="2076" customWidth="1"/>
    <col min="6" max="6" width="2.5703125" style="2076" customWidth="1"/>
    <col min="7" max="7" width="3.7109375" style="2076" customWidth="1"/>
    <col min="8" max="8" width="6.5703125" style="2076" customWidth="1"/>
    <col min="9" max="9" width="6.42578125" style="2076" customWidth="1"/>
    <col min="10" max="10" width="6.5703125" style="2076" customWidth="1"/>
    <col min="11" max="11" width="3.42578125" style="2076" customWidth="1"/>
    <col min="12" max="12" width="3" style="2076" customWidth="1"/>
    <col min="13" max="13" width="6.5703125" style="2076" customWidth="1"/>
    <col min="14" max="14" width="6.42578125" style="2076" customWidth="1"/>
    <col min="15" max="15" width="6.5703125" style="2076" customWidth="1"/>
    <col min="16" max="16" width="8" style="2076" customWidth="1"/>
    <col min="17" max="17" width="6.85546875" style="2076" customWidth="1"/>
    <col min="18" max="16384" width="9.140625" style="2059"/>
  </cols>
  <sheetData>
    <row r="1" spans="1:17" ht="11.45" customHeight="1">
      <c r="A1" s="3213" t="s">
        <v>1988</v>
      </c>
      <c r="B1" s="3213"/>
      <c r="C1" s="3213"/>
      <c r="D1" s="3213"/>
      <c r="E1" s="3213"/>
      <c r="F1" s="3213"/>
      <c r="G1" s="3213"/>
      <c r="H1" s="3213"/>
      <c r="I1" s="3213"/>
      <c r="J1" s="3213"/>
      <c r="K1" s="3213"/>
      <c r="L1" s="3213"/>
      <c r="M1" s="3213"/>
      <c r="N1" s="3213"/>
      <c r="O1" s="3213"/>
      <c r="P1" s="3213"/>
      <c r="Q1" s="3213"/>
    </row>
    <row r="2" spans="1:17" ht="11.45" customHeight="1">
      <c r="A2" s="2688" t="s">
        <v>2405</v>
      </c>
      <c r="B2" s="2688"/>
      <c r="C2" s="2689"/>
      <c r="D2" s="2689"/>
      <c r="E2" s="2689"/>
      <c r="F2" s="2690"/>
      <c r="G2" s="2689"/>
      <c r="H2" s="2689"/>
      <c r="I2" s="2689"/>
      <c r="J2" s="2689"/>
      <c r="K2" s="2690"/>
      <c r="L2" s="2689"/>
      <c r="M2" s="2689"/>
      <c r="N2" s="2689"/>
      <c r="O2" s="2689"/>
      <c r="P2" s="2689"/>
      <c r="Q2" s="2689"/>
    </row>
    <row r="3" spans="1:17" ht="11.45" customHeight="1">
      <c r="A3" s="2061"/>
      <c r="B3" s="2061"/>
      <c r="C3" s="2062"/>
      <c r="D3" s="2062"/>
      <c r="E3" s="2062"/>
      <c r="F3" s="2063"/>
      <c r="G3" s="2062"/>
      <c r="H3" s="2062"/>
      <c r="I3" s="2062"/>
      <c r="J3" s="2062"/>
      <c r="K3" s="2063"/>
      <c r="L3" s="2062"/>
      <c r="M3" s="2062"/>
      <c r="N3" s="2062"/>
      <c r="O3" s="2062"/>
      <c r="P3" s="2064" t="s">
        <v>1989</v>
      </c>
      <c r="Q3" s="2065" t="s">
        <v>523</v>
      </c>
    </row>
    <row r="4" spans="1:17" ht="11.45" customHeight="1" thickBot="1">
      <c r="A4" s="2066"/>
      <c r="B4" s="2067" t="s">
        <v>523</v>
      </c>
      <c r="C4" s="2068" t="s">
        <v>524</v>
      </c>
      <c r="D4" s="2068" t="s">
        <v>525</v>
      </c>
      <c r="E4" s="2068" t="s">
        <v>526</v>
      </c>
      <c r="F4" s="3215" t="s">
        <v>527</v>
      </c>
      <c r="G4" s="3215"/>
      <c r="H4" s="2068" t="s">
        <v>528</v>
      </c>
      <c r="I4" s="2068" t="s">
        <v>1223</v>
      </c>
      <c r="J4" s="2068" t="s">
        <v>345</v>
      </c>
      <c r="K4" s="3215" t="s">
        <v>346</v>
      </c>
      <c r="L4" s="3215"/>
      <c r="M4" s="2068" t="s">
        <v>347</v>
      </c>
      <c r="N4" s="2068" t="s">
        <v>348</v>
      </c>
      <c r="O4" s="2068" t="s">
        <v>349</v>
      </c>
      <c r="P4" s="2067" t="s">
        <v>1990</v>
      </c>
      <c r="Q4" s="2068" t="s">
        <v>1991</v>
      </c>
    </row>
    <row r="5" spans="1:17" ht="11.45" customHeight="1" thickBot="1">
      <c r="A5" s="2069" t="s">
        <v>1992</v>
      </c>
      <c r="B5" s="2066"/>
      <c r="C5" s="2070"/>
      <c r="D5" s="2070"/>
      <c r="E5" s="2070"/>
      <c r="F5" s="2071"/>
      <c r="G5" s="2070"/>
      <c r="H5" s="2070"/>
      <c r="I5" s="2070"/>
      <c r="J5" s="2070"/>
      <c r="K5" s="2071"/>
      <c r="L5" s="2070"/>
      <c r="M5" s="2070"/>
      <c r="N5" s="2070"/>
      <c r="O5" s="2070"/>
      <c r="P5" s="2067" t="s">
        <v>2489</v>
      </c>
      <c r="Q5" s="2068" t="s">
        <v>349</v>
      </c>
    </row>
    <row r="6" spans="1:17" ht="11.45" customHeight="1" thickBot="1">
      <c r="A6" s="2066"/>
      <c r="B6" s="3214">
        <v>2023</v>
      </c>
      <c r="C6" s="3214"/>
      <c r="D6" s="3214"/>
      <c r="E6" s="3214"/>
      <c r="F6" s="3214"/>
      <c r="G6" s="3214"/>
      <c r="H6" s="3214"/>
      <c r="I6" s="3215" t="s">
        <v>2497</v>
      </c>
      <c r="J6" s="3215"/>
      <c r="K6" s="3215"/>
      <c r="L6" s="3215"/>
      <c r="M6" s="3215"/>
      <c r="N6" s="3215"/>
      <c r="O6" s="3215"/>
      <c r="P6" s="3214" t="s">
        <v>2487</v>
      </c>
      <c r="Q6" s="3214"/>
    </row>
    <row r="7" spans="1:17" ht="11.45" customHeight="1" thickBot="1">
      <c r="A7" s="2066"/>
      <c r="B7" s="3214" t="s">
        <v>2497</v>
      </c>
      <c r="C7" s="3214"/>
      <c r="D7" s="3214"/>
      <c r="E7" s="3214"/>
      <c r="F7" s="3214"/>
      <c r="G7" s="3214"/>
      <c r="H7" s="3214"/>
      <c r="I7" s="3215" t="s">
        <v>2498</v>
      </c>
      <c r="J7" s="3215"/>
      <c r="K7" s="3215"/>
      <c r="L7" s="3215"/>
      <c r="M7" s="3215"/>
      <c r="N7" s="3215"/>
      <c r="O7" s="3215"/>
      <c r="P7" s="3214" t="s">
        <v>2488</v>
      </c>
      <c r="Q7" s="3214"/>
    </row>
    <row r="8" spans="1:17" ht="11.45" customHeight="1">
      <c r="A8" s="3213" t="s">
        <v>2006</v>
      </c>
      <c r="B8" s="3213"/>
      <c r="C8" s="3213"/>
      <c r="D8" s="3213"/>
      <c r="E8" s="3213"/>
      <c r="F8" s="3213"/>
      <c r="G8" s="3213"/>
      <c r="H8" s="3213"/>
      <c r="I8" s="3213"/>
      <c r="J8" s="3213"/>
      <c r="K8" s="3213"/>
      <c r="L8" s="3213"/>
      <c r="M8" s="3213"/>
      <c r="N8" s="3213"/>
      <c r="O8" s="3213"/>
      <c r="P8" s="3213"/>
      <c r="Q8" s="3213"/>
    </row>
    <row r="9" spans="1:17" ht="11.45" customHeight="1">
      <c r="A9" s="3210" t="s">
        <v>2019</v>
      </c>
      <c r="B9" s="3210"/>
      <c r="C9" s="3210"/>
      <c r="D9" s="3210"/>
      <c r="E9" s="3210"/>
      <c r="F9" s="3210"/>
      <c r="G9" s="3210"/>
      <c r="H9" s="3210"/>
      <c r="I9" s="3210"/>
      <c r="J9" s="3210"/>
      <c r="K9" s="3210"/>
      <c r="L9" s="3210"/>
      <c r="M9" s="3210"/>
      <c r="N9" s="3210"/>
      <c r="O9" s="3210"/>
      <c r="P9" s="3210"/>
      <c r="Q9" s="3210"/>
    </row>
    <row r="10" spans="1:17" ht="11.45" customHeight="1" thickBot="1">
      <c r="A10" s="2072" t="s">
        <v>192</v>
      </c>
      <c r="B10" s="2074">
        <v>1.238</v>
      </c>
      <c r="C10" s="2074">
        <v>1.159</v>
      </c>
      <c r="D10" s="2074">
        <v>1.242</v>
      </c>
      <c r="E10" s="2074">
        <v>1.9630000000000001</v>
      </c>
      <c r="F10" s="3209">
        <v>1.4810000000000001</v>
      </c>
      <c r="G10" s="3209"/>
      <c r="H10" s="2074">
        <v>1.026</v>
      </c>
      <c r="I10" s="2074">
        <v>0.82099999999999995</v>
      </c>
      <c r="J10" s="2074">
        <v>0.77100000000000002</v>
      </c>
      <c r="K10" s="3209">
        <v>0.80700000000000005</v>
      </c>
      <c r="L10" s="3209"/>
      <c r="M10" s="2074">
        <v>0.60599999999999998</v>
      </c>
      <c r="N10" s="2074">
        <v>0.623</v>
      </c>
      <c r="O10" s="2074">
        <v>0.73</v>
      </c>
      <c r="P10" s="3207">
        <v>12.467000000000001</v>
      </c>
      <c r="Q10" s="3207"/>
    </row>
    <row r="11" spans="1:17" ht="11.45" customHeight="1" thickBot="1">
      <c r="A11" s="2060"/>
      <c r="B11" s="2074">
        <v>0.499</v>
      </c>
      <c r="C11" s="2074">
        <v>0.54800000000000004</v>
      </c>
      <c r="D11" s="2074">
        <v>0.79900000000000004</v>
      </c>
      <c r="E11" s="2074">
        <v>0.97699999999999998</v>
      </c>
      <c r="F11" s="3209">
        <v>1.5029999999999999</v>
      </c>
      <c r="G11" s="3209"/>
      <c r="H11" s="2074">
        <v>0.59</v>
      </c>
      <c r="I11" s="2074">
        <v>1.1839999999999999</v>
      </c>
      <c r="J11" s="2074">
        <v>0.92800000000000005</v>
      </c>
      <c r="K11" s="3209">
        <v>1.0369999999999999</v>
      </c>
      <c r="L11" s="3209"/>
      <c r="M11" s="2074">
        <v>0.90700000000000003</v>
      </c>
      <c r="N11" s="2074">
        <v>0.71399999999999997</v>
      </c>
      <c r="O11" s="2074"/>
      <c r="P11" s="3207">
        <v>9.6859999999999999</v>
      </c>
      <c r="Q11" s="3207"/>
    </row>
    <row r="12" spans="1:17" ht="11.45" customHeight="1" thickBot="1">
      <c r="A12" s="2072" t="s">
        <v>1995</v>
      </c>
      <c r="B12" s="2074">
        <v>1.238</v>
      </c>
      <c r="C12" s="2074">
        <v>1.159</v>
      </c>
      <c r="D12" s="2074">
        <v>1.242</v>
      </c>
      <c r="E12" s="2074">
        <v>1.9630000000000001</v>
      </c>
      <c r="F12" s="3209">
        <v>1.4810000000000001</v>
      </c>
      <c r="G12" s="3209"/>
      <c r="H12" s="2074">
        <v>0.97499999999999998</v>
      </c>
      <c r="I12" s="2074">
        <v>0.82099999999999995</v>
      </c>
      <c r="J12" s="2074">
        <v>0.77100000000000002</v>
      </c>
      <c r="K12" s="3209">
        <v>0.80700000000000005</v>
      </c>
      <c r="L12" s="3209"/>
      <c r="M12" s="2074">
        <v>0.60599999999999998</v>
      </c>
      <c r="N12" s="2074">
        <v>0.623</v>
      </c>
      <c r="O12" s="2074">
        <v>0.73</v>
      </c>
      <c r="P12" s="3207">
        <v>12.416</v>
      </c>
      <c r="Q12" s="3207"/>
    </row>
    <row r="13" spans="1:17" ht="11.45" customHeight="1" thickBot="1">
      <c r="A13" s="2060"/>
      <c r="B13" s="2074">
        <v>0.499</v>
      </c>
      <c r="C13" s="2074">
        <v>0.54800000000000004</v>
      </c>
      <c r="D13" s="2074">
        <v>0.79900000000000004</v>
      </c>
      <c r="E13" s="2074">
        <v>0.97499999999999998</v>
      </c>
      <c r="F13" s="3209">
        <v>1.5029999999999999</v>
      </c>
      <c r="G13" s="3209"/>
      <c r="H13" s="2074">
        <v>0.59</v>
      </c>
      <c r="I13" s="2074">
        <v>1.1839999999999999</v>
      </c>
      <c r="J13" s="2074">
        <v>0.92800000000000005</v>
      </c>
      <c r="K13" s="3209">
        <v>1.0369999999999999</v>
      </c>
      <c r="L13" s="3209"/>
      <c r="M13" s="2074">
        <v>0.90700000000000003</v>
      </c>
      <c r="N13" s="2074">
        <v>0.71399999999999997</v>
      </c>
      <c r="O13" s="2074"/>
      <c r="P13" s="3207">
        <v>9.6839999999999993</v>
      </c>
      <c r="Q13" s="3207"/>
    </row>
    <row r="14" spans="1:17" ht="11.45" customHeight="1">
      <c r="A14" s="3210" t="s">
        <v>2020</v>
      </c>
      <c r="B14" s="3210"/>
      <c r="C14" s="3210"/>
      <c r="D14" s="3210"/>
      <c r="E14" s="3210"/>
      <c r="F14" s="3210"/>
      <c r="G14" s="3210"/>
      <c r="H14" s="3210"/>
      <c r="I14" s="3210"/>
      <c r="J14" s="3210"/>
      <c r="K14" s="3210"/>
      <c r="L14" s="3210"/>
      <c r="M14" s="3210"/>
      <c r="N14" s="3210"/>
      <c r="O14" s="3210"/>
      <c r="P14" s="3210"/>
      <c r="Q14" s="3210"/>
    </row>
    <row r="15" spans="1:17" ht="11.45" customHeight="1" thickBot="1">
      <c r="A15" s="2072" t="s">
        <v>192</v>
      </c>
      <c r="B15" s="2074">
        <v>23.5304</v>
      </c>
      <c r="C15" s="2074">
        <v>26.011600000000001</v>
      </c>
      <c r="D15" s="2074">
        <v>24.5579</v>
      </c>
      <c r="E15" s="2074">
        <v>28.168199999999999</v>
      </c>
      <c r="F15" s="3209">
        <v>29.337</v>
      </c>
      <c r="G15" s="3209"/>
      <c r="H15" s="2074">
        <v>27.7683</v>
      </c>
      <c r="I15" s="2074">
        <v>24.874400000000001</v>
      </c>
      <c r="J15" s="2074">
        <v>24.870200000000001</v>
      </c>
      <c r="K15" s="3209">
        <v>23.575199999999999</v>
      </c>
      <c r="L15" s="3209"/>
      <c r="M15" s="2074">
        <v>24.222300000000001</v>
      </c>
      <c r="N15" s="2074">
        <v>24.9451</v>
      </c>
      <c r="O15" s="2074">
        <v>22.589099999999998</v>
      </c>
      <c r="P15" s="3207">
        <v>304.44970000000001</v>
      </c>
      <c r="Q15" s="3207"/>
    </row>
    <row r="16" spans="1:17" ht="11.45" customHeight="1" thickBot="1">
      <c r="A16" s="2060"/>
      <c r="B16" s="2074">
        <v>23.512699999999999</v>
      </c>
      <c r="C16" s="2074">
        <v>21.119700000000002</v>
      </c>
      <c r="D16" s="2074">
        <v>23.643699999999999</v>
      </c>
      <c r="E16" s="2074">
        <v>27.011800000000001</v>
      </c>
      <c r="F16" s="3209">
        <v>26.122900000000001</v>
      </c>
      <c r="G16" s="3209"/>
      <c r="H16" s="2074">
        <v>28.378699999999998</v>
      </c>
      <c r="I16" s="2074">
        <v>29.680299999999999</v>
      </c>
      <c r="J16" s="2074">
        <v>27.295100000000001</v>
      </c>
      <c r="K16" s="3209">
        <v>30.0792</v>
      </c>
      <c r="L16" s="3209"/>
      <c r="M16" s="2074">
        <v>30.314699999999998</v>
      </c>
      <c r="N16" s="2074">
        <v>28.102499999999999</v>
      </c>
      <c r="O16" s="2074"/>
      <c r="P16" s="3207">
        <v>295.26130000000001</v>
      </c>
      <c r="Q16" s="3207"/>
    </row>
    <row r="17" spans="1:17" ht="11.45" customHeight="1" thickBot="1">
      <c r="A17" s="2072" t="s">
        <v>1995</v>
      </c>
      <c r="B17" s="2074">
        <v>19.631799999999998</v>
      </c>
      <c r="C17" s="2074">
        <v>21.796600000000002</v>
      </c>
      <c r="D17" s="2074">
        <v>21.5871</v>
      </c>
      <c r="E17" s="2074">
        <v>23.784199999999998</v>
      </c>
      <c r="F17" s="3209">
        <v>25.5045</v>
      </c>
      <c r="G17" s="3209"/>
      <c r="H17" s="2074">
        <v>24.490100000000002</v>
      </c>
      <c r="I17" s="2074">
        <v>21.075700000000001</v>
      </c>
      <c r="J17" s="2074">
        <v>21.1069</v>
      </c>
      <c r="K17" s="3209">
        <v>20.920400000000001</v>
      </c>
      <c r="L17" s="3209"/>
      <c r="M17" s="2074">
        <v>19.9968</v>
      </c>
      <c r="N17" s="2074">
        <v>21.630400000000002</v>
      </c>
      <c r="O17" s="2074">
        <v>19.351700000000001</v>
      </c>
      <c r="P17" s="3207">
        <v>260.87619999999998</v>
      </c>
      <c r="Q17" s="3207"/>
    </row>
    <row r="18" spans="1:17" ht="11.45" customHeight="1" thickBot="1">
      <c r="A18" s="2060"/>
      <c r="B18" s="2074">
        <v>19.7424</v>
      </c>
      <c r="C18" s="2074">
        <v>17.582799999999999</v>
      </c>
      <c r="D18" s="2074">
        <v>20.844899999999999</v>
      </c>
      <c r="E18" s="2074">
        <v>22.403400000000001</v>
      </c>
      <c r="F18" s="3209">
        <v>21.728999999999999</v>
      </c>
      <c r="G18" s="3209"/>
      <c r="H18" s="2074">
        <v>24.773299999999999</v>
      </c>
      <c r="I18" s="2074">
        <v>25.288599999999999</v>
      </c>
      <c r="J18" s="2074">
        <v>23.956700000000001</v>
      </c>
      <c r="K18" s="3209">
        <v>27.026800000000001</v>
      </c>
      <c r="L18" s="3209"/>
      <c r="M18" s="2074">
        <v>25.840900000000001</v>
      </c>
      <c r="N18" s="2074">
        <v>24.441600000000001</v>
      </c>
      <c r="O18" s="2074"/>
      <c r="P18" s="3207">
        <v>253.63040000000001</v>
      </c>
      <c r="Q18" s="3207"/>
    </row>
    <row r="19" spans="1:17" ht="11.45" customHeight="1">
      <c r="A19" s="3210" t="s">
        <v>2021</v>
      </c>
      <c r="B19" s="3210"/>
      <c r="C19" s="3210"/>
      <c r="D19" s="3210"/>
      <c r="E19" s="3210"/>
      <c r="F19" s="3210"/>
      <c r="G19" s="3210"/>
      <c r="H19" s="3210"/>
      <c r="I19" s="3210"/>
      <c r="J19" s="3210"/>
      <c r="K19" s="3210"/>
      <c r="L19" s="3210"/>
      <c r="M19" s="3210"/>
      <c r="N19" s="3210"/>
      <c r="O19" s="3210"/>
      <c r="P19" s="3210"/>
      <c r="Q19" s="3210"/>
    </row>
    <row r="20" spans="1:17" ht="11.45" customHeight="1" thickBot="1">
      <c r="A20" s="2072" t="s">
        <v>192</v>
      </c>
      <c r="B20" s="2074">
        <v>1.3105</v>
      </c>
      <c r="C20" s="2074">
        <v>1.6004</v>
      </c>
      <c r="D20" s="2074">
        <v>1.6155999999999999</v>
      </c>
      <c r="E20" s="2074">
        <v>1.6879999999999999</v>
      </c>
      <c r="F20" s="3209">
        <v>1.7451000000000001</v>
      </c>
      <c r="G20" s="3209"/>
      <c r="H20" s="2074">
        <v>1.625</v>
      </c>
      <c r="I20" s="2074">
        <v>1.8141</v>
      </c>
      <c r="J20" s="2074">
        <v>1.4165000000000001</v>
      </c>
      <c r="K20" s="3209">
        <v>1.5085999999999999</v>
      </c>
      <c r="L20" s="3209"/>
      <c r="M20" s="2074">
        <v>1.9356</v>
      </c>
      <c r="N20" s="2074">
        <v>1.5424</v>
      </c>
      <c r="O20" s="2074">
        <v>1.6651</v>
      </c>
      <c r="P20" s="3207">
        <v>19.466899999999999</v>
      </c>
      <c r="Q20" s="3207"/>
    </row>
    <row r="21" spans="1:17" ht="11.45" customHeight="1" thickBot="1">
      <c r="A21" s="2060"/>
      <c r="B21" s="2074">
        <v>1.4645999999999999</v>
      </c>
      <c r="C21" s="2074">
        <v>1.4622999999999999</v>
      </c>
      <c r="D21" s="2074">
        <v>1.3564000000000001</v>
      </c>
      <c r="E21" s="2074">
        <v>1.6698999999999999</v>
      </c>
      <c r="F21" s="3209">
        <v>1.7636000000000001</v>
      </c>
      <c r="G21" s="3209"/>
      <c r="H21" s="2074">
        <v>1.3153999999999999</v>
      </c>
      <c r="I21" s="2074">
        <v>2.0495999999999999</v>
      </c>
      <c r="J21" s="2074">
        <v>1.6042000000000001</v>
      </c>
      <c r="K21" s="3209">
        <v>2.2637</v>
      </c>
      <c r="L21" s="3209"/>
      <c r="M21" s="2074">
        <v>1.5505</v>
      </c>
      <c r="N21" s="2074">
        <v>1.7956000000000001</v>
      </c>
      <c r="O21" s="2074"/>
      <c r="P21" s="3207">
        <v>18.2958</v>
      </c>
      <c r="Q21" s="3207"/>
    </row>
    <row r="22" spans="1:17" ht="11.45" customHeight="1" thickBot="1">
      <c r="A22" s="2072" t="s">
        <v>1995</v>
      </c>
      <c r="B22" s="2074">
        <v>1.1972</v>
      </c>
      <c r="C22" s="2074">
        <v>1.3508</v>
      </c>
      <c r="D22" s="2074">
        <v>1.4261999999999999</v>
      </c>
      <c r="E22" s="2074">
        <v>1.5061</v>
      </c>
      <c r="F22" s="3209">
        <v>1.6069</v>
      </c>
      <c r="G22" s="3209"/>
      <c r="H22" s="2074">
        <v>1.3833</v>
      </c>
      <c r="I22" s="2074">
        <v>1.5928</v>
      </c>
      <c r="J22" s="2074">
        <v>1.3454999999999999</v>
      </c>
      <c r="K22" s="3209">
        <v>1.2851999999999999</v>
      </c>
      <c r="L22" s="3209"/>
      <c r="M22" s="2074">
        <v>1.6375</v>
      </c>
      <c r="N22" s="2074">
        <v>1.3614999999999999</v>
      </c>
      <c r="O22" s="2074">
        <v>1.4842</v>
      </c>
      <c r="P22" s="3207">
        <v>17.177199999999999</v>
      </c>
      <c r="Q22" s="3207"/>
    </row>
    <row r="23" spans="1:17" ht="11.45" customHeight="1" thickBot="1">
      <c r="A23" s="2060"/>
      <c r="B23" s="2074">
        <v>1.2559</v>
      </c>
      <c r="C23" s="2074">
        <v>1.2666999999999999</v>
      </c>
      <c r="D23" s="2074">
        <v>1.1839</v>
      </c>
      <c r="E23" s="2074">
        <v>1.4084000000000001</v>
      </c>
      <c r="F23" s="3209">
        <v>1.5293000000000001</v>
      </c>
      <c r="G23" s="3209"/>
      <c r="H23" s="2074">
        <v>1.1839999999999999</v>
      </c>
      <c r="I23" s="2074">
        <v>1.7972999999999999</v>
      </c>
      <c r="J23" s="2074">
        <v>1.3105</v>
      </c>
      <c r="K23" s="3209">
        <v>1.9467000000000001</v>
      </c>
      <c r="L23" s="3209"/>
      <c r="M23" s="2074">
        <v>1.3746</v>
      </c>
      <c r="N23" s="2074">
        <v>1.5162</v>
      </c>
      <c r="O23" s="2074"/>
      <c r="P23" s="3207">
        <v>15.7735</v>
      </c>
      <c r="Q23" s="3207"/>
    </row>
    <row r="24" spans="1:17" ht="11.45" customHeight="1">
      <c r="A24" s="3208" t="s">
        <v>2022</v>
      </c>
      <c r="B24" s="3208"/>
      <c r="C24" s="3208"/>
      <c r="D24" s="3208"/>
      <c r="E24" s="3208"/>
      <c r="F24" s="3208"/>
      <c r="G24" s="3208"/>
      <c r="H24" s="3208"/>
      <c r="I24" s="3208"/>
      <c r="J24" s="3208"/>
      <c r="K24" s="3208"/>
      <c r="L24" s="3208"/>
      <c r="M24" s="3208"/>
      <c r="N24" s="3208"/>
      <c r="O24" s="3208"/>
      <c r="P24" s="3208"/>
      <c r="Q24" s="3208"/>
    </row>
    <row r="25" spans="1:17" ht="11.45" customHeight="1" thickBot="1">
      <c r="A25" s="2072" t="s">
        <v>192</v>
      </c>
      <c r="B25" s="2074">
        <v>26.814239000000001</v>
      </c>
      <c r="C25" s="2074">
        <v>29.711051999999999</v>
      </c>
      <c r="D25" s="2074">
        <v>28.163540000000001</v>
      </c>
      <c r="E25" s="2074">
        <v>31.934138999999998</v>
      </c>
      <c r="F25" s="3209">
        <v>33.169597000000003</v>
      </c>
      <c r="G25" s="3209"/>
      <c r="H25" s="2074">
        <v>31.158128999999999</v>
      </c>
      <c r="I25" s="2074">
        <v>28.622122000000001</v>
      </c>
      <c r="J25" s="2074">
        <v>27.884481999999998</v>
      </c>
      <c r="K25" s="3209">
        <v>26.770572999999999</v>
      </c>
      <c r="L25" s="3209"/>
      <c r="M25" s="2074">
        <v>27.782025000000001</v>
      </c>
      <c r="N25" s="2074">
        <v>28.147359999999999</v>
      </c>
      <c r="O25" s="2074">
        <v>25.933834000000001</v>
      </c>
      <c r="P25" s="3207">
        <v>346.091092</v>
      </c>
      <c r="Q25" s="3207"/>
    </row>
    <row r="26" spans="1:17" ht="11.45" customHeight="1" thickBot="1">
      <c r="A26" s="2060"/>
      <c r="B26" s="2074">
        <v>26.565518000000001</v>
      </c>
      <c r="C26" s="2074">
        <v>24.100951999999999</v>
      </c>
      <c r="D26" s="2074">
        <v>26.507991000000001</v>
      </c>
      <c r="E26" s="2074">
        <v>30.132943000000001</v>
      </c>
      <c r="F26" s="3209">
        <v>29.104703000000001</v>
      </c>
      <c r="G26" s="3209"/>
      <c r="H26" s="2074">
        <v>30.691317000000002</v>
      </c>
      <c r="I26" s="2074">
        <v>33.491551999999999</v>
      </c>
      <c r="J26" s="2074">
        <v>30.552831999999999</v>
      </c>
      <c r="K26" s="3209">
        <v>34.177585999999998</v>
      </c>
      <c r="L26" s="3209"/>
      <c r="M26" s="2074">
        <v>33.469717000000003</v>
      </c>
      <c r="N26" s="2074">
        <v>31.384906999999998</v>
      </c>
      <c r="O26" s="2074"/>
      <c r="P26" s="3207">
        <v>330.18001800000002</v>
      </c>
      <c r="Q26" s="3207"/>
    </row>
    <row r="27" spans="1:17" ht="11.45" customHeight="1" thickBot="1">
      <c r="A27" s="2072" t="s">
        <v>1995</v>
      </c>
      <c r="B27" s="2074">
        <v>22.689539</v>
      </c>
      <c r="C27" s="2074">
        <v>25.111751999999999</v>
      </c>
      <c r="D27" s="2074">
        <v>24.911239999999999</v>
      </c>
      <c r="E27" s="2074">
        <v>27.250339</v>
      </c>
      <c r="F27" s="3209">
        <v>29.056097000000001</v>
      </c>
      <c r="G27" s="3209"/>
      <c r="H27" s="2074">
        <v>27.472716999999999</v>
      </c>
      <c r="I27" s="2074">
        <v>24.488022000000001</v>
      </c>
      <c r="J27" s="2074">
        <v>23.947282000000001</v>
      </c>
      <c r="K27" s="3209">
        <v>23.745073000000001</v>
      </c>
      <c r="L27" s="3209"/>
      <c r="M27" s="2074">
        <v>23.159125</v>
      </c>
      <c r="N27" s="2074">
        <v>24.52026</v>
      </c>
      <c r="O27" s="2074">
        <v>22.410533999999998</v>
      </c>
      <c r="P27" s="3207">
        <v>298.76197999999999</v>
      </c>
      <c r="Q27" s="3207"/>
    </row>
    <row r="28" spans="1:17" ht="11.45" customHeight="1" thickBot="1">
      <c r="A28" s="2060"/>
      <c r="B28" s="2074">
        <v>22.472017999999998</v>
      </c>
      <c r="C28" s="2074">
        <v>20.231452000000001</v>
      </c>
      <c r="D28" s="2074">
        <v>23.434190999999998</v>
      </c>
      <c r="E28" s="2074">
        <v>25.125074999999999</v>
      </c>
      <c r="F28" s="3209">
        <v>24.342002999999998</v>
      </c>
      <c r="G28" s="3209"/>
      <c r="H28" s="2074">
        <v>26.823416999999999</v>
      </c>
      <c r="I28" s="2074">
        <v>28.674251999999999</v>
      </c>
      <c r="J28" s="2074">
        <v>26.780932</v>
      </c>
      <c r="K28" s="3209">
        <v>30.681685999999999</v>
      </c>
      <c r="L28" s="3209"/>
      <c r="M28" s="2074">
        <v>28.636216999999998</v>
      </c>
      <c r="N28" s="2074">
        <v>27.332806999999999</v>
      </c>
      <c r="O28" s="2074"/>
      <c r="P28" s="3207">
        <v>284.53404999999998</v>
      </c>
      <c r="Q28" s="3207"/>
    </row>
    <row r="29" spans="1:17" ht="11.45" customHeight="1">
      <c r="A29" s="2060"/>
      <c r="B29" s="2060"/>
      <c r="C29" s="2060"/>
      <c r="D29" s="2060"/>
      <c r="E29" s="2060"/>
      <c r="F29" s="2060"/>
      <c r="G29" s="2060"/>
      <c r="H29" s="2060"/>
      <c r="I29" s="2060"/>
      <c r="J29" s="2060"/>
      <c r="K29" s="2060"/>
      <c r="L29" s="2060"/>
      <c r="M29" s="2060"/>
      <c r="N29" s="2060"/>
      <c r="O29" s="2060"/>
      <c r="P29" s="2060"/>
      <c r="Q29" s="2060"/>
    </row>
    <row r="30" spans="1:17" ht="11.45" customHeight="1">
      <c r="A30" s="3210" t="s">
        <v>2023</v>
      </c>
      <c r="B30" s="3210"/>
      <c r="C30" s="3210"/>
      <c r="D30" s="3210"/>
      <c r="E30" s="3210"/>
      <c r="F30" s="3210"/>
      <c r="G30" s="3210"/>
      <c r="H30" s="3210"/>
      <c r="I30" s="3210"/>
      <c r="J30" s="3210"/>
      <c r="K30" s="3210"/>
      <c r="L30" s="3210"/>
      <c r="M30" s="3210"/>
      <c r="N30" s="3210"/>
      <c r="O30" s="3210"/>
      <c r="P30" s="3210"/>
      <c r="Q30" s="3210"/>
    </row>
    <row r="31" spans="1:17" ht="11.45" customHeight="1" thickBot="1">
      <c r="A31" s="2072" t="s">
        <v>192</v>
      </c>
      <c r="B31" s="2074">
        <v>131.09700000000001</v>
      </c>
      <c r="C31" s="2074">
        <v>148.91499999999999</v>
      </c>
      <c r="D31" s="2074">
        <v>122.324</v>
      </c>
      <c r="E31" s="2074">
        <v>109.72499999999999</v>
      </c>
      <c r="F31" s="3209">
        <v>108.11</v>
      </c>
      <c r="G31" s="3209"/>
      <c r="H31" s="2074">
        <v>112.44199999999999</v>
      </c>
      <c r="I31" s="2074">
        <v>120.742</v>
      </c>
      <c r="J31" s="2074">
        <v>126.911</v>
      </c>
      <c r="K31" s="3209">
        <v>109.461</v>
      </c>
      <c r="L31" s="3209"/>
      <c r="M31" s="2074">
        <v>106.739</v>
      </c>
      <c r="N31" s="2074">
        <v>105.25</v>
      </c>
      <c r="O31" s="2074">
        <v>92.563999999999993</v>
      </c>
      <c r="P31" s="3207">
        <v>1394.28</v>
      </c>
      <c r="Q31" s="3207"/>
    </row>
    <row r="32" spans="1:17" ht="11.45" customHeight="1" thickBot="1">
      <c r="A32" s="2060"/>
      <c r="B32" s="2074">
        <v>88.052000000000007</v>
      </c>
      <c r="C32" s="2074">
        <v>89.161000000000001</v>
      </c>
      <c r="D32" s="2074">
        <v>85.855999999999995</v>
      </c>
      <c r="E32" s="2074">
        <v>86.587999999999994</v>
      </c>
      <c r="F32" s="3209">
        <v>100.08199999999999</v>
      </c>
      <c r="G32" s="3209"/>
      <c r="H32" s="2074">
        <v>82.918000000000006</v>
      </c>
      <c r="I32" s="2074">
        <v>109.587</v>
      </c>
      <c r="J32" s="2074">
        <v>92.03</v>
      </c>
      <c r="K32" s="3209">
        <v>44.085000000000001</v>
      </c>
      <c r="L32" s="3209"/>
      <c r="M32" s="2074">
        <v>59.527999999999999</v>
      </c>
      <c r="N32" s="2074">
        <v>57.082000000000001</v>
      </c>
      <c r="O32" s="2074"/>
      <c r="P32" s="3207">
        <v>894.96900000000005</v>
      </c>
      <c r="Q32" s="3207"/>
    </row>
    <row r="33" spans="1:19" ht="11.45" customHeight="1" thickBot="1">
      <c r="A33" s="2072" t="s">
        <v>1995</v>
      </c>
      <c r="B33" s="2074">
        <v>131.09700000000001</v>
      </c>
      <c r="C33" s="2074">
        <v>148.91499999999999</v>
      </c>
      <c r="D33" s="2074">
        <v>122.324</v>
      </c>
      <c r="E33" s="2074">
        <v>109.71299999999999</v>
      </c>
      <c r="F33" s="3209">
        <v>108.11</v>
      </c>
      <c r="G33" s="3209"/>
      <c r="H33" s="2074">
        <v>112.44199999999999</v>
      </c>
      <c r="I33" s="2074">
        <v>120.742</v>
      </c>
      <c r="J33" s="2074">
        <v>126.911</v>
      </c>
      <c r="K33" s="3209">
        <v>109.461</v>
      </c>
      <c r="L33" s="3209"/>
      <c r="M33" s="2074">
        <v>106.739</v>
      </c>
      <c r="N33" s="2074">
        <v>105.25</v>
      </c>
      <c r="O33" s="2074">
        <v>92.563999999999993</v>
      </c>
      <c r="P33" s="3207">
        <v>1394.268</v>
      </c>
      <c r="Q33" s="3207"/>
    </row>
    <row r="34" spans="1:19" ht="11.45" customHeight="1" thickBot="1">
      <c r="A34" s="2060"/>
      <c r="B34" s="2074">
        <v>88.052000000000007</v>
      </c>
      <c r="C34" s="2074">
        <v>89.161000000000001</v>
      </c>
      <c r="D34" s="2074">
        <v>85.855999999999995</v>
      </c>
      <c r="E34" s="2074">
        <v>86.587999999999994</v>
      </c>
      <c r="F34" s="3209">
        <v>100.08199999999999</v>
      </c>
      <c r="G34" s="3209"/>
      <c r="H34" s="2074">
        <v>82.918000000000006</v>
      </c>
      <c r="I34" s="2074">
        <v>109.587</v>
      </c>
      <c r="J34" s="2074">
        <v>92.03</v>
      </c>
      <c r="K34" s="3209">
        <v>44.085000000000001</v>
      </c>
      <c r="L34" s="3209"/>
      <c r="M34" s="2074">
        <v>59.527999999999999</v>
      </c>
      <c r="N34" s="2074">
        <v>57.082000000000001</v>
      </c>
      <c r="O34" s="2074"/>
      <c r="P34" s="3207">
        <v>894.96900000000005</v>
      </c>
      <c r="Q34" s="3207"/>
    </row>
    <row r="35" spans="1:19" ht="11.45" customHeight="1">
      <c r="A35" s="3210" t="s">
        <v>2024</v>
      </c>
      <c r="B35" s="3210"/>
      <c r="C35" s="3210"/>
      <c r="D35" s="3210"/>
      <c r="E35" s="3210"/>
      <c r="F35" s="3210"/>
      <c r="G35" s="3210"/>
      <c r="H35" s="3210"/>
      <c r="I35" s="3210"/>
      <c r="J35" s="3210"/>
      <c r="K35" s="3210"/>
      <c r="L35" s="3210"/>
      <c r="M35" s="3210"/>
      <c r="N35" s="3210"/>
      <c r="O35" s="3210"/>
      <c r="P35" s="3210"/>
      <c r="Q35" s="3210"/>
    </row>
    <row r="36" spans="1:19" ht="11.45" customHeight="1" thickBot="1">
      <c r="A36" s="2072" t="s">
        <v>192</v>
      </c>
      <c r="B36" s="2074">
        <v>51.761800000000001</v>
      </c>
      <c r="C36" s="2074">
        <v>55.662100000000002</v>
      </c>
      <c r="D36" s="2074">
        <v>54.446399999999997</v>
      </c>
      <c r="E36" s="2074">
        <v>54.458399999999997</v>
      </c>
      <c r="F36" s="3209">
        <v>56.0137</v>
      </c>
      <c r="G36" s="3209"/>
      <c r="H36" s="2074">
        <v>52.195700000000002</v>
      </c>
      <c r="I36" s="2074">
        <v>53.6631</v>
      </c>
      <c r="J36" s="2074">
        <v>52.961300000000001</v>
      </c>
      <c r="K36" s="3209">
        <v>52.700299999999999</v>
      </c>
      <c r="L36" s="3209"/>
      <c r="M36" s="2074">
        <v>53.821399999999997</v>
      </c>
      <c r="N36" s="2074">
        <v>47.451700000000002</v>
      </c>
      <c r="O36" s="2074">
        <v>42.899299999999997</v>
      </c>
      <c r="P36" s="3207">
        <v>628.03520000000003</v>
      </c>
      <c r="Q36" s="3207"/>
    </row>
    <row r="37" spans="1:19" ht="11.45" customHeight="1" thickBot="1">
      <c r="A37" s="2060"/>
      <c r="B37" s="2074">
        <v>44.056199999999997</v>
      </c>
      <c r="C37" s="2074">
        <v>41.436500000000002</v>
      </c>
      <c r="D37" s="2074">
        <v>41.056399999999996</v>
      </c>
      <c r="E37" s="2074">
        <v>45.033900000000003</v>
      </c>
      <c r="F37" s="3209">
        <v>44.944899999999997</v>
      </c>
      <c r="G37" s="3209"/>
      <c r="H37" s="2074">
        <v>37.341500000000003</v>
      </c>
      <c r="I37" s="2074">
        <v>48.3123</v>
      </c>
      <c r="J37" s="2074">
        <v>58.627299999999998</v>
      </c>
      <c r="K37" s="3209">
        <v>48.545699999999997</v>
      </c>
      <c r="L37" s="3209"/>
      <c r="M37" s="2074">
        <v>50.088700000000003</v>
      </c>
      <c r="N37" s="2074">
        <v>50.082500000000003</v>
      </c>
      <c r="O37" s="2074"/>
      <c r="P37" s="3207">
        <v>509.52589999999998</v>
      </c>
      <c r="Q37" s="3207"/>
    </row>
    <row r="38" spans="1:19" ht="11.45" customHeight="1" thickBot="1">
      <c r="A38" s="2072" t="s">
        <v>1995</v>
      </c>
      <c r="B38" s="2074">
        <v>50.658700000000003</v>
      </c>
      <c r="C38" s="2074">
        <v>54.540500000000002</v>
      </c>
      <c r="D38" s="2074">
        <v>53.404899999999998</v>
      </c>
      <c r="E38" s="2074">
        <v>53.441600000000001</v>
      </c>
      <c r="F38" s="3209">
        <v>54.956099999999999</v>
      </c>
      <c r="G38" s="3209"/>
      <c r="H38" s="2074">
        <v>51.010199999999998</v>
      </c>
      <c r="I38" s="2074">
        <v>52.390300000000003</v>
      </c>
      <c r="J38" s="2074">
        <v>51.888399999999997</v>
      </c>
      <c r="K38" s="3209">
        <v>51.777099999999997</v>
      </c>
      <c r="L38" s="3209"/>
      <c r="M38" s="2074">
        <v>52.7881</v>
      </c>
      <c r="N38" s="2074">
        <v>46.651699999999998</v>
      </c>
      <c r="O38" s="2074">
        <v>42.035200000000003</v>
      </c>
      <c r="P38" s="3207">
        <v>615.54280000000006</v>
      </c>
      <c r="Q38" s="3207"/>
    </row>
    <row r="39" spans="1:19" ht="11.45" customHeight="1" thickBot="1">
      <c r="A39" s="2060"/>
      <c r="B39" s="2074">
        <v>43.124899999999997</v>
      </c>
      <c r="C39" s="2074">
        <v>40.585599999999999</v>
      </c>
      <c r="D39" s="2074">
        <v>40.129199999999997</v>
      </c>
      <c r="E39" s="2074">
        <v>43.986600000000003</v>
      </c>
      <c r="F39" s="3209">
        <v>43.872999999999998</v>
      </c>
      <c r="G39" s="3209"/>
      <c r="H39" s="2074">
        <v>37.219099999999997</v>
      </c>
      <c r="I39" s="2074">
        <v>47.776600000000002</v>
      </c>
      <c r="J39" s="2074">
        <v>58.24</v>
      </c>
      <c r="K39" s="3209">
        <v>48.065800000000003</v>
      </c>
      <c r="L39" s="3209"/>
      <c r="M39" s="2074">
        <v>49.677199999999999</v>
      </c>
      <c r="N39" s="2074">
        <v>49.701500000000003</v>
      </c>
      <c r="O39" s="2074"/>
      <c r="P39" s="3207">
        <v>502.37950000000001</v>
      </c>
      <c r="Q39" s="3207"/>
    </row>
    <row r="40" spans="1:19" ht="11.45" customHeight="1">
      <c r="A40" s="3210" t="s">
        <v>2025</v>
      </c>
      <c r="B40" s="3210"/>
      <c r="C40" s="3210"/>
      <c r="D40" s="3210"/>
      <c r="E40" s="3210"/>
      <c r="F40" s="3210"/>
      <c r="G40" s="3210"/>
      <c r="H40" s="3210"/>
      <c r="I40" s="3210"/>
      <c r="J40" s="3210"/>
      <c r="K40" s="3210"/>
      <c r="L40" s="3210"/>
      <c r="M40" s="3210"/>
      <c r="N40" s="3210"/>
      <c r="O40" s="3210"/>
      <c r="P40" s="3210"/>
      <c r="Q40" s="3210"/>
    </row>
    <row r="41" spans="1:19" ht="11.45" customHeight="1" thickBot="1">
      <c r="A41" s="2072" t="s">
        <v>192</v>
      </c>
      <c r="B41" s="2074">
        <v>16.133500000000002</v>
      </c>
      <c r="C41" s="2074">
        <v>18.197199999999999</v>
      </c>
      <c r="D41" s="2074">
        <v>17.389900000000001</v>
      </c>
      <c r="E41" s="2074">
        <v>18.1859</v>
      </c>
      <c r="F41" s="3209">
        <v>18.995000000000001</v>
      </c>
      <c r="G41" s="3209"/>
      <c r="H41" s="2074">
        <v>16.9055</v>
      </c>
      <c r="I41" s="2074">
        <v>16.072900000000001</v>
      </c>
      <c r="J41" s="2074">
        <v>15.071</v>
      </c>
      <c r="K41" s="3209">
        <v>13.9976</v>
      </c>
      <c r="L41" s="3209"/>
      <c r="M41" s="2074">
        <v>16.910299999999999</v>
      </c>
      <c r="N41" s="2074">
        <v>16.327000000000002</v>
      </c>
      <c r="O41" s="2074">
        <v>15.234400000000001</v>
      </c>
      <c r="P41" s="3207">
        <v>199.42019999999999</v>
      </c>
      <c r="Q41" s="3207"/>
      <c r="S41" s="2076"/>
    </row>
    <row r="42" spans="1:19" ht="11.45" customHeight="1" thickBot="1">
      <c r="A42" s="2060"/>
      <c r="B42" s="2074">
        <v>16.367899999999999</v>
      </c>
      <c r="C42" s="2074">
        <v>16.831</v>
      </c>
      <c r="D42" s="2074">
        <v>15.888999999999999</v>
      </c>
      <c r="E42" s="2074">
        <v>15.7158</v>
      </c>
      <c r="F42" s="3209">
        <v>14.9466</v>
      </c>
      <c r="G42" s="3209"/>
      <c r="H42" s="2074">
        <v>14.7982</v>
      </c>
      <c r="I42" s="2074">
        <v>17.8994</v>
      </c>
      <c r="J42" s="2074">
        <v>16.6556</v>
      </c>
      <c r="K42" s="3209">
        <v>18.217700000000001</v>
      </c>
      <c r="L42" s="3209"/>
      <c r="M42" s="2074">
        <v>17.755199999999999</v>
      </c>
      <c r="N42" s="2074">
        <v>18.920300000000001</v>
      </c>
      <c r="O42" s="2074"/>
      <c r="P42" s="3207">
        <v>183.9967</v>
      </c>
      <c r="Q42" s="3207"/>
    </row>
    <row r="43" spans="1:19" ht="11.45" customHeight="1" thickBot="1">
      <c r="A43" s="2072" t="s">
        <v>1995</v>
      </c>
      <c r="B43" s="2074">
        <v>16.077300000000001</v>
      </c>
      <c r="C43" s="2074">
        <v>18.161300000000001</v>
      </c>
      <c r="D43" s="2074">
        <v>17.3765</v>
      </c>
      <c r="E43" s="2074">
        <v>18.140699999999999</v>
      </c>
      <c r="F43" s="3209">
        <v>18.972300000000001</v>
      </c>
      <c r="G43" s="3209"/>
      <c r="H43" s="2074">
        <v>16.881900000000002</v>
      </c>
      <c r="I43" s="2074">
        <v>16.0381</v>
      </c>
      <c r="J43" s="2074">
        <v>15.063700000000001</v>
      </c>
      <c r="K43" s="3209">
        <v>13.975099999999999</v>
      </c>
      <c r="L43" s="3209"/>
      <c r="M43" s="2074">
        <v>16.870799999999999</v>
      </c>
      <c r="N43" s="2074">
        <v>16.309899999999999</v>
      </c>
      <c r="O43" s="2074">
        <v>15.207100000000001</v>
      </c>
      <c r="P43" s="3207">
        <v>199.07470000000001</v>
      </c>
      <c r="Q43" s="3207"/>
    </row>
    <row r="44" spans="1:19" ht="11.45" customHeight="1" thickBot="1">
      <c r="A44" s="2060"/>
      <c r="B44" s="2074">
        <v>16.365200000000002</v>
      </c>
      <c r="C44" s="2074">
        <v>16.8215</v>
      </c>
      <c r="D44" s="2074">
        <v>15.8803</v>
      </c>
      <c r="E44" s="2074">
        <v>15.6776</v>
      </c>
      <c r="F44" s="3209">
        <v>14.9285</v>
      </c>
      <c r="G44" s="3209"/>
      <c r="H44" s="2074">
        <v>14.770300000000001</v>
      </c>
      <c r="I44" s="2074">
        <v>17.835000000000001</v>
      </c>
      <c r="J44" s="2074">
        <v>16.6312</v>
      </c>
      <c r="K44" s="3209">
        <v>18.185700000000001</v>
      </c>
      <c r="L44" s="3209"/>
      <c r="M44" s="2074">
        <v>17.729399999999998</v>
      </c>
      <c r="N44" s="2074">
        <v>18.880600000000001</v>
      </c>
      <c r="O44" s="2074"/>
      <c r="P44" s="3207">
        <v>183.70529999999999</v>
      </c>
      <c r="Q44" s="3207"/>
    </row>
    <row r="45" spans="1:19" ht="11.45" customHeight="1">
      <c r="A45" s="3208" t="s">
        <v>2026</v>
      </c>
      <c r="B45" s="3208"/>
      <c r="C45" s="3208"/>
      <c r="D45" s="3208"/>
      <c r="E45" s="3208"/>
      <c r="F45" s="3208"/>
      <c r="G45" s="3208"/>
      <c r="H45" s="3208"/>
      <c r="I45" s="3208"/>
      <c r="J45" s="3208"/>
      <c r="K45" s="3208"/>
      <c r="L45" s="3208"/>
      <c r="M45" s="3208"/>
      <c r="N45" s="3208"/>
      <c r="O45" s="3208"/>
      <c r="P45" s="3208"/>
      <c r="Q45" s="3208"/>
    </row>
    <row r="46" spans="1:19" ht="11.45" customHeight="1" thickBot="1">
      <c r="A46" s="2072" t="s">
        <v>192</v>
      </c>
      <c r="B46" s="2074">
        <v>84.824445999999995</v>
      </c>
      <c r="C46" s="2074">
        <v>92.476794999999996</v>
      </c>
      <c r="D46" s="2074">
        <v>88.093671000000001</v>
      </c>
      <c r="E46" s="2074">
        <v>87.601597999999996</v>
      </c>
      <c r="F46" s="3209">
        <v>90.373135000000005</v>
      </c>
      <c r="G46" s="3209"/>
      <c r="H46" s="2074">
        <v>83.783157000000003</v>
      </c>
      <c r="I46" s="2074">
        <v>86.283033000000003</v>
      </c>
      <c r="J46" s="2074">
        <v>84.505459000000002</v>
      </c>
      <c r="K46" s="3209">
        <v>81.387142999999995</v>
      </c>
      <c r="L46" s="3209"/>
      <c r="M46" s="2074">
        <v>85.61645</v>
      </c>
      <c r="N46" s="2074">
        <v>78.448115999999999</v>
      </c>
      <c r="O46" s="2074">
        <v>71.338954000000001</v>
      </c>
      <c r="P46" s="3207">
        <v>1014.731957</v>
      </c>
      <c r="Q46" s="3207"/>
    </row>
    <row r="47" spans="1:19" ht="11.45" customHeight="1" thickBot="1">
      <c r="A47" s="2060"/>
      <c r="B47" s="2074">
        <v>73.986568000000005</v>
      </c>
      <c r="C47" s="2074">
        <v>71.602513000000002</v>
      </c>
      <c r="D47" s="2074">
        <v>69.742198999999999</v>
      </c>
      <c r="E47" s="2074">
        <v>73.728814</v>
      </c>
      <c r="F47" s="3209">
        <v>74.179981999999995</v>
      </c>
      <c r="G47" s="3209"/>
      <c r="H47" s="2074">
        <v>63.890759000000003</v>
      </c>
      <c r="I47" s="2074">
        <v>81.815066000000002</v>
      </c>
      <c r="J47" s="2074">
        <v>89.854618000000002</v>
      </c>
      <c r="K47" s="3209">
        <v>76.058233999999999</v>
      </c>
      <c r="L47" s="3209"/>
      <c r="M47" s="2074">
        <v>78.340767</v>
      </c>
      <c r="N47" s="2074">
        <v>79.755014000000003</v>
      </c>
      <c r="O47" s="2074"/>
      <c r="P47" s="3207">
        <v>832.95453399999997</v>
      </c>
      <c r="Q47" s="3207"/>
    </row>
    <row r="48" spans="1:19" ht="11.45" customHeight="1" thickBot="1">
      <c r="A48" s="2072" t="s">
        <v>1995</v>
      </c>
      <c r="B48" s="2074">
        <v>82.901646</v>
      </c>
      <c r="C48" s="2074">
        <v>90.509895</v>
      </c>
      <c r="D48" s="2074">
        <v>86.222671000000005</v>
      </c>
      <c r="E48" s="2074">
        <v>85.647389000000004</v>
      </c>
      <c r="F48" s="3209">
        <v>88.407134999999997</v>
      </c>
      <c r="G48" s="3209"/>
      <c r="H48" s="2074">
        <v>81.708556999999999</v>
      </c>
      <c r="I48" s="2074">
        <v>84.051033000000004</v>
      </c>
      <c r="J48" s="2074">
        <v>82.608159000000001</v>
      </c>
      <c r="K48" s="3209">
        <v>79.649242999999998</v>
      </c>
      <c r="L48" s="3209"/>
      <c r="M48" s="2074">
        <v>83.727149999999995</v>
      </c>
      <c r="N48" s="2074">
        <v>76.825215999999998</v>
      </c>
      <c r="O48" s="2074">
        <v>69.760754000000006</v>
      </c>
      <c r="P48" s="3207">
        <v>992.01884800000005</v>
      </c>
      <c r="Q48" s="3207"/>
    </row>
    <row r="49" spans="1:17" ht="11.45" customHeight="1" thickBot="1">
      <c r="A49" s="2060"/>
      <c r="B49" s="2074">
        <v>72.252368000000004</v>
      </c>
      <c r="C49" s="2074">
        <v>69.972112999999993</v>
      </c>
      <c r="D49" s="2074">
        <v>68.205198999999993</v>
      </c>
      <c r="E49" s="2074">
        <v>71.902314000000004</v>
      </c>
      <c r="F49" s="3209">
        <v>72.503981999999993</v>
      </c>
      <c r="G49" s="3209"/>
      <c r="H49" s="2074">
        <v>63.177858999999998</v>
      </c>
      <c r="I49" s="2074">
        <v>80.525065999999995</v>
      </c>
      <c r="J49" s="2074">
        <v>88.812817999999993</v>
      </c>
      <c r="K49" s="3209">
        <v>74.964833999999996</v>
      </c>
      <c r="L49" s="3209"/>
      <c r="M49" s="2074">
        <v>77.289167000000006</v>
      </c>
      <c r="N49" s="2074">
        <v>78.771314000000004</v>
      </c>
      <c r="O49" s="2074"/>
      <c r="P49" s="3207">
        <v>818.37703399999998</v>
      </c>
      <c r="Q49" s="3207"/>
    </row>
    <row r="50" spans="1:17" ht="11.45" customHeight="1">
      <c r="A50" s="3208" t="s">
        <v>2027</v>
      </c>
      <c r="B50" s="3208"/>
      <c r="C50" s="3208"/>
      <c r="D50" s="3208"/>
      <c r="E50" s="3208"/>
      <c r="F50" s="3208"/>
      <c r="G50" s="3208"/>
      <c r="H50" s="3208"/>
      <c r="I50" s="3208"/>
      <c r="J50" s="3208"/>
      <c r="K50" s="3208"/>
      <c r="L50" s="3208"/>
      <c r="M50" s="3208"/>
      <c r="N50" s="3208"/>
      <c r="O50" s="3208"/>
      <c r="P50" s="3208"/>
      <c r="Q50" s="3208"/>
    </row>
    <row r="51" spans="1:17" ht="11.45" customHeight="1" thickBot="1">
      <c r="A51" s="2072" t="s">
        <v>192</v>
      </c>
      <c r="B51" s="2074">
        <v>115.654062</v>
      </c>
      <c r="C51" s="2074">
        <v>125.868011</v>
      </c>
      <c r="D51" s="2074">
        <v>119.68195799999999</v>
      </c>
      <c r="E51" s="2074">
        <v>122.72582800000001</v>
      </c>
      <c r="F51" s="3209">
        <v>126.70944</v>
      </c>
      <c r="G51" s="3209"/>
      <c r="H51" s="2074">
        <v>118.928104</v>
      </c>
      <c r="I51" s="2074">
        <v>118.23839599999999</v>
      </c>
      <c r="J51" s="2074">
        <v>115.622235</v>
      </c>
      <c r="K51" s="3209">
        <v>113.071449</v>
      </c>
      <c r="L51" s="3209"/>
      <c r="M51" s="2074">
        <v>117.11255</v>
      </c>
      <c r="N51" s="2074">
        <v>110.092406</v>
      </c>
      <c r="O51" s="2074">
        <v>100.87945000000001</v>
      </c>
      <c r="P51" s="3207">
        <v>1404.583889</v>
      </c>
      <c r="Q51" s="3207"/>
    </row>
    <row r="52" spans="1:17" ht="11.45" customHeight="1" thickBot="1">
      <c r="A52" s="2060"/>
      <c r="B52" s="2074">
        <v>104.392557</v>
      </c>
      <c r="C52" s="2074">
        <v>99.399000000000001</v>
      </c>
      <c r="D52" s="2074">
        <v>99.700203000000002</v>
      </c>
      <c r="E52" s="2074">
        <v>105.97536599999999</v>
      </c>
      <c r="F52" s="3209">
        <v>106.536821</v>
      </c>
      <c r="G52" s="3209"/>
      <c r="H52" s="2074">
        <v>98.059062999999995</v>
      </c>
      <c r="I52" s="2074">
        <v>119.33049</v>
      </c>
      <c r="J52" s="2074">
        <v>124.024717</v>
      </c>
      <c r="K52" s="3209">
        <v>115.72840100000001</v>
      </c>
      <c r="L52" s="3209"/>
      <c r="M52" s="2074">
        <v>117.63867</v>
      </c>
      <c r="N52" s="2074">
        <v>116.27229199999999</v>
      </c>
      <c r="O52" s="2074"/>
      <c r="P52" s="3207">
        <v>1207.0575799999999</v>
      </c>
      <c r="Q52" s="3207"/>
    </row>
    <row r="53" spans="1:17" ht="11.45" customHeight="1" thickBot="1">
      <c r="A53" s="2072" t="s">
        <v>1995</v>
      </c>
      <c r="B53" s="2074">
        <v>107.60686200000001</v>
      </c>
      <c r="C53" s="2074">
        <v>117.78191099999999</v>
      </c>
      <c r="D53" s="2074">
        <v>113.364858</v>
      </c>
      <c r="E53" s="2074">
        <v>114.872969</v>
      </c>
      <c r="F53" s="3209">
        <v>119.40779000000001</v>
      </c>
      <c r="G53" s="3209"/>
      <c r="H53" s="2074">
        <v>111.66189199999999</v>
      </c>
      <c r="I53" s="2074">
        <v>110.610696</v>
      </c>
      <c r="J53" s="2074">
        <v>108.131045</v>
      </c>
      <c r="K53" s="3209">
        <v>106.020549</v>
      </c>
      <c r="L53" s="3209"/>
      <c r="M53" s="2074">
        <v>108.96170100000001</v>
      </c>
      <c r="N53" s="2074">
        <v>103.109606</v>
      </c>
      <c r="O53" s="2074">
        <v>93.975549999999998</v>
      </c>
      <c r="P53" s="3207">
        <v>1315.505429</v>
      </c>
      <c r="Q53" s="3207"/>
    </row>
    <row r="54" spans="1:17" ht="11.45" customHeight="1" thickBot="1">
      <c r="A54" s="2060"/>
      <c r="B54" s="2074">
        <v>96.737156999999996</v>
      </c>
      <c r="C54" s="2074">
        <v>91.914400000000001</v>
      </c>
      <c r="D54" s="2074">
        <v>93.567503000000002</v>
      </c>
      <c r="E54" s="2074">
        <v>98.148797999999999</v>
      </c>
      <c r="F54" s="3209">
        <v>98.902520999999993</v>
      </c>
      <c r="G54" s="3209"/>
      <c r="H54" s="2074">
        <v>91.802963000000005</v>
      </c>
      <c r="I54" s="2074">
        <v>111.25689</v>
      </c>
      <c r="J54" s="2074">
        <v>117.806417</v>
      </c>
      <c r="K54" s="3209">
        <v>109.009601</v>
      </c>
      <c r="L54" s="3209"/>
      <c r="M54" s="2074">
        <v>109.097392</v>
      </c>
      <c r="N54" s="2074">
        <v>108.666692</v>
      </c>
      <c r="O54" s="2074"/>
      <c r="P54" s="3207">
        <v>1126.9103339999999</v>
      </c>
      <c r="Q54" s="3207"/>
    </row>
    <row r="55" spans="1:17" ht="11.45" customHeight="1">
      <c r="A55" s="3210" t="s">
        <v>2028</v>
      </c>
      <c r="B55" s="3210"/>
      <c r="C55" s="3210"/>
      <c r="D55" s="3210"/>
      <c r="E55" s="3210"/>
      <c r="F55" s="3210"/>
      <c r="G55" s="3210"/>
      <c r="H55" s="3210"/>
      <c r="I55" s="3210"/>
      <c r="J55" s="3210"/>
      <c r="K55" s="3210"/>
      <c r="L55" s="3210"/>
      <c r="M55" s="3210"/>
      <c r="N55" s="3210"/>
      <c r="O55" s="3210"/>
      <c r="P55" s="3210"/>
      <c r="Q55" s="3210"/>
    </row>
    <row r="56" spans="1:17" ht="11.45" customHeight="1" thickBot="1">
      <c r="A56" s="2072" t="s">
        <v>192</v>
      </c>
      <c r="B56" s="2074">
        <v>48.963000000000001</v>
      </c>
      <c r="C56" s="2074">
        <v>52.004199999999997</v>
      </c>
      <c r="D56" s="2074">
        <v>52.014099999999999</v>
      </c>
      <c r="E56" s="2074">
        <v>58.237499999999997</v>
      </c>
      <c r="F56" s="3209">
        <v>58.294600000000003</v>
      </c>
      <c r="G56" s="3209"/>
      <c r="H56" s="2074">
        <v>48.656999999999996</v>
      </c>
      <c r="I56" s="2074">
        <v>51.2</v>
      </c>
      <c r="J56" s="2074">
        <v>47.538200000000003</v>
      </c>
      <c r="K56" s="3209">
        <v>46.723799999999997</v>
      </c>
      <c r="L56" s="3209"/>
      <c r="M56" s="2074">
        <v>48.380899999999997</v>
      </c>
      <c r="N56" s="2074">
        <v>48.671100000000003</v>
      </c>
      <c r="O56" s="2074">
        <v>43.052900000000001</v>
      </c>
      <c r="P56" s="3207">
        <v>603.7373</v>
      </c>
      <c r="Q56" s="3207"/>
    </row>
    <row r="57" spans="1:17" ht="11.45" customHeight="1" thickBot="1">
      <c r="A57" s="2060"/>
      <c r="B57" s="2074">
        <v>44.697000000000003</v>
      </c>
      <c r="C57" s="2074">
        <v>45.592399999999998</v>
      </c>
      <c r="D57" s="2074">
        <v>50.4983</v>
      </c>
      <c r="E57" s="2074">
        <v>50.740299999999998</v>
      </c>
      <c r="F57" s="3209">
        <v>50.107799999999997</v>
      </c>
      <c r="G57" s="3209"/>
      <c r="H57" s="2074">
        <v>46.217500000000001</v>
      </c>
      <c r="I57" s="2074">
        <v>60.137700000000002</v>
      </c>
      <c r="J57" s="2074">
        <v>56.497599999999998</v>
      </c>
      <c r="K57" s="3209">
        <v>61.7926</v>
      </c>
      <c r="L57" s="3209"/>
      <c r="M57" s="2074">
        <v>60.753</v>
      </c>
      <c r="N57" s="2074">
        <v>60.823300000000003</v>
      </c>
      <c r="O57" s="2074"/>
      <c r="P57" s="3207">
        <v>587.85749999999996</v>
      </c>
      <c r="Q57" s="3207"/>
    </row>
    <row r="58" spans="1:17" ht="11.45" customHeight="1" thickBot="1">
      <c r="A58" s="2072" t="s">
        <v>1995</v>
      </c>
      <c r="B58" s="2074">
        <v>45.057200000000002</v>
      </c>
      <c r="C58" s="2074">
        <v>48.945599999999999</v>
      </c>
      <c r="D58" s="2074">
        <v>49.928400000000003</v>
      </c>
      <c r="E58" s="2074">
        <v>55.183700000000002</v>
      </c>
      <c r="F58" s="3209">
        <v>54.635300000000001</v>
      </c>
      <c r="G58" s="3209"/>
      <c r="H58" s="2074">
        <v>45.4343</v>
      </c>
      <c r="I58" s="2074">
        <v>48.678100000000001</v>
      </c>
      <c r="J58" s="2074">
        <v>43.488900000000001</v>
      </c>
      <c r="K58" s="3209">
        <v>43.526299999999999</v>
      </c>
      <c r="L58" s="3209"/>
      <c r="M58" s="2074">
        <v>45.637900000000002</v>
      </c>
      <c r="N58" s="2074">
        <v>47.045900000000003</v>
      </c>
      <c r="O58" s="2074">
        <v>41.310600000000001</v>
      </c>
      <c r="P58" s="3207">
        <v>568.87220000000002</v>
      </c>
      <c r="Q58" s="3207"/>
    </row>
    <row r="59" spans="1:17" ht="11.45" customHeight="1" thickBot="1">
      <c r="A59" s="2060"/>
      <c r="B59" s="2074">
        <v>41.5364</v>
      </c>
      <c r="C59" s="2074">
        <v>41.205500000000001</v>
      </c>
      <c r="D59" s="2074">
        <v>46.920499999999997</v>
      </c>
      <c r="E59" s="2074">
        <v>47.547199999999997</v>
      </c>
      <c r="F59" s="3209">
        <v>46.773499999999999</v>
      </c>
      <c r="G59" s="3209"/>
      <c r="H59" s="2074">
        <v>44.112400000000001</v>
      </c>
      <c r="I59" s="2074">
        <v>57.156300000000002</v>
      </c>
      <c r="J59" s="2074">
        <v>53.785699999999999</v>
      </c>
      <c r="K59" s="3209">
        <v>58.162300000000002</v>
      </c>
      <c r="L59" s="3209"/>
      <c r="M59" s="2074">
        <v>56.884099999999997</v>
      </c>
      <c r="N59" s="2074">
        <v>57.465000000000003</v>
      </c>
      <c r="O59" s="2074"/>
      <c r="P59" s="3207">
        <v>551.5489</v>
      </c>
      <c r="Q59" s="3207"/>
    </row>
    <row r="60" spans="1:17" ht="11.45" customHeight="1">
      <c r="A60" s="3208" t="s">
        <v>2029</v>
      </c>
      <c r="B60" s="3208"/>
      <c r="C60" s="3208"/>
      <c r="D60" s="3208"/>
      <c r="E60" s="3208"/>
      <c r="F60" s="3208"/>
      <c r="G60" s="3208"/>
      <c r="H60" s="3208"/>
      <c r="I60" s="3208"/>
      <c r="J60" s="3208"/>
      <c r="K60" s="3208"/>
      <c r="L60" s="3208"/>
      <c r="M60" s="3208"/>
      <c r="N60" s="3208"/>
      <c r="O60" s="3208"/>
      <c r="P60" s="3208"/>
      <c r="Q60" s="3208"/>
    </row>
    <row r="61" spans="1:17" ht="11.45" customHeight="1" thickBot="1">
      <c r="A61" s="2072" t="s">
        <v>192</v>
      </c>
      <c r="B61" s="2074">
        <v>75.892177500000003</v>
      </c>
      <c r="C61" s="2074">
        <v>80.245361500000001</v>
      </c>
      <c r="D61" s="2074">
        <v>81.051158000000001</v>
      </c>
      <c r="E61" s="2074">
        <v>88.275045000000006</v>
      </c>
      <c r="F61" s="3209">
        <v>87.592710499999995</v>
      </c>
      <c r="G61" s="3209"/>
      <c r="H61" s="2074">
        <v>72.813052999999996</v>
      </c>
      <c r="I61" s="2074">
        <v>80.462357499999996</v>
      </c>
      <c r="J61" s="2074">
        <v>72.456733999999997</v>
      </c>
      <c r="K61" s="3209">
        <v>69.340063000000001</v>
      </c>
      <c r="L61" s="3209"/>
      <c r="M61" s="2074">
        <v>75.068647999999996</v>
      </c>
      <c r="N61" s="2074">
        <v>77.026939499999997</v>
      </c>
      <c r="O61" s="2074">
        <v>66.878377499999999</v>
      </c>
      <c r="P61" s="3207">
        <v>927.10262499999999</v>
      </c>
      <c r="Q61" s="3207"/>
    </row>
    <row r="62" spans="1:17" ht="11.45" customHeight="1" thickBot="1">
      <c r="A62" s="2060"/>
      <c r="B62" s="2074">
        <v>75.412412000000003</v>
      </c>
      <c r="C62" s="2074">
        <v>72.610371499999999</v>
      </c>
      <c r="D62" s="2074">
        <v>75.177214500000005</v>
      </c>
      <c r="E62" s="2074">
        <v>78.349360500000003</v>
      </c>
      <c r="F62" s="3209">
        <v>70.690698999999995</v>
      </c>
      <c r="G62" s="3209"/>
      <c r="H62" s="2074">
        <v>69.138241500000007</v>
      </c>
      <c r="I62" s="2074">
        <v>95.011731499999996</v>
      </c>
      <c r="J62" s="2074">
        <v>86.539853500000007</v>
      </c>
      <c r="K62" s="3209">
        <v>92.371127000000001</v>
      </c>
      <c r="L62" s="3209"/>
      <c r="M62" s="2074">
        <v>92.3767055</v>
      </c>
      <c r="N62" s="2074">
        <v>93.365507500000007</v>
      </c>
      <c r="O62" s="2074"/>
      <c r="P62" s="3207">
        <v>901.04322400000001</v>
      </c>
      <c r="Q62" s="3207"/>
    </row>
    <row r="63" spans="1:17" ht="11.45" customHeight="1" thickBot="1">
      <c r="A63" s="2072" t="s">
        <v>1995</v>
      </c>
      <c r="B63" s="2074">
        <v>68.476304999999996</v>
      </c>
      <c r="C63" s="2074">
        <v>73.904353999999998</v>
      </c>
      <c r="D63" s="2074">
        <v>76.054255499999996</v>
      </c>
      <c r="E63" s="2074">
        <v>81.997177500000006</v>
      </c>
      <c r="F63" s="3209">
        <v>80.670483000000004</v>
      </c>
      <c r="G63" s="3209"/>
      <c r="H63" s="2074">
        <v>66.918510499999996</v>
      </c>
      <c r="I63" s="2074">
        <v>74.617272499999999</v>
      </c>
      <c r="J63" s="2074">
        <v>64.817334000000002</v>
      </c>
      <c r="K63" s="3209">
        <v>62.855657999999998</v>
      </c>
      <c r="L63" s="3209"/>
      <c r="M63" s="2074">
        <v>68.686085500000004</v>
      </c>
      <c r="N63" s="2074">
        <v>71.287704500000004</v>
      </c>
      <c r="O63" s="2074">
        <v>62.498707500000002</v>
      </c>
      <c r="P63" s="3207">
        <v>852.78384749999998</v>
      </c>
      <c r="Q63" s="3207"/>
    </row>
    <row r="64" spans="1:17" ht="11.45" customHeight="1" thickBot="1">
      <c r="A64" s="2060"/>
      <c r="B64" s="2074">
        <v>67.666444499999997</v>
      </c>
      <c r="C64" s="2074">
        <v>63.908196500000003</v>
      </c>
      <c r="D64" s="2074">
        <v>68.734304499999993</v>
      </c>
      <c r="E64" s="2074">
        <v>70.650195499999995</v>
      </c>
      <c r="F64" s="3209">
        <v>63.600599000000003</v>
      </c>
      <c r="G64" s="3209"/>
      <c r="H64" s="2074">
        <v>64.302453999999997</v>
      </c>
      <c r="I64" s="2074">
        <v>87.795121499999993</v>
      </c>
      <c r="J64" s="2074">
        <v>80.380606</v>
      </c>
      <c r="K64" s="3209">
        <v>85.141414499999996</v>
      </c>
      <c r="L64" s="3209"/>
      <c r="M64" s="2074">
        <v>83.822949499999993</v>
      </c>
      <c r="N64" s="2074">
        <v>85.554807499999995</v>
      </c>
      <c r="O64" s="2074"/>
      <c r="P64" s="3207">
        <v>821.55709300000001</v>
      </c>
      <c r="Q64" s="3207"/>
    </row>
    <row r="65" spans="1:17" ht="11.45" customHeight="1">
      <c r="A65" s="3217" t="s">
        <v>2004</v>
      </c>
      <c r="B65" s="3217"/>
      <c r="C65" s="3217"/>
      <c r="D65" s="3217"/>
      <c r="E65" s="3217"/>
      <c r="F65" s="3217"/>
      <c r="G65" s="3217"/>
      <c r="H65" s="3217"/>
      <c r="I65" s="3217"/>
      <c r="J65" s="3217"/>
      <c r="K65" s="3217"/>
      <c r="L65" s="3217"/>
      <c r="M65" s="3217"/>
      <c r="N65" s="3217"/>
      <c r="O65" s="3217"/>
      <c r="P65" s="3217"/>
      <c r="Q65" s="3217"/>
    </row>
    <row r="66" spans="1:17" ht="10.5" customHeight="1">
      <c r="A66" s="2772" t="s">
        <v>1463</v>
      </c>
      <c r="B66" s="2060"/>
      <c r="C66" s="2060"/>
      <c r="D66" s="2060"/>
      <c r="E66" s="2060"/>
      <c r="F66" s="2060"/>
      <c r="G66" s="3205" t="s">
        <v>2005</v>
      </c>
      <c r="H66" s="3205"/>
      <c r="I66" s="3205"/>
      <c r="J66" s="3205"/>
      <c r="K66" s="3205"/>
      <c r="L66" s="3218"/>
      <c r="M66" s="3218"/>
      <c r="N66" s="3218"/>
      <c r="O66" s="3218"/>
      <c r="P66" s="3218"/>
      <c r="Q66" s="3218"/>
    </row>
    <row r="67" spans="1:17" ht="15">
      <c r="A67" s="2773" t="s">
        <v>1464</v>
      </c>
    </row>
  </sheetData>
  <mergeCells count="156">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30:Q30"/>
    <mergeCell ref="F31:G31"/>
    <mergeCell ref="K31:L31"/>
    <mergeCell ref="P31:Q31"/>
    <mergeCell ref="F26:G26"/>
    <mergeCell ref="K26:L26"/>
    <mergeCell ref="P26:Q26"/>
    <mergeCell ref="F27:G27"/>
    <mergeCell ref="K27:L27"/>
    <mergeCell ref="P27:Q27"/>
    <mergeCell ref="F34:G34"/>
    <mergeCell ref="K34:L34"/>
    <mergeCell ref="P34:Q34"/>
    <mergeCell ref="A35:Q35"/>
    <mergeCell ref="F36:G36"/>
    <mergeCell ref="K36:L36"/>
    <mergeCell ref="P36:Q36"/>
    <mergeCell ref="F32:G32"/>
    <mergeCell ref="K32:L32"/>
    <mergeCell ref="P32:Q32"/>
    <mergeCell ref="F33:G33"/>
    <mergeCell ref="K33:L33"/>
    <mergeCell ref="P33:Q33"/>
    <mergeCell ref="F39:G39"/>
    <mergeCell ref="K39:L39"/>
    <mergeCell ref="P39:Q39"/>
    <mergeCell ref="A40:Q40"/>
    <mergeCell ref="F41:G41"/>
    <mergeCell ref="K41:L41"/>
    <mergeCell ref="P41:Q41"/>
    <mergeCell ref="F37:G37"/>
    <mergeCell ref="K37:L37"/>
    <mergeCell ref="P37:Q37"/>
    <mergeCell ref="F38:G38"/>
    <mergeCell ref="K38:L38"/>
    <mergeCell ref="P38:Q38"/>
    <mergeCell ref="F44:G44"/>
    <mergeCell ref="K44:L44"/>
    <mergeCell ref="P44:Q44"/>
    <mergeCell ref="A45:Q45"/>
    <mergeCell ref="F46:G46"/>
    <mergeCell ref="K46:L46"/>
    <mergeCell ref="P46:Q46"/>
    <mergeCell ref="F42:G42"/>
    <mergeCell ref="K42:L42"/>
    <mergeCell ref="P42:Q42"/>
    <mergeCell ref="F43:G43"/>
    <mergeCell ref="K43:L43"/>
    <mergeCell ref="P43:Q43"/>
    <mergeCell ref="F49:G49"/>
    <mergeCell ref="K49:L49"/>
    <mergeCell ref="P49:Q49"/>
    <mergeCell ref="A50:Q50"/>
    <mergeCell ref="F51:G51"/>
    <mergeCell ref="K51:L51"/>
    <mergeCell ref="P51:Q51"/>
    <mergeCell ref="F47:G47"/>
    <mergeCell ref="K47:L47"/>
    <mergeCell ref="P47:Q47"/>
    <mergeCell ref="F48:G48"/>
    <mergeCell ref="K48:L48"/>
    <mergeCell ref="P48:Q48"/>
    <mergeCell ref="F54:G54"/>
    <mergeCell ref="K54:L54"/>
    <mergeCell ref="P54:Q54"/>
    <mergeCell ref="A55:Q55"/>
    <mergeCell ref="F56:G56"/>
    <mergeCell ref="K56:L56"/>
    <mergeCell ref="P56:Q56"/>
    <mergeCell ref="F52:G52"/>
    <mergeCell ref="K52:L52"/>
    <mergeCell ref="P52:Q52"/>
    <mergeCell ref="F53:G53"/>
    <mergeCell ref="K53:L53"/>
    <mergeCell ref="P53:Q53"/>
    <mergeCell ref="F59:G59"/>
    <mergeCell ref="K59:L59"/>
    <mergeCell ref="P59:Q59"/>
    <mergeCell ref="A60:Q60"/>
    <mergeCell ref="F61:G61"/>
    <mergeCell ref="K61:L61"/>
    <mergeCell ref="P61:Q61"/>
    <mergeCell ref="F57:G57"/>
    <mergeCell ref="K57:L57"/>
    <mergeCell ref="P57:Q57"/>
    <mergeCell ref="F58:G58"/>
    <mergeCell ref="K58:L58"/>
    <mergeCell ref="P58:Q58"/>
    <mergeCell ref="F64:G64"/>
    <mergeCell ref="K64:L64"/>
    <mergeCell ref="P64:Q64"/>
    <mergeCell ref="A65:Q65"/>
    <mergeCell ref="G66:K66"/>
    <mergeCell ref="L66:Q66"/>
    <mergeCell ref="F62:G62"/>
    <mergeCell ref="K62:L62"/>
    <mergeCell ref="P62:Q62"/>
    <mergeCell ref="F63:G63"/>
    <mergeCell ref="K63:L63"/>
    <mergeCell ref="P63:Q63"/>
  </mergeCells>
  <hyperlinks>
    <hyperlink ref="A67" location="'Inhaltsverzeichnis '!A1" display="Zurück zum Inhaltsverzeichnis"/>
  </hyperlinks>
  <pageMargins left="0.7" right="0.7" top="0.78740157499999996" bottom="0.78740157499999996" header="0.3" footer="0.3"/>
  <pageSetup paperSize="9" scale="8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1"/>
  <sheetViews>
    <sheetView showGridLines="0" showRowColHeaders="0" zoomScaleNormal="100" workbookViewId="0">
      <selection sqref="A1:Q1"/>
    </sheetView>
  </sheetViews>
  <sheetFormatPr baseColWidth="10" defaultColWidth="9.140625" defaultRowHeight="12.75"/>
  <cols>
    <col min="1" max="1" width="8.5703125" style="2076" customWidth="1"/>
    <col min="2" max="2" width="6.85546875" style="2076" customWidth="1"/>
    <col min="3" max="3" width="6.42578125" style="2076" customWidth="1"/>
    <col min="4" max="4" width="6.5703125" style="2076" customWidth="1"/>
    <col min="5" max="5" width="6.42578125" style="2076" customWidth="1"/>
    <col min="6" max="6" width="2.5703125" style="2076" customWidth="1"/>
    <col min="7" max="7" width="4" style="2076" customWidth="1"/>
    <col min="8" max="8" width="6.42578125" style="2076" customWidth="1"/>
    <col min="9" max="9" width="6.5703125" style="2076" customWidth="1"/>
    <col min="10" max="10" width="6.42578125" style="2076" customWidth="1"/>
    <col min="11" max="11" width="3.42578125" style="2076" customWidth="1"/>
    <col min="12" max="12" width="3.140625" style="2076" customWidth="1"/>
    <col min="13" max="13" width="6.42578125" style="2076" customWidth="1"/>
    <col min="14" max="14" width="6.5703125" style="2076" customWidth="1"/>
    <col min="15" max="15" width="6.42578125" style="2076" customWidth="1"/>
    <col min="16" max="16" width="8" style="2076" customWidth="1"/>
    <col min="17" max="17" width="6.85546875" style="2076" customWidth="1"/>
    <col min="18" max="16384" width="9.140625" style="2059"/>
  </cols>
  <sheetData>
    <row r="1" spans="1:17" ht="11.45" customHeight="1">
      <c r="A1" s="3213" t="s">
        <v>1988</v>
      </c>
      <c r="B1" s="3213"/>
      <c r="C1" s="3213"/>
      <c r="D1" s="3213"/>
      <c r="E1" s="3213"/>
      <c r="F1" s="3213"/>
      <c r="G1" s="3213"/>
      <c r="H1" s="3213"/>
      <c r="I1" s="3213"/>
      <c r="J1" s="3213"/>
      <c r="K1" s="3213"/>
      <c r="L1" s="3213"/>
      <c r="M1" s="3213"/>
      <c r="N1" s="3213"/>
      <c r="O1" s="3213"/>
      <c r="P1" s="3213"/>
      <c r="Q1" s="3213"/>
    </row>
    <row r="2" spans="1:17" ht="11.45" customHeight="1">
      <c r="A2" s="2688" t="s">
        <v>2405</v>
      </c>
      <c r="B2" s="2688"/>
      <c r="C2" s="2689"/>
      <c r="D2" s="2689"/>
      <c r="E2" s="2689"/>
      <c r="F2" s="2690"/>
      <c r="G2" s="2689"/>
      <c r="H2" s="2689"/>
      <c r="I2" s="2689"/>
      <c r="J2" s="2689"/>
      <c r="K2" s="2690"/>
      <c r="L2" s="2689"/>
      <c r="M2" s="2689"/>
      <c r="N2" s="2689"/>
      <c r="O2" s="2689"/>
      <c r="P2" s="2689"/>
      <c r="Q2" s="2689"/>
    </row>
    <row r="3" spans="1:17" ht="11.45" customHeight="1">
      <c r="A3" s="2061"/>
      <c r="B3" s="2061"/>
      <c r="C3" s="2062"/>
      <c r="D3" s="2062"/>
      <c r="E3" s="2062"/>
      <c r="F3" s="2063"/>
      <c r="G3" s="2062"/>
      <c r="H3" s="2062"/>
      <c r="I3" s="2062"/>
      <c r="J3" s="2062"/>
      <c r="K3" s="2063"/>
      <c r="L3" s="2062"/>
      <c r="M3" s="2062"/>
      <c r="N3" s="2062"/>
      <c r="O3" s="2062"/>
      <c r="P3" s="2064" t="s">
        <v>1989</v>
      </c>
      <c r="Q3" s="2065" t="s">
        <v>523</v>
      </c>
    </row>
    <row r="4" spans="1:17" ht="11.45" customHeight="1" thickBot="1">
      <c r="A4" s="2066"/>
      <c r="B4" s="2067" t="s">
        <v>523</v>
      </c>
      <c r="C4" s="2068" t="s">
        <v>524</v>
      </c>
      <c r="D4" s="2068" t="s">
        <v>525</v>
      </c>
      <c r="E4" s="2068" t="s">
        <v>526</v>
      </c>
      <c r="F4" s="3215" t="s">
        <v>527</v>
      </c>
      <c r="G4" s="3215"/>
      <c r="H4" s="2068" t="s">
        <v>528</v>
      </c>
      <c r="I4" s="2068" t="s">
        <v>1223</v>
      </c>
      <c r="J4" s="2068" t="s">
        <v>345</v>
      </c>
      <c r="K4" s="3215" t="s">
        <v>346</v>
      </c>
      <c r="L4" s="3215"/>
      <c r="M4" s="2068" t="s">
        <v>347</v>
      </c>
      <c r="N4" s="2068" t="s">
        <v>348</v>
      </c>
      <c r="O4" s="2068" t="s">
        <v>349</v>
      </c>
      <c r="P4" s="2067" t="s">
        <v>1990</v>
      </c>
      <c r="Q4" s="2068" t="s">
        <v>1991</v>
      </c>
    </row>
    <row r="5" spans="1:17" ht="11.45" customHeight="1" thickBot="1">
      <c r="A5" s="2069" t="s">
        <v>1992</v>
      </c>
      <c r="B5" s="2066"/>
      <c r="C5" s="2070"/>
      <c r="D5" s="2070"/>
      <c r="E5" s="2070"/>
      <c r="F5" s="2071"/>
      <c r="G5" s="2070"/>
      <c r="H5" s="2070"/>
      <c r="I5" s="2070"/>
      <c r="J5" s="2070"/>
      <c r="K5" s="2071"/>
      <c r="L5" s="2070"/>
      <c r="M5" s="2070"/>
      <c r="N5" s="2070"/>
      <c r="O5" s="2070"/>
      <c r="P5" s="2067" t="s">
        <v>2489</v>
      </c>
      <c r="Q5" s="2068" t="s">
        <v>349</v>
      </c>
    </row>
    <row r="6" spans="1:17" ht="11.45" customHeight="1" thickBot="1">
      <c r="A6" s="2066"/>
      <c r="B6" s="3214">
        <v>2023</v>
      </c>
      <c r="C6" s="3214"/>
      <c r="D6" s="3214"/>
      <c r="E6" s="3214"/>
      <c r="F6" s="3214"/>
      <c r="G6" s="3214"/>
      <c r="H6" s="3214"/>
      <c r="I6" s="3215" t="s">
        <v>2497</v>
      </c>
      <c r="J6" s="3215"/>
      <c r="K6" s="3215"/>
      <c r="L6" s="3215"/>
      <c r="M6" s="3215"/>
      <c r="N6" s="3215"/>
      <c r="O6" s="3215"/>
      <c r="P6" s="3214" t="s">
        <v>2487</v>
      </c>
      <c r="Q6" s="3214"/>
    </row>
    <row r="7" spans="1:17" ht="11.45" customHeight="1" thickBot="1">
      <c r="A7" s="2066"/>
      <c r="B7" s="3214" t="s">
        <v>2497</v>
      </c>
      <c r="C7" s="3214"/>
      <c r="D7" s="3214"/>
      <c r="E7" s="3214"/>
      <c r="F7" s="3214"/>
      <c r="G7" s="3214"/>
      <c r="H7" s="3214"/>
      <c r="I7" s="3215" t="s">
        <v>2498</v>
      </c>
      <c r="J7" s="3215"/>
      <c r="K7" s="3215"/>
      <c r="L7" s="3215"/>
      <c r="M7" s="3215"/>
      <c r="N7" s="3215"/>
      <c r="O7" s="3215"/>
      <c r="P7" s="3214" t="s">
        <v>2490</v>
      </c>
      <c r="Q7" s="3214"/>
    </row>
    <row r="8" spans="1:17" ht="11.45" customHeight="1">
      <c r="A8" s="3213" t="s">
        <v>2006</v>
      </c>
      <c r="B8" s="3213"/>
      <c r="C8" s="3213"/>
      <c r="D8" s="3213"/>
      <c r="E8" s="3213"/>
      <c r="F8" s="3213"/>
      <c r="G8" s="3213"/>
      <c r="H8" s="3213"/>
      <c r="I8" s="3213"/>
      <c r="J8" s="3213"/>
      <c r="K8" s="3213"/>
      <c r="L8" s="3213"/>
      <c r="M8" s="3213"/>
      <c r="N8" s="3213"/>
      <c r="O8" s="3213"/>
      <c r="P8" s="3213"/>
      <c r="Q8" s="3213"/>
    </row>
    <row r="9" spans="1:17" ht="11.45" customHeight="1">
      <c r="A9" s="3208" t="s">
        <v>2030</v>
      </c>
      <c r="B9" s="3208"/>
      <c r="C9" s="3208"/>
      <c r="D9" s="3208"/>
      <c r="E9" s="3208"/>
      <c r="F9" s="3208"/>
      <c r="G9" s="3208"/>
      <c r="H9" s="3208"/>
      <c r="I9" s="3208"/>
      <c r="J9" s="3208"/>
      <c r="K9" s="3208"/>
      <c r="L9" s="3208"/>
      <c r="M9" s="3208"/>
      <c r="N9" s="3208"/>
      <c r="O9" s="3208"/>
      <c r="P9" s="3208"/>
      <c r="Q9" s="3208"/>
    </row>
    <row r="10" spans="1:17" ht="11.45" customHeight="1" thickBot="1">
      <c r="A10" s="2072" t="s">
        <v>192</v>
      </c>
      <c r="B10" s="2074">
        <v>21.910299999999999</v>
      </c>
      <c r="C10" s="2074">
        <v>27.805599999999998</v>
      </c>
      <c r="D10" s="2074">
        <v>29.08</v>
      </c>
      <c r="E10" s="2074">
        <v>28.491499999999998</v>
      </c>
      <c r="F10" s="3209">
        <v>28.633099999999999</v>
      </c>
      <c r="G10" s="3209"/>
      <c r="H10" s="2074">
        <v>28.944099999999999</v>
      </c>
      <c r="I10" s="2074">
        <v>34.570300000000003</v>
      </c>
      <c r="J10" s="2074">
        <v>26.443200000000001</v>
      </c>
      <c r="K10" s="3209">
        <v>33.773499999999999</v>
      </c>
      <c r="L10" s="3209"/>
      <c r="M10" s="2074">
        <v>33.514099999999999</v>
      </c>
      <c r="N10" s="2074">
        <v>28.441800000000001</v>
      </c>
      <c r="O10" s="2074">
        <v>23.460999999999999</v>
      </c>
      <c r="P10" s="3207">
        <v>345.06849999999997</v>
      </c>
      <c r="Q10" s="3207"/>
    </row>
    <row r="11" spans="1:17" ht="11.45" customHeight="1" thickBot="1">
      <c r="A11" s="2060"/>
      <c r="B11" s="2074">
        <v>33.188000000000002</v>
      </c>
      <c r="C11" s="2074">
        <v>24.003599999999999</v>
      </c>
      <c r="D11" s="2074">
        <v>21.257200000000001</v>
      </c>
      <c r="E11" s="2074">
        <v>24.022300000000001</v>
      </c>
      <c r="F11" s="3209">
        <v>21.603000000000002</v>
      </c>
      <c r="G11" s="3209"/>
      <c r="H11" s="2074">
        <v>25.7104</v>
      </c>
      <c r="I11" s="2074">
        <v>26.7286</v>
      </c>
      <c r="J11" s="2074">
        <v>27.2698</v>
      </c>
      <c r="K11" s="3209">
        <v>30.350300000000001</v>
      </c>
      <c r="L11" s="3209"/>
      <c r="M11" s="2074">
        <v>29.982199999999999</v>
      </c>
      <c r="N11" s="2074">
        <v>26.648900000000001</v>
      </c>
      <c r="O11" s="2074"/>
      <c r="P11" s="3207">
        <v>290.76429999999999</v>
      </c>
      <c r="Q11" s="3207"/>
    </row>
    <row r="12" spans="1:17" ht="11.45" customHeight="1" thickBot="1">
      <c r="A12" s="2072" t="s">
        <v>1995</v>
      </c>
      <c r="B12" s="2074">
        <v>21.853300000000001</v>
      </c>
      <c r="C12" s="2074">
        <v>27.575900000000001</v>
      </c>
      <c r="D12" s="2074">
        <v>28.858499999999999</v>
      </c>
      <c r="E12" s="2074">
        <v>28.4345</v>
      </c>
      <c r="F12" s="3209">
        <v>28.5761</v>
      </c>
      <c r="G12" s="3209"/>
      <c r="H12" s="2074">
        <v>28.849900000000002</v>
      </c>
      <c r="I12" s="2074">
        <v>34.493600000000001</v>
      </c>
      <c r="J12" s="2074">
        <v>26.4053</v>
      </c>
      <c r="K12" s="3209">
        <v>33.731400000000001</v>
      </c>
      <c r="L12" s="3209"/>
      <c r="M12" s="2074">
        <v>33.470100000000002</v>
      </c>
      <c r="N12" s="2074">
        <v>28.4038</v>
      </c>
      <c r="O12" s="2074">
        <v>23.4434</v>
      </c>
      <c r="P12" s="3207">
        <v>344.0958</v>
      </c>
      <c r="Q12" s="3207"/>
    </row>
    <row r="13" spans="1:17" ht="11.45" customHeight="1" thickBot="1">
      <c r="A13" s="2060"/>
      <c r="B13" s="2074">
        <v>33.171300000000002</v>
      </c>
      <c r="C13" s="2074">
        <v>23.9817</v>
      </c>
      <c r="D13" s="2074">
        <v>21.244499999999999</v>
      </c>
      <c r="E13" s="2074">
        <v>24.005600000000001</v>
      </c>
      <c r="F13" s="3209">
        <v>21.5471</v>
      </c>
      <c r="G13" s="3209"/>
      <c r="H13" s="2074">
        <v>25.7089</v>
      </c>
      <c r="I13" s="2074">
        <v>26.723600000000001</v>
      </c>
      <c r="J13" s="2074">
        <v>27.2179</v>
      </c>
      <c r="K13" s="3209">
        <v>30.317299999999999</v>
      </c>
      <c r="L13" s="3209"/>
      <c r="M13" s="2074">
        <v>29.961300000000001</v>
      </c>
      <c r="N13" s="2074">
        <v>26.613099999999999</v>
      </c>
      <c r="O13" s="2074"/>
      <c r="P13" s="3207">
        <v>290.4923</v>
      </c>
      <c r="Q13" s="3207"/>
    </row>
    <row r="14" spans="1:17" ht="11.45" customHeight="1">
      <c r="A14" s="3208" t="s">
        <v>2031</v>
      </c>
      <c r="B14" s="3208"/>
      <c r="C14" s="3208"/>
      <c r="D14" s="3208"/>
      <c r="E14" s="3208"/>
      <c r="F14" s="3208"/>
      <c r="G14" s="3208"/>
      <c r="H14" s="3208"/>
      <c r="I14" s="3208"/>
      <c r="J14" s="3208"/>
      <c r="K14" s="3208"/>
      <c r="L14" s="3208"/>
      <c r="M14" s="3208"/>
      <c r="N14" s="3208"/>
      <c r="O14" s="3208"/>
      <c r="P14" s="3208"/>
      <c r="Q14" s="3208"/>
    </row>
    <row r="15" spans="1:17" ht="11.45" customHeight="1" thickBot="1">
      <c r="A15" s="2072" t="s">
        <v>192</v>
      </c>
      <c r="B15" s="2074">
        <v>271.80349999999999</v>
      </c>
      <c r="C15" s="2074">
        <v>251.1241</v>
      </c>
      <c r="D15" s="2074">
        <v>248.48830000000001</v>
      </c>
      <c r="E15" s="2074">
        <v>247.03149999999999</v>
      </c>
      <c r="F15" s="3209">
        <v>235.983</v>
      </c>
      <c r="G15" s="3209"/>
      <c r="H15" s="2074">
        <v>231.9066</v>
      </c>
      <c r="I15" s="2074">
        <v>268.42180000000002</v>
      </c>
      <c r="J15" s="2074">
        <v>247.33160000000001</v>
      </c>
      <c r="K15" s="3209">
        <v>258.63639999999998</v>
      </c>
      <c r="L15" s="3209"/>
      <c r="M15" s="2074">
        <v>254.09100000000001</v>
      </c>
      <c r="N15" s="2074">
        <v>257.97989999999999</v>
      </c>
      <c r="O15" s="2074">
        <v>253.19059999999999</v>
      </c>
      <c r="P15" s="3207">
        <v>3025.9883</v>
      </c>
      <c r="Q15" s="3207"/>
    </row>
    <row r="16" spans="1:17" ht="11.45" customHeight="1" thickBot="1">
      <c r="A16" s="2060"/>
      <c r="B16" s="2074">
        <v>265.79829999999998</v>
      </c>
      <c r="C16" s="2074">
        <v>240.46770000000001</v>
      </c>
      <c r="D16" s="2074">
        <v>235.70269999999999</v>
      </c>
      <c r="E16" s="2074">
        <v>225.10659999999999</v>
      </c>
      <c r="F16" s="3209">
        <v>219.7396</v>
      </c>
      <c r="G16" s="3209"/>
      <c r="H16" s="2074">
        <v>235.17760000000001</v>
      </c>
      <c r="I16" s="2074">
        <v>237.6061</v>
      </c>
      <c r="J16" s="2074">
        <v>229.39019999999999</v>
      </c>
      <c r="K16" s="3209">
        <v>245.05840000000001</v>
      </c>
      <c r="L16" s="3209"/>
      <c r="M16" s="2074">
        <v>250.98949999999999</v>
      </c>
      <c r="N16" s="2074">
        <v>244.387</v>
      </c>
      <c r="O16" s="2074"/>
      <c r="P16" s="3207">
        <v>2629.4236999999998</v>
      </c>
      <c r="Q16" s="3207"/>
    </row>
    <row r="17" spans="1:17" ht="11.45" customHeight="1" thickBot="1">
      <c r="A17" s="2072" t="s">
        <v>1995</v>
      </c>
      <c r="B17" s="2075">
        <v>271.63959999999997</v>
      </c>
      <c r="C17" s="2075">
        <v>250.77959999999999</v>
      </c>
      <c r="D17" s="2075">
        <v>248.2158</v>
      </c>
      <c r="E17" s="2075">
        <v>246.80709999999999</v>
      </c>
      <c r="F17" s="3206">
        <v>235.71260000000001</v>
      </c>
      <c r="G17" s="3206"/>
      <c r="H17" s="2075">
        <v>231.69390000000001</v>
      </c>
      <c r="I17" s="2075">
        <v>268.21199999999999</v>
      </c>
      <c r="J17" s="2075">
        <v>247.00239999999999</v>
      </c>
      <c r="K17" s="3206">
        <v>258.41750000000002</v>
      </c>
      <c r="L17" s="3206"/>
      <c r="M17" s="2075">
        <v>253.78659999999999</v>
      </c>
      <c r="N17" s="2075">
        <v>257.68270000000001</v>
      </c>
      <c r="O17" s="2075">
        <v>252.9915</v>
      </c>
      <c r="P17" s="3207">
        <v>3022.9413</v>
      </c>
      <c r="Q17" s="3207"/>
    </row>
    <row r="18" spans="1:17" ht="11.45" customHeight="1" thickBot="1">
      <c r="A18" s="2060"/>
      <c r="B18" s="2075">
        <v>265.63350000000003</v>
      </c>
      <c r="C18" s="2075">
        <v>240.14169999999999</v>
      </c>
      <c r="D18" s="2075">
        <v>235.45480000000001</v>
      </c>
      <c r="E18" s="2075">
        <v>224.8588</v>
      </c>
      <c r="F18" s="3206">
        <v>219.4898</v>
      </c>
      <c r="G18" s="3206"/>
      <c r="H18" s="2075">
        <v>234.9862</v>
      </c>
      <c r="I18" s="2075">
        <v>237.35419999999999</v>
      </c>
      <c r="J18" s="2075">
        <v>229.13200000000001</v>
      </c>
      <c r="K18" s="3206">
        <v>244.7527</v>
      </c>
      <c r="L18" s="3206"/>
      <c r="M18" s="2075">
        <v>250.71960000000001</v>
      </c>
      <c r="N18" s="2075">
        <v>244.04519999999999</v>
      </c>
      <c r="O18" s="2075"/>
      <c r="P18" s="3207">
        <v>2626.5684999999999</v>
      </c>
      <c r="Q18" s="3207"/>
    </row>
    <row r="19" spans="1:17" ht="11.45" customHeight="1">
      <c r="A19" s="3208" t="s">
        <v>2032</v>
      </c>
      <c r="B19" s="3208"/>
      <c r="C19" s="3208"/>
      <c r="D19" s="3208"/>
      <c r="E19" s="3208"/>
      <c r="F19" s="3208"/>
      <c r="G19" s="3208"/>
      <c r="H19" s="3208"/>
      <c r="I19" s="3208"/>
      <c r="J19" s="3208"/>
      <c r="K19" s="3208"/>
      <c r="L19" s="3208"/>
      <c r="M19" s="3208"/>
      <c r="N19" s="3208"/>
      <c r="O19" s="3208"/>
      <c r="P19" s="3208"/>
      <c r="Q19" s="3208"/>
    </row>
    <row r="20" spans="1:17" ht="11.45" customHeight="1" thickBot="1">
      <c r="A20" s="2072" t="s">
        <v>192</v>
      </c>
      <c r="B20" s="2075">
        <v>70.216200000000001</v>
      </c>
      <c r="C20" s="2075">
        <v>75.760099999999994</v>
      </c>
      <c r="D20" s="2075">
        <v>76.888199999999998</v>
      </c>
      <c r="E20" s="2075">
        <v>77.751499999999993</v>
      </c>
      <c r="F20" s="3206">
        <v>84.025999999999996</v>
      </c>
      <c r="G20" s="3206"/>
      <c r="H20" s="2075">
        <v>75.404600000000002</v>
      </c>
      <c r="I20" s="2075">
        <v>74.379800000000003</v>
      </c>
      <c r="J20" s="2075">
        <v>70.894900000000007</v>
      </c>
      <c r="K20" s="3206">
        <v>74.302599999999998</v>
      </c>
      <c r="L20" s="3206"/>
      <c r="M20" s="2075">
        <v>83.096400000000003</v>
      </c>
      <c r="N20" s="2075">
        <v>74.548599999999993</v>
      </c>
      <c r="O20" s="2075">
        <v>75.851299999999995</v>
      </c>
      <c r="P20" s="3207">
        <v>913.12019999999995</v>
      </c>
      <c r="Q20" s="3207"/>
    </row>
    <row r="21" spans="1:17" ht="11.45" customHeight="1" thickBot="1">
      <c r="A21" s="2060"/>
      <c r="B21" s="2075">
        <v>79.043499999999995</v>
      </c>
      <c r="C21" s="2075">
        <v>74.339399999999998</v>
      </c>
      <c r="D21" s="2075">
        <v>77.627600000000001</v>
      </c>
      <c r="E21" s="2075">
        <v>79.745800000000003</v>
      </c>
      <c r="F21" s="3206">
        <v>73.932400000000001</v>
      </c>
      <c r="G21" s="3206"/>
      <c r="H21" s="2075">
        <v>78.400599999999997</v>
      </c>
      <c r="I21" s="2075">
        <v>81.767300000000006</v>
      </c>
      <c r="J21" s="2075">
        <v>78.808400000000006</v>
      </c>
      <c r="K21" s="3206">
        <v>81.723500000000001</v>
      </c>
      <c r="L21" s="3206"/>
      <c r="M21" s="2075">
        <v>84.791600000000003</v>
      </c>
      <c r="N21" s="2075">
        <v>81.468400000000003</v>
      </c>
      <c r="O21" s="2075"/>
      <c r="P21" s="3207">
        <v>871.64850000000001</v>
      </c>
      <c r="Q21" s="3207"/>
    </row>
    <row r="22" spans="1:17" ht="11.45" customHeight="1" thickBot="1">
      <c r="A22" s="2072" t="s">
        <v>1995</v>
      </c>
      <c r="B22" s="2074">
        <v>67.008499999999998</v>
      </c>
      <c r="C22" s="2074">
        <v>72.441100000000006</v>
      </c>
      <c r="D22" s="2074">
        <v>72.653700000000001</v>
      </c>
      <c r="E22" s="2074">
        <v>73.286199999999994</v>
      </c>
      <c r="F22" s="3209">
        <v>78.849400000000003</v>
      </c>
      <c r="G22" s="3209"/>
      <c r="H22" s="2074">
        <v>70.854699999999994</v>
      </c>
      <c r="I22" s="2074">
        <v>70.100099999999998</v>
      </c>
      <c r="J22" s="2074">
        <v>66.507900000000006</v>
      </c>
      <c r="K22" s="3209">
        <v>69.641300000000001</v>
      </c>
      <c r="L22" s="3209"/>
      <c r="M22" s="2074">
        <v>78.702200000000005</v>
      </c>
      <c r="N22" s="2074">
        <v>70.459299999999999</v>
      </c>
      <c r="O22" s="2074">
        <v>72.128</v>
      </c>
      <c r="P22" s="3207">
        <v>862.63239999999996</v>
      </c>
      <c r="Q22" s="3207"/>
    </row>
    <row r="23" spans="1:17" ht="11.45" customHeight="1" thickBot="1">
      <c r="A23" s="2060"/>
      <c r="B23" s="2074">
        <v>74.8476</v>
      </c>
      <c r="C23" s="2074">
        <v>70.279700000000005</v>
      </c>
      <c r="D23" s="2074">
        <v>72.993200000000002</v>
      </c>
      <c r="E23" s="2074">
        <v>74.726799999999997</v>
      </c>
      <c r="F23" s="3209">
        <v>68.153300000000002</v>
      </c>
      <c r="G23" s="3209"/>
      <c r="H23" s="2074">
        <v>73.190399999999997</v>
      </c>
      <c r="I23" s="2074">
        <v>77.593100000000007</v>
      </c>
      <c r="J23" s="2074">
        <v>74.456199999999995</v>
      </c>
      <c r="K23" s="3209">
        <v>76.827600000000004</v>
      </c>
      <c r="L23" s="3209"/>
      <c r="M23" s="2074">
        <v>80.027900000000002</v>
      </c>
      <c r="N23" s="2074">
        <v>77.194599999999994</v>
      </c>
      <c r="O23" s="2074"/>
      <c r="P23" s="3207">
        <v>820.29039999999998</v>
      </c>
      <c r="Q23" s="3207"/>
    </row>
    <row r="24" spans="1:17" ht="11.45" customHeight="1">
      <c r="A24" s="3208" t="s">
        <v>2033</v>
      </c>
      <c r="B24" s="3208"/>
      <c r="C24" s="3208"/>
      <c r="D24" s="3208"/>
      <c r="E24" s="3208"/>
      <c r="F24" s="3208"/>
      <c r="G24" s="3208"/>
      <c r="H24" s="3208"/>
      <c r="I24" s="3208"/>
      <c r="J24" s="3208"/>
      <c r="K24" s="3208"/>
      <c r="L24" s="3208"/>
      <c r="M24" s="3208"/>
      <c r="N24" s="3208"/>
      <c r="O24" s="3208"/>
      <c r="P24" s="3208"/>
      <c r="Q24" s="3208"/>
    </row>
    <row r="25" spans="1:17" ht="11.45" customHeight="1" thickBot="1">
      <c r="A25" s="2072" t="s">
        <v>192</v>
      </c>
      <c r="B25" s="2074">
        <v>10.2486</v>
      </c>
      <c r="C25" s="2074">
        <v>10.930400000000001</v>
      </c>
      <c r="D25" s="2074">
        <v>12.402900000000001</v>
      </c>
      <c r="E25" s="2074">
        <v>10.7994</v>
      </c>
      <c r="F25" s="3209">
        <v>13.1991</v>
      </c>
      <c r="G25" s="3209"/>
      <c r="H25" s="2074">
        <v>9.6242000000000001</v>
      </c>
      <c r="I25" s="2074">
        <v>10.383699999999999</v>
      </c>
      <c r="J25" s="2074">
        <v>10.0144</v>
      </c>
      <c r="K25" s="3209">
        <v>13.192500000000001</v>
      </c>
      <c r="L25" s="3209"/>
      <c r="M25" s="2074">
        <v>10.4445</v>
      </c>
      <c r="N25" s="2074">
        <v>11.291399999999999</v>
      </c>
      <c r="O25" s="2074">
        <v>10.375999999999999</v>
      </c>
      <c r="P25" s="3207">
        <v>132.90710000000001</v>
      </c>
      <c r="Q25" s="3207"/>
    </row>
    <row r="26" spans="1:17" ht="11.45" customHeight="1" thickBot="1">
      <c r="A26" s="2060"/>
      <c r="B26" s="2074">
        <v>9.1760999999999999</v>
      </c>
      <c r="C26" s="2074">
        <v>8.9132999999999996</v>
      </c>
      <c r="D26" s="2074">
        <v>9.9108999999999998</v>
      </c>
      <c r="E26" s="2074">
        <v>12.1402</v>
      </c>
      <c r="F26" s="3209">
        <v>12.3078</v>
      </c>
      <c r="G26" s="3209"/>
      <c r="H26" s="2074">
        <v>12.7964</v>
      </c>
      <c r="I26" s="2074">
        <v>8.8689999999999998</v>
      </c>
      <c r="J26" s="2074">
        <v>9.5554000000000006</v>
      </c>
      <c r="K26" s="3209">
        <v>11.347</v>
      </c>
      <c r="L26" s="3209"/>
      <c r="M26" s="2074">
        <v>11.9627</v>
      </c>
      <c r="N26" s="2074">
        <v>9.3910999999999998</v>
      </c>
      <c r="O26" s="2074"/>
      <c r="P26" s="3207">
        <v>116.3699</v>
      </c>
      <c r="Q26" s="3207"/>
    </row>
    <row r="27" spans="1:17" ht="11.45" customHeight="1" thickBot="1">
      <c r="A27" s="2072" t="s">
        <v>1995</v>
      </c>
      <c r="B27" s="2074">
        <v>10.215299999999999</v>
      </c>
      <c r="C27" s="2074">
        <v>10.913500000000001</v>
      </c>
      <c r="D27" s="2074">
        <v>12.3644</v>
      </c>
      <c r="E27" s="2074">
        <v>10.7216</v>
      </c>
      <c r="F27" s="3209">
        <v>13.0382</v>
      </c>
      <c r="G27" s="3209"/>
      <c r="H27" s="2074">
        <v>9.4880999999999993</v>
      </c>
      <c r="I27" s="2074">
        <v>10.216699999999999</v>
      </c>
      <c r="J27" s="2074">
        <v>9.8522999999999996</v>
      </c>
      <c r="K27" s="3209">
        <v>13.086499999999999</v>
      </c>
      <c r="L27" s="3209"/>
      <c r="M27" s="2074">
        <v>10.331300000000001</v>
      </c>
      <c r="N27" s="2074">
        <v>11.2403</v>
      </c>
      <c r="O27" s="2074">
        <v>10.214</v>
      </c>
      <c r="P27" s="3207">
        <v>131.68219999999999</v>
      </c>
      <c r="Q27" s="3207"/>
    </row>
    <row r="28" spans="1:17" ht="11.45" customHeight="1" thickBot="1">
      <c r="A28" s="2060"/>
      <c r="B28" s="2074">
        <v>9.0792999999999999</v>
      </c>
      <c r="C28" s="2074">
        <v>8.8485999999999994</v>
      </c>
      <c r="D28" s="2074">
        <v>9.8038000000000007</v>
      </c>
      <c r="E28" s="2074">
        <v>12.0282</v>
      </c>
      <c r="F28" s="3209">
        <v>12.1187</v>
      </c>
      <c r="G28" s="3209"/>
      <c r="H28" s="2074">
        <v>12.6836</v>
      </c>
      <c r="I28" s="2074">
        <v>8.7098999999999993</v>
      </c>
      <c r="J28" s="2074">
        <v>9.4253999999999998</v>
      </c>
      <c r="K28" s="3209">
        <v>11.142799999999999</v>
      </c>
      <c r="L28" s="3209"/>
      <c r="M28" s="2074">
        <v>11.8446</v>
      </c>
      <c r="N28" s="2074">
        <v>9.1684999999999999</v>
      </c>
      <c r="O28" s="2074"/>
      <c r="P28" s="3207">
        <v>114.85339999999999</v>
      </c>
      <c r="Q28" s="3207"/>
    </row>
    <row r="29" spans="1:17" ht="11.45" customHeight="1">
      <c r="A29" s="3208" t="s">
        <v>2034</v>
      </c>
      <c r="B29" s="3208"/>
      <c r="C29" s="3208"/>
      <c r="D29" s="3208"/>
      <c r="E29" s="3208"/>
      <c r="F29" s="3208"/>
      <c r="G29" s="3208"/>
      <c r="H29" s="3208"/>
      <c r="I29" s="3208"/>
      <c r="J29" s="3208"/>
      <c r="K29" s="3208"/>
      <c r="L29" s="3208"/>
      <c r="M29" s="3208"/>
      <c r="N29" s="3208"/>
      <c r="O29" s="3208"/>
      <c r="P29" s="3208"/>
      <c r="Q29" s="3208"/>
    </row>
    <row r="30" spans="1:17" ht="11.45" customHeight="1" thickBot="1">
      <c r="A30" s="2072" t="s">
        <v>192</v>
      </c>
      <c r="B30" s="2074">
        <v>59.366700000000002</v>
      </c>
      <c r="C30" s="2074">
        <v>61.727899999999998</v>
      </c>
      <c r="D30" s="2074">
        <v>68.942499999999995</v>
      </c>
      <c r="E30" s="2074">
        <v>68.471100000000007</v>
      </c>
      <c r="F30" s="3209">
        <v>76.674499999999995</v>
      </c>
      <c r="G30" s="3209"/>
      <c r="H30" s="2074">
        <v>105.2131</v>
      </c>
      <c r="I30" s="2074">
        <v>68.950699999999998</v>
      </c>
      <c r="J30" s="2074">
        <v>65.571600000000004</v>
      </c>
      <c r="K30" s="3209">
        <v>66.128</v>
      </c>
      <c r="L30" s="3209"/>
      <c r="M30" s="2074">
        <v>63.238</v>
      </c>
      <c r="N30" s="2074">
        <v>57.162100000000002</v>
      </c>
      <c r="O30" s="2074">
        <v>56.139699999999998</v>
      </c>
      <c r="P30" s="3207">
        <v>817.58590000000004</v>
      </c>
      <c r="Q30" s="3207"/>
    </row>
    <row r="31" spans="1:17" ht="11.45" customHeight="1" thickBot="1">
      <c r="A31" s="2060"/>
      <c r="B31" s="2074">
        <v>59.895800000000001</v>
      </c>
      <c r="C31" s="2074">
        <v>64.673100000000005</v>
      </c>
      <c r="D31" s="2074">
        <v>63.226500000000001</v>
      </c>
      <c r="E31" s="2074">
        <v>66.354500000000002</v>
      </c>
      <c r="F31" s="3209">
        <v>70.397800000000004</v>
      </c>
      <c r="G31" s="3209"/>
      <c r="H31" s="2074">
        <v>66.495199999999997</v>
      </c>
      <c r="I31" s="2074">
        <v>79.264300000000006</v>
      </c>
      <c r="J31" s="2074">
        <v>75.250299999999996</v>
      </c>
      <c r="K31" s="3209">
        <v>81.700800000000001</v>
      </c>
      <c r="L31" s="3209"/>
      <c r="M31" s="2074">
        <v>73.866</v>
      </c>
      <c r="N31" s="2074">
        <v>70.001000000000005</v>
      </c>
      <c r="O31" s="2074"/>
      <c r="P31" s="3207">
        <v>771.12530000000004</v>
      </c>
      <c r="Q31" s="3207"/>
    </row>
    <row r="32" spans="1:17" ht="11.45" customHeight="1" thickBot="1">
      <c r="A32" s="2072" t="s">
        <v>1995</v>
      </c>
      <c r="B32" s="2074">
        <v>28.633500000000002</v>
      </c>
      <c r="C32" s="2074">
        <v>31.450700000000001</v>
      </c>
      <c r="D32" s="2074">
        <v>32.579599999999999</v>
      </c>
      <c r="E32" s="2074">
        <v>34.113300000000002</v>
      </c>
      <c r="F32" s="3209">
        <v>35.5381</v>
      </c>
      <c r="G32" s="3209"/>
      <c r="H32" s="2074">
        <v>42.461799999999997</v>
      </c>
      <c r="I32" s="2074">
        <v>39.122700000000002</v>
      </c>
      <c r="J32" s="2074">
        <v>29.646000000000001</v>
      </c>
      <c r="K32" s="3209">
        <v>34.735199999999999</v>
      </c>
      <c r="L32" s="3209"/>
      <c r="M32" s="2074">
        <v>30.3415</v>
      </c>
      <c r="N32" s="2074">
        <v>28.133099999999999</v>
      </c>
      <c r="O32" s="2074">
        <v>24.7715</v>
      </c>
      <c r="P32" s="3207">
        <v>391.52699999999999</v>
      </c>
      <c r="Q32" s="3207"/>
    </row>
    <row r="33" spans="1:17" ht="11.45" customHeight="1" thickBot="1">
      <c r="A33" s="2060"/>
      <c r="B33" s="2074">
        <v>26.1082</v>
      </c>
      <c r="C33" s="2074">
        <v>31.760999999999999</v>
      </c>
      <c r="D33" s="2074">
        <v>25.802199999999999</v>
      </c>
      <c r="E33" s="2074">
        <v>24.979199999999999</v>
      </c>
      <c r="F33" s="3209">
        <v>29.315300000000001</v>
      </c>
      <c r="G33" s="3209"/>
      <c r="H33" s="2074">
        <v>33.711100000000002</v>
      </c>
      <c r="I33" s="2074">
        <v>32.3476</v>
      </c>
      <c r="J33" s="2074">
        <v>32.393000000000001</v>
      </c>
      <c r="K33" s="3209">
        <v>33.384300000000003</v>
      </c>
      <c r="L33" s="3209"/>
      <c r="M33" s="2074">
        <v>34.592599999999997</v>
      </c>
      <c r="N33" s="2074">
        <v>29.135899999999999</v>
      </c>
      <c r="O33" s="2074"/>
      <c r="P33" s="3207">
        <v>333.53039999999999</v>
      </c>
      <c r="Q33" s="3207"/>
    </row>
    <row r="34" spans="1:17" ht="11.45" customHeight="1">
      <c r="A34" s="3208" t="s">
        <v>2035</v>
      </c>
      <c r="B34" s="3208"/>
      <c r="C34" s="3208"/>
      <c r="D34" s="3208"/>
      <c r="E34" s="3208"/>
      <c r="F34" s="3208"/>
      <c r="G34" s="3208"/>
      <c r="H34" s="3208"/>
      <c r="I34" s="3208"/>
      <c r="J34" s="3208"/>
      <c r="K34" s="3208"/>
      <c r="L34" s="3208"/>
      <c r="M34" s="3208"/>
      <c r="N34" s="3208"/>
      <c r="O34" s="3208"/>
      <c r="P34" s="3208"/>
      <c r="Q34" s="3208"/>
    </row>
    <row r="35" spans="1:17" ht="11.45" customHeight="1" thickBot="1">
      <c r="A35" s="2072" t="s">
        <v>192</v>
      </c>
      <c r="B35" s="2074">
        <v>1240.60582</v>
      </c>
      <c r="C35" s="2074">
        <v>1183.6883600000001</v>
      </c>
      <c r="D35" s="2074">
        <v>1149.42057</v>
      </c>
      <c r="E35" s="2074">
        <v>1246.50449</v>
      </c>
      <c r="F35" s="3209">
        <v>1266.87309</v>
      </c>
      <c r="G35" s="3209"/>
      <c r="H35" s="2074">
        <v>1082.8666900000001</v>
      </c>
      <c r="I35" s="2074">
        <v>1011.17734</v>
      </c>
      <c r="J35" s="2074">
        <v>996.01671999999996</v>
      </c>
      <c r="K35" s="3209">
        <v>1107.0726999999999</v>
      </c>
      <c r="L35" s="3209"/>
      <c r="M35" s="2074">
        <v>1211.4970000000001</v>
      </c>
      <c r="N35" s="2074">
        <v>1070.30943</v>
      </c>
      <c r="O35" s="2074">
        <v>1108.6966</v>
      </c>
      <c r="P35" s="3207">
        <v>13674.728810000001</v>
      </c>
      <c r="Q35" s="3207"/>
    </row>
    <row r="36" spans="1:17" ht="11.45" customHeight="1" thickBot="1">
      <c r="A36" s="2060"/>
      <c r="B36" s="2074">
        <v>1212.96299</v>
      </c>
      <c r="C36" s="2074">
        <v>996.74360999999999</v>
      </c>
      <c r="D36" s="2074">
        <v>1027.5673999999999</v>
      </c>
      <c r="E36" s="2074">
        <v>929.48674000000005</v>
      </c>
      <c r="F36" s="3209">
        <v>1101.8545099999999</v>
      </c>
      <c r="G36" s="3209"/>
      <c r="H36" s="2074">
        <v>951.58149000000003</v>
      </c>
      <c r="I36" s="2074">
        <v>989.07632999999998</v>
      </c>
      <c r="J36" s="2074">
        <v>1013.80819</v>
      </c>
      <c r="K36" s="3209">
        <v>1121.69208</v>
      </c>
      <c r="L36" s="3209"/>
      <c r="M36" s="2074">
        <v>1201.5522000000001</v>
      </c>
      <c r="N36" s="2074">
        <v>1127.70839</v>
      </c>
      <c r="O36" s="2074"/>
      <c r="P36" s="3207">
        <v>11674.03393</v>
      </c>
      <c r="Q36" s="3207"/>
    </row>
    <row r="37" spans="1:17" ht="11.45" customHeight="1" thickBot="1">
      <c r="A37" s="2072" t="s">
        <v>1995</v>
      </c>
      <c r="B37" s="2074">
        <v>1116.5861500000001</v>
      </c>
      <c r="C37" s="2074">
        <v>1043.1904300000001</v>
      </c>
      <c r="D37" s="2074">
        <v>1022.02422</v>
      </c>
      <c r="E37" s="2074">
        <v>1096.8288</v>
      </c>
      <c r="F37" s="3209">
        <v>1118.0604900000001</v>
      </c>
      <c r="G37" s="3209"/>
      <c r="H37" s="2074">
        <v>954.81353999999999</v>
      </c>
      <c r="I37" s="2074">
        <v>877.05849999999998</v>
      </c>
      <c r="J37" s="2074">
        <v>896.83357999999998</v>
      </c>
      <c r="K37" s="3209">
        <v>954.05242999999996</v>
      </c>
      <c r="L37" s="3209"/>
      <c r="M37" s="2074">
        <v>1088.8388399999999</v>
      </c>
      <c r="N37" s="2074">
        <v>952.44732999999997</v>
      </c>
      <c r="O37" s="2074">
        <v>980.16935999999998</v>
      </c>
      <c r="P37" s="3207">
        <v>12100.90367</v>
      </c>
      <c r="Q37" s="3207"/>
    </row>
    <row r="38" spans="1:17" ht="11.45" customHeight="1" thickBot="1">
      <c r="A38" s="2060"/>
      <c r="B38" s="2074">
        <v>1069.46371</v>
      </c>
      <c r="C38" s="2074">
        <v>854.09670000000006</v>
      </c>
      <c r="D38" s="2074">
        <v>889.12896999999998</v>
      </c>
      <c r="E38" s="2074">
        <v>791.25482</v>
      </c>
      <c r="F38" s="3209">
        <v>961.82228999999995</v>
      </c>
      <c r="G38" s="3209"/>
      <c r="H38" s="2074">
        <v>845.45500000000004</v>
      </c>
      <c r="I38" s="2074">
        <v>844.98851999999999</v>
      </c>
      <c r="J38" s="2074">
        <v>928.62186999999994</v>
      </c>
      <c r="K38" s="3209">
        <v>1024.0098800000001</v>
      </c>
      <c r="L38" s="3209"/>
      <c r="M38" s="2074">
        <v>1079.81005</v>
      </c>
      <c r="N38" s="2074">
        <v>982.64065000000005</v>
      </c>
      <c r="O38" s="2074"/>
      <c r="P38" s="3207">
        <v>10271.292460000001</v>
      </c>
      <c r="Q38" s="3207"/>
    </row>
    <row r="39" spans="1:17" ht="11.45" customHeight="1">
      <c r="A39" s="3208" t="s">
        <v>2036</v>
      </c>
      <c r="B39" s="3208"/>
      <c r="C39" s="3208"/>
      <c r="D39" s="3208"/>
      <c r="E39" s="3208"/>
      <c r="F39" s="3208"/>
      <c r="G39" s="3208"/>
      <c r="H39" s="3208"/>
      <c r="I39" s="3208"/>
      <c r="J39" s="3208"/>
      <c r="K39" s="3208"/>
      <c r="L39" s="3208"/>
      <c r="M39" s="3208"/>
      <c r="N39" s="3208"/>
      <c r="O39" s="3208"/>
      <c r="P39" s="3208"/>
      <c r="Q39" s="3208"/>
    </row>
    <row r="40" spans="1:17" ht="11.45" customHeight="1" thickBot="1">
      <c r="A40" s="2072" t="s">
        <v>192</v>
      </c>
      <c r="B40" s="2074">
        <v>473.06729999999999</v>
      </c>
      <c r="C40" s="2074">
        <v>343.55759999999998</v>
      </c>
      <c r="D40" s="2074">
        <v>373.87810000000002</v>
      </c>
      <c r="E40" s="2074">
        <v>291.5249</v>
      </c>
      <c r="F40" s="3209">
        <v>318.79039999999998</v>
      </c>
      <c r="G40" s="3209"/>
      <c r="H40" s="2074">
        <v>217.8356</v>
      </c>
      <c r="I40" s="2074">
        <v>418.90460000000002</v>
      </c>
      <c r="J40" s="2074">
        <v>253.572</v>
      </c>
      <c r="K40" s="3209">
        <v>276.86709999999999</v>
      </c>
      <c r="L40" s="3209"/>
      <c r="M40" s="2074">
        <v>368.04820000000001</v>
      </c>
      <c r="N40" s="2074">
        <v>410.87509999999997</v>
      </c>
      <c r="O40" s="2074">
        <v>258.02499999999998</v>
      </c>
      <c r="P40" s="3207">
        <v>4004.9459000000002</v>
      </c>
      <c r="Q40" s="3207"/>
    </row>
    <row r="41" spans="1:17" ht="11.45" customHeight="1" thickBot="1">
      <c r="A41" s="2060"/>
      <c r="B41" s="2074">
        <v>407.3605</v>
      </c>
      <c r="C41" s="2074">
        <v>297.99239999999998</v>
      </c>
      <c r="D41" s="2074">
        <v>267.2296</v>
      </c>
      <c r="E41" s="2074">
        <v>402.92380000000003</v>
      </c>
      <c r="F41" s="3209">
        <v>451.65929999999997</v>
      </c>
      <c r="G41" s="3209"/>
      <c r="H41" s="2074">
        <v>326.5129</v>
      </c>
      <c r="I41" s="2074">
        <v>322.20069999999998</v>
      </c>
      <c r="J41" s="2074">
        <v>315.45769999999999</v>
      </c>
      <c r="K41" s="3209">
        <v>370.45010000000002</v>
      </c>
      <c r="L41" s="3209"/>
      <c r="M41" s="2074">
        <v>335.48219999999998</v>
      </c>
      <c r="N41" s="2074">
        <v>482.48419999999999</v>
      </c>
      <c r="O41" s="2074"/>
      <c r="P41" s="3207">
        <v>3979.7534000000001</v>
      </c>
      <c r="Q41" s="3207"/>
    </row>
    <row r="42" spans="1:17" ht="11.45" customHeight="1" thickBot="1">
      <c r="A42" s="2072" t="s">
        <v>1995</v>
      </c>
      <c r="B42" s="2074">
        <v>176.18549999999999</v>
      </c>
      <c r="C42" s="2074">
        <v>185.35650000000001</v>
      </c>
      <c r="D42" s="2074">
        <v>190.3784</v>
      </c>
      <c r="E42" s="2074">
        <v>166.4813</v>
      </c>
      <c r="F42" s="3209">
        <v>190.69730000000001</v>
      </c>
      <c r="G42" s="3209"/>
      <c r="H42" s="2074">
        <v>174.1018</v>
      </c>
      <c r="I42" s="2074">
        <v>233.98570000000001</v>
      </c>
      <c r="J42" s="2074">
        <v>175.74520000000001</v>
      </c>
      <c r="K42" s="3209">
        <v>145.7243</v>
      </c>
      <c r="L42" s="3209"/>
      <c r="M42" s="2074">
        <v>195.75389999999999</v>
      </c>
      <c r="N42" s="2074">
        <v>180.24940000000001</v>
      </c>
      <c r="O42" s="2074">
        <v>165.768</v>
      </c>
      <c r="P42" s="3207">
        <v>2180.4272999999998</v>
      </c>
      <c r="Q42" s="3207"/>
    </row>
    <row r="43" spans="1:17" ht="11.45" customHeight="1" thickBot="1">
      <c r="A43" s="2060"/>
      <c r="B43" s="2074">
        <v>191.57669999999999</v>
      </c>
      <c r="C43" s="2074">
        <v>182.7353</v>
      </c>
      <c r="D43" s="2074">
        <v>160.46520000000001</v>
      </c>
      <c r="E43" s="2074">
        <v>183.75710000000001</v>
      </c>
      <c r="F43" s="3209">
        <v>192.22120000000001</v>
      </c>
      <c r="G43" s="3209"/>
      <c r="H43" s="2074">
        <v>173.69</v>
      </c>
      <c r="I43" s="2074">
        <v>183.0445</v>
      </c>
      <c r="J43" s="2074">
        <v>217.6824</v>
      </c>
      <c r="K43" s="3209">
        <v>185.66460000000001</v>
      </c>
      <c r="L43" s="3209"/>
      <c r="M43" s="2074">
        <v>201.50020000000001</v>
      </c>
      <c r="N43" s="2074">
        <v>226.8501</v>
      </c>
      <c r="O43" s="2074"/>
      <c r="P43" s="3207">
        <v>2099.1873000000001</v>
      </c>
      <c r="Q43" s="3207"/>
    </row>
    <row r="44" spans="1:17" ht="11.45" customHeight="1">
      <c r="A44" s="3210" t="s">
        <v>2037</v>
      </c>
      <c r="B44" s="3210"/>
      <c r="C44" s="3210"/>
      <c r="D44" s="3210"/>
      <c r="E44" s="3210"/>
      <c r="F44" s="3210"/>
      <c r="G44" s="3210"/>
      <c r="H44" s="3210"/>
      <c r="I44" s="3210"/>
      <c r="J44" s="3210"/>
      <c r="K44" s="3210"/>
      <c r="L44" s="3210"/>
      <c r="M44" s="3210"/>
      <c r="N44" s="3210"/>
      <c r="O44" s="3210"/>
      <c r="P44" s="3210"/>
      <c r="Q44" s="3210"/>
    </row>
    <row r="45" spans="1:17" ht="11.45" customHeight="1" thickBot="1">
      <c r="A45" s="2072" t="s">
        <v>192</v>
      </c>
      <c r="B45" s="2074">
        <v>418.11739999999998</v>
      </c>
      <c r="C45" s="2074">
        <v>299.51089999999999</v>
      </c>
      <c r="D45" s="2074">
        <v>327.42079999999999</v>
      </c>
      <c r="E45" s="2074">
        <v>254.0282</v>
      </c>
      <c r="F45" s="3209">
        <v>281.22190000000001</v>
      </c>
      <c r="G45" s="3209"/>
      <c r="H45" s="2074">
        <v>182.8691</v>
      </c>
      <c r="I45" s="2074">
        <v>385.24950000000001</v>
      </c>
      <c r="J45" s="2074">
        <v>220.685</v>
      </c>
      <c r="K45" s="3209">
        <v>239.82140000000001</v>
      </c>
      <c r="L45" s="3209"/>
      <c r="M45" s="2074">
        <v>325.03050000000002</v>
      </c>
      <c r="N45" s="2074">
        <v>376.38499999999999</v>
      </c>
      <c r="O45" s="2074">
        <v>225.34370000000001</v>
      </c>
      <c r="P45" s="3207">
        <v>3535.6833999999999</v>
      </c>
      <c r="Q45" s="3207"/>
    </row>
    <row r="46" spans="1:17" ht="11.45" customHeight="1" thickBot="1">
      <c r="A46" s="2060"/>
      <c r="B46" s="2074">
        <v>370.53199999999998</v>
      </c>
      <c r="C46" s="2074">
        <v>259.10169999999999</v>
      </c>
      <c r="D46" s="2074">
        <v>232.77940000000001</v>
      </c>
      <c r="E46" s="2074">
        <v>369.01729999999998</v>
      </c>
      <c r="F46" s="3209">
        <v>421.07639999999998</v>
      </c>
      <c r="G46" s="3209"/>
      <c r="H46" s="2074">
        <v>297.55759999999998</v>
      </c>
      <c r="I46" s="2074">
        <v>285.26170000000002</v>
      </c>
      <c r="J46" s="2074">
        <v>280.49709999999999</v>
      </c>
      <c r="K46" s="3209">
        <v>331.52699999999999</v>
      </c>
      <c r="L46" s="3209"/>
      <c r="M46" s="2074">
        <v>296.63459999999998</v>
      </c>
      <c r="N46" s="2074">
        <v>445.726</v>
      </c>
      <c r="O46" s="2074"/>
      <c r="P46" s="3207">
        <v>3589.7107999999998</v>
      </c>
      <c r="Q46" s="3207"/>
    </row>
    <row r="47" spans="1:17" ht="11.45" customHeight="1" thickBot="1">
      <c r="A47" s="2072" t="s">
        <v>1995</v>
      </c>
      <c r="B47" s="2074">
        <v>137.6636</v>
      </c>
      <c r="C47" s="2074">
        <v>144.4615</v>
      </c>
      <c r="D47" s="2074">
        <v>151.39599999999999</v>
      </c>
      <c r="E47" s="2074">
        <v>131.47110000000001</v>
      </c>
      <c r="F47" s="3209">
        <v>155.3015</v>
      </c>
      <c r="G47" s="3209"/>
      <c r="H47" s="2074">
        <v>146.36089999999999</v>
      </c>
      <c r="I47" s="2074">
        <v>205.94149999999999</v>
      </c>
      <c r="J47" s="2074">
        <v>146.5941</v>
      </c>
      <c r="K47" s="3209">
        <v>113.0051</v>
      </c>
      <c r="L47" s="3209"/>
      <c r="M47" s="2074">
        <v>160.6344</v>
      </c>
      <c r="N47" s="2074">
        <v>150.94649999999999</v>
      </c>
      <c r="O47" s="2074">
        <v>139.149</v>
      </c>
      <c r="P47" s="3212">
        <v>1782.9251999999999</v>
      </c>
      <c r="Q47" s="3212"/>
    </row>
    <row r="48" spans="1:17" ht="11.45" customHeight="1" thickBot="1">
      <c r="A48" s="2060"/>
      <c r="B48" s="2074">
        <v>156.7852</v>
      </c>
      <c r="C48" s="2074">
        <v>149.01900000000001</v>
      </c>
      <c r="D48" s="2074">
        <v>130.26519999999999</v>
      </c>
      <c r="E48" s="2074">
        <v>152.90559999999999</v>
      </c>
      <c r="F48" s="3209">
        <v>165.2739</v>
      </c>
      <c r="G48" s="3209"/>
      <c r="H48" s="2074">
        <v>147.0598</v>
      </c>
      <c r="I48" s="2074">
        <v>151.50579999999999</v>
      </c>
      <c r="J48" s="2074">
        <v>187.6533</v>
      </c>
      <c r="K48" s="3209">
        <v>151.76089999999999</v>
      </c>
      <c r="L48" s="3209"/>
      <c r="M48" s="2074">
        <v>166.93860000000001</v>
      </c>
      <c r="N48" s="2074">
        <v>196.9726</v>
      </c>
      <c r="O48" s="2074"/>
      <c r="P48" s="3212">
        <v>1756.1398999999999</v>
      </c>
      <c r="Q48" s="3212"/>
    </row>
    <row r="49" spans="1:17" ht="11.45" customHeight="1">
      <c r="A49" s="3208" t="s">
        <v>2038</v>
      </c>
      <c r="B49" s="3208"/>
      <c r="C49" s="3208"/>
      <c r="D49" s="3208"/>
      <c r="E49" s="3208"/>
      <c r="F49" s="3208"/>
      <c r="G49" s="3208"/>
      <c r="H49" s="3208"/>
      <c r="I49" s="3208"/>
      <c r="J49" s="3208"/>
      <c r="K49" s="3208"/>
      <c r="L49" s="3208"/>
      <c r="M49" s="3208"/>
      <c r="N49" s="3208"/>
      <c r="O49" s="3208"/>
      <c r="P49" s="3208"/>
      <c r="Q49" s="3208"/>
    </row>
    <row r="50" spans="1:17" ht="11.45" customHeight="1" thickBot="1">
      <c r="A50" s="2072" t="s">
        <v>192</v>
      </c>
      <c r="B50" s="2074">
        <v>152.5849</v>
      </c>
      <c r="C50" s="2074">
        <v>157.28139999999999</v>
      </c>
      <c r="D50" s="2074">
        <v>201.36070000000001</v>
      </c>
      <c r="E50" s="2074">
        <v>195.96530000000001</v>
      </c>
      <c r="F50" s="3209">
        <v>209.60640000000001</v>
      </c>
      <c r="G50" s="3209"/>
      <c r="H50" s="2074">
        <v>197.5729</v>
      </c>
      <c r="I50" s="2074">
        <v>180.9829</v>
      </c>
      <c r="J50" s="2074">
        <v>149.4992</v>
      </c>
      <c r="K50" s="3209">
        <v>150.03569999999999</v>
      </c>
      <c r="L50" s="3209"/>
      <c r="M50" s="2074">
        <v>122.0129</v>
      </c>
      <c r="N50" s="2074">
        <v>199.34100000000001</v>
      </c>
      <c r="O50" s="2074">
        <v>130.92359999999999</v>
      </c>
      <c r="P50" s="3207">
        <v>2047.1668999999999</v>
      </c>
      <c r="Q50" s="3207"/>
    </row>
    <row r="51" spans="1:17" ht="11.45" customHeight="1" thickBot="1">
      <c r="A51" s="2060"/>
      <c r="B51" s="2074">
        <v>140.39189999999999</v>
      </c>
      <c r="C51" s="2074">
        <v>131.40389999999999</v>
      </c>
      <c r="D51" s="2074">
        <v>137.6919</v>
      </c>
      <c r="E51" s="2074">
        <v>194.7302</v>
      </c>
      <c r="F51" s="3209">
        <v>158.63249999999999</v>
      </c>
      <c r="G51" s="3209"/>
      <c r="H51" s="2074">
        <v>199.18279999999999</v>
      </c>
      <c r="I51" s="2074">
        <v>162.68729999999999</v>
      </c>
      <c r="J51" s="2074">
        <v>185.096</v>
      </c>
      <c r="K51" s="3209">
        <v>173.57599999999999</v>
      </c>
      <c r="L51" s="3209"/>
      <c r="M51" s="2074">
        <v>178.16900000000001</v>
      </c>
      <c r="N51" s="2074">
        <v>159.1362</v>
      </c>
      <c r="O51" s="2074"/>
      <c r="P51" s="3207">
        <v>1820.6976999999999</v>
      </c>
      <c r="Q51" s="3207"/>
    </row>
    <row r="52" spans="1:17" ht="11.45" customHeight="1" thickBot="1">
      <c r="A52" s="2072" t="s">
        <v>1995</v>
      </c>
      <c r="B52" s="2074">
        <v>147.6319</v>
      </c>
      <c r="C52" s="2074">
        <v>152.8289</v>
      </c>
      <c r="D52" s="2074">
        <v>196.52510000000001</v>
      </c>
      <c r="E52" s="2074">
        <v>191.52269999999999</v>
      </c>
      <c r="F52" s="3209">
        <v>188.7054</v>
      </c>
      <c r="G52" s="3209"/>
      <c r="H52" s="2074">
        <v>182.9838</v>
      </c>
      <c r="I52" s="2074">
        <v>176.33709999999999</v>
      </c>
      <c r="J52" s="2074">
        <v>144.91579999999999</v>
      </c>
      <c r="K52" s="3209">
        <v>131.7236</v>
      </c>
      <c r="L52" s="3209"/>
      <c r="M52" s="2074">
        <v>118.8002</v>
      </c>
      <c r="N52" s="2074">
        <v>183.85910000000001</v>
      </c>
      <c r="O52" s="2074">
        <v>122.42700000000001</v>
      </c>
      <c r="P52" s="3207">
        <v>1938.2606000000001</v>
      </c>
      <c r="Q52" s="3207"/>
    </row>
    <row r="53" spans="1:17" ht="11.45" customHeight="1" thickBot="1">
      <c r="A53" s="2060"/>
      <c r="B53" s="2074">
        <v>126.3235</v>
      </c>
      <c r="C53" s="2074">
        <v>117.20010000000001</v>
      </c>
      <c r="D53" s="2074">
        <v>127.16549999999999</v>
      </c>
      <c r="E53" s="2074">
        <v>187.12219999999999</v>
      </c>
      <c r="F53" s="3209">
        <v>151.05889999999999</v>
      </c>
      <c r="G53" s="3209"/>
      <c r="H53" s="2074">
        <v>184.0523</v>
      </c>
      <c r="I53" s="2074">
        <v>143.15119999999999</v>
      </c>
      <c r="J53" s="2074">
        <v>175.35120000000001</v>
      </c>
      <c r="K53" s="3209">
        <v>165.04580000000001</v>
      </c>
      <c r="L53" s="3209"/>
      <c r="M53" s="2074">
        <v>164.39709999999999</v>
      </c>
      <c r="N53" s="2074">
        <v>153.4641</v>
      </c>
      <c r="O53" s="2074"/>
      <c r="P53" s="3207">
        <v>1694.3318999999999</v>
      </c>
      <c r="Q53" s="3207"/>
    </row>
    <row r="54" spans="1:17" ht="11.45" customHeight="1">
      <c r="A54" s="3208" t="s">
        <v>2039</v>
      </c>
      <c r="B54" s="3208"/>
      <c r="C54" s="3208"/>
      <c r="D54" s="3208"/>
      <c r="E54" s="3208"/>
      <c r="F54" s="3208"/>
      <c r="G54" s="3208"/>
      <c r="H54" s="3208"/>
      <c r="I54" s="3208"/>
      <c r="J54" s="3208"/>
      <c r="K54" s="3208"/>
      <c r="L54" s="3208"/>
      <c r="M54" s="3208"/>
      <c r="N54" s="3208"/>
      <c r="O54" s="3208"/>
      <c r="P54" s="3208"/>
      <c r="Q54" s="3208"/>
    </row>
    <row r="55" spans="1:17" ht="11.45" customHeight="1" thickBot="1">
      <c r="A55" s="2072" t="s">
        <v>192</v>
      </c>
      <c r="B55" s="2074">
        <v>151.15049999999999</v>
      </c>
      <c r="C55" s="2074">
        <v>153.96</v>
      </c>
      <c r="D55" s="2074">
        <v>161.02809999999999</v>
      </c>
      <c r="E55" s="2074">
        <v>181.08179999999999</v>
      </c>
      <c r="F55" s="3209">
        <v>180.22550000000001</v>
      </c>
      <c r="G55" s="3209"/>
      <c r="H55" s="2074">
        <v>166.65989999999999</v>
      </c>
      <c r="I55" s="2074">
        <v>174.17490000000001</v>
      </c>
      <c r="J55" s="2074">
        <v>158.10570000000001</v>
      </c>
      <c r="K55" s="3209">
        <v>152.76169999999999</v>
      </c>
      <c r="L55" s="3209"/>
      <c r="M55" s="2074">
        <v>176.69560000000001</v>
      </c>
      <c r="N55" s="2074">
        <v>154.648</v>
      </c>
      <c r="O55" s="2074">
        <v>141.8287</v>
      </c>
      <c r="P55" s="3207">
        <v>1952.3204000000001</v>
      </c>
      <c r="Q55" s="3207"/>
    </row>
    <row r="56" spans="1:17" ht="11.45" customHeight="1" thickBot="1">
      <c r="A56" s="2060"/>
      <c r="B56" s="2074">
        <v>162.66720000000001</v>
      </c>
      <c r="C56" s="2074">
        <v>135.92420000000001</v>
      </c>
      <c r="D56" s="2074">
        <v>154.99379999999999</v>
      </c>
      <c r="E56" s="2074">
        <v>154.82560000000001</v>
      </c>
      <c r="F56" s="3209">
        <v>148.82769999999999</v>
      </c>
      <c r="G56" s="3209"/>
      <c r="H56" s="2074">
        <v>150.27459999999999</v>
      </c>
      <c r="I56" s="2074">
        <v>213.19210000000001</v>
      </c>
      <c r="J56" s="2074">
        <v>204.6772</v>
      </c>
      <c r="K56" s="3209">
        <v>195.6121</v>
      </c>
      <c r="L56" s="3209"/>
      <c r="M56" s="2074">
        <v>208.5164</v>
      </c>
      <c r="N56" s="2074">
        <v>200.71600000000001</v>
      </c>
      <c r="O56" s="2074"/>
      <c r="P56" s="3207">
        <v>1930.2268999999999</v>
      </c>
      <c r="Q56" s="3207"/>
    </row>
    <row r="57" spans="1:17" ht="11.45" customHeight="1" thickBot="1">
      <c r="A57" s="2072" t="s">
        <v>1995</v>
      </c>
      <c r="B57" s="2074">
        <v>126.61490000000001</v>
      </c>
      <c r="C57" s="2074">
        <v>127.70820000000001</v>
      </c>
      <c r="D57" s="2074">
        <v>135.74780000000001</v>
      </c>
      <c r="E57" s="2074">
        <v>152.77619999999999</v>
      </c>
      <c r="F57" s="3209">
        <v>152.5839</v>
      </c>
      <c r="G57" s="3209"/>
      <c r="H57" s="2074">
        <v>144.0335</v>
      </c>
      <c r="I57" s="2074">
        <v>150.4451</v>
      </c>
      <c r="J57" s="2074">
        <v>130.87799999999999</v>
      </c>
      <c r="K57" s="3209">
        <v>126.7675</v>
      </c>
      <c r="L57" s="3209"/>
      <c r="M57" s="2074">
        <v>150.08099999999999</v>
      </c>
      <c r="N57" s="2074">
        <v>128.93770000000001</v>
      </c>
      <c r="O57" s="2074">
        <v>117.2368</v>
      </c>
      <c r="P57" s="3207">
        <v>1643.8106</v>
      </c>
      <c r="Q57" s="3207"/>
    </row>
    <row r="58" spans="1:17" ht="11.45" customHeight="1" thickBot="1">
      <c r="A58" s="2060"/>
      <c r="B58" s="2074">
        <v>135.00460000000001</v>
      </c>
      <c r="C58" s="2074">
        <v>111.5719</v>
      </c>
      <c r="D58" s="2074">
        <v>130.9239</v>
      </c>
      <c r="E58" s="2074">
        <v>127.511</v>
      </c>
      <c r="F58" s="3209">
        <v>119.1688</v>
      </c>
      <c r="G58" s="3209"/>
      <c r="H58" s="2074">
        <v>124.8563</v>
      </c>
      <c r="I58" s="2074">
        <v>178.779</v>
      </c>
      <c r="J58" s="2074">
        <v>175.97120000000001</v>
      </c>
      <c r="K58" s="3209">
        <v>168.59010000000001</v>
      </c>
      <c r="L58" s="3209"/>
      <c r="M58" s="2074">
        <v>181.506</v>
      </c>
      <c r="N58" s="2074">
        <v>175.7422</v>
      </c>
      <c r="O58" s="2074"/>
      <c r="P58" s="3207">
        <v>1629.625</v>
      </c>
      <c r="Q58" s="3207"/>
    </row>
    <row r="59" spans="1:17" ht="11.45" customHeight="1">
      <c r="A59" s="3210" t="s">
        <v>2040</v>
      </c>
      <c r="B59" s="3210"/>
      <c r="C59" s="3210"/>
      <c r="D59" s="3210"/>
      <c r="E59" s="3210"/>
      <c r="F59" s="3210"/>
      <c r="G59" s="3210"/>
      <c r="H59" s="3210"/>
      <c r="I59" s="3210"/>
      <c r="J59" s="3210"/>
      <c r="K59" s="3210"/>
      <c r="L59" s="3210"/>
      <c r="M59" s="3210"/>
      <c r="N59" s="3210"/>
      <c r="O59" s="3210"/>
      <c r="P59" s="3210"/>
      <c r="Q59" s="3210"/>
    </row>
    <row r="60" spans="1:17" ht="11.45" customHeight="1" thickBot="1">
      <c r="A60" s="2072" t="s">
        <v>192</v>
      </c>
      <c r="B60" s="2074">
        <v>67.355199999999996</v>
      </c>
      <c r="C60" s="2074">
        <v>62.230699999999999</v>
      </c>
      <c r="D60" s="2074">
        <v>67.9756</v>
      </c>
      <c r="E60" s="2074">
        <v>75.639700000000005</v>
      </c>
      <c r="F60" s="3209">
        <v>78.589799999999997</v>
      </c>
      <c r="G60" s="3209"/>
      <c r="H60" s="2074">
        <v>70.275000000000006</v>
      </c>
      <c r="I60" s="2074">
        <v>75.138599999999997</v>
      </c>
      <c r="J60" s="2074">
        <v>74.691599999999994</v>
      </c>
      <c r="K60" s="3209">
        <v>70.379099999999994</v>
      </c>
      <c r="L60" s="3209"/>
      <c r="M60" s="2074">
        <v>77.990899999999996</v>
      </c>
      <c r="N60" s="2074">
        <v>67.8994</v>
      </c>
      <c r="O60" s="2074">
        <v>66.654700000000005</v>
      </c>
      <c r="P60" s="3207">
        <v>854.82029999999997</v>
      </c>
      <c r="Q60" s="3207"/>
    </row>
    <row r="61" spans="1:17" ht="11.45" customHeight="1" thickBot="1">
      <c r="A61" s="2060"/>
      <c r="B61" s="2074">
        <v>74.234099999999998</v>
      </c>
      <c r="C61" s="2074">
        <v>63.5396</v>
      </c>
      <c r="D61" s="2074">
        <v>70.788399999999996</v>
      </c>
      <c r="E61" s="2074">
        <v>67.787599999999998</v>
      </c>
      <c r="F61" s="3209">
        <v>66.805800000000005</v>
      </c>
      <c r="G61" s="3209"/>
      <c r="H61" s="2074">
        <v>65.286500000000004</v>
      </c>
      <c r="I61" s="2074">
        <v>93.230099999999993</v>
      </c>
      <c r="J61" s="2074">
        <v>85.968299999999999</v>
      </c>
      <c r="K61" s="3209">
        <v>84.225399999999993</v>
      </c>
      <c r="L61" s="3209"/>
      <c r="M61" s="2074">
        <v>88.384600000000006</v>
      </c>
      <c r="N61" s="2074">
        <v>88.438299999999998</v>
      </c>
      <c r="O61" s="2074"/>
      <c r="P61" s="3207">
        <v>848.68870000000004</v>
      </c>
      <c r="Q61" s="3207"/>
    </row>
    <row r="62" spans="1:17" ht="11.45" customHeight="1" thickBot="1">
      <c r="A62" s="2072" t="s">
        <v>1995</v>
      </c>
      <c r="B62" s="2074">
        <v>50.133000000000003</v>
      </c>
      <c r="C62" s="2074">
        <v>43.942799999999998</v>
      </c>
      <c r="D62" s="2074">
        <v>50.081400000000002</v>
      </c>
      <c r="E62" s="2074">
        <v>55.903700000000001</v>
      </c>
      <c r="F62" s="3209">
        <v>58.739199999999997</v>
      </c>
      <c r="G62" s="3209"/>
      <c r="H62" s="2074">
        <v>52.573399999999999</v>
      </c>
      <c r="I62" s="2074">
        <v>56.592300000000002</v>
      </c>
      <c r="J62" s="2074">
        <v>54.230899999999998</v>
      </c>
      <c r="K62" s="3209">
        <v>50.028199999999998</v>
      </c>
      <c r="L62" s="3209"/>
      <c r="M62" s="2074">
        <v>57.934199999999997</v>
      </c>
      <c r="N62" s="2074">
        <v>49.341099999999997</v>
      </c>
      <c r="O62" s="2074">
        <v>48.609200000000001</v>
      </c>
      <c r="P62" s="3207">
        <v>628.10940000000005</v>
      </c>
      <c r="Q62" s="3207"/>
    </row>
    <row r="63" spans="1:17" ht="11.45" customHeight="1" thickBot="1">
      <c r="A63" s="2060"/>
      <c r="B63" s="2074">
        <v>54.180199999999999</v>
      </c>
      <c r="C63" s="2074">
        <v>46.496200000000002</v>
      </c>
      <c r="D63" s="2074">
        <v>52.670099999999998</v>
      </c>
      <c r="E63" s="2074">
        <v>48.506500000000003</v>
      </c>
      <c r="F63" s="3209">
        <v>47.822400000000002</v>
      </c>
      <c r="G63" s="3209"/>
      <c r="H63" s="2074">
        <v>48.674300000000002</v>
      </c>
      <c r="I63" s="2074">
        <v>72.575699999999998</v>
      </c>
      <c r="J63" s="2074">
        <v>67.046999999999997</v>
      </c>
      <c r="K63" s="3209">
        <v>66.087100000000007</v>
      </c>
      <c r="L63" s="3209"/>
      <c r="M63" s="2074">
        <v>70.299700000000001</v>
      </c>
      <c r="N63" s="2074">
        <v>70.470699999999994</v>
      </c>
      <c r="O63" s="2074"/>
      <c r="P63" s="3207">
        <v>644.82989999999995</v>
      </c>
      <c r="Q63" s="3207"/>
    </row>
    <row r="64" spans="1:17" ht="11.45" customHeight="1">
      <c r="A64" s="3208" t="s">
        <v>2041</v>
      </c>
      <c r="B64" s="3208"/>
      <c r="C64" s="3208"/>
      <c r="D64" s="3208"/>
      <c r="E64" s="3208"/>
      <c r="F64" s="3208"/>
      <c r="G64" s="3208"/>
      <c r="H64" s="3208"/>
      <c r="I64" s="3208"/>
      <c r="J64" s="3208"/>
      <c r="K64" s="3208"/>
      <c r="L64" s="3208"/>
      <c r="M64" s="3208"/>
      <c r="N64" s="3208"/>
      <c r="O64" s="3208"/>
      <c r="P64" s="3208"/>
      <c r="Q64" s="3208"/>
    </row>
    <row r="65" spans="1:17" ht="11.45" customHeight="1" thickBot="1">
      <c r="A65" s="2072" t="s">
        <v>192</v>
      </c>
      <c r="B65" s="2074">
        <v>10.835800000000001</v>
      </c>
      <c r="C65" s="2074">
        <v>11.875400000000001</v>
      </c>
      <c r="D65" s="2074">
        <v>17.968800000000002</v>
      </c>
      <c r="E65" s="2074">
        <v>24.8505</v>
      </c>
      <c r="F65" s="3209">
        <v>16.973600000000001</v>
      </c>
      <c r="G65" s="3209"/>
      <c r="H65" s="2074">
        <v>14.773199999999999</v>
      </c>
      <c r="I65" s="2074">
        <v>16.540299999999998</v>
      </c>
      <c r="J65" s="2074">
        <v>15.2377</v>
      </c>
      <c r="K65" s="3209">
        <v>15.2019</v>
      </c>
      <c r="L65" s="3209"/>
      <c r="M65" s="2074">
        <v>14.2728</v>
      </c>
      <c r="N65" s="2074">
        <v>15.802899999999999</v>
      </c>
      <c r="O65" s="2074">
        <v>11.102600000000001</v>
      </c>
      <c r="P65" s="3207">
        <v>185.43549999999999</v>
      </c>
      <c r="Q65" s="3207"/>
    </row>
    <row r="66" spans="1:17" ht="11.45" customHeight="1" thickBot="1">
      <c r="A66" s="2060"/>
      <c r="B66" s="2074">
        <v>8.9221000000000004</v>
      </c>
      <c r="C66" s="2074">
        <v>9.2279999999999998</v>
      </c>
      <c r="D66" s="2074">
        <v>11.9687</v>
      </c>
      <c r="E66" s="2074">
        <v>14.0464</v>
      </c>
      <c r="F66" s="3209">
        <v>17.521999999999998</v>
      </c>
      <c r="G66" s="3209"/>
      <c r="H66" s="2074">
        <v>11.1784</v>
      </c>
      <c r="I66" s="2074">
        <v>19.601800000000001</v>
      </c>
      <c r="J66" s="2074">
        <v>23.703199999999999</v>
      </c>
      <c r="K66" s="3209">
        <v>19.941500000000001</v>
      </c>
      <c r="L66" s="3209"/>
      <c r="M66" s="2074">
        <v>22.183900000000001</v>
      </c>
      <c r="N66" s="2074">
        <v>14.981400000000001</v>
      </c>
      <c r="O66" s="2074"/>
      <c r="P66" s="3207">
        <v>173.2774</v>
      </c>
      <c r="Q66" s="3207"/>
    </row>
    <row r="67" spans="1:17" ht="11.45" customHeight="1" thickBot="1">
      <c r="A67" s="2072" t="s">
        <v>1995</v>
      </c>
      <c r="B67" s="2074">
        <v>8.9614999999999991</v>
      </c>
      <c r="C67" s="2074">
        <v>9.4258000000000006</v>
      </c>
      <c r="D67" s="2074">
        <v>14.224</v>
      </c>
      <c r="E67" s="2074">
        <v>21.580500000000001</v>
      </c>
      <c r="F67" s="3209">
        <v>14.0059</v>
      </c>
      <c r="G67" s="3209"/>
      <c r="H67" s="2074">
        <v>13.672700000000001</v>
      </c>
      <c r="I67" s="2074">
        <v>14.7104</v>
      </c>
      <c r="J67" s="2074">
        <v>12.558999999999999</v>
      </c>
      <c r="K67" s="3209">
        <v>13.1157</v>
      </c>
      <c r="L67" s="3209"/>
      <c r="M67" s="2074">
        <v>12.2064</v>
      </c>
      <c r="N67" s="2074">
        <v>13.884399999999999</v>
      </c>
      <c r="O67" s="2074">
        <v>9.7965</v>
      </c>
      <c r="P67" s="3207">
        <v>158.14279999999999</v>
      </c>
      <c r="Q67" s="3207"/>
    </row>
    <row r="68" spans="1:17" ht="11.45" customHeight="1" thickBot="1">
      <c r="A68" s="2060"/>
      <c r="B68" s="2074">
        <v>7.8376000000000001</v>
      </c>
      <c r="C68" s="2074">
        <v>6.9114000000000004</v>
      </c>
      <c r="D68" s="2074">
        <v>9.7299000000000007</v>
      </c>
      <c r="E68" s="2074">
        <v>11.7287</v>
      </c>
      <c r="F68" s="3209">
        <v>15.806800000000001</v>
      </c>
      <c r="G68" s="3209"/>
      <c r="H68" s="2074">
        <v>8.4045000000000005</v>
      </c>
      <c r="I68" s="2074">
        <v>15.782</v>
      </c>
      <c r="J68" s="2074">
        <v>20.6433</v>
      </c>
      <c r="K68" s="3209">
        <v>16.901800000000001</v>
      </c>
      <c r="L68" s="3209"/>
      <c r="M68" s="2074">
        <v>20.089700000000001</v>
      </c>
      <c r="N68" s="2074">
        <v>13.6929</v>
      </c>
      <c r="O68" s="2074"/>
      <c r="P68" s="3207">
        <v>147.52860000000001</v>
      </c>
      <c r="Q68" s="3207"/>
    </row>
    <row r="69" spans="1:17" ht="24" customHeight="1">
      <c r="A69" s="3217" t="s">
        <v>2004</v>
      </c>
      <c r="B69" s="3217"/>
      <c r="C69" s="3217"/>
      <c r="D69" s="3217"/>
      <c r="E69" s="3217"/>
      <c r="F69" s="3217"/>
      <c r="G69" s="3217"/>
      <c r="H69" s="3217"/>
      <c r="I69" s="3217"/>
      <c r="J69" s="3217"/>
      <c r="K69" s="3217"/>
      <c r="L69" s="3217"/>
      <c r="M69" s="3217"/>
      <c r="N69" s="3217"/>
      <c r="O69" s="3217"/>
      <c r="P69" s="3217"/>
      <c r="Q69" s="3217"/>
    </row>
    <row r="70" spans="1:17" ht="10.5" customHeight="1">
      <c r="A70" s="2060"/>
      <c r="B70" s="2060"/>
      <c r="C70" s="2060"/>
      <c r="D70" s="2060"/>
      <c r="E70" s="2060"/>
      <c r="F70" s="2060"/>
      <c r="G70" s="3205" t="s">
        <v>2005</v>
      </c>
      <c r="H70" s="3205"/>
      <c r="I70" s="3205"/>
      <c r="J70" s="3205"/>
      <c r="K70" s="3205"/>
      <c r="L70" s="3218" t="s">
        <v>260</v>
      </c>
      <c r="M70" s="3218"/>
      <c r="N70" s="3218"/>
      <c r="O70" s="3218"/>
      <c r="P70" s="3218"/>
      <c r="Q70" s="3218"/>
    </row>
    <row r="71" spans="1:17" ht="15">
      <c r="A71" s="2773" t="s">
        <v>1464</v>
      </c>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hyperlinks>
    <hyperlink ref="A71" location="'Inhaltsverzeichnis '!A1" display="Zurück zum Inhaltsverzeichnis"/>
  </hyperlinks>
  <pageMargins left="0.7" right="0.7" top="0.78740157499999996" bottom="0.78740157499999996" header="0.3" footer="0.3"/>
  <pageSetup paperSize="9" scale="87"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R73"/>
  <sheetViews>
    <sheetView showGridLines="0" showRowColHeaders="0" zoomScale="140" zoomScaleNormal="140" workbookViewId="0">
      <selection sqref="A1:R1"/>
    </sheetView>
  </sheetViews>
  <sheetFormatPr baseColWidth="10" defaultColWidth="9.140625" defaultRowHeight="12.75"/>
  <cols>
    <col min="1" max="1" width="8.5703125" style="2076" customWidth="1"/>
    <col min="2" max="2" width="6.85546875" style="2076" customWidth="1"/>
    <col min="3" max="3" width="6.42578125" style="2076" customWidth="1"/>
    <col min="4" max="4" width="5.140625" style="2076" customWidth="1"/>
    <col min="5" max="5" width="1.42578125" style="2076" customWidth="1"/>
    <col min="6" max="6" width="6.42578125" style="2076" customWidth="1"/>
    <col min="7" max="7" width="2.5703125" style="2076" customWidth="1"/>
    <col min="8" max="8" width="4" style="2076" customWidth="1"/>
    <col min="9" max="9" width="6.42578125" style="2076" customWidth="1"/>
    <col min="10" max="10" width="6.5703125" style="2076" customWidth="1"/>
    <col min="11" max="11" width="6.42578125" style="2076" customWidth="1"/>
    <col min="12" max="12" width="3.42578125" style="2076" customWidth="1"/>
    <col min="13" max="13" width="3.140625" style="2076" customWidth="1"/>
    <col min="14" max="14" width="6.42578125" style="2076" customWidth="1"/>
    <col min="15" max="15" width="6.5703125" style="2076" customWidth="1"/>
    <col min="16" max="16" width="6.42578125" style="2076" customWidth="1"/>
    <col min="17" max="17" width="7.7109375" style="2076" customWidth="1"/>
    <col min="18" max="18" width="7" style="2076" customWidth="1"/>
    <col min="19" max="16384" width="9.140625" style="2059"/>
  </cols>
  <sheetData>
    <row r="1" spans="1:18" ht="26.25" customHeight="1">
      <c r="A1" s="3216" t="s">
        <v>1987</v>
      </c>
      <c r="B1" s="3216"/>
      <c r="C1" s="3216"/>
      <c r="D1" s="3216"/>
      <c r="E1" s="3216"/>
      <c r="F1" s="3216"/>
      <c r="G1" s="3216"/>
      <c r="H1" s="3216"/>
      <c r="I1" s="3216"/>
      <c r="J1" s="3216"/>
      <c r="K1" s="3216"/>
      <c r="L1" s="3216"/>
      <c r="M1" s="3216"/>
      <c r="N1" s="3216"/>
      <c r="O1" s="3216"/>
      <c r="P1" s="3216"/>
      <c r="Q1" s="3216"/>
      <c r="R1" s="3216"/>
    </row>
    <row r="2" spans="1:18" ht="11.45" customHeight="1">
      <c r="A2" s="2687" t="s">
        <v>2404</v>
      </c>
      <c r="B2" s="2687"/>
      <c r="C2" s="2687"/>
      <c r="D2" s="2687"/>
      <c r="E2" s="2687"/>
      <c r="F2" s="2687"/>
      <c r="G2" s="2687"/>
      <c r="H2" s="2687"/>
      <c r="I2" s="2687"/>
      <c r="J2" s="2687"/>
      <c r="K2" s="2687"/>
      <c r="L2" s="2687"/>
      <c r="M2" s="2687"/>
      <c r="N2" s="2687"/>
      <c r="O2" s="2687"/>
      <c r="P2" s="2687"/>
      <c r="Q2" s="2687"/>
      <c r="R2" s="2687"/>
    </row>
    <row r="3" spans="1:18" ht="11.45" customHeight="1">
      <c r="A3" s="3213" t="s">
        <v>2042</v>
      </c>
      <c r="B3" s="3213"/>
      <c r="C3" s="3213"/>
      <c r="D3" s="3213"/>
      <c r="E3" s="3213"/>
      <c r="F3" s="3213"/>
      <c r="G3" s="3213"/>
      <c r="H3" s="3213"/>
      <c r="I3" s="3213"/>
      <c r="J3" s="3213"/>
      <c r="K3" s="3213"/>
      <c r="L3" s="3213"/>
      <c r="M3" s="3213"/>
      <c r="N3" s="3213"/>
      <c r="O3" s="3213"/>
      <c r="P3" s="3213"/>
      <c r="Q3" s="3213"/>
      <c r="R3" s="3213"/>
    </row>
    <row r="4" spans="1:18" ht="11.45" customHeight="1">
      <c r="A4" s="2061"/>
      <c r="B4" s="2061"/>
      <c r="C4" s="2062"/>
      <c r="D4" s="2063"/>
      <c r="E4" s="2062"/>
      <c r="F4" s="2062"/>
      <c r="G4" s="2063"/>
      <c r="H4" s="2062"/>
      <c r="I4" s="2062"/>
      <c r="J4" s="2062"/>
      <c r="K4" s="2062"/>
      <c r="L4" s="2063"/>
      <c r="M4" s="2062"/>
      <c r="N4" s="2062"/>
      <c r="O4" s="2062"/>
      <c r="P4" s="2062"/>
      <c r="Q4" s="2064" t="s">
        <v>1989</v>
      </c>
      <c r="R4" s="2065" t="s">
        <v>523</v>
      </c>
    </row>
    <row r="5" spans="1:18" ht="11.45" customHeight="1" thickBot="1">
      <c r="A5" s="2066"/>
      <c r="B5" s="2067" t="s">
        <v>523</v>
      </c>
      <c r="C5" s="2068" t="s">
        <v>524</v>
      </c>
      <c r="D5" s="3215" t="s">
        <v>525</v>
      </c>
      <c r="E5" s="3215"/>
      <c r="F5" s="2068" t="s">
        <v>526</v>
      </c>
      <c r="G5" s="3215" t="s">
        <v>527</v>
      </c>
      <c r="H5" s="3215"/>
      <c r="I5" s="2068" t="s">
        <v>528</v>
      </c>
      <c r="J5" s="2068" t="s">
        <v>1223</v>
      </c>
      <c r="K5" s="2068" t="s">
        <v>345</v>
      </c>
      <c r="L5" s="3215" t="s">
        <v>346</v>
      </c>
      <c r="M5" s="3215"/>
      <c r="N5" s="2068" t="s">
        <v>347</v>
      </c>
      <c r="O5" s="2068" t="s">
        <v>348</v>
      </c>
      <c r="P5" s="2068" t="s">
        <v>349</v>
      </c>
      <c r="Q5" s="2067" t="s">
        <v>1990</v>
      </c>
      <c r="R5" s="2068" t="s">
        <v>1991</v>
      </c>
    </row>
    <row r="6" spans="1:18" ht="11.45" customHeight="1" thickBot="1">
      <c r="A6" s="2069" t="s">
        <v>1992</v>
      </c>
      <c r="B6" s="2066"/>
      <c r="C6" s="2070"/>
      <c r="D6" s="2071"/>
      <c r="E6" s="2070"/>
      <c r="F6" s="2070"/>
      <c r="G6" s="2071"/>
      <c r="H6" s="2070"/>
      <c r="I6" s="2070"/>
      <c r="J6" s="2070"/>
      <c r="K6" s="2070"/>
      <c r="L6" s="2071"/>
      <c r="M6" s="2070"/>
      <c r="N6" s="2070"/>
      <c r="O6" s="2070"/>
      <c r="P6" s="2070"/>
      <c r="Q6" s="2067" t="s">
        <v>2486</v>
      </c>
      <c r="R6" s="2068" t="s">
        <v>349</v>
      </c>
    </row>
    <row r="7" spans="1:18" ht="11.45" customHeight="1" thickBot="1">
      <c r="A7" s="2066"/>
      <c r="B7" s="3214">
        <v>2023</v>
      </c>
      <c r="C7" s="3214"/>
      <c r="D7" s="3214"/>
      <c r="E7" s="3214"/>
      <c r="F7" s="3214"/>
      <c r="G7" s="3214"/>
      <c r="H7" s="3214"/>
      <c r="I7" s="3214"/>
      <c r="J7" s="3215" t="s">
        <v>2497</v>
      </c>
      <c r="K7" s="3215"/>
      <c r="L7" s="3215"/>
      <c r="M7" s="3215"/>
      <c r="N7" s="3215"/>
      <c r="O7" s="3215"/>
      <c r="P7" s="3215"/>
      <c r="Q7" s="3214" t="s">
        <v>2487</v>
      </c>
      <c r="R7" s="3214"/>
    </row>
    <row r="8" spans="1:18" ht="11.45" customHeight="1" thickBot="1">
      <c r="A8" s="2066"/>
      <c r="B8" s="3214" t="s">
        <v>2497</v>
      </c>
      <c r="C8" s="3214"/>
      <c r="D8" s="3214"/>
      <c r="E8" s="3214"/>
      <c r="F8" s="3214"/>
      <c r="G8" s="3214"/>
      <c r="H8" s="3214"/>
      <c r="I8" s="3214"/>
      <c r="J8" s="3215" t="s">
        <v>2498</v>
      </c>
      <c r="K8" s="3215"/>
      <c r="L8" s="3215"/>
      <c r="M8" s="3215"/>
      <c r="N8" s="3215"/>
      <c r="O8" s="3215"/>
      <c r="P8" s="3215"/>
      <c r="Q8" s="3214" t="s">
        <v>2488</v>
      </c>
      <c r="R8" s="3214"/>
    </row>
    <row r="9" spans="1:18" ht="11.45" customHeight="1" thickBot="1">
      <c r="A9" s="3224" t="s">
        <v>1994</v>
      </c>
      <c r="B9" s="3224"/>
      <c r="C9" s="3224"/>
      <c r="D9" s="3224"/>
      <c r="E9" s="3224"/>
      <c r="F9" s="3224"/>
      <c r="G9" s="3224"/>
      <c r="H9" s="3224"/>
      <c r="I9" s="3224"/>
      <c r="J9" s="3224"/>
      <c r="K9" s="3224"/>
      <c r="L9" s="3224"/>
      <c r="M9" s="3224"/>
      <c r="N9" s="3224"/>
      <c r="O9" s="3224"/>
      <c r="P9" s="3224"/>
      <c r="Q9" s="3224"/>
      <c r="R9" s="3225"/>
    </row>
    <row r="10" spans="1:18" ht="11.45" customHeight="1" thickBot="1">
      <c r="A10" s="2072" t="s">
        <v>192</v>
      </c>
      <c r="B10" s="2073">
        <v>7599.1940000000004</v>
      </c>
      <c r="C10" s="2073">
        <v>8002.9160000000002</v>
      </c>
      <c r="D10" s="3211">
        <v>7902.4920000000002</v>
      </c>
      <c r="E10" s="3211"/>
      <c r="F10" s="2073">
        <v>8114.9859999999999</v>
      </c>
      <c r="G10" s="3211">
        <v>8318.3189999999995</v>
      </c>
      <c r="H10" s="3211"/>
      <c r="I10" s="2073">
        <v>7109.3829999999998</v>
      </c>
      <c r="J10" s="2073">
        <v>8062.95</v>
      </c>
      <c r="K10" s="2073">
        <v>7717.6689999999999</v>
      </c>
      <c r="L10" s="3211">
        <v>7792.192</v>
      </c>
      <c r="M10" s="3211"/>
      <c r="N10" s="2073">
        <v>8140.5709999999999</v>
      </c>
      <c r="O10" s="2073">
        <v>7889.3180000000002</v>
      </c>
      <c r="P10" s="2073">
        <v>7612.2209999999995</v>
      </c>
      <c r="Q10" s="3212">
        <v>94262.210999999996</v>
      </c>
      <c r="R10" s="3212"/>
    </row>
    <row r="11" spans="1:18" ht="11.45" customHeight="1" thickBot="1">
      <c r="A11" s="2060"/>
      <c r="B11" s="2073">
        <v>8334.3340000000007</v>
      </c>
      <c r="C11" s="2073">
        <v>8081.9369999999999</v>
      </c>
      <c r="D11" s="3211">
        <v>8198.7129999999997</v>
      </c>
      <c r="E11" s="3211"/>
      <c r="F11" s="2073">
        <v>8430.8060000000005</v>
      </c>
      <c r="G11" s="3211">
        <v>8067.3789999999999</v>
      </c>
      <c r="H11" s="3211"/>
      <c r="I11" s="2073">
        <v>7413.6109999999999</v>
      </c>
      <c r="J11" s="2073">
        <v>8474.2939999999999</v>
      </c>
      <c r="K11" s="2073">
        <v>8262.2430000000004</v>
      </c>
      <c r="L11" s="3211">
        <v>8822.31</v>
      </c>
      <c r="M11" s="3211"/>
      <c r="N11" s="2073">
        <v>8601.7049999999999</v>
      </c>
      <c r="O11" s="2073">
        <v>8453.2309999999998</v>
      </c>
      <c r="P11" s="2073"/>
      <c r="Q11" s="3212">
        <v>91140.562999999995</v>
      </c>
      <c r="R11" s="3212"/>
    </row>
    <row r="12" spans="1:18" ht="11.45" customHeight="1" thickBot="1">
      <c r="A12" s="2072" t="s">
        <v>1995</v>
      </c>
      <c r="B12" s="2073">
        <v>5612.7389999999996</v>
      </c>
      <c r="C12" s="2073">
        <v>5907.8490000000002</v>
      </c>
      <c r="D12" s="3211">
        <v>5827.518</v>
      </c>
      <c r="E12" s="3211"/>
      <c r="F12" s="2073">
        <v>6083.1790000000001</v>
      </c>
      <c r="G12" s="3211">
        <v>6194.085</v>
      </c>
      <c r="H12" s="3211"/>
      <c r="I12" s="2073">
        <v>5293.2910000000002</v>
      </c>
      <c r="J12" s="2073">
        <v>6026.8980000000001</v>
      </c>
      <c r="K12" s="2073">
        <v>5681.3509999999997</v>
      </c>
      <c r="L12" s="3211">
        <v>5671.0649999999996</v>
      </c>
      <c r="M12" s="3211"/>
      <c r="N12" s="2073">
        <v>5980.8320000000003</v>
      </c>
      <c r="O12" s="2073">
        <v>5825.5429999999997</v>
      </c>
      <c r="P12" s="2073">
        <v>5534.3549999999996</v>
      </c>
      <c r="Q12" s="3212">
        <v>69638.705000000002</v>
      </c>
      <c r="R12" s="3212"/>
    </row>
    <row r="13" spans="1:18" ht="11.45" customHeight="1" thickBot="1">
      <c r="A13" s="2060"/>
      <c r="B13" s="2073">
        <v>6048.4</v>
      </c>
      <c r="C13" s="2073">
        <v>5945.3980000000001</v>
      </c>
      <c r="D13" s="3211">
        <v>6009.0050000000001</v>
      </c>
      <c r="E13" s="3211"/>
      <c r="F13" s="2073">
        <v>6173.07</v>
      </c>
      <c r="G13" s="3211">
        <v>5820.9849999999997</v>
      </c>
      <c r="H13" s="3211"/>
      <c r="I13" s="2073">
        <v>5493.4690000000001</v>
      </c>
      <c r="J13" s="2073">
        <v>6449.1270000000004</v>
      </c>
      <c r="K13" s="2073">
        <v>6126.9380000000001</v>
      </c>
      <c r="L13" s="3211">
        <v>6545</v>
      </c>
      <c r="M13" s="3211"/>
      <c r="N13" s="2073">
        <v>6404.8639999999996</v>
      </c>
      <c r="O13" s="2073">
        <v>6279.1679999999997</v>
      </c>
      <c r="P13" s="2073"/>
      <c r="Q13" s="3212">
        <v>67295.423999999999</v>
      </c>
      <c r="R13" s="3212"/>
    </row>
    <row r="14" spans="1:18" ht="11.45" customHeight="1">
      <c r="A14" s="3213" t="s">
        <v>1996</v>
      </c>
      <c r="B14" s="3213"/>
      <c r="C14" s="3213"/>
      <c r="D14" s="3213"/>
      <c r="E14" s="3213"/>
      <c r="F14" s="3213"/>
      <c r="G14" s="3213"/>
      <c r="H14" s="3213"/>
      <c r="I14" s="3213"/>
      <c r="J14" s="3213"/>
      <c r="K14" s="3213"/>
      <c r="L14" s="3213"/>
      <c r="M14" s="3213"/>
      <c r="N14" s="3213"/>
      <c r="O14" s="3213"/>
      <c r="P14" s="3213"/>
      <c r="Q14" s="3213"/>
      <c r="R14" s="3213"/>
    </row>
    <row r="15" spans="1:18" ht="11.45" customHeight="1">
      <c r="A15" s="3210" t="s">
        <v>2043</v>
      </c>
      <c r="B15" s="3210"/>
      <c r="C15" s="3210"/>
      <c r="D15" s="3210"/>
      <c r="E15" s="3210"/>
      <c r="F15" s="3210"/>
      <c r="G15" s="3210"/>
      <c r="H15" s="3210"/>
      <c r="I15" s="3210"/>
      <c r="J15" s="3210"/>
      <c r="K15" s="3210"/>
      <c r="L15" s="3210"/>
      <c r="M15" s="3210"/>
      <c r="N15" s="3210"/>
      <c r="O15" s="3210"/>
      <c r="P15" s="3210"/>
      <c r="Q15" s="3210"/>
      <c r="R15" s="3210"/>
    </row>
    <row r="16" spans="1:18" ht="11.45" customHeight="1" thickBot="1">
      <c r="A16" s="2072" t="s">
        <v>192</v>
      </c>
      <c r="B16" s="2074">
        <v>691.64120000000003</v>
      </c>
      <c r="C16" s="2074">
        <v>365.2405</v>
      </c>
      <c r="D16" s="3209">
        <v>626.4452</v>
      </c>
      <c r="E16" s="3209"/>
      <c r="F16" s="2074">
        <v>583.14499999999998</v>
      </c>
      <c r="G16" s="3209">
        <v>607.76499999999999</v>
      </c>
      <c r="H16" s="3209"/>
      <c r="I16" s="2074">
        <v>623.96469999999999</v>
      </c>
      <c r="J16" s="2074">
        <v>681.7115</v>
      </c>
      <c r="K16" s="2074">
        <v>556.74950000000001</v>
      </c>
      <c r="L16" s="3209">
        <v>564.76020000000005</v>
      </c>
      <c r="M16" s="3209"/>
      <c r="N16" s="2074">
        <v>603.99749999999995</v>
      </c>
      <c r="O16" s="2074">
        <v>736.50660000000005</v>
      </c>
      <c r="P16" s="2074">
        <v>809.37549999999999</v>
      </c>
      <c r="Q16" s="3207">
        <v>7451.3023999999996</v>
      </c>
      <c r="R16" s="3207"/>
    </row>
    <row r="17" spans="1:18" ht="11.45" customHeight="1" thickBot="1">
      <c r="A17" s="2060"/>
      <c r="B17" s="2074">
        <v>772.71389999999997</v>
      </c>
      <c r="C17" s="2074">
        <v>423.51100000000002</v>
      </c>
      <c r="D17" s="3209">
        <v>353.95729999999998</v>
      </c>
      <c r="E17" s="3209"/>
      <c r="F17" s="2074">
        <v>384.6354</v>
      </c>
      <c r="G17" s="3209">
        <v>460.95370000000003</v>
      </c>
      <c r="H17" s="3209"/>
      <c r="I17" s="2074">
        <v>444.01130000000001</v>
      </c>
      <c r="J17" s="2074">
        <v>397.27289999999999</v>
      </c>
      <c r="K17" s="2074">
        <v>487.67259999999999</v>
      </c>
      <c r="L17" s="3209">
        <v>506.30360000000002</v>
      </c>
      <c r="M17" s="3209"/>
      <c r="N17" s="2074">
        <v>455.31760000000003</v>
      </c>
      <c r="O17" s="2074">
        <v>581.91690000000006</v>
      </c>
      <c r="P17" s="2074"/>
      <c r="Q17" s="3207">
        <v>5268.2662</v>
      </c>
      <c r="R17" s="3207"/>
    </row>
    <row r="18" spans="1:18" ht="11.45" customHeight="1" thickBot="1">
      <c r="A18" s="2072" t="s">
        <v>1995</v>
      </c>
      <c r="B18" s="2074">
        <v>287.65969999999999</v>
      </c>
      <c r="C18" s="2074">
        <v>244.05189999999999</v>
      </c>
      <c r="D18" s="3209">
        <v>381.39389999999997</v>
      </c>
      <c r="E18" s="3209"/>
      <c r="F18" s="2074">
        <v>304.51080000000002</v>
      </c>
      <c r="G18" s="3209">
        <v>320.14690000000002</v>
      </c>
      <c r="H18" s="3209"/>
      <c r="I18" s="2074">
        <v>325.7518</v>
      </c>
      <c r="J18" s="2074">
        <v>348.6936</v>
      </c>
      <c r="K18" s="2074">
        <v>248.67869999999999</v>
      </c>
      <c r="L18" s="3209">
        <v>272.70139999999998</v>
      </c>
      <c r="M18" s="3209"/>
      <c r="N18" s="2074">
        <v>286.78620000000001</v>
      </c>
      <c r="O18" s="2074">
        <v>310.07490000000001</v>
      </c>
      <c r="P18" s="2074">
        <v>330.7704</v>
      </c>
      <c r="Q18" s="3207">
        <v>3661.2202000000002</v>
      </c>
      <c r="R18" s="3207"/>
    </row>
    <row r="19" spans="1:18" ht="11.45" customHeight="1" thickBot="1">
      <c r="A19" s="2060"/>
      <c r="B19" s="2074">
        <v>328.87450000000001</v>
      </c>
      <c r="C19" s="2074">
        <v>226.7132</v>
      </c>
      <c r="D19" s="3209">
        <v>191.21600000000001</v>
      </c>
      <c r="E19" s="3209"/>
      <c r="F19" s="2074">
        <v>184.94110000000001</v>
      </c>
      <c r="G19" s="3209">
        <v>167.77969999999999</v>
      </c>
      <c r="H19" s="3209"/>
      <c r="I19" s="2074">
        <v>218.1865</v>
      </c>
      <c r="J19" s="2074">
        <v>219.84020000000001</v>
      </c>
      <c r="K19" s="2074">
        <v>188.78729999999999</v>
      </c>
      <c r="L19" s="3209">
        <v>197.7114</v>
      </c>
      <c r="M19" s="3209"/>
      <c r="N19" s="2074">
        <v>174.22640000000001</v>
      </c>
      <c r="O19" s="2074">
        <v>173.90049999999999</v>
      </c>
      <c r="P19" s="2074"/>
      <c r="Q19" s="3207">
        <v>2272.1768000000002</v>
      </c>
      <c r="R19" s="3207"/>
    </row>
    <row r="20" spans="1:18" ht="11.45" customHeight="1">
      <c r="A20" s="3210" t="s">
        <v>1997</v>
      </c>
      <c r="B20" s="3210"/>
      <c r="C20" s="3210"/>
      <c r="D20" s="3210"/>
      <c r="E20" s="3210"/>
      <c r="F20" s="3210"/>
      <c r="G20" s="3210"/>
      <c r="H20" s="3210"/>
      <c r="I20" s="3210"/>
      <c r="J20" s="3210"/>
      <c r="K20" s="3210"/>
      <c r="L20" s="3210"/>
      <c r="M20" s="3210"/>
      <c r="N20" s="3210"/>
      <c r="O20" s="3210"/>
      <c r="P20" s="3210"/>
      <c r="Q20" s="3210"/>
      <c r="R20" s="3210"/>
    </row>
    <row r="21" spans="1:18" ht="11.45" customHeight="1" thickBot="1">
      <c r="A21" s="2072" t="s">
        <v>192</v>
      </c>
      <c r="B21" s="2074">
        <v>91.563800000000001</v>
      </c>
      <c r="C21" s="2074">
        <v>82.765600000000006</v>
      </c>
      <c r="D21" s="3209">
        <v>91.708799999999997</v>
      </c>
      <c r="E21" s="3209"/>
      <c r="F21" s="2074">
        <v>99.078500000000005</v>
      </c>
      <c r="G21" s="3209">
        <v>101.8797</v>
      </c>
      <c r="H21" s="3209"/>
      <c r="I21" s="2074">
        <v>89.637100000000004</v>
      </c>
      <c r="J21" s="2074">
        <v>102.3852</v>
      </c>
      <c r="K21" s="2074">
        <v>94.287499999999994</v>
      </c>
      <c r="L21" s="3209">
        <v>102.274</v>
      </c>
      <c r="M21" s="3209"/>
      <c r="N21" s="2074">
        <v>101.0341</v>
      </c>
      <c r="O21" s="2074">
        <v>94.436300000000003</v>
      </c>
      <c r="P21" s="2074">
        <v>87.746600000000001</v>
      </c>
      <c r="Q21" s="3207">
        <v>1138.7972</v>
      </c>
      <c r="R21" s="3207"/>
    </row>
    <row r="22" spans="1:18" ht="11.45" customHeight="1" thickBot="1">
      <c r="A22" s="2060"/>
      <c r="B22" s="2074">
        <v>107.7655</v>
      </c>
      <c r="C22" s="2074">
        <v>86.727900000000005</v>
      </c>
      <c r="D22" s="3209">
        <v>99.183599999999998</v>
      </c>
      <c r="E22" s="3209"/>
      <c r="F22" s="2074">
        <v>97.246200000000002</v>
      </c>
      <c r="G22" s="3209">
        <v>117.70950000000001</v>
      </c>
      <c r="H22" s="3209"/>
      <c r="I22" s="2074">
        <v>91.368099999999998</v>
      </c>
      <c r="J22" s="2074">
        <v>111.95229999999999</v>
      </c>
      <c r="K22" s="2074">
        <v>99.837199999999996</v>
      </c>
      <c r="L22" s="3209">
        <v>106.3639</v>
      </c>
      <c r="M22" s="3209"/>
      <c r="N22" s="2074">
        <v>110.1926</v>
      </c>
      <c r="O22" s="2074">
        <v>98.993899999999996</v>
      </c>
      <c r="P22" s="2074"/>
      <c r="Q22" s="3207">
        <v>1127.3407</v>
      </c>
      <c r="R22" s="3207"/>
    </row>
    <row r="23" spans="1:18" ht="11.45" customHeight="1" thickBot="1">
      <c r="A23" s="2072" t="s">
        <v>1995</v>
      </c>
      <c r="B23" s="2074">
        <v>89.100399999999993</v>
      </c>
      <c r="C23" s="2074">
        <v>79.508700000000005</v>
      </c>
      <c r="D23" s="3209">
        <v>88.4953</v>
      </c>
      <c r="E23" s="3209"/>
      <c r="F23" s="2074">
        <v>96.547899999999998</v>
      </c>
      <c r="G23" s="3209">
        <v>98.607699999999994</v>
      </c>
      <c r="H23" s="3209"/>
      <c r="I23" s="2074">
        <v>87.0809</v>
      </c>
      <c r="J23" s="2074">
        <v>100.2552</v>
      </c>
      <c r="K23" s="2074">
        <v>91.246799999999993</v>
      </c>
      <c r="L23" s="3209">
        <v>100.2139</v>
      </c>
      <c r="M23" s="3209"/>
      <c r="N23" s="2074">
        <v>98.557500000000005</v>
      </c>
      <c r="O23" s="2074">
        <v>92.052199999999999</v>
      </c>
      <c r="P23" s="2074">
        <v>84.868700000000004</v>
      </c>
      <c r="Q23" s="3207">
        <v>1106.5352</v>
      </c>
      <c r="R23" s="3207"/>
    </row>
    <row r="24" spans="1:18" ht="11.45" customHeight="1" thickBot="1">
      <c r="A24" s="2060"/>
      <c r="B24" s="2074">
        <v>105.5194</v>
      </c>
      <c r="C24" s="2074">
        <v>83.987799999999993</v>
      </c>
      <c r="D24" s="3209">
        <v>94.743499999999997</v>
      </c>
      <c r="E24" s="3209"/>
      <c r="F24" s="2074">
        <v>93.742099999999994</v>
      </c>
      <c r="G24" s="3209">
        <v>114.6236</v>
      </c>
      <c r="H24" s="3209"/>
      <c r="I24" s="2074">
        <v>89.678100000000001</v>
      </c>
      <c r="J24" s="2074">
        <v>108.0675</v>
      </c>
      <c r="K24" s="2074">
        <v>96.890900000000002</v>
      </c>
      <c r="L24" s="3209">
        <v>102.6604</v>
      </c>
      <c r="M24" s="3209"/>
      <c r="N24" s="2074">
        <v>105.9709</v>
      </c>
      <c r="O24" s="2074">
        <v>95.775099999999995</v>
      </c>
      <c r="P24" s="2074"/>
      <c r="Q24" s="3207">
        <v>1091.6593</v>
      </c>
      <c r="R24" s="3207"/>
    </row>
    <row r="25" spans="1:18" ht="11.45" customHeight="1">
      <c r="A25" s="3208" t="s">
        <v>1999</v>
      </c>
      <c r="B25" s="3208"/>
      <c r="C25" s="3208"/>
      <c r="D25" s="3208"/>
      <c r="E25" s="3208"/>
      <c r="F25" s="3208"/>
      <c r="G25" s="3208"/>
      <c r="H25" s="3208"/>
      <c r="I25" s="3208"/>
      <c r="J25" s="3208"/>
      <c r="K25" s="3208"/>
      <c r="L25" s="3208"/>
      <c r="M25" s="3208"/>
      <c r="N25" s="3208"/>
      <c r="O25" s="3208"/>
      <c r="P25" s="3208"/>
      <c r="Q25" s="3208"/>
      <c r="R25" s="3208"/>
    </row>
    <row r="26" spans="1:18" ht="11.45" customHeight="1" thickBot="1">
      <c r="A26" s="2072" t="s">
        <v>192</v>
      </c>
      <c r="B26" s="2074">
        <v>863.52695800000004</v>
      </c>
      <c r="C26" s="2074">
        <v>532.271792</v>
      </c>
      <c r="D26" s="3209">
        <v>797.50857199999996</v>
      </c>
      <c r="E26" s="3209"/>
      <c r="F26" s="2074">
        <v>762.58015399999999</v>
      </c>
      <c r="G26" s="3209">
        <v>790.48738600000001</v>
      </c>
      <c r="H26" s="3209"/>
      <c r="I26" s="2074">
        <v>784.58818699999995</v>
      </c>
      <c r="J26" s="2074">
        <v>865.831951</v>
      </c>
      <c r="K26" s="2074">
        <v>735.65479300000004</v>
      </c>
      <c r="L26" s="3209">
        <v>759.685069</v>
      </c>
      <c r="M26" s="3209"/>
      <c r="N26" s="2074">
        <v>791.82477100000006</v>
      </c>
      <c r="O26" s="2074">
        <v>910.63399700000002</v>
      </c>
      <c r="P26" s="2074">
        <v>974.46083599999997</v>
      </c>
      <c r="Q26" s="3207">
        <v>9569.0544659999996</v>
      </c>
      <c r="R26" s="3207"/>
    </row>
    <row r="27" spans="1:18" ht="11.45" customHeight="1" thickBot="1">
      <c r="A27" s="2060"/>
      <c r="B27" s="2074">
        <v>964.06991900000003</v>
      </c>
      <c r="C27" s="2074">
        <v>586.47731699999997</v>
      </c>
      <c r="D27" s="3209">
        <v>540.512292</v>
      </c>
      <c r="E27" s="3209"/>
      <c r="F27" s="2074">
        <v>568.98968400000001</v>
      </c>
      <c r="G27" s="3209">
        <v>665.83694200000002</v>
      </c>
      <c r="H27" s="3209"/>
      <c r="I27" s="2074">
        <v>608.58798400000001</v>
      </c>
      <c r="J27" s="2074">
        <v>597.79553499999997</v>
      </c>
      <c r="K27" s="2074">
        <v>674.529315</v>
      </c>
      <c r="L27" s="3209">
        <v>703.27869499999997</v>
      </c>
      <c r="M27" s="3209"/>
      <c r="N27" s="2074">
        <v>652.52866300000005</v>
      </c>
      <c r="O27" s="2074">
        <v>771.18664799999999</v>
      </c>
      <c r="P27" s="2074"/>
      <c r="Q27" s="3207">
        <v>7333.7929940000004</v>
      </c>
      <c r="R27" s="3207"/>
    </row>
    <row r="28" spans="1:18" ht="11.45" customHeight="1" thickBot="1">
      <c r="A28" s="2072" t="s">
        <v>1995</v>
      </c>
      <c r="B28" s="2075">
        <v>446.022132</v>
      </c>
      <c r="C28" s="2075">
        <v>396.821529</v>
      </c>
      <c r="D28" s="3206">
        <v>538.65526199999999</v>
      </c>
      <c r="E28" s="3206"/>
      <c r="F28" s="2075">
        <v>470.38218599999999</v>
      </c>
      <c r="G28" s="3206">
        <v>488.963324</v>
      </c>
      <c r="H28" s="3206"/>
      <c r="I28" s="2075">
        <v>474.54314799999997</v>
      </c>
      <c r="J28" s="2075">
        <v>519.48574799999994</v>
      </c>
      <c r="K28" s="2075">
        <v>413.76298600000001</v>
      </c>
      <c r="L28" s="3206">
        <v>453.48377799999997</v>
      </c>
      <c r="M28" s="3206"/>
      <c r="N28" s="2075">
        <v>460.25891899999999</v>
      </c>
      <c r="O28" s="2075">
        <v>470.89487600000001</v>
      </c>
      <c r="P28" s="2075">
        <v>480.59945800000003</v>
      </c>
      <c r="Q28" s="3207">
        <v>5613.8733460000003</v>
      </c>
      <c r="R28" s="3207"/>
    </row>
    <row r="29" spans="1:18" ht="11.45" customHeight="1" thickBot="1">
      <c r="A29" s="2060"/>
      <c r="B29" s="2075">
        <v>506.47291100000001</v>
      </c>
      <c r="C29" s="2075">
        <v>375.22263400000003</v>
      </c>
      <c r="D29" s="3206">
        <v>362.314795</v>
      </c>
      <c r="E29" s="3206"/>
      <c r="F29" s="2075">
        <v>352.54668199999998</v>
      </c>
      <c r="G29" s="3206">
        <v>357.516952</v>
      </c>
      <c r="H29" s="3206"/>
      <c r="I29" s="2075">
        <v>369.12821400000001</v>
      </c>
      <c r="J29" s="2075">
        <v>403.025305</v>
      </c>
      <c r="K29" s="2075">
        <v>358.34349900000001</v>
      </c>
      <c r="L29" s="3206">
        <v>377.659246</v>
      </c>
      <c r="M29" s="3206"/>
      <c r="N29" s="2075">
        <v>354.93142</v>
      </c>
      <c r="O29" s="2075">
        <v>347.09912500000002</v>
      </c>
      <c r="P29" s="2075"/>
      <c r="Q29" s="3207">
        <v>4164.2607829999997</v>
      </c>
      <c r="R29" s="3207"/>
    </row>
    <row r="30" spans="1:18" ht="11.45" customHeight="1">
      <c r="A30" s="3210" t="s">
        <v>1477</v>
      </c>
      <c r="B30" s="3210"/>
      <c r="C30" s="3210"/>
      <c r="D30" s="3210"/>
      <c r="E30" s="3210"/>
      <c r="F30" s="3210"/>
      <c r="G30" s="3210"/>
      <c r="H30" s="3210"/>
      <c r="I30" s="3210"/>
      <c r="J30" s="3210"/>
      <c r="K30" s="3210"/>
      <c r="L30" s="3210"/>
      <c r="M30" s="3210"/>
      <c r="N30" s="3210"/>
      <c r="O30" s="3210"/>
      <c r="P30" s="3210"/>
      <c r="Q30" s="3210"/>
      <c r="R30" s="3210"/>
    </row>
    <row r="31" spans="1:18" ht="11.45" customHeight="1" thickBot="1">
      <c r="A31" s="2072" t="s">
        <v>192</v>
      </c>
      <c r="B31" s="2074">
        <v>7.4108000000000001</v>
      </c>
      <c r="C31" s="2074">
        <v>15.540100000000001</v>
      </c>
      <c r="D31" s="3209">
        <v>74.807400000000001</v>
      </c>
      <c r="E31" s="3209"/>
      <c r="F31" s="2074">
        <v>11.0212</v>
      </c>
      <c r="G31" s="3209">
        <v>18.538599999999999</v>
      </c>
      <c r="H31" s="3209"/>
      <c r="I31" s="2074">
        <v>8.5632999999999999</v>
      </c>
      <c r="J31" s="2074">
        <v>14.514200000000001</v>
      </c>
      <c r="K31" s="2074">
        <v>86.607799999999997</v>
      </c>
      <c r="L31" s="3209">
        <v>9.1030999999999995</v>
      </c>
      <c r="M31" s="3209"/>
      <c r="N31" s="2074">
        <v>44.876399999999997</v>
      </c>
      <c r="O31" s="2074">
        <v>13.172499999999999</v>
      </c>
      <c r="P31" s="2074">
        <v>14.0032</v>
      </c>
      <c r="Q31" s="3207">
        <v>318.15859999999998</v>
      </c>
      <c r="R31" s="3207"/>
    </row>
    <row r="32" spans="1:18" ht="11.45" customHeight="1" thickBot="1">
      <c r="A32" s="2060"/>
      <c r="B32" s="2074">
        <v>14.552899999999999</v>
      </c>
      <c r="C32" s="2074">
        <v>11.538500000000001</v>
      </c>
      <c r="D32" s="3209">
        <v>46.677500000000002</v>
      </c>
      <c r="E32" s="3209"/>
      <c r="F32" s="2074">
        <v>9.3988999999999994</v>
      </c>
      <c r="G32" s="3209">
        <v>9.5451999999999995</v>
      </c>
      <c r="H32" s="3209"/>
      <c r="I32" s="2074">
        <v>36.216200000000001</v>
      </c>
      <c r="J32" s="2074">
        <v>18.061599999999999</v>
      </c>
      <c r="K32" s="2074">
        <v>9.9550999999999998</v>
      </c>
      <c r="L32" s="3209">
        <v>27.190200000000001</v>
      </c>
      <c r="M32" s="3209"/>
      <c r="N32" s="2074">
        <v>41.304099999999998</v>
      </c>
      <c r="O32" s="2074">
        <v>10.5449</v>
      </c>
      <c r="P32" s="2074"/>
      <c r="Q32" s="3207">
        <v>234.98509999999999</v>
      </c>
      <c r="R32" s="3207"/>
    </row>
    <row r="33" spans="1:18" ht="11.45" customHeight="1" thickBot="1">
      <c r="A33" s="2072" t="s">
        <v>1995</v>
      </c>
      <c r="B33" s="2074">
        <v>6.6535000000000002</v>
      </c>
      <c r="C33" s="2074">
        <v>14.0611</v>
      </c>
      <c r="D33" s="3209">
        <v>13.3459</v>
      </c>
      <c r="E33" s="3209"/>
      <c r="F33" s="2074">
        <v>10.8101</v>
      </c>
      <c r="G33" s="3209">
        <v>17.680800000000001</v>
      </c>
      <c r="H33" s="3209"/>
      <c r="I33" s="2074">
        <v>7.8085000000000004</v>
      </c>
      <c r="J33" s="2074">
        <v>13.5229</v>
      </c>
      <c r="K33" s="2074">
        <v>15.2616</v>
      </c>
      <c r="L33" s="3209">
        <v>8.2676999999999996</v>
      </c>
      <c r="M33" s="3209"/>
      <c r="N33" s="2074">
        <v>13.732900000000001</v>
      </c>
      <c r="O33" s="2074">
        <v>12.2026</v>
      </c>
      <c r="P33" s="2074">
        <v>12.9856</v>
      </c>
      <c r="Q33" s="3207">
        <v>146.33320000000001</v>
      </c>
      <c r="R33" s="3207"/>
    </row>
    <row r="34" spans="1:18" ht="11.45" customHeight="1" thickBot="1">
      <c r="A34" s="2060"/>
      <c r="B34" s="2074">
        <v>13.8361</v>
      </c>
      <c r="C34" s="2074">
        <v>9.5525000000000002</v>
      </c>
      <c r="D34" s="3209">
        <v>10.808299999999999</v>
      </c>
      <c r="E34" s="3209"/>
      <c r="F34" s="2074">
        <v>9.2390000000000008</v>
      </c>
      <c r="G34" s="3209">
        <v>9.0467999999999993</v>
      </c>
      <c r="H34" s="3209"/>
      <c r="I34" s="2074">
        <v>35.777999999999999</v>
      </c>
      <c r="J34" s="2074">
        <v>17.028099999999998</v>
      </c>
      <c r="K34" s="2074">
        <v>8.7035999999999998</v>
      </c>
      <c r="L34" s="3209">
        <v>15.699199999999999</v>
      </c>
      <c r="M34" s="3209"/>
      <c r="N34" s="2074">
        <v>40.107700000000001</v>
      </c>
      <c r="O34" s="2074">
        <v>9.7379999999999995</v>
      </c>
      <c r="P34" s="2074"/>
      <c r="Q34" s="3207">
        <v>179.53729999999999</v>
      </c>
      <c r="R34" s="3207"/>
    </row>
    <row r="35" spans="1:18" ht="11.45" customHeight="1">
      <c r="A35" s="3208" t="s">
        <v>2000</v>
      </c>
      <c r="B35" s="3208"/>
      <c r="C35" s="3208"/>
      <c r="D35" s="3208"/>
      <c r="E35" s="3208"/>
      <c r="F35" s="3208"/>
      <c r="G35" s="3208"/>
      <c r="H35" s="3208"/>
      <c r="I35" s="3208"/>
      <c r="J35" s="3208"/>
      <c r="K35" s="3208"/>
      <c r="L35" s="3208"/>
      <c r="M35" s="3208"/>
      <c r="N35" s="3208"/>
      <c r="O35" s="3208"/>
      <c r="P35" s="3208"/>
      <c r="Q35" s="3208"/>
      <c r="R35" s="3208"/>
    </row>
    <row r="36" spans="1:18" ht="11.45" customHeight="1" thickBot="1">
      <c r="A36" s="2072" t="s">
        <v>192</v>
      </c>
      <c r="B36" s="2074">
        <v>12.015940000000001</v>
      </c>
      <c r="C36" s="2074">
        <v>17.551400000000001</v>
      </c>
      <c r="D36" s="3209">
        <v>78.315325999999999</v>
      </c>
      <c r="E36" s="3209"/>
      <c r="F36" s="2074">
        <v>14.694672000000001</v>
      </c>
      <c r="G36" s="3209">
        <v>22.595607999999999</v>
      </c>
      <c r="H36" s="3209"/>
      <c r="I36" s="2074">
        <v>11.74719</v>
      </c>
      <c r="J36" s="2074">
        <v>17.437681999999999</v>
      </c>
      <c r="K36" s="2074">
        <v>89.823347999999996</v>
      </c>
      <c r="L36" s="3209">
        <v>12.113556000000001</v>
      </c>
      <c r="M36" s="3209"/>
      <c r="N36" s="2074">
        <v>48.673943999999999</v>
      </c>
      <c r="O36" s="2074">
        <v>16.227084000000001</v>
      </c>
      <c r="P36" s="2074">
        <v>17.455331999999999</v>
      </c>
      <c r="Q36" s="3207">
        <v>358.65108199999997</v>
      </c>
      <c r="R36" s="3207"/>
    </row>
    <row r="37" spans="1:18" ht="11.45" customHeight="1" thickBot="1">
      <c r="A37" s="2060"/>
      <c r="B37" s="2074">
        <v>17.863990000000001</v>
      </c>
      <c r="C37" s="2074">
        <v>14.457622000000001</v>
      </c>
      <c r="D37" s="3209">
        <v>50.527121999999999</v>
      </c>
      <c r="E37" s="3209"/>
      <c r="F37" s="2074">
        <v>12.644743999999999</v>
      </c>
      <c r="G37" s="3209">
        <v>12.996236</v>
      </c>
      <c r="H37" s="3209"/>
      <c r="I37" s="2074">
        <v>39.472236000000002</v>
      </c>
      <c r="J37" s="2074">
        <v>22.123353999999999</v>
      </c>
      <c r="K37" s="2074">
        <v>13.692238</v>
      </c>
      <c r="L37" s="3209">
        <v>31.037510000000001</v>
      </c>
      <c r="M37" s="3209"/>
      <c r="N37" s="2074">
        <v>44.985598000000003</v>
      </c>
      <c r="O37" s="2074">
        <v>14.248583999999999</v>
      </c>
      <c r="P37" s="2074"/>
      <c r="Q37" s="3207">
        <v>274.04923400000001</v>
      </c>
      <c r="R37" s="3207"/>
    </row>
    <row r="38" spans="1:18" ht="11.45" customHeight="1" thickBot="1">
      <c r="A38" s="2072" t="s">
        <v>1995</v>
      </c>
      <c r="B38" s="2074">
        <v>10.896509999999999</v>
      </c>
      <c r="C38" s="2074">
        <v>15.66119</v>
      </c>
      <c r="D38" s="3209">
        <v>16.275624000000001</v>
      </c>
      <c r="E38" s="3209"/>
      <c r="F38" s="2074">
        <v>13.981774</v>
      </c>
      <c r="G38" s="3209">
        <v>21.304290000000002</v>
      </c>
      <c r="H38" s="3209"/>
      <c r="I38" s="2074">
        <v>10.76346</v>
      </c>
      <c r="J38" s="2074">
        <v>16.159834</v>
      </c>
      <c r="K38" s="2074">
        <v>18.115780000000001</v>
      </c>
      <c r="L38" s="3209">
        <v>10.999803999999999</v>
      </c>
      <c r="M38" s="3209"/>
      <c r="N38" s="2074">
        <v>17.179594000000002</v>
      </c>
      <c r="O38" s="2074">
        <v>15.040008</v>
      </c>
      <c r="P38" s="2074">
        <v>16.144272000000001</v>
      </c>
      <c r="Q38" s="3207">
        <v>182.52214000000001</v>
      </c>
      <c r="R38" s="3207"/>
    </row>
    <row r="39" spans="1:18" ht="11.45" customHeight="1" thickBot="1">
      <c r="A39" s="2060"/>
      <c r="B39" s="2074">
        <v>16.866952000000001</v>
      </c>
      <c r="C39" s="2074">
        <v>12.190846000000001</v>
      </c>
      <c r="D39" s="3209">
        <v>13.874105999999999</v>
      </c>
      <c r="E39" s="3209"/>
      <c r="F39" s="2074">
        <v>12.013844000000001</v>
      </c>
      <c r="G39" s="3209">
        <v>12.223929999999999</v>
      </c>
      <c r="H39" s="3209"/>
      <c r="I39" s="2074">
        <v>38.319651999999998</v>
      </c>
      <c r="J39" s="2074">
        <v>20.292411999999999</v>
      </c>
      <c r="K39" s="2074">
        <v>11.351822</v>
      </c>
      <c r="L39" s="3209">
        <v>18.463168</v>
      </c>
      <c r="M39" s="3209"/>
      <c r="N39" s="2074">
        <v>43.187457999999999</v>
      </c>
      <c r="O39" s="2074">
        <v>12.584728</v>
      </c>
      <c r="P39" s="2074"/>
      <c r="Q39" s="3207">
        <v>211.36891800000001</v>
      </c>
      <c r="R39" s="3207"/>
    </row>
    <row r="40" spans="1:18" ht="11.45" customHeight="1">
      <c r="A40" s="3210" t="s">
        <v>2001</v>
      </c>
      <c r="B40" s="3210"/>
      <c r="C40" s="3210"/>
      <c r="D40" s="3210"/>
      <c r="E40" s="3210"/>
      <c r="F40" s="3210"/>
      <c r="G40" s="3210"/>
      <c r="H40" s="3210"/>
      <c r="I40" s="3210"/>
      <c r="J40" s="3210"/>
      <c r="K40" s="3210"/>
      <c r="L40" s="3210"/>
      <c r="M40" s="3210"/>
      <c r="N40" s="3210"/>
      <c r="O40" s="3210"/>
      <c r="P40" s="3210"/>
      <c r="Q40" s="3210"/>
      <c r="R40" s="3210"/>
    </row>
    <row r="41" spans="1:18" ht="11.45" customHeight="1" thickBot="1">
      <c r="A41" s="2072" t="s">
        <v>192</v>
      </c>
      <c r="B41" s="2074">
        <v>320.49360000000001</v>
      </c>
      <c r="C41" s="2074">
        <v>351.84429999999998</v>
      </c>
      <c r="D41" s="3209">
        <v>208.83670000000001</v>
      </c>
      <c r="E41" s="3209"/>
      <c r="F41" s="2074">
        <v>245.85120000000001</v>
      </c>
      <c r="G41" s="3209">
        <v>192.44499999999999</v>
      </c>
      <c r="H41" s="3209"/>
      <c r="I41" s="2074">
        <v>359.01569999999998</v>
      </c>
      <c r="J41" s="2074">
        <v>336.78829999999999</v>
      </c>
      <c r="K41" s="2074">
        <v>395.05680000000001</v>
      </c>
      <c r="L41" s="3209">
        <v>368.44889999999998</v>
      </c>
      <c r="M41" s="3209"/>
      <c r="N41" s="2074">
        <v>283.09859999999998</v>
      </c>
      <c r="O41" s="2074">
        <v>249.06909999999999</v>
      </c>
      <c r="P41" s="2074">
        <v>217.14359999999999</v>
      </c>
      <c r="Q41" s="3207">
        <v>3528.0918000000001</v>
      </c>
      <c r="R41" s="3207"/>
    </row>
    <row r="42" spans="1:18" ht="11.45" customHeight="1" thickBot="1">
      <c r="A42" s="2060"/>
      <c r="B42" s="2074">
        <v>436.35379999999998</v>
      </c>
      <c r="C42" s="2074">
        <v>195.30330000000001</v>
      </c>
      <c r="D42" s="3209">
        <v>115.2415</v>
      </c>
      <c r="E42" s="3209"/>
      <c r="F42" s="2074">
        <v>127.69589999999999</v>
      </c>
      <c r="G42" s="3209">
        <v>296.46449999999999</v>
      </c>
      <c r="H42" s="3209"/>
      <c r="I42" s="2074">
        <v>242.76009999999999</v>
      </c>
      <c r="J42" s="2074">
        <v>302.26729999999998</v>
      </c>
      <c r="K42" s="2074">
        <v>366.7758</v>
      </c>
      <c r="L42" s="3209">
        <v>322.91059999999999</v>
      </c>
      <c r="M42" s="3209"/>
      <c r="N42" s="2074">
        <v>200.78639999999999</v>
      </c>
      <c r="O42" s="2074">
        <v>101.3682</v>
      </c>
      <c r="P42" s="2074"/>
      <c r="Q42" s="3207">
        <v>2707.9274</v>
      </c>
      <c r="R42" s="3207"/>
    </row>
    <row r="43" spans="1:18" ht="11.45" customHeight="1" thickBot="1">
      <c r="A43" s="2072" t="s">
        <v>1995</v>
      </c>
      <c r="B43" s="2074">
        <v>290.6875</v>
      </c>
      <c r="C43" s="2074">
        <v>347.7158</v>
      </c>
      <c r="D43" s="3209">
        <v>184.42310000000001</v>
      </c>
      <c r="E43" s="3209"/>
      <c r="F43" s="2074">
        <v>204.90350000000001</v>
      </c>
      <c r="G43" s="3209">
        <v>191.2431</v>
      </c>
      <c r="H43" s="3209"/>
      <c r="I43" s="2074">
        <v>192.97290000000001</v>
      </c>
      <c r="J43" s="2074">
        <v>198.4282</v>
      </c>
      <c r="K43" s="2074">
        <v>199.99760000000001</v>
      </c>
      <c r="L43" s="3209">
        <v>144.94810000000001</v>
      </c>
      <c r="M43" s="3209"/>
      <c r="N43" s="2074">
        <v>127.73950000000001</v>
      </c>
      <c r="O43" s="2074">
        <v>209.90889999999999</v>
      </c>
      <c r="P43" s="2074">
        <v>194.84460000000001</v>
      </c>
      <c r="Q43" s="3207">
        <v>2487.8128000000002</v>
      </c>
      <c r="R43" s="3207"/>
    </row>
    <row r="44" spans="1:18" ht="11.45" customHeight="1" thickBot="1">
      <c r="A44" s="2060"/>
      <c r="B44" s="2074">
        <v>299.9477</v>
      </c>
      <c r="C44" s="2074">
        <v>167.36240000000001</v>
      </c>
      <c r="D44" s="3209">
        <v>114.3621</v>
      </c>
      <c r="E44" s="3209"/>
      <c r="F44" s="2074">
        <v>120.3674</v>
      </c>
      <c r="G44" s="3209">
        <v>253.37020000000001</v>
      </c>
      <c r="H44" s="3209"/>
      <c r="I44" s="2074">
        <v>205.04650000000001</v>
      </c>
      <c r="J44" s="2074">
        <v>197.6567</v>
      </c>
      <c r="K44" s="2074">
        <v>164.6643</v>
      </c>
      <c r="L44" s="3209">
        <v>134.7722</v>
      </c>
      <c r="M44" s="3209"/>
      <c r="N44" s="2074">
        <v>125.75700000000001</v>
      </c>
      <c r="O44" s="2074">
        <v>93.337299999999999</v>
      </c>
      <c r="P44" s="2074"/>
      <c r="Q44" s="3207">
        <v>1876.6438000000001</v>
      </c>
      <c r="R44" s="3207"/>
    </row>
    <row r="45" spans="1:18" ht="11.45" customHeight="1" thickBot="1">
      <c r="A45" s="3222" t="s">
        <v>2002</v>
      </c>
      <c r="B45" s="3222"/>
      <c r="C45" s="3222"/>
      <c r="D45" s="3222"/>
      <c r="E45" s="3222"/>
      <c r="F45" s="3222"/>
      <c r="G45" s="3222"/>
      <c r="H45" s="3222"/>
      <c r="I45" s="3222"/>
      <c r="J45" s="3222"/>
      <c r="K45" s="3222"/>
      <c r="L45" s="3222"/>
      <c r="M45" s="3222"/>
      <c r="N45" s="3222"/>
      <c r="O45" s="3222"/>
      <c r="P45" s="3222"/>
      <c r="Q45" s="3222"/>
      <c r="R45" s="3223"/>
    </row>
    <row r="46" spans="1:18" ht="11.45" customHeight="1" thickBot="1">
      <c r="A46" s="2072" t="s">
        <v>192</v>
      </c>
      <c r="B46" s="2074">
        <v>47.019399999999997</v>
      </c>
      <c r="C46" s="2074">
        <v>53.652799999999999</v>
      </c>
      <c r="D46" s="3209">
        <v>50.507199999999997</v>
      </c>
      <c r="E46" s="3209"/>
      <c r="F46" s="2074">
        <v>53.462000000000003</v>
      </c>
      <c r="G46" s="3209">
        <v>48.018300000000004</v>
      </c>
      <c r="H46" s="3209"/>
      <c r="I46" s="2074">
        <v>44.160499999999999</v>
      </c>
      <c r="J46" s="2074">
        <v>49.472000000000001</v>
      </c>
      <c r="K46" s="2074">
        <v>52.873399999999997</v>
      </c>
      <c r="L46" s="3209">
        <v>47.836599999999997</v>
      </c>
      <c r="M46" s="3209"/>
      <c r="N46" s="2074">
        <v>62.919199999999996</v>
      </c>
      <c r="O46" s="2074">
        <v>48.737000000000002</v>
      </c>
      <c r="P46" s="2074">
        <v>45.408700000000003</v>
      </c>
      <c r="Q46" s="3207">
        <v>604.06709999999998</v>
      </c>
      <c r="R46" s="3207"/>
    </row>
    <row r="47" spans="1:18" ht="11.45" customHeight="1" thickBot="1">
      <c r="A47" s="2060"/>
      <c r="B47" s="2074">
        <v>54.760199999999998</v>
      </c>
      <c r="C47" s="2074">
        <v>52.039299999999997</v>
      </c>
      <c r="D47" s="3209">
        <v>47.047400000000003</v>
      </c>
      <c r="E47" s="3209"/>
      <c r="F47" s="2074">
        <v>54.523400000000002</v>
      </c>
      <c r="G47" s="3209">
        <v>40.736600000000003</v>
      </c>
      <c r="H47" s="3209"/>
      <c r="I47" s="2074">
        <v>38.4024</v>
      </c>
      <c r="J47" s="2074">
        <v>41.297899999999998</v>
      </c>
      <c r="K47" s="2074">
        <v>42.179600000000001</v>
      </c>
      <c r="L47" s="3209">
        <v>44.021099999999997</v>
      </c>
      <c r="M47" s="3209"/>
      <c r="N47" s="2074">
        <v>40.636099999999999</v>
      </c>
      <c r="O47" s="2074">
        <v>41.971400000000003</v>
      </c>
      <c r="P47" s="2074"/>
      <c r="Q47" s="3207">
        <v>497.61540000000002</v>
      </c>
      <c r="R47" s="3207"/>
    </row>
    <row r="48" spans="1:18" ht="11.45" customHeight="1" thickBot="1">
      <c r="A48" s="2072" t="s">
        <v>1995</v>
      </c>
      <c r="B48" s="2074">
        <v>13.2593</v>
      </c>
      <c r="C48" s="2074">
        <v>11.2273</v>
      </c>
      <c r="D48" s="3209">
        <v>10.984500000000001</v>
      </c>
      <c r="E48" s="3209"/>
      <c r="F48" s="2074">
        <v>12.473699999999999</v>
      </c>
      <c r="G48" s="3209">
        <v>8.3042999999999996</v>
      </c>
      <c r="H48" s="3209"/>
      <c r="I48" s="2074">
        <v>5.9965999999999999</v>
      </c>
      <c r="J48" s="2074">
        <v>10.117900000000001</v>
      </c>
      <c r="K48" s="2074">
        <v>11.4124</v>
      </c>
      <c r="L48" s="3209">
        <v>8.5751000000000008</v>
      </c>
      <c r="M48" s="3209"/>
      <c r="N48" s="2074">
        <v>12.804399999999999</v>
      </c>
      <c r="O48" s="2074">
        <v>10.7006</v>
      </c>
      <c r="P48" s="2074">
        <v>11.8188</v>
      </c>
      <c r="Q48" s="3207">
        <v>127.67489999999999</v>
      </c>
      <c r="R48" s="3207"/>
    </row>
    <row r="49" spans="1:18" ht="11.45" customHeight="1" thickBot="1">
      <c r="A49" s="2060"/>
      <c r="B49" s="2074">
        <v>12.4497</v>
      </c>
      <c r="C49" s="2074">
        <v>10.2485</v>
      </c>
      <c r="D49" s="3209">
        <v>14.4711</v>
      </c>
      <c r="E49" s="3209"/>
      <c r="F49" s="2074">
        <v>10.565099999999999</v>
      </c>
      <c r="G49" s="3209">
        <v>6.3582000000000001</v>
      </c>
      <c r="H49" s="3209"/>
      <c r="I49" s="2074">
        <v>9.4337999999999997</v>
      </c>
      <c r="J49" s="2074">
        <v>9.7420000000000009</v>
      </c>
      <c r="K49" s="2074">
        <v>12.456</v>
      </c>
      <c r="L49" s="3209">
        <v>13.674200000000001</v>
      </c>
      <c r="M49" s="3209"/>
      <c r="N49" s="2074">
        <v>10.569000000000001</v>
      </c>
      <c r="O49" s="2074">
        <v>10.917400000000001</v>
      </c>
      <c r="P49" s="2074"/>
      <c r="Q49" s="3207">
        <v>120.88500000000001</v>
      </c>
      <c r="R49" s="3207"/>
    </row>
    <row r="50" spans="1:18" ht="11.45" customHeight="1">
      <c r="A50" s="3208" t="s">
        <v>2044</v>
      </c>
      <c r="B50" s="3208"/>
      <c r="C50" s="3208"/>
      <c r="D50" s="3208"/>
      <c r="E50" s="3208"/>
      <c r="F50" s="3208"/>
      <c r="G50" s="3208"/>
      <c r="H50" s="3208"/>
      <c r="I50" s="3208"/>
      <c r="J50" s="3208"/>
      <c r="K50" s="3208"/>
      <c r="L50" s="3208"/>
      <c r="M50" s="3208"/>
      <c r="N50" s="3208"/>
      <c r="O50" s="3208"/>
      <c r="P50" s="3208"/>
      <c r="Q50" s="3208"/>
      <c r="R50" s="3208"/>
    </row>
    <row r="51" spans="1:18" ht="11.45" customHeight="1" thickBot="1">
      <c r="A51" s="2072" t="s">
        <v>192</v>
      </c>
      <c r="B51" s="2074">
        <v>1342.370948</v>
      </c>
      <c r="C51" s="2074">
        <v>1047.1840340000001</v>
      </c>
      <c r="D51" s="3209">
        <v>1229.3008689999999</v>
      </c>
      <c r="E51" s="3209"/>
      <c r="F51" s="2074">
        <v>1235.2625969999999</v>
      </c>
      <c r="G51" s="3209">
        <v>1208.5006100000001</v>
      </c>
      <c r="H51" s="3209"/>
      <c r="I51" s="2074">
        <v>1314.3502679999999</v>
      </c>
      <c r="J51" s="2074">
        <v>1391.236936</v>
      </c>
      <c r="K51" s="2074">
        <v>1365.2951250000001</v>
      </c>
      <c r="L51" s="3209">
        <v>1285.098976</v>
      </c>
      <c r="M51" s="3209"/>
      <c r="N51" s="2074">
        <v>1279.466801</v>
      </c>
      <c r="O51" s="2074">
        <v>1309.6454819999999</v>
      </c>
      <c r="P51" s="2074">
        <v>1325.7086420000001</v>
      </c>
      <c r="Q51" s="3207">
        <v>15333.421288</v>
      </c>
      <c r="R51" s="3207"/>
    </row>
    <row r="52" spans="1:18" ht="11.45" customHeight="1" thickBot="1">
      <c r="A52" s="2060"/>
      <c r="B52" s="2074">
        <v>1561.0959539999999</v>
      </c>
      <c r="C52" s="2074">
        <v>927.45090500000003</v>
      </c>
      <c r="D52" s="3209">
        <v>841.95755299999996</v>
      </c>
      <c r="E52" s="3209"/>
      <c r="F52" s="2074">
        <v>933.82054100000005</v>
      </c>
      <c r="G52" s="3209">
        <v>1164.8101830000001</v>
      </c>
      <c r="H52" s="3209"/>
      <c r="I52" s="2074">
        <v>1025.1116609999999</v>
      </c>
      <c r="J52" s="2074">
        <v>1075.2691910000001</v>
      </c>
      <c r="K52" s="2074">
        <v>1216.4400740000001</v>
      </c>
      <c r="L52" s="3209">
        <v>1223.9400189999999</v>
      </c>
      <c r="M52" s="3209"/>
      <c r="N52" s="2074">
        <v>1062.9575420000001</v>
      </c>
      <c r="O52" s="2074">
        <v>1031.762941</v>
      </c>
      <c r="P52" s="2074"/>
      <c r="Q52" s="3207">
        <v>12064.616564</v>
      </c>
      <c r="R52" s="3207"/>
    </row>
    <row r="53" spans="1:18" ht="11.45" customHeight="1" thickBot="1">
      <c r="A53" s="2072" t="s">
        <v>1995</v>
      </c>
      <c r="B53" s="2074">
        <v>837.51401599999997</v>
      </c>
      <c r="C53" s="2074">
        <v>837.81118700000002</v>
      </c>
      <c r="D53" s="3209">
        <v>821.66258600000003</v>
      </c>
      <c r="E53" s="3209"/>
      <c r="F53" s="2074">
        <v>831.74775499999998</v>
      </c>
      <c r="G53" s="3209">
        <v>840.10568699999999</v>
      </c>
      <c r="H53" s="3209"/>
      <c r="I53" s="2074">
        <v>775.71314400000006</v>
      </c>
      <c r="J53" s="2074">
        <v>839.29111</v>
      </c>
      <c r="K53" s="2074">
        <v>705.42234099999996</v>
      </c>
      <c r="L53" s="3209">
        <v>687.85780499999998</v>
      </c>
      <c r="M53" s="3209"/>
      <c r="N53" s="2074">
        <v>683.77500399999997</v>
      </c>
      <c r="O53" s="2074">
        <v>766.54546400000004</v>
      </c>
      <c r="P53" s="2074">
        <v>751.47613999999999</v>
      </c>
      <c r="Q53" s="3207">
        <v>9378.9222389999995</v>
      </c>
      <c r="R53" s="3207"/>
    </row>
    <row r="54" spans="1:18" ht="11.45" customHeight="1" thickBot="1">
      <c r="A54" s="2060"/>
      <c r="B54" s="2074">
        <v>898.51302599999997</v>
      </c>
      <c r="C54" s="2074">
        <v>614.69298700000002</v>
      </c>
      <c r="D54" s="3209">
        <v>569.43678</v>
      </c>
      <c r="E54" s="3209"/>
      <c r="F54" s="2074">
        <v>630.80447600000002</v>
      </c>
      <c r="G54" s="3209">
        <v>749.93832799999996</v>
      </c>
      <c r="H54" s="3209"/>
      <c r="I54" s="2074">
        <v>698.03478099999995</v>
      </c>
      <c r="J54" s="2074">
        <v>714.44299799999999</v>
      </c>
      <c r="K54" s="2074">
        <v>641.65558299999998</v>
      </c>
      <c r="L54" s="3209">
        <v>641.33308299999999</v>
      </c>
      <c r="M54" s="3209"/>
      <c r="N54" s="2074">
        <v>632.83579199999997</v>
      </c>
      <c r="O54" s="2074">
        <v>543.91212099999996</v>
      </c>
      <c r="P54" s="2074"/>
      <c r="Q54" s="3207">
        <v>7335.5999549999997</v>
      </c>
      <c r="R54" s="3207"/>
    </row>
    <row r="55" spans="1:18" ht="11.45" customHeight="1">
      <c r="A55" s="3208" t="s">
        <v>2008</v>
      </c>
      <c r="B55" s="3208"/>
      <c r="C55" s="3208"/>
      <c r="D55" s="3208"/>
      <c r="E55" s="3208"/>
      <c r="F55" s="3208"/>
      <c r="G55" s="3208"/>
      <c r="H55" s="3208"/>
      <c r="I55" s="3208"/>
      <c r="J55" s="3208"/>
      <c r="K55" s="3208"/>
      <c r="L55" s="3208"/>
      <c r="M55" s="3208"/>
      <c r="N55" s="3208"/>
      <c r="O55" s="3208"/>
      <c r="P55" s="3208"/>
      <c r="Q55" s="3208"/>
      <c r="R55" s="3208"/>
    </row>
    <row r="56" spans="1:18" ht="11.45" customHeight="1" thickBot="1">
      <c r="A56" s="2072" t="s">
        <v>192</v>
      </c>
      <c r="B56" s="2074">
        <v>148.8246</v>
      </c>
      <c r="C56" s="2074">
        <v>166.16640000000001</v>
      </c>
      <c r="D56" s="3209">
        <v>287.91239999999999</v>
      </c>
      <c r="E56" s="3209"/>
      <c r="F56" s="2074">
        <v>250.2413</v>
      </c>
      <c r="G56" s="3209">
        <v>258.9522</v>
      </c>
      <c r="H56" s="3209"/>
      <c r="I56" s="2074">
        <v>223.44149999999999</v>
      </c>
      <c r="J56" s="2074">
        <v>220.90539999999999</v>
      </c>
      <c r="K56" s="2074">
        <v>212.20670000000001</v>
      </c>
      <c r="L56" s="3209">
        <v>199.1628</v>
      </c>
      <c r="M56" s="3209"/>
      <c r="N56" s="2074">
        <v>167.7139</v>
      </c>
      <c r="O56" s="2074">
        <v>134.5915</v>
      </c>
      <c r="P56" s="2074">
        <v>148.07079999999999</v>
      </c>
      <c r="Q56" s="3207">
        <v>2418.1895</v>
      </c>
      <c r="R56" s="3207"/>
    </row>
    <row r="57" spans="1:18" ht="11.45" customHeight="1" thickBot="1">
      <c r="A57" s="2060"/>
      <c r="B57" s="2074">
        <v>165.36840000000001</v>
      </c>
      <c r="C57" s="2074">
        <v>184.6129</v>
      </c>
      <c r="D57" s="3209">
        <v>281.64170000000001</v>
      </c>
      <c r="E57" s="3209"/>
      <c r="F57" s="2074">
        <v>273.0471</v>
      </c>
      <c r="G57" s="3209">
        <v>275.53359999999998</v>
      </c>
      <c r="H57" s="3209"/>
      <c r="I57" s="2074">
        <v>257.58210000000003</v>
      </c>
      <c r="J57" s="2074">
        <v>179.9975</v>
      </c>
      <c r="K57" s="2074">
        <v>210.90899999999999</v>
      </c>
      <c r="L57" s="3209">
        <v>238.33799999999999</v>
      </c>
      <c r="M57" s="3209"/>
      <c r="N57" s="2074">
        <v>264.33229999999998</v>
      </c>
      <c r="O57" s="2074">
        <v>215.5421</v>
      </c>
      <c r="P57" s="2074"/>
      <c r="Q57" s="3207">
        <v>2546.9047</v>
      </c>
      <c r="R57" s="3207"/>
    </row>
    <row r="58" spans="1:18" ht="11.45" customHeight="1" thickBot="1">
      <c r="A58" s="2072" t="s">
        <v>1995</v>
      </c>
      <c r="B58" s="2074">
        <v>148.2679</v>
      </c>
      <c r="C58" s="2074">
        <v>160.48490000000001</v>
      </c>
      <c r="D58" s="3209">
        <v>259.7029</v>
      </c>
      <c r="E58" s="3209"/>
      <c r="F58" s="2074">
        <v>215.3663</v>
      </c>
      <c r="G58" s="3209">
        <v>223.21770000000001</v>
      </c>
      <c r="H58" s="3209"/>
      <c r="I58" s="2074">
        <v>208.8271</v>
      </c>
      <c r="J58" s="2074">
        <v>209.27430000000001</v>
      </c>
      <c r="K58" s="2074">
        <v>196.1395</v>
      </c>
      <c r="L58" s="3209">
        <v>188.36940000000001</v>
      </c>
      <c r="M58" s="3209"/>
      <c r="N58" s="2074">
        <v>162.714</v>
      </c>
      <c r="O58" s="2074">
        <v>132.41929999999999</v>
      </c>
      <c r="P58" s="2074">
        <v>145.43219999999999</v>
      </c>
      <c r="Q58" s="3207">
        <v>2250.2154999999998</v>
      </c>
      <c r="R58" s="3207"/>
    </row>
    <row r="59" spans="1:18" ht="11.45" customHeight="1" thickBot="1">
      <c r="A59" s="2060"/>
      <c r="B59" s="2074">
        <v>164.7415</v>
      </c>
      <c r="C59" s="2074">
        <v>177.11660000000001</v>
      </c>
      <c r="D59" s="3209">
        <v>246.4385</v>
      </c>
      <c r="E59" s="3209"/>
      <c r="F59" s="2074">
        <v>225.54570000000001</v>
      </c>
      <c r="G59" s="3209">
        <v>243.11789999999999</v>
      </c>
      <c r="H59" s="3209"/>
      <c r="I59" s="2074">
        <v>238.821</v>
      </c>
      <c r="J59" s="2074">
        <v>168.99789999999999</v>
      </c>
      <c r="K59" s="2074">
        <v>198.00229999999999</v>
      </c>
      <c r="L59" s="3209">
        <v>224.44120000000001</v>
      </c>
      <c r="M59" s="3209"/>
      <c r="N59" s="2074">
        <v>252.66810000000001</v>
      </c>
      <c r="O59" s="2074">
        <v>209.91300000000001</v>
      </c>
      <c r="P59" s="2074"/>
      <c r="Q59" s="3207">
        <v>2349.8036999999999</v>
      </c>
      <c r="R59" s="3207"/>
    </row>
    <row r="60" spans="1:18" ht="11.45" customHeight="1" thickBot="1">
      <c r="A60" s="3220" t="s">
        <v>2016</v>
      </c>
      <c r="B60" s="3220"/>
      <c r="C60" s="3220"/>
      <c r="D60" s="3220"/>
      <c r="E60" s="3220"/>
      <c r="F60" s="3220"/>
      <c r="G60" s="3220"/>
      <c r="H60" s="3220"/>
      <c r="I60" s="3220"/>
      <c r="J60" s="3220"/>
      <c r="K60" s="3220"/>
      <c r="L60" s="3220"/>
      <c r="M60" s="3220"/>
      <c r="N60" s="3220"/>
      <c r="O60" s="3220"/>
      <c r="P60" s="3220"/>
      <c r="Q60" s="3220"/>
      <c r="R60" s="3221"/>
    </row>
    <row r="61" spans="1:18" ht="11.45" customHeight="1" thickBot="1">
      <c r="A61" s="2072" t="s">
        <v>192</v>
      </c>
      <c r="B61" s="2074">
        <v>56.321424</v>
      </c>
      <c r="C61" s="2074">
        <v>55.902180000000001</v>
      </c>
      <c r="D61" s="3209">
        <v>76.766996000000006</v>
      </c>
      <c r="E61" s="3209"/>
      <c r="F61" s="2074">
        <v>126.958652</v>
      </c>
      <c r="G61" s="3209">
        <v>141.553372</v>
      </c>
      <c r="H61" s="3209"/>
      <c r="I61" s="2074">
        <v>110.06004</v>
      </c>
      <c r="J61" s="2074">
        <v>114.956096</v>
      </c>
      <c r="K61" s="2074">
        <v>89.595095999999998</v>
      </c>
      <c r="L61" s="3209">
        <v>74.665136000000004</v>
      </c>
      <c r="M61" s="3209"/>
      <c r="N61" s="2074">
        <v>79.991408000000007</v>
      </c>
      <c r="O61" s="2074">
        <v>91.473963999999995</v>
      </c>
      <c r="P61" s="2074">
        <v>103.402348</v>
      </c>
      <c r="Q61" s="3207">
        <v>1121.646712</v>
      </c>
      <c r="R61" s="3207"/>
    </row>
    <row r="62" spans="1:18" ht="11.45" customHeight="1" thickBot="1">
      <c r="A62" s="2060"/>
      <c r="B62" s="2074">
        <v>154.18375599999999</v>
      </c>
      <c r="C62" s="2074">
        <v>147.67417599999999</v>
      </c>
      <c r="D62" s="3209">
        <v>134.890568</v>
      </c>
      <c r="E62" s="3209"/>
      <c r="F62" s="2074">
        <v>198.43820400000001</v>
      </c>
      <c r="G62" s="3209">
        <v>186.15592000000001</v>
      </c>
      <c r="H62" s="3209"/>
      <c r="I62" s="2074">
        <v>122.802396</v>
      </c>
      <c r="J62" s="2074">
        <v>173.73133999999999</v>
      </c>
      <c r="K62" s="2074">
        <v>147.60625200000001</v>
      </c>
      <c r="L62" s="3209">
        <v>118.338212</v>
      </c>
      <c r="M62" s="3209"/>
      <c r="N62" s="2074">
        <v>125.216916</v>
      </c>
      <c r="O62" s="2074">
        <v>118.01134399999999</v>
      </c>
      <c r="P62" s="2074"/>
      <c r="Q62" s="3207">
        <v>1627.049084</v>
      </c>
      <c r="R62" s="3207"/>
    </row>
    <row r="63" spans="1:18" ht="11.45" customHeight="1" thickBot="1">
      <c r="A63" s="2072" t="s">
        <v>1995</v>
      </c>
      <c r="B63" s="2074">
        <v>53.154592000000001</v>
      </c>
      <c r="C63" s="2074">
        <v>50.615043999999997</v>
      </c>
      <c r="D63" s="3209">
        <v>70.536919999999995</v>
      </c>
      <c r="E63" s="3209"/>
      <c r="F63" s="2074">
        <v>124.12714800000001</v>
      </c>
      <c r="G63" s="3209">
        <v>136.20318</v>
      </c>
      <c r="H63" s="3209"/>
      <c r="I63" s="2074">
        <v>105.314728</v>
      </c>
      <c r="J63" s="2074">
        <v>108.937776</v>
      </c>
      <c r="K63" s="2074">
        <v>82.879264000000006</v>
      </c>
      <c r="L63" s="3209">
        <v>67.551563999999999</v>
      </c>
      <c r="M63" s="3209"/>
      <c r="N63" s="2074">
        <v>72.240331999999995</v>
      </c>
      <c r="O63" s="2074">
        <v>83.302288000000004</v>
      </c>
      <c r="P63" s="2074">
        <v>94.687923999999995</v>
      </c>
      <c r="Q63" s="3207">
        <v>1049.5507600000001</v>
      </c>
      <c r="R63" s="3207"/>
    </row>
    <row r="64" spans="1:18" ht="11.45" customHeight="1" thickBot="1">
      <c r="A64" s="2060"/>
      <c r="B64" s="2074">
        <v>140.77910399999999</v>
      </c>
      <c r="C64" s="2074">
        <v>130.33882</v>
      </c>
      <c r="D64" s="3209">
        <v>121.45491199999999</v>
      </c>
      <c r="E64" s="3209"/>
      <c r="F64" s="2074">
        <v>180.407172</v>
      </c>
      <c r="G64" s="3209">
        <v>168.764104</v>
      </c>
      <c r="H64" s="3209"/>
      <c r="I64" s="2074">
        <v>114.492064</v>
      </c>
      <c r="J64" s="2074">
        <v>154.12668400000001</v>
      </c>
      <c r="K64" s="2074">
        <v>122.484028</v>
      </c>
      <c r="L64" s="3209">
        <v>103.306164</v>
      </c>
      <c r="M64" s="3209"/>
      <c r="N64" s="2074">
        <v>116.10534</v>
      </c>
      <c r="O64" s="2074">
        <v>105.72438</v>
      </c>
      <c r="P64" s="2074"/>
      <c r="Q64" s="3207">
        <v>1457.9827720000001</v>
      </c>
      <c r="R64" s="3207"/>
    </row>
    <row r="65" spans="1:18" ht="11.45" customHeight="1">
      <c r="A65" s="3208" t="s">
        <v>2045</v>
      </c>
      <c r="B65" s="3208"/>
      <c r="C65" s="3208"/>
      <c r="D65" s="3208"/>
      <c r="E65" s="3208"/>
      <c r="F65" s="3208"/>
      <c r="G65" s="3208"/>
      <c r="H65" s="3208"/>
      <c r="I65" s="3208"/>
      <c r="J65" s="3208"/>
      <c r="K65" s="3208"/>
      <c r="L65" s="3208"/>
      <c r="M65" s="3208"/>
      <c r="N65" s="3208"/>
      <c r="O65" s="3208"/>
      <c r="P65" s="3208"/>
      <c r="Q65" s="3208"/>
      <c r="R65" s="3208"/>
    </row>
    <row r="66" spans="1:18" ht="11.45" customHeight="1" thickBot="1">
      <c r="A66" s="2072" t="s">
        <v>192</v>
      </c>
      <c r="B66" s="2074">
        <v>59.365400000000001</v>
      </c>
      <c r="C66" s="2074">
        <v>61.545099999999998</v>
      </c>
      <c r="D66" s="3209">
        <v>55.6023</v>
      </c>
      <c r="E66" s="3209"/>
      <c r="F66" s="2074">
        <v>55.447000000000003</v>
      </c>
      <c r="G66" s="3209">
        <v>46.926900000000003</v>
      </c>
      <c r="H66" s="3209"/>
      <c r="I66" s="2074">
        <v>48.951900000000002</v>
      </c>
      <c r="J66" s="2074">
        <v>52.590400000000002</v>
      </c>
      <c r="K66" s="2074">
        <v>56.098500000000001</v>
      </c>
      <c r="L66" s="3209">
        <v>45.538400000000003</v>
      </c>
      <c r="M66" s="3209"/>
      <c r="N66" s="2074">
        <v>52.847900000000003</v>
      </c>
      <c r="O66" s="2074">
        <v>52.263800000000003</v>
      </c>
      <c r="P66" s="2074">
        <v>48.828099999999999</v>
      </c>
      <c r="Q66" s="3207">
        <v>636.00570000000005</v>
      </c>
      <c r="R66" s="3207"/>
    </row>
    <row r="67" spans="1:18" ht="11.45" customHeight="1" thickBot="1">
      <c r="A67" s="2060"/>
      <c r="B67" s="2074">
        <v>58.648099999999999</v>
      </c>
      <c r="C67" s="2074">
        <v>52.963500000000003</v>
      </c>
      <c r="D67" s="3209">
        <v>43.525700000000001</v>
      </c>
      <c r="E67" s="3209"/>
      <c r="F67" s="2074">
        <v>49.140700000000002</v>
      </c>
      <c r="G67" s="3209">
        <v>44.140500000000003</v>
      </c>
      <c r="H67" s="3209"/>
      <c r="I67" s="2074">
        <v>44.590899999999998</v>
      </c>
      <c r="J67" s="2074">
        <v>47.061500000000002</v>
      </c>
      <c r="K67" s="2074">
        <v>43.998699999999999</v>
      </c>
      <c r="L67" s="3209">
        <v>48.4086</v>
      </c>
      <c r="M67" s="3209"/>
      <c r="N67" s="2074">
        <v>53.324399999999997</v>
      </c>
      <c r="O67" s="2074">
        <v>46.067999999999998</v>
      </c>
      <c r="P67" s="2074"/>
      <c r="Q67" s="3207">
        <v>531.87059999999997</v>
      </c>
      <c r="R67" s="3207"/>
    </row>
    <row r="68" spans="1:18" ht="11.45" customHeight="1" thickBot="1">
      <c r="A68" s="2072" t="s">
        <v>1995</v>
      </c>
      <c r="B68" s="2074">
        <v>51.909399999999998</v>
      </c>
      <c r="C68" s="2074">
        <v>54.514099999999999</v>
      </c>
      <c r="D68" s="3209">
        <v>48.6554</v>
      </c>
      <c r="E68" s="3209"/>
      <c r="F68" s="2074">
        <v>48.116900000000001</v>
      </c>
      <c r="G68" s="3209">
        <v>40.491599999999998</v>
      </c>
      <c r="H68" s="3209"/>
      <c r="I68" s="2074">
        <v>43.493600000000001</v>
      </c>
      <c r="J68" s="2074">
        <v>45.431699999999999</v>
      </c>
      <c r="K68" s="2074">
        <v>49.346600000000002</v>
      </c>
      <c r="L68" s="3209">
        <v>38.918100000000003</v>
      </c>
      <c r="M68" s="3209"/>
      <c r="N68" s="2074">
        <v>46.689500000000002</v>
      </c>
      <c r="O68" s="2074">
        <v>45.554099999999998</v>
      </c>
      <c r="P68" s="2074">
        <v>42.8078</v>
      </c>
      <c r="Q68" s="3207">
        <v>555.92880000000002</v>
      </c>
      <c r="R68" s="3207"/>
    </row>
    <row r="69" spans="1:18" ht="11.45" customHeight="1" thickBot="1">
      <c r="A69" s="2060"/>
      <c r="B69" s="2074">
        <v>52.212699999999998</v>
      </c>
      <c r="C69" s="2074">
        <v>46.034999999999997</v>
      </c>
      <c r="D69" s="3209">
        <v>37.535299999999999</v>
      </c>
      <c r="E69" s="3209"/>
      <c r="F69" s="2074">
        <v>43.283099999999997</v>
      </c>
      <c r="G69" s="3209">
        <v>38.029200000000003</v>
      </c>
      <c r="H69" s="3209"/>
      <c r="I69" s="2074">
        <v>39.5871</v>
      </c>
      <c r="J69" s="2074">
        <v>41.444499999999998</v>
      </c>
      <c r="K69" s="2074">
        <v>37.833500000000001</v>
      </c>
      <c r="L69" s="3209">
        <v>42.012500000000003</v>
      </c>
      <c r="M69" s="3209"/>
      <c r="N69" s="2074">
        <v>47.697299999999998</v>
      </c>
      <c r="O69" s="2074">
        <v>40.865600000000001</v>
      </c>
      <c r="P69" s="2074"/>
      <c r="Q69" s="3207">
        <v>466.53579999999999</v>
      </c>
      <c r="R69" s="3207"/>
    </row>
    <row r="70" spans="1:18" ht="30" customHeight="1">
      <c r="A70" s="3217" t="s">
        <v>2004</v>
      </c>
      <c r="B70" s="3217"/>
      <c r="C70" s="3217"/>
      <c r="D70" s="3217"/>
      <c r="E70" s="3217"/>
      <c r="F70" s="3217"/>
      <c r="G70" s="3217"/>
      <c r="H70" s="3217"/>
      <c r="I70" s="3217"/>
      <c r="J70" s="3217"/>
      <c r="K70" s="3217"/>
      <c r="L70" s="3217"/>
      <c r="M70" s="3217"/>
      <c r="N70" s="3217"/>
      <c r="O70" s="3217"/>
      <c r="P70" s="3217"/>
      <c r="Q70" s="3217"/>
      <c r="R70" s="3217"/>
    </row>
    <row r="71" spans="1:18" ht="13.5" customHeight="1">
      <c r="A71" s="3204" t="s">
        <v>324</v>
      </c>
      <c r="B71" s="3204"/>
      <c r="C71" s="3204"/>
      <c r="D71" s="3204"/>
      <c r="E71" s="2060"/>
      <c r="F71" s="2060"/>
      <c r="G71" s="2060"/>
      <c r="H71" s="2060"/>
      <c r="I71" s="2060"/>
      <c r="J71" s="2060"/>
      <c r="K71" s="2060"/>
      <c r="L71" s="2060"/>
      <c r="M71" s="2060"/>
      <c r="N71" s="2060"/>
      <c r="O71" s="2060"/>
      <c r="P71" s="2060"/>
      <c r="Q71" s="2060"/>
      <c r="R71" s="2060"/>
    </row>
    <row r="72" spans="1:18" ht="10.5" customHeight="1">
      <c r="A72" s="2060"/>
      <c r="B72" s="2060"/>
      <c r="C72" s="2060"/>
      <c r="D72" s="2060"/>
      <c r="E72" s="2060"/>
      <c r="F72" s="2060"/>
      <c r="G72" s="2060"/>
      <c r="H72" s="3205" t="s">
        <v>2005</v>
      </c>
      <c r="I72" s="3205"/>
      <c r="J72" s="3205"/>
      <c r="K72" s="3205"/>
      <c r="L72" s="3205"/>
      <c r="M72" s="3218" t="s">
        <v>260</v>
      </c>
      <c r="N72" s="3218"/>
      <c r="O72" s="3218"/>
      <c r="P72" s="3218"/>
      <c r="Q72" s="3218"/>
      <c r="R72" s="3218"/>
    </row>
    <row r="73" spans="1:18" ht="15">
      <c r="A73" s="2773" t="s">
        <v>1464</v>
      </c>
    </row>
  </sheetData>
  <mergeCells count="220">
    <mergeCell ref="B8:I8"/>
    <mergeCell ref="J8:P8"/>
    <mergeCell ref="Q8:R8"/>
    <mergeCell ref="A9:R9"/>
    <mergeCell ref="D10:E10"/>
    <mergeCell ref="G10:H10"/>
    <mergeCell ref="L10:M10"/>
    <mergeCell ref="Q10:R10"/>
    <mergeCell ref="A1:R1"/>
    <mergeCell ref="A3:R3"/>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M72:R72"/>
    <mergeCell ref="D68:E68"/>
    <mergeCell ref="G68:H68"/>
    <mergeCell ref="L68:M68"/>
    <mergeCell ref="Q68:R68"/>
    <mergeCell ref="D69:E69"/>
    <mergeCell ref="G69:H69"/>
    <mergeCell ref="L69:M69"/>
    <mergeCell ref="Q69:R69"/>
  </mergeCells>
  <hyperlinks>
    <hyperlink ref="A73" location="'Inhaltsverzeichnis '!A1" display="Zurück zum Inhaltsverzeichnis"/>
  </hyperlinks>
  <pageMargins left="0.7" right="0.7" top="0.78740157499999996" bottom="0.78740157499999996"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6"/>
  <sheetViews>
    <sheetView showGridLines="0" showRowColHeaders="0" zoomScale="140" zoomScaleNormal="140" workbookViewId="0">
      <selection sqref="A1:Q1"/>
    </sheetView>
  </sheetViews>
  <sheetFormatPr baseColWidth="10" defaultColWidth="9.140625" defaultRowHeight="12.75"/>
  <cols>
    <col min="1" max="1" width="8.5703125" style="2076" customWidth="1"/>
    <col min="2" max="2" width="6.85546875" style="2076" customWidth="1"/>
    <col min="3" max="3" width="6.42578125" style="2076" customWidth="1"/>
    <col min="4" max="4" width="6.5703125" style="2076" customWidth="1"/>
    <col min="5" max="5" width="6.42578125" style="2076" customWidth="1"/>
    <col min="6" max="6" width="2.5703125" style="2076" customWidth="1"/>
    <col min="7" max="7" width="4" style="2076" customWidth="1"/>
    <col min="8" max="8" width="6.42578125" style="2076" customWidth="1"/>
    <col min="9" max="9" width="6.5703125" style="2076" customWidth="1"/>
    <col min="10" max="10" width="6.42578125" style="2076" customWidth="1"/>
    <col min="11" max="11" width="3.42578125" style="2076" customWidth="1"/>
    <col min="12" max="12" width="3.140625" style="2076" customWidth="1"/>
    <col min="13" max="13" width="6.42578125" style="2076" customWidth="1"/>
    <col min="14" max="14" width="6.5703125" style="2076" customWidth="1"/>
    <col min="15" max="15" width="6.42578125" style="2076" customWidth="1"/>
    <col min="16" max="16" width="8" style="2076" customWidth="1"/>
    <col min="17" max="17" width="6.85546875" style="2076" customWidth="1"/>
    <col min="18" max="16384" width="9.140625" style="2059"/>
  </cols>
  <sheetData>
    <row r="1" spans="1:17" ht="11.45" customHeight="1">
      <c r="A1" s="3213" t="s">
        <v>2042</v>
      </c>
      <c r="B1" s="3213"/>
      <c r="C1" s="3213"/>
      <c r="D1" s="3213"/>
      <c r="E1" s="3213"/>
      <c r="F1" s="3213"/>
      <c r="G1" s="3213"/>
      <c r="H1" s="3213"/>
      <c r="I1" s="3213"/>
      <c r="J1" s="3213"/>
      <c r="K1" s="3213"/>
      <c r="L1" s="3213"/>
      <c r="M1" s="3213"/>
      <c r="N1" s="3213"/>
      <c r="O1" s="3213"/>
      <c r="P1" s="3213"/>
      <c r="Q1" s="3213"/>
    </row>
    <row r="2" spans="1:17" ht="11.45" customHeight="1">
      <c r="A2" s="2688" t="s">
        <v>2404</v>
      </c>
      <c r="B2" s="2688"/>
      <c r="C2" s="2689"/>
      <c r="D2" s="2689"/>
      <c r="E2" s="2689"/>
      <c r="F2" s="2690"/>
      <c r="G2" s="2689"/>
      <c r="H2" s="2689"/>
      <c r="I2" s="2689"/>
      <c r="J2" s="2689"/>
      <c r="K2" s="2690"/>
      <c r="L2" s="2689"/>
      <c r="M2" s="2689"/>
      <c r="N2" s="2689"/>
      <c r="O2" s="2689"/>
      <c r="P2" s="2689"/>
      <c r="Q2" s="2689"/>
    </row>
    <row r="3" spans="1:17" ht="11.45" customHeight="1">
      <c r="A3" s="2061"/>
      <c r="B3" s="2061"/>
      <c r="C3" s="2062"/>
      <c r="D3" s="2062"/>
      <c r="E3" s="2062"/>
      <c r="F3" s="2063"/>
      <c r="G3" s="2062"/>
      <c r="H3" s="2062"/>
      <c r="I3" s="2062"/>
      <c r="J3" s="2062"/>
      <c r="K3" s="2063"/>
      <c r="L3" s="2062"/>
      <c r="M3" s="2062"/>
      <c r="N3" s="2062"/>
      <c r="O3" s="2062"/>
      <c r="P3" s="2064" t="s">
        <v>1989</v>
      </c>
      <c r="Q3" s="2065" t="s">
        <v>523</v>
      </c>
    </row>
    <row r="4" spans="1:17" ht="11.45" customHeight="1" thickBot="1">
      <c r="A4" s="2066"/>
      <c r="B4" s="2067" t="s">
        <v>523</v>
      </c>
      <c r="C4" s="2068" t="s">
        <v>524</v>
      </c>
      <c r="D4" s="2068" t="s">
        <v>525</v>
      </c>
      <c r="E4" s="2068" t="s">
        <v>526</v>
      </c>
      <c r="F4" s="3215" t="s">
        <v>527</v>
      </c>
      <c r="G4" s="3215"/>
      <c r="H4" s="2068" t="s">
        <v>528</v>
      </c>
      <c r="I4" s="2068" t="s">
        <v>1223</v>
      </c>
      <c r="J4" s="2068" t="s">
        <v>345</v>
      </c>
      <c r="K4" s="3215" t="s">
        <v>346</v>
      </c>
      <c r="L4" s="3215"/>
      <c r="M4" s="2068" t="s">
        <v>347</v>
      </c>
      <c r="N4" s="2068" t="s">
        <v>348</v>
      </c>
      <c r="O4" s="2068" t="s">
        <v>349</v>
      </c>
      <c r="P4" s="2067" t="s">
        <v>1990</v>
      </c>
      <c r="Q4" s="2068" t="s">
        <v>1991</v>
      </c>
    </row>
    <row r="5" spans="1:17" ht="11.45" customHeight="1" thickBot="1">
      <c r="A5" s="2069" t="s">
        <v>1992</v>
      </c>
      <c r="B5" s="2066"/>
      <c r="C5" s="2070"/>
      <c r="D5" s="2070"/>
      <c r="E5" s="2070"/>
      <c r="F5" s="2071"/>
      <c r="G5" s="2070"/>
      <c r="H5" s="2070"/>
      <c r="I5" s="2070"/>
      <c r="J5" s="2070"/>
      <c r="K5" s="2071"/>
      <c r="L5" s="2070"/>
      <c r="M5" s="2070"/>
      <c r="N5" s="2070"/>
      <c r="O5" s="2070"/>
      <c r="P5" s="2067" t="s">
        <v>1993</v>
      </c>
      <c r="Q5" s="2068" t="s">
        <v>349</v>
      </c>
    </row>
    <row r="6" spans="1:17" ht="11.45" customHeight="1" thickBot="1">
      <c r="A6" s="2066"/>
      <c r="B6" s="3214">
        <v>2023</v>
      </c>
      <c r="C6" s="3214"/>
      <c r="D6" s="3214"/>
      <c r="E6" s="3214"/>
      <c r="F6" s="3214"/>
      <c r="G6" s="3214"/>
      <c r="H6" s="3214"/>
      <c r="I6" s="3215" t="s">
        <v>2497</v>
      </c>
      <c r="J6" s="3215"/>
      <c r="K6" s="3215"/>
      <c r="L6" s="3215"/>
      <c r="M6" s="3215"/>
      <c r="N6" s="3215"/>
      <c r="O6" s="3215"/>
      <c r="P6" s="3214" t="s">
        <v>2487</v>
      </c>
      <c r="Q6" s="3214"/>
    </row>
    <row r="7" spans="1:17" ht="11.45" customHeight="1" thickBot="1">
      <c r="A7" s="2066"/>
      <c r="B7" s="3214" t="s">
        <v>2497</v>
      </c>
      <c r="C7" s="3214"/>
      <c r="D7" s="3214"/>
      <c r="E7" s="3214"/>
      <c r="F7" s="3214"/>
      <c r="G7" s="3214"/>
      <c r="H7" s="3214"/>
      <c r="I7" s="3215" t="s">
        <v>2498</v>
      </c>
      <c r="J7" s="3215"/>
      <c r="K7" s="3215"/>
      <c r="L7" s="3215"/>
      <c r="M7" s="3215"/>
      <c r="N7" s="3215"/>
      <c r="O7" s="3215"/>
      <c r="P7" s="3214" t="s">
        <v>2488</v>
      </c>
      <c r="Q7" s="3214"/>
    </row>
    <row r="8" spans="1:17" ht="11.45" customHeight="1">
      <c r="A8" s="3213" t="s">
        <v>2006</v>
      </c>
      <c r="B8" s="3213"/>
      <c r="C8" s="3213"/>
      <c r="D8" s="3213"/>
      <c r="E8" s="3213"/>
      <c r="F8" s="3213"/>
      <c r="G8" s="3213"/>
      <c r="H8" s="3213"/>
      <c r="I8" s="3213"/>
      <c r="J8" s="3213"/>
      <c r="K8" s="3213"/>
      <c r="L8" s="3213"/>
      <c r="M8" s="3213"/>
      <c r="N8" s="3213"/>
      <c r="O8" s="3213"/>
      <c r="P8" s="3213"/>
      <c r="Q8" s="3213"/>
    </row>
    <row r="9" spans="1:17" ht="11.45" customHeight="1">
      <c r="A9" s="3208" t="s">
        <v>2046</v>
      </c>
      <c r="B9" s="3208"/>
      <c r="C9" s="3208"/>
      <c r="D9" s="3208"/>
      <c r="E9" s="3208"/>
      <c r="F9" s="3208"/>
      <c r="G9" s="3208"/>
      <c r="H9" s="3208"/>
      <c r="I9" s="3208"/>
      <c r="J9" s="3208"/>
      <c r="K9" s="3208"/>
      <c r="L9" s="3208"/>
      <c r="M9" s="3208"/>
      <c r="N9" s="3208"/>
      <c r="O9" s="3208"/>
      <c r="P9" s="3208"/>
      <c r="Q9" s="3208"/>
    </row>
    <row r="10" spans="1:17" ht="11.45" customHeight="1" thickBot="1">
      <c r="A10" s="2072" t="s">
        <v>192</v>
      </c>
      <c r="B10" s="2074">
        <v>29.1996</v>
      </c>
      <c r="C10" s="2074">
        <v>28.587499999999999</v>
      </c>
      <c r="D10" s="2074">
        <v>30.1904</v>
      </c>
      <c r="E10" s="2074">
        <v>29.040400000000002</v>
      </c>
      <c r="F10" s="3209">
        <v>28.8749</v>
      </c>
      <c r="G10" s="3209"/>
      <c r="H10" s="2074">
        <v>24.7971</v>
      </c>
      <c r="I10" s="2074">
        <v>35.353000000000002</v>
      </c>
      <c r="J10" s="2074">
        <v>30.127600000000001</v>
      </c>
      <c r="K10" s="3209">
        <v>30.478400000000001</v>
      </c>
      <c r="L10" s="3209"/>
      <c r="M10" s="2074">
        <v>32.607900000000001</v>
      </c>
      <c r="N10" s="2074">
        <v>28.4529</v>
      </c>
      <c r="O10" s="2074">
        <v>30.1737</v>
      </c>
      <c r="P10" s="3207">
        <v>357.88339999999999</v>
      </c>
      <c r="Q10" s="3207"/>
    </row>
    <row r="11" spans="1:17" ht="11.45" customHeight="1" thickBot="1">
      <c r="A11" s="2060"/>
      <c r="B11" s="2074">
        <v>28.552900000000001</v>
      </c>
      <c r="C11" s="2074">
        <v>27.231200000000001</v>
      </c>
      <c r="D11" s="2074">
        <v>24.852</v>
      </c>
      <c r="E11" s="2074">
        <v>25.977599999999999</v>
      </c>
      <c r="F11" s="3209">
        <v>23.065899999999999</v>
      </c>
      <c r="G11" s="3209"/>
      <c r="H11" s="2074">
        <v>21.859000000000002</v>
      </c>
      <c r="I11" s="2074">
        <v>30.953800000000001</v>
      </c>
      <c r="J11" s="2074">
        <v>29.175999999999998</v>
      </c>
      <c r="K11" s="3209">
        <v>34.582599999999999</v>
      </c>
      <c r="L11" s="3209"/>
      <c r="M11" s="2074">
        <v>36.368200000000002</v>
      </c>
      <c r="N11" s="2074">
        <v>32.834099999999999</v>
      </c>
      <c r="O11" s="2074"/>
      <c r="P11" s="3207">
        <v>315.45330000000001</v>
      </c>
      <c r="Q11" s="3207"/>
    </row>
    <row r="12" spans="1:17" ht="11.45" customHeight="1" thickBot="1">
      <c r="A12" s="2072" t="s">
        <v>1995</v>
      </c>
      <c r="B12" s="2074">
        <v>15.962</v>
      </c>
      <c r="C12" s="2074">
        <v>18.510400000000001</v>
      </c>
      <c r="D12" s="2074">
        <v>21.259499999999999</v>
      </c>
      <c r="E12" s="2074">
        <v>22.139900000000001</v>
      </c>
      <c r="F12" s="3209">
        <v>21.715499999999999</v>
      </c>
      <c r="G12" s="3209"/>
      <c r="H12" s="2074">
        <v>15.501099999999999</v>
      </c>
      <c r="I12" s="2074">
        <v>21.743099999999998</v>
      </c>
      <c r="J12" s="2074">
        <v>20.008400000000002</v>
      </c>
      <c r="K12" s="3209">
        <v>20.764299999999999</v>
      </c>
      <c r="L12" s="3209"/>
      <c r="M12" s="2074">
        <v>18.514399999999998</v>
      </c>
      <c r="N12" s="2074">
        <v>19.84</v>
      </c>
      <c r="O12" s="2074">
        <v>20.5001</v>
      </c>
      <c r="P12" s="3207">
        <v>236.45869999999999</v>
      </c>
      <c r="Q12" s="3207"/>
    </row>
    <row r="13" spans="1:17" ht="11.45" customHeight="1" thickBot="1">
      <c r="A13" s="2060"/>
      <c r="B13" s="2074">
        <v>18.873000000000001</v>
      </c>
      <c r="C13" s="2074">
        <v>17.563099999999999</v>
      </c>
      <c r="D13" s="2074">
        <v>17.866399999999999</v>
      </c>
      <c r="E13" s="2074">
        <v>20.528300000000002</v>
      </c>
      <c r="F13" s="3209">
        <v>16.291499999999999</v>
      </c>
      <c r="G13" s="3209"/>
      <c r="H13" s="2074">
        <v>13.120200000000001</v>
      </c>
      <c r="I13" s="2074">
        <v>20.731400000000001</v>
      </c>
      <c r="J13" s="2074">
        <v>19.355399999999999</v>
      </c>
      <c r="K13" s="3209">
        <v>21.870200000000001</v>
      </c>
      <c r="L13" s="3209"/>
      <c r="M13" s="2074">
        <v>18.666399999999999</v>
      </c>
      <c r="N13" s="2074">
        <v>18.9499</v>
      </c>
      <c r="O13" s="2074"/>
      <c r="P13" s="3207">
        <v>203.8158</v>
      </c>
      <c r="Q13" s="3207"/>
    </row>
    <row r="14" spans="1:17" ht="11.45" customHeight="1">
      <c r="A14" s="3208" t="s">
        <v>2047</v>
      </c>
      <c r="B14" s="3208"/>
      <c r="C14" s="3208"/>
      <c r="D14" s="3208"/>
      <c r="E14" s="3208"/>
      <c r="F14" s="3208"/>
      <c r="G14" s="3208"/>
      <c r="H14" s="3208"/>
      <c r="I14" s="3208"/>
      <c r="J14" s="3208"/>
      <c r="K14" s="3208"/>
      <c r="L14" s="3208"/>
      <c r="M14" s="3208"/>
      <c r="N14" s="3208"/>
      <c r="O14" s="3208"/>
      <c r="P14" s="3208"/>
      <c r="Q14" s="3208"/>
    </row>
    <row r="15" spans="1:17" ht="11.45" customHeight="1" thickBot="1">
      <c r="A15" s="2072" t="s">
        <v>192</v>
      </c>
      <c r="B15" s="2074">
        <v>31.6646</v>
      </c>
      <c r="C15" s="2074">
        <v>29.510400000000001</v>
      </c>
      <c r="D15" s="2074">
        <v>30.204899999999999</v>
      </c>
      <c r="E15" s="2074">
        <v>32.386400000000002</v>
      </c>
      <c r="F15" s="3209">
        <v>33.222299999999997</v>
      </c>
      <c r="G15" s="3209"/>
      <c r="H15" s="2074">
        <v>27.742899999999999</v>
      </c>
      <c r="I15" s="2074">
        <v>32.228900000000003</v>
      </c>
      <c r="J15" s="2074">
        <v>30.487500000000001</v>
      </c>
      <c r="K15" s="3209">
        <v>27.470300000000002</v>
      </c>
      <c r="L15" s="3209"/>
      <c r="M15" s="2074">
        <v>31.671099999999999</v>
      </c>
      <c r="N15" s="2074">
        <v>32.1218</v>
      </c>
      <c r="O15" s="2074">
        <v>29.4421</v>
      </c>
      <c r="P15" s="3207">
        <v>368.15320000000003</v>
      </c>
      <c r="Q15" s="3207"/>
    </row>
    <row r="16" spans="1:17" ht="11.45" customHeight="1" thickBot="1">
      <c r="A16" s="2060"/>
      <c r="B16" s="2074">
        <v>32.318199999999997</v>
      </c>
      <c r="C16" s="2074">
        <v>29.881900000000002</v>
      </c>
      <c r="D16" s="2074">
        <v>33.581600000000002</v>
      </c>
      <c r="E16" s="2074">
        <v>31.339099999999998</v>
      </c>
      <c r="F16" s="3209">
        <v>30.603999999999999</v>
      </c>
      <c r="G16" s="3209"/>
      <c r="H16" s="2074">
        <v>23.2639</v>
      </c>
      <c r="I16" s="2074">
        <v>27.2974</v>
      </c>
      <c r="J16" s="2074">
        <v>24.7072</v>
      </c>
      <c r="K16" s="3209">
        <v>31.5215</v>
      </c>
      <c r="L16" s="3209"/>
      <c r="M16" s="2074">
        <v>30.2759</v>
      </c>
      <c r="N16" s="2074">
        <v>29.767700000000001</v>
      </c>
      <c r="O16" s="2074"/>
      <c r="P16" s="3207">
        <v>324.55840000000001</v>
      </c>
      <c r="Q16" s="3207"/>
    </row>
    <row r="17" spans="1:17" ht="11.45" customHeight="1" thickBot="1">
      <c r="A17" s="2060"/>
      <c r="B17" s="2074">
        <v>21.1266</v>
      </c>
      <c r="C17" s="2074">
        <v>19.994700000000002</v>
      </c>
      <c r="D17" s="2074">
        <v>17.853999999999999</v>
      </c>
      <c r="E17" s="2074">
        <v>20.834599999999998</v>
      </c>
      <c r="F17" s="3209">
        <v>22.398800000000001</v>
      </c>
      <c r="G17" s="3209"/>
      <c r="H17" s="2074">
        <v>17.3566</v>
      </c>
      <c r="I17" s="2074">
        <v>20.5411</v>
      </c>
      <c r="J17" s="2074">
        <v>19.4437</v>
      </c>
      <c r="K17" s="3209">
        <v>16.867100000000001</v>
      </c>
      <c r="L17" s="3209"/>
      <c r="M17" s="2074">
        <v>19.703700000000001</v>
      </c>
      <c r="N17" s="2074">
        <v>19.852</v>
      </c>
      <c r="O17" s="2074">
        <v>17.911999999999999</v>
      </c>
      <c r="P17" s="3207">
        <v>233.88489999999999</v>
      </c>
      <c r="Q17" s="3207"/>
    </row>
    <row r="18" spans="1:17" ht="11.45" customHeight="1" thickBot="1">
      <c r="A18" s="2072" t="s">
        <v>1995</v>
      </c>
      <c r="B18" s="2074">
        <v>19.291899999999998</v>
      </c>
      <c r="C18" s="2074">
        <v>18.311900000000001</v>
      </c>
      <c r="D18" s="2074">
        <v>23.523499999999999</v>
      </c>
      <c r="E18" s="2074">
        <v>20.846699999999998</v>
      </c>
      <c r="F18" s="3209">
        <v>19.486599999999999</v>
      </c>
      <c r="G18" s="3209"/>
      <c r="H18" s="2074">
        <v>14.4437</v>
      </c>
      <c r="I18" s="2074">
        <v>19.456199999999999</v>
      </c>
      <c r="J18" s="2074">
        <v>17.7212</v>
      </c>
      <c r="K18" s="3209">
        <v>18.005099999999999</v>
      </c>
      <c r="L18" s="3209"/>
      <c r="M18" s="2074">
        <v>17.420300000000001</v>
      </c>
      <c r="N18" s="2074">
        <v>17.815999999999999</v>
      </c>
      <c r="O18" s="2074"/>
      <c r="P18" s="3207">
        <v>206.32310000000001</v>
      </c>
      <c r="Q18" s="3207"/>
    </row>
    <row r="19" spans="1:17" ht="11.45" customHeight="1">
      <c r="A19" s="3208" t="s">
        <v>2032</v>
      </c>
      <c r="B19" s="3208"/>
      <c r="C19" s="3208"/>
      <c r="D19" s="3208"/>
      <c r="E19" s="3208"/>
      <c r="F19" s="3208"/>
      <c r="G19" s="3208"/>
      <c r="H19" s="3208"/>
      <c r="I19" s="3208"/>
      <c r="J19" s="3208"/>
      <c r="K19" s="3208"/>
      <c r="L19" s="3208"/>
      <c r="M19" s="3208"/>
      <c r="N19" s="3208"/>
      <c r="O19" s="3208"/>
      <c r="P19" s="3208"/>
      <c r="Q19" s="3208"/>
    </row>
    <row r="20" spans="1:17" ht="11.45" customHeight="1" thickBot="1">
      <c r="A20" s="2072" t="s">
        <v>192</v>
      </c>
      <c r="B20" s="2074">
        <v>116.60680000000001</v>
      </c>
      <c r="C20" s="2074">
        <v>122.4666</v>
      </c>
      <c r="D20" s="2074">
        <v>114.07</v>
      </c>
      <c r="E20" s="2074">
        <v>118.97539999999999</v>
      </c>
      <c r="F20" s="3209">
        <v>117.4104</v>
      </c>
      <c r="G20" s="3209"/>
      <c r="H20" s="2074">
        <v>107.68380000000001</v>
      </c>
      <c r="I20" s="2074">
        <v>125.3839</v>
      </c>
      <c r="J20" s="2074">
        <v>113.3038</v>
      </c>
      <c r="K20" s="3209">
        <v>119.5239</v>
      </c>
      <c r="L20" s="3209"/>
      <c r="M20" s="2074">
        <v>125.0869</v>
      </c>
      <c r="N20" s="2074">
        <v>125.09829999999999</v>
      </c>
      <c r="O20" s="2074">
        <v>118.92870000000001</v>
      </c>
      <c r="P20" s="3207">
        <v>1424.5385000000001</v>
      </c>
      <c r="Q20" s="3207"/>
    </row>
    <row r="21" spans="1:17" ht="11.45" customHeight="1" thickBot="1">
      <c r="A21" s="2060"/>
      <c r="B21" s="2074">
        <v>126.15219999999999</v>
      </c>
      <c r="C21" s="2074">
        <v>123.1699</v>
      </c>
      <c r="D21" s="2074">
        <v>116.3194</v>
      </c>
      <c r="E21" s="2074">
        <v>121.0359</v>
      </c>
      <c r="F21" s="3209">
        <v>104.208</v>
      </c>
      <c r="G21" s="3209"/>
      <c r="H21" s="2074">
        <v>104.9148</v>
      </c>
      <c r="I21" s="2074">
        <v>119.3048</v>
      </c>
      <c r="J21" s="2074">
        <v>111.34269999999999</v>
      </c>
      <c r="K21" s="3209">
        <v>118.7315</v>
      </c>
      <c r="L21" s="3209"/>
      <c r="M21" s="2074">
        <v>121.42</v>
      </c>
      <c r="N21" s="2074">
        <v>119.56789999999999</v>
      </c>
      <c r="O21" s="2074"/>
      <c r="P21" s="3207">
        <v>1286.1670999999999</v>
      </c>
      <c r="Q21" s="3207"/>
    </row>
    <row r="22" spans="1:17" ht="11.45" customHeight="1" thickBot="1">
      <c r="A22" s="2072" t="s">
        <v>1995</v>
      </c>
      <c r="B22" s="2074">
        <v>100.869</v>
      </c>
      <c r="C22" s="2074">
        <v>105.37090000000001</v>
      </c>
      <c r="D22" s="2074">
        <v>96.530900000000003</v>
      </c>
      <c r="E22" s="2074">
        <v>102.27249999999999</v>
      </c>
      <c r="F22" s="3209">
        <v>99.733099999999993</v>
      </c>
      <c r="G22" s="3209"/>
      <c r="H22" s="2074">
        <v>91.128200000000007</v>
      </c>
      <c r="I22" s="2074">
        <v>109.1277</v>
      </c>
      <c r="J22" s="2074">
        <v>96.484399999999994</v>
      </c>
      <c r="K22" s="3209">
        <v>102.1926</v>
      </c>
      <c r="L22" s="3209"/>
      <c r="M22" s="2074">
        <v>106.48139999999999</v>
      </c>
      <c r="N22" s="2074">
        <v>107.13720000000001</v>
      </c>
      <c r="O22" s="2074">
        <v>101.16889999999999</v>
      </c>
      <c r="P22" s="3207">
        <v>1218.4967999999999</v>
      </c>
      <c r="Q22" s="3207"/>
    </row>
    <row r="23" spans="1:17" ht="11.45" customHeight="1" thickBot="1">
      <c r="A23" s="2060"/>
      <c r="B23" s="2074">
        <v>107.66160000000001</v>
      </c>
      <c r="C23" s="2074">
        <v>104.9568</v>
      </c>
      <c r="D23" s="2074">
        <v>98.972200000000001</v>
      </c>
      <c r="E23" s="2074">
        <v>103.3429</v>
      </c>
      <c r="F23" s="3209">
        <v>88.534700000000001</v>
      </c>
      <c r="G23" s="3209"/>
      <c r="H23" s="2074">
        <v>89.395200000000003</v>
      </c>
      <c r="I23" s="2074">
        <v>104.3105</v>
      </c>
      <c r="J23" s="2074">
        <v>97.037800000000004</v>
      </c>
      <c r="K23" s="3209">
        <v>103.52330000000001</v>
      </c>
      <c r="L23" s="3209"/>
      <c r="M23" s="2074">
        <v>104.07550000000001</v>
      </c>
      <c r="N23" s="2074">
        <v>102.3266</v>
      </c>
      <c r="O23" s="2074"/>
      <c r="P23" s="3207">
        <v>1104.1370999999999</v>
      </c>
      <c r="Q23" s="3207"/>
    </row>
    <row r="24" spans="1:17" ht="11.45" customHeight="1">
      <c r="A24" s="3208" t="s">
        <v>2027</v>
      </c>
      <c r="B24" s="3208"/>
      <c r="C24" s="3208"/>
      <c r="D24" s="3208"/>
      <c r="E24" s="3208"/>
      <c r="F24" s="3208"/>
      <c r="G24" s="3208"/>
      <c r="H24" s="3208"/>
      <c r="I24" s="3208"/>
      <c r="J24" s="3208"/>
      <c r="K24" s="3208"/>
      <c r="L24" s="3208"/>
      <c r="M24" s="3208"/>
      <c r="N24" s="3208"/>
      <c r="O24" s="3208"/>
      <c r="P24" s="3208"/>
      <c r="Q24" s="3208"/>
    </row>
    <row r="25" spans="1:17" ht="11.45" customHeight="1" thickBot="1">
      <c r="A25" s="2072" t="s">
        <v>192</v>
      </c>
      <c r="B25" s="2074">
        <v>179.02642900000001</v>
      </c>
      <c r="C25" s="2074">
        <v>195.544983</v>
      </c>
      <c r="D25" s="2074">
        <v>190.77184199999999</v>
      </c>
      <c r="E25" s="2074">
        <v>195.61388500000001</v>
      </c>
      <c r="F25" s="3209">
        <v>206.19794300000001</v>
      </c>
      <c r="G25" s="3209"/>
      <c r="H25" s="2074">
        <v>172.734758</v>
      </c>
      <c r="I25" s="2074">
        <v>187.351797</v>
      </c>
      <c r="J25" s="2074">
        <v>194.275655</v>
      </c>
      <c r="K25" s="3209">
        <v>184.114597</v>
      </c>
      <c r="L25" s="3209"/>
      <c r="M25" s="2074">
        <v>186.066845</v>
      </c>
      <c r="N25" s="2074">
        <v>180.19985299999999</v>
      </c>
      <c r="O25" s="2074">
        <v>171.21798200000001</v>
      </c>
      <c r="P25" s="3207">
        <v>2243.1165689999998</v>
      </c>
      <c r="Q25" s="3207"/>
    </row>
    <row r="26" spans="1:17" ht="11.45" customHeight="1" thickBot="1">
      <c r="A26" s="2060"/>
      <c r="B26" s="2074">
        <v>187.973434</v>
      </c>
      <c r="C26" s="2074">
        <v>179.89446799999999</v>
      </c>
      <c r="D26" s="2074">
        <v>190.718581</v>
      </c>
      <c r="E26" s="2074">
        <v>202.55463800000001</v>
      </c>
      <c r="F26" s="3209">
        <v>200.55673999999999</v>
      </c>
      <c r="G26" s="3209"/>
      <c r="H26" s="2074">
        <v>178.368931</v>
      </c>
      <c r="I26" s="2074">
        <v>190.69668799999999</v>
      </c>
      <c r="J26" s="2074">
        <v>191.59672699999999</v>
      </c>
      <c r="K26" s="3209">
        <v>206.89592099999999</v>
      </c>
      <c r="L26" s="3209"/>
      <c r="M26" s="2074">
        <v>187.428732</v>
      </c>
      <c r="N26" s="2074">
        <v>184.18295499999999</v>
      </c>
      <c r="O26" s="2074"/>
      <c r="P26" s="3207">
        <v>2100.8678150000001</v>
      </c>
      <c r="Q26" s="3207"/>
    </row>
    <row r="27" spans="1:17" ht="11.45" customHeight="1" thickBot="1">
      <c r="A27" s="2072" t="s">
        <v>1995</v>
      </c>
      <c r="B27" s="2074">
        <v>152.49068199999999</v>
      </c>
      <c r="C27" s="2074">
        <v>166.009176</v>
      </c>
      <c r="D27" s="2074">
        <v>161.16654600000001</v>
      </c>
      <c r="E27" s="2074">
        <v>168.05740499999999</v>
      </c>
      <c r="F27" s="3209">
        <v>174.97724400000001</v>
      </c>
      <c r="G27" s="3209"/>
      <c r="H27" s="2074">
        <v>147.47878800000001</v>
      </c>
      <c r="I27" s="2074">
        <v>156.23996299999999</v>
      </c>
      <c r="J27" s="2074">
        <v>161.88418300000001</v>
      </c>
      <c r="K27" s="3209">
        <v>149.49722299999999</v>
      </c>
      <c r="L27" s="3209"/>
      <c r="M27" s="2074">
        <v>151.103545</v>
      </c>
      <c r="N27" s="2074">
        <v>148.437207</v>
      </c>
      <c r="O27" s="2074">
        <v>141.85087899999999</v>
      </c>
      <c r="P27" s="3207">
        <v>1879.192841</v>
      </c>
      <c r="Q27" s="3207"/>
    </row>
    <row r="28" spans="1:17" ht="11.45" customHeight="1" thickBot="1">
      <c r="A28" s="2060"/>
      <c r="B28" s="2074">
        <v>152.99006700000001</v>
      </c>
      <c r="C28" s="2074">
        <v>147.66172299999999</v>
      </c>
      <c r="D28" s="2074">
        <v>158.80906999999999</v>
      </c>
      <c r="E28" s="2074">
        <v>165.806409</v>
      </c>
      <c r="F28" s="3209">
        <v>162.61971399999999</v>
      </c>
      <c r="G28" s="3209"/>
      <c r="H28" s="2074">
        <v>148.924834</v>
      </c>
      <c r="I28" s="2074">
        <v>168.618088</v>
      </c>
      <c r="J28" s="2074">
        <v>166.63503499999999</v>
      </c>
      <c r="K28" s="3209">
        <v>183.38786099999999</v>
      </c>
      <c r="L28" s="3209"/>
      <c r="M28" s="2074">
        <v>162.87263200000001</v>
      </c>
      <c r="N28" s="2074">
        <v>155.67366100000001</v>
      </c>
      <c r="O28" s="2074"/>
      <c r="P28" s="3207">
        <v>1773.999094</v>
      </c>
      <c r="Q28" s="3207"/>
    </row>
    <row r="29" spans="1:17" ht="11.45" customHeight="1">
      <c r="A29" s="3208" t="s">
        <v>2034</v>
      </c>
      <c r="B29" s="3208"/>
      <c r="C29" s="3208"/>
      <c r="D29" s="3208"/>
      <c r="E29" s="3208"/>
      <c r="F29" s="3208"/>
      <c r="G29" s="3208"/>
      <c r="H29" s="3208"/>
      <c r="I29" s="3208"/>
      <c r="J29" s="3208"/>
      <c r="K29" s="3208"/>
      <c r="L29" s="3208"/>
      <c r="M29" s="3208"/>
      <c r="N29" s="3208"/>
      <c r="O29" s="3208"/>
      <c r="P29" s="3208"/>
      <c r="Q29" s="3208"/>
    </row>
    <row r="30" spans="1:17" ht="11.45" customHeight="1" thickBot="1">
      <c r="A30" s="2072" t="s">
        <v>192</v>
      </c>
      <c r="B30" s="2074">
        <v>37.296199999999999</v>
      </c>
      <c r="C30" s="2074">
        <v>46.303800000000003</v>
      </c>
      <c r="D30" s="2074">
        <v>49.352499999999999</v>
      </c>
      <c r="E30" s="2074">
        <v>35.603499999999997</v>
      </c>
      <c r="F30" s="3209">
        <v>61.349600000000002</v>
      </c>
      <c r="G30" s="3209"/>
      <c r="H30" s="2074">
        <v>53.227699999999999</v>
      </c>
      <c r="I30" s="2074">
        <v>41.399099999999997</v>
      </c>
      <c r="J30" s="2074">
        <v>40.3902</v>
      </c>
      <c r="K30" s="3209">
        <v>32.049999999999997</v>
      </c>
      <c r="L30" s="3209"/>
      <c r="M30" s="2074">
        <v>30.157800000000002</v>
      </c>
      <c r="N30" s="2074">
        <v>30.0808</v>
      </c>
      <c r="O30" s="2074">
        <v>39.275500000000001</v>
      </c>
      <c r="P30" s="3207">
        <v>496.48669999999998</v>
      </c>
      <c r="Q30" s="3207"/>
    </row>
    <row r="31" spans="1:17" ht="11.45" customHeight="1" thickBot="1">
      <c r="A31" s="2060"/>
      <c r="B31" s="2074">
        <v>45.852699999999999</v>
      </c>
      <c r="C31" s="2074">
        <v>49.971699999999998</v>
      </c>
      <c r="D31" s="2074">
        <v>42.203000000000003</v>
      </c>
      <c r="E31" s="2074">
        <v>39.421799999999998</v>
      </c>
      <c r="F31" s="3209">
        <v>38.755299999999998</v>
      </c>
      <c r="G31" s="3209"/>
      <c r="H31" s="2074">
        <v>43.831800000000001</v>
      </c>
      <c r="I31" s="2074">
        <v>37.149099999999997</v>
      </c>
      <c r="J31" s="2074">
        <v>42.793100000000003</v>
      </c>
      <c r="K31" s="3209">
        <v>52.442900000000002</v>
      </c>
      <c r="L31" s="3209"/>
      <c r="M31" s="2074">
        <v>36.858199999999997</v>
      </c>
      <c r="N31" s="2074">
        <v>33.979100000000003</v>
      </c>
      <c r="O31" s="2074"/>
      <c r="P31" s="3207">
        <v>463.25869999999998</v>
      </c>
      <c r="Q31" s="3207"/>
    </row>
    <row r="32" spans="1:17" ht="11.45" customHeight="1" thickBot="1">
      <c r="A32" s="2072" t="s">
        <v>1995</v>
      </c>
      <c r="B32" s="2074">
        <v>32.634099999999997</v>
      </c>
      <c r="C32" s="2074">
        <v>35.650500000000001</v>
      </c>
      <c r="D32" s="2074">
        <v>30.314399999999999</v>
      </c>
      <c r="E32" s="2074">
        <v>30.736999999999998</v>
      </c>
      <c r="F32" s="3209">
        <v>55.126800000000003</v>
      </c>
      <c r="G32" s="3209"/>
      <c r="H32" s="2074">
        <v>46.433</v>
      </c>
      <c r="I32" s="2074">
        <v>36.824300000000001</v>
      </c>
      <c r="J32" s="2074">
        <v>33.2502</v>
      </c>
      <c r="K32" s="3209">
        <v>27.385300000000001</v>
      </c>
      <c r="L32" s="3209"/>
      <c r="M32" s="2074">
        <v>25.557300000000001</v>
      </c>
      <c r="N32" s="2074">
        <v>24.178999999999998</v>
      </c>
      <c r="O32" s="2074">
        <v>32.9754</v>
      </c>
      <c r="P32" s="3207">
        <v>411.06729999999999</v>
      </c>
      <c r="Q32" s="3207"/>
    </row>
    <row r="33" spans="1:17" ht="11.45" customHeight="1" thickBot="1">
      <c r="A33" s="2060"/>
      <c r="B33" s="2074">
        <v>39.080500000000001</v>
      </c>
      <c r="C33" s="2074">
        <v>42.899099999999997</v>
      </c>
      <c r="D33" s="2074">
        <v>37.130499999999998</v>
      </c>
      <c r="E33" s="2074">
        <v>34.168599999999998</v>
      </c>
      <c r="F33" s="3209">
        <v>35.061500000000002</v>
      </c>
      <c r="G33" s="3209"/>
      <c r="H33" s="2074">
        <v>38.915900000000001</v>
      </c>
      <c r="I33" s="2074">
        <v>32.296399999999998</v>
      </c>
      <c r="J33" s="2074">
        <v>34.994</v>
      </c>
      <c r="K33" s="3209">
        <v>40.061100000000003</v>
      </c>
      <c r="L33" s="3209"/>
      <c r="M33" s="2074">
        <v>31.005400000000002</v>
      </c>
      <c r="N33" s="2074">
        <v>29.616700000000002</v>
      </c>
      <c r="O33" s="2074"/>
      <c r="P33" s="3207">
        <v>395.22969999999998</v>
      </c>
      <c r="Q33" s="3207"/>
    </row>
    <row r="34" spans="1:17" ht="11.45" customHeight="1">
      <c r="A34" s="3208" t="s">
        <v>2048</v>
      </c>
      <c r="B34" s="3208"/>
      <c r="C34" s="3208"/>
      <c r="D34" s="3208"/>
      <c r="E34" s="3208"/>
      <c r="F34" s="3208"/>
      <c r="G34" s="3208"/>
      <c r="H34" s="3208"/>
      <c r="I34" s="3208"/>
      <c r="J34" s="3208"/>
      <c r="K34" s="3208"/>
      <c r="L34" s="3208"/>
      <c r="M34" s="3208"/>
      <c r="N34" s="3208"/>
      <c r="O34" s="3208"/>
      <c r="P34" s="3208"/>
      <c r="Q34" s="3208"/>
    </row>
    <row r="35" spans="1:17" ht="11.45" customHeight="1" thickBot="1">
      <c r="A35" s="2072" t="s">
        <v>192</v>
      </c>
      <c r="B35" s="2074">
        <v>1470.63923</v>
      </c>
      <c r="C35" s="2074">
        <v>1445.0405900000001</v>
      </c>
      <c r="D35" s="2074">
        <v>1192.76632</v>
      </c>
      <c r="E35" s="2074">
        <v>1108.9923899999999</v>
      </c>
      <c r="F35" s="3209">
        <v>1071.55591</v>
      </c>
      <c r="G35" s="3209"/>
      <c r="H35" s="2074">
        <v>985.71658000000002</v>
      </c>
      <c r="I35" s="2074">
        <v>1117.80349</v>
      </c>
      <c r="J35" s="2074">
        <v>1147.62321</v>
      </c>
      <c r="K35" s="3209">
        <v>1292.2651599999999</v>
      </c>
      <c r="L35" s="3209"/>
      <c r="M35" s="2074">
        <v>1505.5599</v>
      </c>
      <c r="N35" s="2074">
        <v>1475.5470399999999</v>
      </c>
      <c r="O35" s="2074">
        <v>1809.95081</v>
      </c>
      <c r="P35" s="3207">
        <v>15623.46063</v>
      </c>
      <c r="Q35" s="3207"/>
    </row>
    <row r="36" spans="1:17" ht="11.45" customHeight="1" thickBot="1">
      <c r="A36" s="2060"/>
      <c r="B36" s="2074">
        <v>1573.32223</v>
      </c>
      <c r="C36" s="2074">
        <v>1397.8715</v>
      </c>
      <c r="D36" s="2074">
        <v>1246.4902</v>
      </c>
      <c r="E36" s="2074">
        <v>1122.2808299999999</v>
      </c>
      <c r="F36" s="3209">
        <v>1057.25891</v>
      </c>
      <c r="G36" s="3209"/>
      <c r="H36" s="2074">
        <v>896.40461000000005</v>
      </c>
      <c r="I36" s="2074">
        <v>984.06674999999996</v>
      </c>
      <c r="J36" s="2074">
        <v>1016.12928</v>
      </c>
      <c r="K36" s="3209">
        <v>1189.7647999999999</v>
      </c>
      <c r="L36" s="3209"/>
      <c r="M36" s="2074">
        <v>1273.0509300000001</v>
      </c>
      <c r="N36" s="2074">
        <v>1577.0169800000001</v>
      </c>
      <c r="O36" s="2074"/>
      <c r="P36" s="3207">
        <v>13333.657020000001</v>
      </c>
      <c r="Q36" s="3207"/>
    </row>
    <row r="37" spans="1:17" ht="11.45" customHeight="1" thickBot="1">
      <c r="A37" s="2072" t="s">
        <v>1995</v>
      </c>
      <c r="B37" s="2074">
        <v>901.41404</v>
      </c>
      <c r="C37" s="2074">
        <v>830.74222999999995</v>
      </c>
      <c r="D37" s="2074">
        <v>647.29061000000002</v>
      </c>
      <c r="E37" s="2074">
        <v>584.76665000000003</v>
      </c>
      <c r="F37" s="3209">
        <v>589.92902000000004</v>
      </c>
      <c r="G37" s="3209"/>
      <c r="H37" s="2074">
        <v>515.66738999999995</v>
      </c>
      <c r="I37" s="2074">
        <v>596.85720000000003</v>
      </c>
      <c r="J37" s="2074">
        <v>594.0942</v>
      </c>
      <c r="K37" s="3209">
        <v>727.50582999999995</v>
      </c>
      <c r="L37" s="3209"/>
      <c r="M37" s="2074">
        <v>871.59267999999997</v>
      </c>
      <c r="N37" s="2074">
        <v>825.12539000000004</v>
      </c>
      <c r="O37" s="2074">
        <v>1161.4741799999999</v>
      </c>
      <c r="P37" s="3207">
        <v>8846.4594199999992</v>
      </c>
      <c r="Q37" s="3207"/>
    </row>
    <row r="38" spans="1:17" ht="11.45" customHeight="1" thickBot="1">
      <c r="A38" s="2060"/>
      <c r="B38" s="2074">
        <v>900.35272999999995</v>
      </c>
      <c r="C38" s="2074">
        <v>767.66054999999994</v>
      </c>
      <c r="D38" s="2074">
        <v>638.12231999999995</v>
      </c>
      <c r="E38" s="2074">
        <v>531.95986000000005</v>
      </c>
      <c r="F38" s="3209">
        <v>546.72771</v>
      </c>
      <c r="G38" s="3209"/>
      <c r="H38" s="2074">
        <v>473.91883000000001</v>
      </c>
      <c r="I38" s="2074">
        <v>520.89904000000001</v>
      </c>
      <c r="J38" s="2074">
        <v>554.83559000000002</v>
      </c>
      <c r="K38" s="3209">
        <v>672.95147999999995</v>
      </c>
      <c r="L38" s="3209"/>
      <c r="M38" s="2074">
        <v>759.68957999999998</v>
      </c>
      <c r="N38" s="2074">
        <v>1035.5736999999999</v>
      </c>
      <c r="O38" s="2074"/>
      <c r="P38" s="3207">
        <v>7402.69139</v>
      </c>
      <c r="Q38" s="3207"/>
    </row>
    <row r="39" spans="1:17" ht="11.45" customHeight="1">
      <c r="A39" s="3208" t="s">
        <v>2035</v>
      </c>
      <c r="B39" s="3208"/>
      <c r="C39" s="3208"/>
      <c r="D39" s="3208"/>
      <c r="E39" s="3208"/>
      <c r="F39" s="3208"/>
      <c r="G39" s="3208"/>
      <c r="H39" s="3208"/>
      <c r="I39" s="3208"/>
      <c r="J39" s="3208"/>
      <c r="K39" s="3208"/>
      <c r="L39" s="3208"/>
      <c r="M39" s="3208"/>
      <c r="N39" s="3208"/>
      <c r="O39" s="3208"/>
      <c r="P39" s="3208"/>
      <c r="Q39" s="3208"/>
    </row>
    <row r="40" spans="1:17" ht="11.45" customHeight="1" thickBot="1">
      <c r="A40" s="2072" t="s">
        <v>192</v>
      </c>
      <c r="B40" s="2074">
        <v>300.32753000000002</v>
      </c>
      <c r="C40" s="2074">
        <v>320.38979999999998</v>
      </c>
      <c r="D40" s="2074">
        <v>293.90798999999998</v>
      </c>
      <c r="E40" s="2074">
        <v>340.36657000000002</v>
      </c>
      <c r="F40" s="3209">
        <v>352.73286000000002</v>
      </c>
      <c r="G40" s="3209"/>
      <c r="H40" s="2074">
        <v>281.60424</v>
      </c>
      <c r="I40" s="2074">
        <v>202.69086999999999</v>
      </c>
      <c r="J40" s="2074">
        <v>285.69868000000002</v>
      </c>
      <c r="K40" s="3209">
        <v>255.18114</v>
      </c>
      <c r="L40" s="3209"/>
      <c r="M40" s="2074">
        <v>312.11806999999999</v>
      </c>
      <c r="N40" s="2074">
        <v>292.08481999999998</v>
      </c>
      <c r="O40" s="2074">
        <v>261.29820000000001</v>
      </c>
      <c r="P40" s="3207">
        <v>3498.4007700000002</v>
      </c>
      <c r="Q40" s="3207"/>
    </row>
    <row r="41" spans="1:17" ht="11.45" customHeight="1" thickBot="1">
      <c r="A41" s="2060"/>
      <c r="B41" s="2074">
        <v>295.00162</v>
      </c>
      <c r="C41" s="2074">
        <v>294.78093999999999</v>
      </c>
      <c r="D41" s="2074">
        <v>265.83354000000003</v>
      </c>
      <c r="E41" s="2074">
        <v>305.57871</v>
      </c>
      <c r="F41" s="3209">
        <v>326.88461000000001</v>
      </c>
      <c r="G41" s="3209"/>
      <c r="H41" s="2074">
        <v>247.53909999999999</v>
      </c>
      <c r="I41" s="2074">
        <v>232.99818999999999</v>
      </c>
      <c r="J41" s="2074">
        <v>228.49848</v>
      </c>
      <c r="K41" s="3209">
        <v>237.46527</v>
      </c>
      <c r="L41" s="3209"/>
      <c r="M41" s="2074">
        <v>276.32157000000001</v>
      </c>
      <c r="N41" s="2074">
        <v>275.71449000000001</v>
      </c>
      <c r="O41" s="2074"/>
      <c r="P41" s="3207">
        <v>2986.61652</v>
      </c>
      <c r="Q41" s="3207"/>
    </row>
    <row r="42" spans="1:17" ht="11.45" customHeight="1" thickBot="1">
      <c r="A42" s="2072" t="s">
        <v>1995</v>
      </c>
      <c r="B42" s="2074">
        <v>208.37566000000001</v>
      </c>
      <c r="C42" s="2074">
        <v>231.15907999999999</v>
      </c>
      <c r="D42" s="2074">
        <v>208.55248</v>
      </c>
      <c r="E42" s="2074">
        <v>254.37609</v>
      </c>
      <c r="F42" s="3209">
        <v>264.77800999999999</v>
      </c>
      <c r="G42" s="3209"/>
      <c r="H42" s="2074">
        <v>219.78908000000001</v>
      </c>
      <c r="I42" s="2074">
        <v>126.91661000000001</v>
      </c>
      <c r="J42" s="2074">
        <v>212.05037999999999</v>
      </c>
      <c r="K42" s="3209">
        <v>177.91031000000001</v>
      </c>
      <c r="L42" s="3209"/>
      <c r="M42" s="2074">
        <v>214.93055000000001</v>
      </c>
      <c r="N42" s="2074">
        <v>211.53475</v>
      </c>
      <c r="O42" s="2074">
        <v>184.28521000000001</v>
      </c>
      <c r="P42" s="3207">
        <v>2514.6582100000001</v>
      </c>
      <c r="Q42" s="3207"/>
    </row>
    <row r="43" spans="1:17" ht="11.45" customHeight="1" thickBot="1">
      <c r="A43" s="2060"/>
      <c r="B43" s="2074">
        <v>195.23652999999999</v>
      </c>
      <c r="C43" s="2074">
        <v>206.83096</v>
      </c>
      <c r="D43" s="2074">
        <v>166.48479</v>
      </c>
      <c r="E43" s="2074">
        <v>192.80179000000001</v>
      </c>
      <c r="F43" s="3209">
        <v>230.70599000000001</v>
      </c>
      <c r="G43" s="3209"/>
      <c r="H43" s="2074">
        <v>178.20774</v>
      </c>
      <c r="I43" s="2074">
        <v>157.14851999999999</v>
      </c>
      <c r="J43" s="2074">
        <v>152.67686</v>
      </c>
      <c r="K43" s="3209">
        <v>162.96659</v>
      </c>
      <c r="L43" s="3209"/>
      <c r="M43" s="2074">
        <v>188.99200999999999</v>
      </c>
      <c r="N43" s="2074">
        <v>183.42597000000001</v>
      </c>
      <c r="O43" s="2074"/>
      <c r="P43" s="3207">
        <v>2015.47775</v>
      </c>
      <c r="Q43" s="3207"/>
    </row>
    <row r="44" spans="1:17" ht="11.45" customHeight="1">
      <c r="A44" s="3208" t="s">
        <v>2036</v>
      </c>
      <c r="B44" s="3208"/>
      <c r="C44" s="3208"/>
      <c r="D44" s="3208"/>
      <c r="E44" s="3208"/>
      <c r="F44" s="3208"/>
      <c r="G44" s="3208"/>
      <c r="H44" s="3208"/>
      <c r="I44" s="3208"/>
      <c r="J44" s="3208"/>
      <c r="K44" s="3208"/>
      <c r="L44" s="3208"/>
      <c r="M44" s="3208"/>
      <c r="N44" s="3208"/>
      <c r="O44" s="3208"/>
      <c r="P44" s="3208"/>
      <c r="Q44" s="3208"/>
    </row>
    <row r="45" spans="1:17" ht="11.45" customHeight="1" thickBot="1">
      <c r="A45" s="2072" t="s">
        <v>192</v>
      </c>
      <c r="B45" s="2074">
        <v>347.39460000000003</v>
      </c>
      <c r="C45" s="2074">
        <v>399.31599999999997</v>
      </c>
      <c r="D45" s="2074">
        <v>350.84379999999999</v>
      </c>
      <c r="E45" s="2074">
        <v>361.8399</v>
      </c>
      <c r="F45" s="3209">
        <v>371.84899999999999</v>
      </c>
      <c r="G45" s="3209"/>
      <c r="H45" s="2074">
        <v>347.2371</v>
      </c>
      <c r="I45" s="2074">
        <v>514.51289999999995</v>
      </c>
      <c r="J45" s="2074">
        <v>516.19479999999999</v>
      </c>
      <c r="K45" s="3209">
        <v>362.02120000000002</v>
      </c>
      <c r="L45" s="3209"/>
      <c r="M45" s="2074">
        <v>527.14679999999998</v>
      </c>
      <c r="N45" s="2074">
        <v>507.64389999999997</v>
      </c>
      <c r="O45" s="2074">
        <v>299.34710000000001</v>
      </c>
      <c r="P45" s="3207">
        <v>4905.3471</v>
      </c>
      <c r="Q45" s="3207"/>
    </row>
    <row r="46" spans="1:17" ht="11.45" customHeight="1" thickBot="1">
      <c r="A46" s="2060"/>
      <c r="B46" s="2074">
        <v>351.59469999999999</v>
      </c>
      <c r="C46" s="2074">
        <v>372.76510000000002</v>
      </c>
      <c r="D46" s="2074">
        <v>445.40159999999997</v>
      </c>
      <c r="E46" s="2074">
        <v>426.95429999999999</v>
      </c>
      <c r="F46" s="3209">
        <v>375.20190000000002</v>
      </c>
      <c r="G46" s="3209"/>
      <c r="H46" s="2074">
        <v>360.65730000000002</v>
      </c>
      <c r="I46" s="2074">
        <v>372.85059999999999</v>
      </c>
      <c r="J46" s="2074">
        <v>324.90820000000002</v>
      </c>
      <c r="K46" s="3209">
        <v>399.63330000000002</v>
      </c>
      <c r="L46" s="3209"/>
      <c r="M46" s="2074">
        <v>374.12020000000001</v>
      </c>
      <c r="N46" s="2074">
        <v>332.35469999999998</v>
      </c>
      <c r="O46" s="2074"/>
      <c r="P46" s="3207">
        <v>4136.4418999999998</v>
      </c>
      <c r="Q46" s="3207"/>
    </row>
    <row r="47" spans="1:17" ht="11.45" customHeight="1" thickBot="1">
      <c r="A47" s="2072" t="s">
        <v>1995</v>
      </c>
      <c r="B47" s="2074">
        <v>299.02170000000001</v>
      </c>
      <c r="C47" s="2074">
        <v>324.05810000000002</v>
      </c>
      <c r="D47" s="2074">
        <v>312.52480000000003</v>
      </c>
      <c r="E47" s="2074">
        <v>297.0018</v>
      </c>
      <c r="F47" s="3209">
        <v>320.1687</v>
      </c>
      <c r="G47" s="3209"/>
      <c r="H47" s="2074">
        <v>289.55810000000002</v>
      </c>
      <c r="I47" s="2074">
        <v>448.7276</v>
      </c>
      <c r="J47" s="2074">
        <v>450.185</v>
      </c>
      <c r="K47" s="3209">
        <v>299.49369999999999</v>
      </c>
      <c r="L47" s="3209"/>
      <c r="M47" s="2074">
        <v>470.48099999999999</v>
      </c>
      <c r="N47" s="2074">
        <v>439.89609999999999</v>
      </c>
      <c r="O47" s="2074">
        <v>239.06700000000001</v>
      </c>
      <c r="P47" s="3207">
        <v>4190.1836000000003</v>
      </c>
      <c r="Q47" s="3207"/>
    </row>
    <row r="48" spans="1:17" ht="11.45" customHeight="1" thickBot="1">
      <c r="A48" s="2060"/>
      <c r="B48" s="2074">
        <v>298.34030000000001</v>
      </c>
      <c r="C48" s="2074">
        <v>321.68740000000003</v>
      </c>
      <c r="D48" s="2074">
        <v>396.35610000000003</v>
      </c>
      <c r="E48" s="2074">
        <v>358.83760000000001</v>
      </c>
      <c r="F48" s="3209">
        <v>323.38209999999998</v>
      </c>
      <c r="G48" s="3209"/>
      <c r="H48" s="2074">
        <v>293.95929999999998</v>
      </c>
      <c r="I48" s="2074">
        <v>333.09559999999999</v>
      </c>
      <c r="J48" s="2074">
        <v>271.62110000000001</v>
      </c>
      <c r="K48" s="3209">
        <v>341.43400000000003</v>
      </c>
      <c r="L48" s="3209"/>
      <c r="M48" s="2074">
        <v>325.9341</v>
      </c>
      <c r="N48" s="2074">
        <v>291.1927</v>
      </c>
      <c r="O48" s="2074"/>
      <c r="P48" s="3207">
        <v>3555.8402999999998</v>
      </c>
      <c r="Q48" s="3207"/>
    </row>
    <row r="49" spans="1:17" ht="11.45" customHeight="1">
      <c r="A49" s="3210" t="s">
        <v>2037</v>
      </c>
      <c r="B49" s="3210"/>
      <c r="C49" s="3210"/>
      <c r="D49" s="3210"/>
      <c r="E49" s="3210"/>
      <c r="F49" s="3210"/>
      <c r="G49" s="3210"/>
      <c r="H49" s="3210"/>
      <c r="I49" s="3210"/>
      <c r="J49" s="3210"/>
      <c r="K49" s="3210"/>
      <c r="L49" s="3210"/>
      <c r="M49" s="3210"/>
      <c r="N49" s="3210"/>
      <c r="O49" s="3210"/>
      <c r="P49" s="3210"/>
      <c r="Q49" s="3210"/>
    </row>
    <row r="50" spans="1:17" ht="11.45" customHeight="1" thickBot="1">
      <c r="A50" s="2072" t="s">
        <v>192</v>
      </c>
      <c r="B50" s="2074">
        <v>303.1189</v>
      </c>
      <c r="C50" s="2074">
        <v>355.30700000000002</v>
      </c>
      <c r="D50" s="2074">
        <v>308.89260000000002</v>
      </c>
      <c r="E50" s="2074">
        <v>318.48270000000002</v>
      </c>
      <c r="F50" s="3209">
        <v>322.3852</v>
      </c>
      <c r="G50" s="3209"/>
      <c r="H50" s="2074">
        <v>306.84249999999997</v>
      </c>
      <c r="I50" s="2074">
        <v>466.53440000000001</v>
      </c>
      <c r="J50" s="2074">
        <v>471.12619999999998</v>
      </c>
      <c r="K50" s="3209">
        <v>322.1585</v>
      </c>
      <c r="L50" s="3209"/>
      <c r="M50" s="2074">
        <v>476.41550000000001</v>
      </c>
      <c r="N50" s="2074">
        <v>465.49650000000003</v>
      </c>
      <c r="O50" s="2074">
        <v>255.82060000000001</v>
      </c>
      <c r="P50" s="3207">
        <v>4372.5806000000002</v>
      </c>
      <c r="Q50" s="3207"/>
    </row>
    <row r="51" spans="1:17" ht="11.45" customHeight="1" thickBot="1">
      <c r="A51" s="2060"/>
      <c r="B51" s="2074">
        <v>309.40960000000001</v>
      </c>
      <c r="C51" s="2074">
        <v>333.226</v>
      </c>
      <c r="D51" s="2074">
        <v>399.58440000000002</v>
      </c>
      <c r="E51" s="2074">
        <v>379.15300000000002</v>
      </c>
      <c r="F51" s="3209">
        <v>332.40730000000002</v>
      </c>
      <c r="G51" s="3209"/>
      <c r="H51" s="2074">
        <v>317.23059999999998</v>
      </c>
      <c r="I51" s="2074">
        <v>328.44139999999999</v>
      </c>
      <c r="J51" s="2074">
        <v>279.75170000000003</v>
      </c>
      <c r="K51" s="3209">
        <v>344.7201</v>
      </c>
      <c r="L51" s="3209"/>
      <c r="M51" s="2074">
        <v>328.76530000000002</v>
      </c>
      <c r="N51" s="2074">
        <v>285.14690000000002</v>
      </c>
      <c r="O51" s="2074"/>
      <c r="P51" s="3207">
        <v>3637.8362999999999</v>
      </c>
      <c r="Q51" s="3207"/>
    </row>
    <row r="52" spans="1:17" ht="11.45" customHeight="1" thickBot="1">
      <c r="A52" s="2072" t="s">
        <v>1995</v>
      </c>
      <c r="B52" s="2074">
        <v>276.12799999999999</v>
      </c>
      <c r="C52" s="2074">
        <v>298.89890000000003</v>
      </c>
      <c r="D52" s="2074">
        <v>291.45319999999998</v>
      </c>
      <c r="E52" s="2074">
        <v>276.31920000000002</v>
      </c>
      <c r="F52" s="3209">
        <v>295.69040000000001</v>
      </c>
      <c r="G52" s="3209"/>
      <c r="H52" s="2074">
        <v>268.0104</v>
      </c>
      <c r="I52" s="2074">
        <v>424.8913</v>
      </c>
      <c r="J52" s="2074">
        <v>427.11849999999998</v>
      </c>
      <c r="K52" s="3209">
        <v>280.315</v>
      </c>
      <c r="L52" s="3209"/>
      <c r="M52" s="2074">
        <v>443.60759999999999</v>
      </c>
      <c r="N52" s="2074">
        <v>418.57260000000002</v>
      </c>
      <c r="O52" s="2074">
        <v>214.5411</v>
      </c>
      <c r="P52" s="3207">
        <v>3915.5462000000002</v>
      </c>
      <c r="Q52" s="3207"/>
    </row>
    <row r="53" spans="1:17" ht="11.45" customHeight="1" thickBot="1">
      <c r="A53" s="2060"/>
      <c r="B53" s="2074">
        <v>275.94159999999999</v>
      </c>
      <c r="C53" s="2074">
        <v>301.67739999999998</v>
      </c>
      <c r="D53" s="2074">
        <v>373.12520000000001</v>
      </c>
      <c r="E53" s="2074">
        <v>333.27730000000003</v>
      </c>
      <c r="F53" s="3209">
        <v>300.27890000000002</v>
      </c>
      <c r="G53" s="3209"/>
      <c r="H53" s="2074">
        <v>268.79079999999999</v>
      </c>
      <c r="I53" s="2074">
        <v>309.64</v>
      </c>
      <c r="J53" s="2074">
        <v>247.27449999999999</v>
      </c>
      <c r="K53" s="3209">
        <v>308.33460000000002</v>
      </c>
      <c r="L53" s="3209"/>
      <c r="M53" s="2074">
        <v>300.98660000000001</v>
      </c>
      <c r="N53" s="2074">
        <v>263.18430000000001</v>
      </c>
      <c r="O53" s="2074"/>
      <c r="P53" s="3207">
        <v>3282.5111999999999</v>
      </c>
      <c r="Q53" s="3207"/>
    </row>
    <row r="54" spans="1:17" ht="11.45" customHeight="1">
      <c r="A54" s="3208" t="s">
        <v>2038</v>
      </c>
      <c r="B54" s="3208"/>
      <c r="C54" s="3208"/>
      <c r="D54" s="3208"/>
      <c r="E54" s="3208"/>
      <c r="F54" s="3208"/>
      <c r="G54" s="3208"/>
      <c r="H54" s="3208"/>
      <c r="I54" s="3208"/>
      <c r="J54" s="3208"/>
      <c r="K54" s="3208"/>
      <c r="L54" s="3208"/>
      <c r="M54" s="3208"/>
      <c r="N54" s="3208"/>
      <c r="O54" s="3208"/>
      <c r="P54" s="3208"/>
      <c r="Q54" s="3208"/>
    </row>
    <row r="55" spans="1:17" ht="11.45" customHeight="1" thickBot="1">
      <c r="A55" s="2072" t="s">
        <v>192</v>
      </c>
      <c r="B55" s="2074">
        <v>223.5855</v>
      </c>
      <c r="C55" s="2074">
        <v>262.38679999999999</v>
      </c>
      <c r="D55" s="2074">
        <v>238.2184</v>
      </c>
      <c r="E55" s="2074">
        <v>277.77260000000001</v>
      </c>
      <c r="F55" s="3209">
        <v>268.59469999999999</v>
      </c>
      <c r="G55" s="3209"/>
      <c r="H55" s="2074">
        <v>270.87299999999999</v>
      </c>
      <c r="I55" s="2074">
        <v>325.57619999999997</v>
      </c>
      <c r="J55" s="2074">
        <v>220.7021</v>
      </c>
      <c r="K55" s="3209">
        <v>227.56540000000001</v>
      </c>
      <c r="L55" s="3209"/>
      <c r="M55" s="2074">
        <v>259.71300000000002</v>
      </c>
      <c r="N55" s="2074">
        <v>233.09200000000001</v>
      </c>
      <c r="O55" s="2074">
        <v>218.23230000000001</v>
      </c>
      <c r="P55" s="3207">
        <v>3026.3119999999999</v>
      </c>
      <c r="Q55" s="3207"/>
    </row>
    <row r="56" spans="1:17" ht="11.45" customHeight="1" thickBot="1">
      <c r="A56" s="2060"/>
      <c r="B56" s="2074">
        <v>243.53469999999999</v>
      </c>
      <c r="C56" s="2074">
        <v>244.20179999999999</v>
      </c>
      <c r="D56" s="2074">
        <v>246.6403</v>
      </c>
      <c r="E56" s="2074">
        <v>283.57760000000002</v>
      </c>
      <c r="F56" s="3209">
        <v>325.90129999999999</v>
      </c>
      <c r="G56" s="3209"/>
      <c r="H56" s="2074">
        <v>258.87939999999998</v>
      </c>
      <c r="I56" s="2074">
        <v>272.82069999999999</v>
      </c>
      <c r="J56" s="2074">
        <v>224.99039999999999</v>
      </c>
      <c r="K56" s="3209">
        <v>241.5898</v>
      </c>
      <c r="L56" s="3209"/>
      <c r="M56" s="2074">
        <v>232.06809999999999</v>
      </c>
      <c r="N56" s="2074">
        <v>209.12430000000001</v>
      </c>
      <c r="O56" s="2074"/>
      <c r="P56" s="3207">
        <v>2783.3283999999999</v>
      </c>
      <c r="Q56" s="3207"/>
    </row>
    <row r="57" spans="1:17" ht="11.45" customHeight="1" thickBot="1">
      <c r="A57" s="2072" t="s">
        <v>1995</v>
      </c>
      <c r="B57" s="2074">
        <v>209.4042</v>
      </c>
      <c r="C57" s="2074">
        <v>251.59460000000001</v>
      </c>
      <c r="D57" s="2074">
        <v>224.90440000000001</v>
      </c>
      <c r="E57" s="2074">
        <v>258.16199999999998</v>
      </c>
      <c r="F57" s="3209">
        <v>249.0171</v>
      </c>
      <c r="G57" s="3209"/>
      <c r="H57" s="2074">
        <v>258.47359999999998</v>
      </c>
      <c r="I57" s="2074">
        <v>304.09010000000001</v>
      </c>
      <c r="J57" s="2074">
        <v>203.94810000000001</v>
      </c>
      <c r="K57" s="3209">
        <v>208.97040000000001</v>
      </c>
      <c r="L57" s="3209"/>
      <c r="M57" s="2074">
        <v>236.8905</v>
      </c>
      <c r="N57" s="2074">
        <v>218.7561</v>
      </c>
      <c r="O57" s="2074">
        <v>203.08410000000001</v>
      </c>
      <c r="P57" s="3207">
        <v>2827.2952</v>
      </c>
      <c r="Q57" s="3207"/>
    </row>
    <row r="58" spans="1:17" ht="11.45" customHeight="1" thickBot="1">
      <c r="A58" s="2060"/>
      <c r="B58" s="2074">
        <v>229.60059999999999</v>
      </c>
      <c r="C58" s="2074">
        <v>233.84370000000001</v>
      </c>
      <c r="D58" s="2074">
        <v>231.07419999999999</v>
      </c>
      <c r="E58" s="2074">
        <v>272.3202</v>
      </c>
      <c r="F58" s="3209">
        <v>307.93220000000002</v>
      </c>
      <c r="G58" s="3209"/>
      <c r="H58" s="2074">
        <v>241.66059999999999</v>
      </c>
      <c r="I58" s="2074">
        <v>255.7859</v>
      </c>
      <c r="J58" s="2074">
        <v>204.8425</v>
      </c>
      <c r="K58" s="3209">
        <v>221.7022</v>
      </c>
      <c r="L58" s="3209"/>
      <c r="M58" s="2074">
        <v>217.613</v>
      </c>
      <c r="N58" s="2074">
        <v>197.93129999999999</v>
      </c>
      <c r="O58" s="2074"/>
      <c r="P58" s="3207">
        <v>2614.3063999999999</v>
      </c>
      <c r="Q58" s="3207"/>
    </row>
    <row r="59" spans="1:17" ht="11.45" customHeight="1">
      <c r="A59" s="3208" t="s">
        <v>2039</v>
      </c>
      <c r="B59" s="3208"/>
      <c r="C59" s="3208"/>
      <c r="D59" s="3208"/>
      <c r="E59" s="3208"/>
      <c r="F59" s="3208"/>
      <c r="G59" s="3208"/>
      <c r="H59" s="3208"/>
      <c r="I59" s="3208"/>
      <c r="J59" s="3208"/>
      <c r="K59" s="3208"/>
      <c r="L59" s="3208"/>
      <c r="M59" s="3208"/>
      <c r="N59" s="3208"/>
      <c r="O59" s="3208"/>
      <c r="P59" s="3208"/>
      <c r="Q59" s="3208"/>
    </row>
    <row r="60" spans="1:17" ht="11.45" customHeight="1" thickBot="1">
      <c r="A60" s="2072" t="s">
        <v>192</v>
      </c>
      <c r="B60" s="2074">
        <v>251.47749999999999</v>
      </c>
      <c r="C60" s="2074">
        <v>264.93979999999999</v>
      </c>
      <c r="D60" s="2074">
        <v>242.9744</v>
      </c>
      <c r="E60" s="2074">
        <v>305.32839999999999</v>
      </c>
      <c r="F60" s="3209">
        <v>333.4128</v>
      </c>
      <c r="G60" s="3209"/>
      <c r="H60" s="2074">
        <v>277.90660000000003</v>
      </c>
      <c r="I60" s="2074">
        <v>298.39609999999999</v>
      </c>
      <c r="J60" s="2074">
        <v>253.48410000000001</v>
      </c>
      <c r="K60" s="3209">
        <v>229.27080000000001</v>
      </c>
      <c r="L60" s="3209"/>
      <c r="M60" s="2074">
        <v>259.40989999999999</v>
      </c>
      <c r="N60" s="2074">
        <v>231.01329999999999</v>
      </c>
      <c r="O60" s="2074">
        <v>212.24119999999999</v>
      </c>
      <c r="P60" s="3207">
        <v>3159.8548999999998</v>
      </c>
      <c r="Q60" s="3207"/>
    </row>
    <row r="61" spans="1:17" ht="11.45" customHeight="1" thickBot="1">
      <c r="A61" s="2060"/>
      <c r="B61" s="2074">
        <v>265.42309999999998</v>
      </c>
      <c r="C61" s="2074">
        <v>234.8323</v>
      </c>
      <c r="D61" s="2074">
        <v>268.60820000000001</v>
      </c>
      <c r="E61" s="2074">
        <v>306.21190000000001</v>
      </c>
      <c r="F61" s="3209">
        <v>284.12830000000002</v>
      </c>
      <c r="G61" s="3209"/>
      <c r="H61" s="2074">
        <v>259.92200000000003</v>
      </c>
      <c r="I61" s="2074">
        <v>309.91300000000001</v>
      </c>
      <c r="J61" s="2074">
        <v>293.34660000000002</v>
      </c>
      <c r="K61" s="3209">
        <v>270.64479999999998</v>
      </c>
      <c r="L61" s="3209"/>
      <c r="M61" s="2074">
        <v>261.59840000000003</v>
      </c>
      <c r="N61" s="2074">
        <v>266.7192</v>
      </c>
      <c r="O61" s="2074"/>
      <c r="P61" s="3207">
        <v>3021.3478</v>
      </c>
      <c r="Q61" s="3207"/>
    </row>
    <row r="62" spans="1:17" ht="11.45" customHeight="1" thickBot="1">
      <c r="A62" s="2072" t="s">
        <v>1995</v>
      </c>
      <c r="B62" s="2074">
        <v>216.23580000000001</v>
      </c>
      <c r="C62" s="2074">
        <v>225.6438</v>
      </c>
      <c r="D62" s="2074">
        <v>206.05670000000001</v>
      </c>
      <c r="E62" s="2074">
        <v>271.59359999999998</v>
      </c>
      <c r="F62" s="3209">
        <v>297.14170000000001</v>
      </c>
      <c r="G62" s="3209"/>
      <c r="H62" s="2074">
        <v>244.8433</v>
      </c>
      <c r="I62" s="2074">
        <v>260.75009999999997</v>
      </c>
      <c r="J62" s="2074">
        <v>217.38380000000001</v>
      </c>
      <c r="K62" s="3209">
        <v>194.79069999999999</v>
      </c>
      <c r="L62" s="3209"/>
      <c r="M62" s="2074">
        <v>223.77260000000001</v>
      </c>
      <c r="N62" s="2074">
        <v>198.81389999999999</v>
      </c>
      <c r="O62" s="2074">
        <v>178.77670000000001</v>
      </c>
      <c r="P62" s="3207">
        <v>2735.8027000000002</v>
      </c>
      <c r="Q62" s="3207"/>
    </row>
    <row r="63" spans="1:17" ht="11.45" customHeight="1" thickBot="1">
      <c r="A63" s="2060"/>
      <c r="B63" s="2074">
        <v>228.06559999999999</v>
      </c>
      <c r="C63" s="2074">
        <v>193.77369999999999</v>
      </c>
      <c r="D63" s="2074">
        <v>230.8552</v>
      </c>
      <c r="E63" s="2074">
        <v>266.77019999999999</v>
      </c>
      <c r="F63" s="3209">
        <v>244.92</v>
      </c>
      <c r="G63" s="3209"/>
      <c r="H63" s="2074">
        <v>227.06059999999999</v>
      </c>
      <c r="I63" s="2074">
        <v>276.33350000000002</v>
      </c>
      <c r="J63" s="2074">
        <v>253.9263</v>
      </c>
      <c r="K63" s="3209">
        <v>236.1687</v>
      </c>
      <c r="L63" s="3209"/>
      <c r="M63" s="2074">
        <v>224.13839999999999</v>
      </c>
      <c r="N63" s="2074">
        <v>225.20660000000001</v>
      </c>
      <c r="O63" s="2074"/>
      <c r="P63" s="3207">
        <v>2607.2188000000001</v>
      </c>
      <c r="Q63" s="3207"/>
    </row>
    <row r="64" spans="1:17" ht="11.45" customHeight="1">
      <c r="A64" s="3210" t="s">
        <v>2040</v>
      </c>
      <c r="B64" s="3210"/>
      <c r="C64" s="3210"/>
      <c r="D64" s="3210"/>
      <c r="E64" s="3210"/>
      <c r="F64" s="3210"/>
      <c r="G64" s="3210"/>
      <c r="H64" s="3210"/>
      <c r="I64" s="3210"/>
      <c r="J64" s="3210"/>
      <c r="K64" s="3210"/>
      <c r="L64" s="3210"/>
      <c r="M64" s="3210"/>
      <c r="N64" s="3210"/>
      <c r="O64" s="3210"/>
      <c r="P64" s="3210"/>
      <c r="Q64" s="3210"/>
    </row>
    <row r="65" spans="1:17" ht="11.45" customHeight="1" thickBot="1">
      <c r="A65" s="2072" t="s">
        <v>192</v>
      </c>
      <c r="B65" s="2074">
        <v>88.437299999999993</v>
      </c>
      <c r="C65" s="2074">
        <v>95.497299999999996</v>
      </c>
      <c r="D65" s="2074">
        <v>91.047200000000004</v>
      </c>
      <c r="E65" s="2074">
        <v>96.304000000000002</v>
      </c>
      <c r="F65" s="3209">
        <v>103.77979999999999</v>
      </c>
      <c r="G65" s="3209"/>
      <c r="H65" s="2074">
        <v>91.990799999999993</v>
      </c>
      <c r="I65" s="2074">
        <v>100.02930000000001</v>
      </c>
      <c r="J65" s="2074">
        <v>87.293899999999994</v>
      </c>
      <c r="K65" s="3209">
        <v>90.760199999999998</v>
      </c>
      <c r="L65" s="3209"/>
      <c r="M65" s="2074">
        <v>94.331599999999995</v>
      </c>
      <c r="N65" s="2074">
        <v>82.359700000000004</v>
      </c>
      <c r="O65" s="2074">
        <v>88.4636</v>
      </c>
      <c r="P65" s="3207">
        <v>1110.2946999999999</v>
      </c>
      <c r="Q65" s="3207"/>
    </row>
    <row r="66" spans="1:17" ht="11.45" customHeight="1" thickBot="1">
      <c r="A66" s="2060"/>
      <c r="B66" s="2074">
        <v>94.272499999999994</v>
      </c>
      <c r="C66" s="2074">
        <v>88.910200000000003</v>
      </c>
      <c r="D66" s="2074">
        <v>89.9893</v>
      </c>
      <c r="E66" s="2074">
        <v>101.3472</v>
      </c>
      <c r="F66" s="3209">
        <v>81.9923</v>
      </c>
      <c r="G66" s="3209"/>
      <c r="H66" s="2074">
        <v>86.754999999999995</v>
      </c>
      <c r="I66" s="2074">
        <v>103.1955</v>
      </c>
      <c r="J66" s="2074">
        <v>89.109499999999997</v>
      </c>
      <c r="K66" s="3209">
        <v>90.994200000000006</v>
      </c>
      <c r="L66" s="3209"/>
      <c r="M66" s="2074">
        <v>90.040499999999994</v>
      </c>
      <c r="N66" s="2074">
        <v>84.921499999999995</v>
      </c>
      <c r="O66" s="2074"/>
      <c r="P66" s="3207">
        <v>1001.5277</v>
      </c>
      <c r="Q66" s="3207"/>
    </row>
    <row r="67" spans="1:17" ht="11.45" customHeight="1" thickBot="1">
      <c r="A67" s="2072" t="s">
        <v>1995</v>
      </c>
      <c r="B67" s="2074">
        <v>72.688299999999998</v>
      </c>
      <c r="C67" s="2074">
        <v>78.897300000000001</v>
      </c>
      <c r="D67" s="2074">
        <v>74.902299999999997</v>
      </c>
      <c r="E67" s="2074">
        <v>80.566900000000004</v>
      </c>
      <c r="F67" s="3209">
        <v>86.932299999999998</v>
      </c>
      <c r="G67" s="3209"/>
      <c r="H67" s="2074">
        <v>76.059399999999997</v>
      </c>
      <c r="I67" s="2074">
        <v>82.591099999999997</v>
      </c>
      <c r="J67" s="2074">
        <v>70.803399999999996</v>
      </c>
      <c r="K67" s="3209">
        <v>76.320800000000006</v>
      </c>
      <c r="L67" s="3209"/>
      <c r="M67" s="2074">
        <v>77.5929</v>
      </c>
      <c r="N67" s="2074">
        <v>67.373999999999995</v>
      </c>
      <c r="O67" s="2074">
        <v>72.674999999999997</v>
      </c>
      <c r="P67" s="3207">
        <v>917.40369999999996</v>
      </c>
      <c r="Q67" s="3207"/>
    </row>
    <row r="68" spans="1:17" ht="11.45" customHeight="1" thickBot="1">
      <c r="A68" s="2060"/>
      <c r="B68" s="2074">
        <v>77.2256</v>
      </c>
      <c r="C68" s="2074">
        <v>72.891300000000001</v>
      </c>
      <c r="D68" s="2074">
        <v>73.774100000000004</v>
      </c>
      <c r="E68" s="2074">
        <v>83.536699999999996</v>
      </c>
      <c r="F68" s="3209">
        <v>64.955399999999997</v>
      </c>
      <c r="G68" s="3209"/>
      <c r="H68" s="2074">
        <v>72.642300000000006</v>
      </c>
      <c r="I68" s="2074">
        <v>89.034300000000002</v>
      </c>
      <c r="J68" s="2074">
        <v>73.898099999999999</v>
      </c>
      <c r="K68" s="3209">
        <v>75.855699999999999</v>
      </c>
      <c r="L68" s="3209"/>
      <c r="M68" s="2074">
        <v>72.988100000000003</v>
      </c>
      <c r="N68" s="2074">
        <v>69.453800000000001</v>
      </c>
      <c r="O68" s="2074"/>
      <c r="P68" s="3207">
        <v>826.25540000000001</v>
      </c>
      <c r="Q68" s="3207"/>
    </row>
    <row r="69" spans="1:17" ht="11.45" customHeight="1">
      <c r="A69" s="3210" t="s">
        <v>2041</v>
      </c>
      <c r="B69" s="3210"/>
      <c r="C69" s="3210"/>
      <c r="D69" s="3210"/>
      <c r="E69" s="3210"/>
      <c r="F69" s="3210"/>
      <c r="G69" s="3210"/>
      <c r="H69" s="3210"/>
      <c r="I69" s="3210"/>
      <c r="J69" s="3210"/>
      <c r="K69" s="3210"/>
      <c r="L69" s="3210"/>
      <c r="M69" s="3210"/>
      <c r="N69" s="3210"/>
      <c r="O69" s="3210"/>
      <c r="P69" s="3210"/>
      <c r="Q69" s="3210"/>
    </row>
    <row r="70" spans="1:17" ht="11.45" customHeight="1" thickBot="1">
      <c r="A70" s="2072" t="s">
        <v>192</v>
      </c>
      <c r="B70" s="2074">
        <v>16.628399999999999</v>
      </c>
      <c r="C70" s="2074">
        <v>19.5824</v>
      </c>
      <c r="D70" s="2074">
        <v>14.7554</v>
      </c>
      <c r="E70" s="2074">
        <v>16.332799999999999</v>
      </c>
      <c r="F70" s="3209">
        <v>13.924099999999999</v>
      </c>
      <c r="G70" s="3209"/>
      <c r="H70" s="2074">
        <v>11.9925</v>
      </c>
      <c r="I70" s="2074">
        <v>14.2186</v>
      </c>
      <c r="J70" s="2074">
        <v>13.8287</v>
      </c>
      <c r="K70" s="3209">
        <v>12.315300000000001</v>
      </c>
      <c r="L70" s="3209"/>
      <c r="M70" s="2074">
        <v>12.9519</v>
      </c>
      <c r="N70" s="2074">
        <v>12.611000000000001</v>
      </c>
      <c r="O70" s="2074">
        <v>11.9186</v>
      </c>
      <c r="P70" s="3207">
        <v>171.05969999999999</v>
      </c>
      <c r="Q70" s="3207"/>
    </row>
    <row r="71" spans="1:17" ht="11.45" customHeight="1" thickBot="1">
      <c r="A71" s="2060"/>
      <c r="B71" s="2074">
        <v>15.3804</v>
      </c>
      <c r="C71" s="2074">
        <v>19.708300000000001</v>
      </c>
      <c r="D71" s="2074">
        <v>15.8665</v>
      </c>
      <c r="E71" s="2074">
        <v>15.110099999999999</v>
      </c>
      <c r="F71" s="3209">
        <v>16.561</v>
      </c>
      <c r="G71" s="3209"/>
      <c r="H71" s="2074">
        <v>13.750400000000001</v>
      </c>
      <c r="I71" s="2074">
        <v>15.332100000000001</v>
      </c>
      <c r="J71" s="2074">
        <v>17.454899999999999</v>
      </c>
      <c r="K71" s="3209">
        <v>16.139800000000001</v>
      </c>
      <c r="L71" s="3209"/>
      <c r="M71" s="2074">
        <v>12.8749</v>
      </c>
      <c r="N71" s="2074">
        <v>10.8604</v>
      </c>
      <c r="O71" s="2074"/>
      <c r="P71" s="3207">
        <v>169.03880000000001</v>
      </c>
      <c r="Q71" s="3207"/>
    </row>
    <row r="72" spans="1:17" ht="11.45" customHeight="1" thickBot="1">
      <c r="A72" s="2072" t="s">
        <v>1995</v>
      </c>
      <c r="B72" s="2074">
        <v>8.5534999999999997</v>
      </c>
      <c r="C72" s="2074">
        <v>8.6574000000000009</v>
      </c>
      <c r="D72" s="2074">
        <v>7.3728999999999996</v>
      </c>
      <c r="E72" s="2074">
        <v>9.1061999999999994</v>
      </c>
      <c r="F72" s="3209">
        <v>6.9329999999999998</v>
      </c>
      <c r="G72" s="3209"/>
      <c r="H72" s="2074">
        <v>5.8734999999999999</v>
      </c>
      <c r="I72" s="2074">
        <v>7.5510000000000002</v>
      </c>
      <c r="J72" s="2074">
        <v>7.6441999999999997</v>
      </c>
      <c r="K72" s="3209">
        <v>5.3205999999999998</v>
      </c>
      <c r="L72" s="3209"/>
      <c r="M72" s="2074">
        <v>6.4768999999999997</v>
      </c>
      <c r="N72" s="2074">
        <v>7.2286999999999999</v>
      </c>
      <c r="O72" s="2074">
        <v>7.1052</v>
      </c>
      <c r="P72" s="3207">
        <v>87.823099999999997</v>
      </c>
      <c r="Q72" s="3207"/>
    </row>
    <row r="73" spans="1:17" ht="11.45" customHeight="1" thickBot="1">
      <c r="A73" s="2060"/>
      <c r="B73" s="2074">
        <v>6.6882000000000001</v>
      </c>
      <c r="C73" s="2074">
        <v>6.1786000000000003</v>
      </c>
      <c r="D73" s="2074">
        <v>6.8612000000000002</v>
      </c>
      <c r="E73" s="2074">
        <v>6.3678999999999997</v>
      </c>
      <c r="F73" s="3209">
        <v>6.34</v>
      </c>
      <c r="G73" s="3209"/>
      <c r="H73" s="2074">
        <v>5.6426999999999996</v>
      </c>
      <c r="I73" s="2074">
        <v>7.7207999999999997</v>
      </c>
      <c r="J73" s="2074">
        <v>9.8030000000000008</v>
      </c>
      <c r="K73" s="3209">
        <v>9.3892000000000007</v>
      </c>
      <c r="L73" s="3209"/>
      <c r="M73" s="2074">
        <v>6.4539</v>
      </c>
      <c r="N73" s="2074">
        <v>6.0934999999999997</v>
      </c>
      <c r="O73" s="2074"/>
      <c r="P73" s="3207">
        <v>77.539000000000001</v>
      </c>
      <c r="Q73" s="3207"/>
    </row>
    <row r="74" spans="1:17" ht="24.75" customHeight="1">
      <c r="A74" s="3217" t="s">
        <v>2004</v>
      </c>
      <c r="B74" s="3217"/>
      <c r="C74" s="3217"/>
      <c r="D74" s="3217"/>
      <c r="E74" s="3217"/>
      <c r="F74" s="3217"/>
      <c r="G74" s="3217"/>
      <c r="H74" s="3217"/>
      <c r="I74" s="3217"/>
      <c r="J74" s="3217"/>
      <c r="K74" s="3217"/>
      <c r="L74" s="3217"/>
      <c r="M74" s="3217"/>
      <c r="N74" s="3217"/>
      <c r="O74" s="3217"/>
      <c r="P74" s="3217"/>
      <c r="Q74" s="3217"/>
    </row>
    <row r="75" spans="1:17" ht="10.5" customHeight="1">
      <c r="A75" s="2060"/>
      <c r="B75" s="2060"/>
      <c r="C75" s="2060"/>
      <c r="D75" s="2060"/>
      <c r="E75" s="2060"/>
      <c r="F75" s="2060"/>
      <c r="G75" s="3205" t="s">
        <v>2005</v>
      </c>
      <c r="H75" s="3205"/>
      <c r="I75" s="3205"/>
      <c r="J75" s="3205"/>
      <c r="K75" s="3205"/>
      <c r="L75" s="3218" t="s">
        <v>260</v>
      </c>
      <c r="M75" s="3218"/>
      <c r="N75" s="3218"/>
      <c r="O75" s="3218"/>
      <c r="P75" s="3218"/>
      <c r="Q75" s="3218"/>
    </row>
    <row r="76" spans="1:17" ht="15">
      <c r="A76" s="2773" t="s">
        <v>1464</v>
      </c>
    </row>
  </sheetData>
  <mergeCells count="182">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F70:G70"/>
    <mergeCell ref="K70:L70"/>
    <mergeCell ref="P70:Q70"/>
    <mergeCell ref="F66:G66"/>
    <mergeCell ref="K66:L66"/>
    <mergeCell ref="P66:Q66"/>
    <mergeCell ref="F67:G67"/>
    <mergeCell ref="K67:L67"/>
    <mergeCell ref="P67:Q67"/>
    <mergeCell ref="F73:G73"/>
    <mergeCell ref="K73:L73"/>
    <mergeCell ref="P73:Q73"/>
    <mergeCell ref="A74:Q74"/>
    <mergeCell ref="G75:K75"/>
    <mergeCell ref="L75:Q75"/>
    <mergeCell ref="F71:G71"/>
    <mergeCell ref="K71:L71"/>
    <mergeCell ref="P71:Q71"/>
    <mergeCell ref="F72:G72"/>
    <mergeCell ref="K72:L72"/>
    <mergeCell ref="P72:Q72"/>
  </mergeCells>
  <hyperlinks>
    <hyperlink ref="A76" location="'Inhaltsverzeichnis '!A1" display="Zurück zum Inhaltsverzeichnis"/>
  </hyperlinks>
  <pageMargins left="0.7" right="0.7" top="0.78740157499999996" bottom="0.78740157499999996"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5"/>
  <sheetViews>
    <sheetView showGridLines="0" showRowColHeaders="0" zoomScaleNormal="100" workbookViewId="0"/>
  </sheetViews>
  <sheetFormatPr baseColWidth="10" defaultColWidth="11.42578125" defaultRowHeight="16.5"/>
  <cols>
    <col min="1" max="1" width="25.42578125" style="2139" customWidth="1"/>
    <col min="2" max="2" width="8.5703125" style="2089" customWidth="1"/>
    <col min="3" max="17" width="5.85546875" style="2089" customWidth="1"/>
    <col min="18" max="18" width="5.28515625" style="2089" customWidth="1"/>
    <col min="19" max="16384" width="11.42578125" style="2089"/>
  </cols>
  <sheetData>
    <row r="1" spans="1:144" s="2079" customFormat="1" ht="30" customHeight="1">
      <c r="A1" s="2077" t="s">
        <v>2049</v>
      </c>
      <c r="B1" s="2078"/>
      <c r="C1" s="2078"/>
      <c r="D1" s="2078"/>
      <c r="E1" s="2078"/>
      <c r="F1" s="2078"/>
      <c r="G1" s="2078"/>
      <c r="H1" s="2078"/>
      <c r="I1" s="2078"/>
      <c r="J1" s="2078"/>
      <c r="K1" s="2078"/>
      <c r="L1" s="2078"/>
      <c r="M1" s="2078"/>
      <c r="N1" s="2078"/>
      <c r="O1" s="2078"/>
      <c r="P1" s="2078"/>
      <c r="Q1" s="2078"/>
    </row>
    <row r="2" spans="1:144" s="2082" customFormat="1" ht="20.100000000000001" customHeight="1">
      <c r="A2" s="2080" t="s">
        <v>2050</v>
      </c>
      <c r="B2" s="2081"/>
      <c r="C2" s="2081"/>
      <c r="D2" s="2081"/>
      <c r="E2" s="2081"/>
      <c r="F2" s="2081"/>
      <c r="G2" s="2081"/>
      <c r="H2" s="2081"/>
      <c r="I2" s="2081"/>
      <c r="J2" s="2081"/>
      <c r="K2" s="2081"/>
      <c r="L2" s="2081"/>
      <c r="M2" s="2081"/>
      <c r="N2" s="2081"/>
      <c r="O2" s="2081"/>
      <c r="P2" s="2081"/>
      <c r="Q2" s="2081"/>
    </row>
    <row r="3" spans="1:144" s="2090" customFormat="1" ht="15" customHeight="1">
      <c r="A3" s="3226" t="s">
        <v>2051</v>
      </c>
      <c r="B3" s="3229" t="s">
        <v>2052</v>
      </c>
      <c r="C3" s="2083" t="s">
        <v>1160</v>
      </c>
      <c r="D3" s="2084"/>
      <c r="E3" s="2085" t="s">
        <v>1725</v>
      </c>
      <c r="F3" s="2085" t="s">
        <v>1843</v>
      </c>
      <c r="G3" s="2085" t="s">
        <v>1844</v>
      </c>
      <c r="H3" s="2085" t="s">
        <v>1845</v>
      </c>
      <c r="I3" s="2085" t="s">
        <v>348</v>
      </c>
      <c r="J3" s="2083" t="s">
        <v>1160</v>
      </c>
      <c r="K3" s="2086"/>
      <c r="L3" s="2087" t="s">
        <v>1725</v>
      </c>
      <c r="M3" s="2087" t="s">
        <v>1843</v>
      </c>
      <c r="N3" s="2087" t="s">
        <v>1844</v>
      </c>
      <c r="O3" s="2088" t="s">
        <v>1845</v>
      </c>
      <c r="P3" s="3232" t="s">
        <v>348</v>
      </c>
      <c r="Q3" s="3233"/>
      <c r="R3" s="2089"/>
      <c r="S3" s="2089"/>
      <c r="T3" s="2089"/>
      <c r="U3" s="2089"/>
      <c r="V3" s="2089"/>
      <c r="W3" s="2089"/>
      <c r="X3" s="2089"/>
      <c r="Y3" s="2089"/>
      <c r="Z3" s="2089"/>
      <c r="AA3" s="2089"/>
      <c r="AB3" s="2089"/>
      <c r="AC3" s="2089"/>
      <c r="AD3" s="2089"/>
      <c r="AE3" s="2089"/>
      <c r="AF3" s="2089"/>
      <c r="AG3" s="2089"/>
      <c r="AH3" s="2089"/>
      <c r="AI3" s="2089"/>
      <c r="AJ3" s="2089"/>
      <c r="AK3" s="2089"/>
      <c r="AL3" s="2089"/>
      <c r="AM3" s="2089"/>
      <c r="AN3" s="2089"/>
      <c r="AO3" s="2089"/>
      <c r="AP3" s="2089"/>
      <c r="AQ3" s="2089"/>
      <c r="AR3" s="2089"/>
      <c r="AS3" s="2089"/>
      <c r="AT3" s="2089"/>
      <c r="AU3" s="2089"/>
      <c r="AV3" s="2089"/>
      <c r="AW3" s="2089"/>
      <c r="AX3" s="2089"/>
      <c r="AY3" s="2089"/>
      <c r="AZ3" s="2089"/>
      <c r="BA3" s="2089"/>
      <c r="BB3" s="2089"/>
      <c r="BC3" s="2089"/>
      <c r="BD3" s="2089"/>
      <c r="BE3" s="2089"/>
      <c r="BF3" s="2089"/>
      <c r="BG3" s="2089"/>
      <c r="BH3" s="2089"/>
      <c r="BI3" s="2089"/>
      <c r="BJ3" s="2089"/>
      <c r="BK3" s="2089"/>
      <c r="BL3" s="2089"/>
      <c r="BM3" s="2089"/>
      <c r="BN3" s="2089"/>
      <c r="BO3" s="2089"/>
      <c r="BP3" s="2089"/>
      <c r="BQ3" s="2089"/>
      <c r="BR3" s="2089"/>
      <c r="BS3" s="2089"/>
      <c r="BT3" s="2089"/>
      <c r="BU3" s="2089"/>
      <c r="BV3" s="2089"/>
      <c r="BW3" s="2089"/>
      <c r="BX3" s="2089"/>
      <c r="BY3" s="2089"/>
      <c r="BZ3" s="2089"/>
      <c r="CA3" s="2089"/>
      <c r="CB3" s="2089"/>
      <c r="CC3" s="2089"/>
      <c r="CD3" s="2089"/>
      <c r="CE3" s="2089"/>
      <c r="CF3" s="2089"/>
      <c r="CG3" s="2089"/>
      <c r="CH3" s="2089"/>
      <c r="CI3" s="2089"/>
      <c r="CJ3" s="2089"/>
      <c r="CK3" s="2089"/>
      <c r="CL3" s="2089"/>
      <c r="CM3" s="2089"/>
      <c r="CN3" s="2089"/>
      <c r="CO3" s="2089"/>
      <c r="CP3" s="2089"/>
      <c r="CQ3" s="2089"/>
      <c r="CR3" s="2089"/>
      <c r="CS3" s="2089"/>
      <c r="CT3" s="2089"/>
      <c r="CU3" s="2089"/>
      <c r="CV3" s="2089"/>
      <c r="CW3" s="2089"/>
      <c r="CX3" s="2089"/>
      <c r="CY3" s="2089"/>
      <c r="CZ3" s="2089"/>
      <c r="DA3" s="2089"/>
      <c r="DB3" s="2089"/>
      <c r="DC3" s="2089"/>
      <c r="DD3" s="2089"/>
      <c r="DE3" s="2089"/>
      <c r="DF3" s="2089"/>
      <c r="DG3" s="2089"/>
      <c r="DH3" s="2089"/>
      <c r="DI3" s="2089"/>
      <c r="DJ3" s="2089"/>
      <c r="DK3" s="2089"/>
      <c r="DL3" s="2089"/>
      <c r="DM3" s="2089"/>
      <c r="DN3" s="2089"/>
      <c r="DO3" s="2089"/>
      <c r="DP3" s="2089"/>
      <c r="DQ3" s="2089"/>
      <c r="DR3" s="2089"/>
      <c r="DS3" s="2089"/>
      <c r="DT3" s="2089"/>
      <c r="DU3" s="2089"/>
      <c r="DV3" s="2089"/>
      <c r="DW3" s="2089"/>
      <c r="DX3" s="2089"/>
      <c r="DY3" s="2089"/>
      <c r="DZ3" s="2089"/>
      <c r="EA3" s="2089"/>
      <c r="EB3" s="2089"/>
      <c r="EC3" s="2089"/>
      <c r="ED3" s="2089"/>
      <c r="EE3" s="2089"/>
      <c r="EF3" s="2089"/>
      <c r="EG3" s="2089"/>
      <c r="EH3" s="2089"/>
      <c r="EI3" s="2089"/>
      <c r="EJ3" s="2089"/>
      <c r="EK3" s="2089"/>
      <c r="EL3" s="2089"/>
      <c r="EM3" s="2089"/>
      <c r="EN3" s="2089"/>
    </row>
    <row r="4" spans="1:144" s="2090" customFormat="1" ht="11.1" customHeight="1">
      <c r="A4" s="3227"/>
      <c r="B4" s="3230"/>
      <c r="C4" s="2091">
        <v>2023</v>
      </c>
      <c r="D4" s="2091">
        <v>2024</v>
      </c>
      <c r="E4" s="3234">
        <v>2025</v>
      </c>
      <c r="F4" s="3234"/>
      <c r="G4" s="3234"/>
      <c r="H4" s="3234"/>
      <c r="I4" s="3235"/>
      <c r="J4" s="2092">
        <v>2023</v>
      </c>
      <c r="K4" s="2092">
        <v>2024</v>
      </c>
      <c r="L4" s="3234">
        <v>2025</v>
      </c>
      <c r="M4" s="3234"/>
      <c r="N4" s="3234"/>
      <c r="O4" s="3234"/>
      <c r="P4" s="3234"/>
      <c r="Q4" s="3235"/>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89"/>
      <c r="BC4" s="2089"/>
      <c r="BD4" s="2089"/>
      <c r="BE4" s="2089"/>
      <c r="BF4" s="2089"/>
      <c r="BG4" s="2089"/>
      <c r="BH4" s="2089"/>
      <c r="BI4" s="2089"/>
      <c r="BJ4" s="2089"/>
      <c r="BK4" s="2089"/>
      <c r="BL4" s="2089"/>
      <c r="BM4" s="2089"/>
      <c r="BN4" s="2089"/>
      <c r="BO4" s="2089"/>
      <c r="BP4" s="2089"/>
      <c r="BQ4" s="2089"/>
      <c r="BR4" s="2089"/>
      <c r="BS4" s="2089"/>
      <c r="BT4" s="2089"/>
      <c r="BU4" s="2089"/>
      <c r="BV4" s="2089"/>
      <c r="BW4" s="2089"/>
      <c r="BX4" s="2089"/>
      <c r="BY4" s="2089"/>
      <c r="BZ4" s="2089"/>
      <c r="CA4" s="2089"/>
      <c r="CB4" s="2089"/>
      <c r="CC4" s="2089"/>
      <c r="CD4" s="2089"/>
      <c r="CE4" s="2089"/>
      <c r="CF4" s="2089"/>
      <c r="CG4" s="2089"/>
      <c r="CH4" s="2089"/>
      <c r="CI4" s="2089"/>
      <c r="CJ4" s="2089"/>
      <c r="CK4" s="2089"/>
      <c r="CL4" s="2089"/>
      <c r="CM4" s="2089"/>
      <c r="CN4" s="2089"/>
      <c r="CO4" s="2089"/>
      <c r="CP4" s="2089"/>
      <c r="CQ4" s="2089"/>
      <c r="CR4" s="2089"/>
      <c r="CS4" s="2089"/>
      <c r="CT4" s="2089"/>
      <c r="CU4" s="2089"/>
      <c r="CV4" s="2089"/>
      <c r="CW4" s="2089"/>
      <c r="CX4" s="2089"/>
      <c r="CY4" s="2089"/>
      <c r="CZ4" s="2089"/>
      <c r="DA4" s="2089"/>
      <c r="DB4" s="2089"/>
      <c r="DC4" s="2089"/>
      <c r="DD4" s="2089"/>
      <c r="DE4" s="2089"/>
      <c r="DF4" s="2089"/>
      <c r="DG4" s="2089"/>
      <c r="DH4" s="2089"/>
      <c r="DI4" s="2089"/>
      <c r="DJ4" s="2089"/>
      <c r="DK4" s="2089"/>
      <c r="DL4" s="2089"/>
      <c r="DM4" s="2089"/>
      <c r="DN4" s="2089"/>
      <c r="DO4" s="2089"/>
      <c r="DP4" s="2089"/>
      <c r="DQ4" s="2089"/>
      <c r="DR4" s="2089"/>
      <c r="DS4" s="2089"/>
      <c r="DT4" s="2089"/>
      <c r="DU4" s="2089"/>
      <c r="DV4" s="2089"/>
      <c r="DW4" s="2089"/>
      <c r="DX4" s="2089"/>
      <c r="DY4" s="2089"/>
      <c r="DZ4" s="2089"/>
      <c r="EA4" s="2089"/>
      <c r="EB4" s="2089"/>
      <c r="EC4" s="2089"/>
      <c r="ED4" s="2089"/>
      <c r="EE4" s="2089"/>
      <c r="EF4" s="2089"/>
      <c r="EG4" s="2089"/>
      <c r="EH4" s="2089"/>
      <c r="EI4" s="2089"/>
      <c r="EJ4" s="2089"/>
      <c r="EK4" s="2089"/>
      <c r="EL4" s="2089"/>
      <c r="EM4" s="2089"/>
      <c r="EN4" s="2089"/>
    </row>
    <row r="5" spans="1:144" s="2090" customFormat="1" ht="29.45" customHeight="1">
      <c r="A5" s="3228"/>
      <c r="B5" s="3231"/>
      <c r="C5" s="2093" t="s">
        <v>2053</v>
      </c>
      <c r="D5" s="2094"/>
      <c r="E5" s="2094"/>
      <c r="F5" s="2094"/>
      <c r="G5" s="2094"/>
      <c r="H5" s="2094"/>
      <c r="I5" s="2094"/>
      <c r="J5" s="2095" t="s">
        <v>2054</v>
      </c>
      <c r="K5" s="2096"/>
      <c r="L5" s="2096"/>
      <c r="M5" s="2096"/>
      <c r="N5" s="2096"/>
      <c r="O5" s="2096"/>
      <c r="P5" s="2097"/>
      <c r="Q5" s="2098" t="s">
        <v>2055</v>
      </c>
      <c r="R5" s="2089"/>
      <c r="S5" s="2089"/>
      <c r="T5" s="2089"/>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c r="AT5" s="2089"/>
      <c r="AU5" s="2089"/>
      <c r="AV5" s="2089"/>
      <c r="AW5" s="2089"/>
      <c r="AX5" s="2089"/>
      <c r="AY5" s="2089"/>
      <c r="AZ5" s="2089"/>
      <c r="BA5" s="2089"/>
      <c r="BB5" s="2089"/>
      <c r="BC5" s="2089"/>
      <c r="BD5" s="2089"/>
      <c r="BE5" s="2089"/>
      <c r="BF5" s="2089"/>
      <c r="BG5" s="2089"/>
      <c r="BH5" s="2089"/>
      <c r="BI5" s="2089"/>
      <c r="BJ5" s="2089"/>
      <c r="BK5" s="2089"/>
      <c r="BL5" s="2089"/>
      <c r="BM5" s="2089"/>
      <c r="BN5" s="2089"/>
      <c r="BO5" s="2089"/>
      <c r="BP5" s="2089"/>
      <c r="BQ5" s="2089"/>
      <c r="BR5" s="2089"/>
      <c r="BS5" s="2089"/>
      <c r="BT5" s="2089"/>
      <c r="BU5" s="2089"/>
      <c r="BV5" s="2089"/>
      <c r="BW5" s="2089"/>
      <c r="BX5" s="2089"/>
      <c r="BY5" s="2089"/>
      <c r="BZ5" s="2089"/>
      <c r="CA5" s="2089"/>
      <c r="CB5" s="2089"/>
      <c r="CC5" s="2089"/>
      <c r="CD5" s="2089"/>
      <c r="CE5" s="2089"/>
      <c r="CF5" s="2089"/>
      <c r="CG5" s="2089"/>
      <c r="CH5" s="2089"/>
      <c r="CI5" s="2089"/>
      <c r="CJ5" s="2089"/>
      <c r="CK5" s="2089"/>
      <c r="CL5" s="2089"/>
      <c r="CM5" s="2089"/>
      <c r="CN5" s="2089"/>
      <c r="CO5" s="2089"/>
      <c r="CP5" s="2089"/>
      <c r="CQ5" s="2089"/>
      <c r="CR5" s="2089"/>
      <c r="CS5" s="2089"/>
      <c r="CT5" s="2089"/>
      <c r="CU5" s="2089"/>
      <c r="CV5" s="2089"/>
      <c r="CW5" s="2089"/>
      <c r="CX5" s="2089"/>
      <c r="CY5" s="2089"/>
      <c r="CZ5" s="2089"/>
      <c r="DA5" s="2089"/>
      <c r="DB5" s="2089"/>
      <c r="DC5" s="2089"/>
      <c r="DD5" s="2089"/>
      <c r="DE5" s="2089"/>
      <c r="DF5" s="2089"/>
      <c r="DG5" s="2089"/>
      <c r="DH5" s="2089"/>
      <c r="DI5" s="2089"/>
      <c r="DJ5" s="2089"/>
      <c r="DK5" s="2089"/>
      <c r="DL5" s="2089"/>
      <c r="DM5" s="2089"/>
      <c r="DN5" s="2089"/>
      <c r="DO5" s="2089"/>
      <c r="DP5" s="2089"/>
      <c r="DQ5" s="2089"/>
      <c r="DR5" s="2089"/>
      <c r="DS5" s="2089"/>
      <c r="DT5" s="2089"/>
      <c r="DU5" s="2089"/>
      <c r="DV5" s="2089"/>
      <c r="DW5" s="2089"/>
      <c r="DX5" s="2089"/>
      <c r="DY5" s="2089"/>
      <c r="DZ5" s="2089"/>
      <c r="EA5" s="2089"/>
      <c r="EB5" s="2089"/>
      <c r="EC5" s="2089"/>
      <c r="ED5" s="2089"/>
      <c r="EE5" s="2089"/>
      <c r="EF5" s="2089"/>
      <c r="EG5" s="2089"/>
      <c r="EH5" s="2089"/>
      <c r="EI5" s="2089"/>
      <c r="EJ5" s="2089"/>
      <c r="EK5" s="2089"/>
      <c r="EL5" s="2089"/>
      <c r="EM5" s="2089"/>
      <c r="EN5" s="2089"/>
    </row>
    <row r="6" spans="1:144" s="2090" customFormat="1" ht="12.95" customHeight="1">
      <c r="A6" s="2099" t="s">
        <v>2056</v>
      </c>
      <c r="B6" s="2100">
        <v>1000</v>
      </c>
      <c r="C6" s="2101">
        <v>111.3</v>
      </c>
      <c r="D6" s="2102">
        <v>106</v>
      </c>
      <c r="E6" s="2103">
        <v>109.8</v>
      </c>
      <c r="F6" s="2103">
        <v>111.7</v>
      </c>
      <c r="G6" s="2103">
        <v>112.8</v>
      </c>
      <c r="H6" s="2103">
        <v>112.6</v>
      </c>
      <c r="I6" s="2103">
        <v>113.7</v>
      </c>
      <c r="J6" s="2104">
        <v>6.2022900763358848</v>
      </c>
      <c r="K6" s="2105">
        <v>-4.7619047619047592</v>
      </c>
      <c r="L6" s="2106">
        <v>4.3726235741444697</v>
      </c>
      <c r="M6" s="2106">
        <v>5.5765595463138027</v>
      </c>
      <c r="N6" s="2106">
        <v>6.415094339622641</v>
      </c>
      <c r="O6" s="2106">
        <v>6.5279091769157844</v>
      </c>
      <c r="P6" s="2106">
        <v>7.772511848341253</v>
      </c>
      <c r="Q6" s="2107">
        <v>0.97690941385435792</v>
      </c>
      <c r="R6" s="2089"/>
      <c r="S6" s="2089" t="s">
        <v>1345</v>
      </c>
      <c r="T6" s="2089"/>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c r="AT6" s="2089"/>
      <c r="AU6" s="2089"/>
      <c r="AV6" s="2089"/>
      <c r="AW6" s="2089"/>
      <c r="AX6" s="2089"/>
      <c r="AY6" s="2089"/>
      <c r="AZ6" s="2089"/>
      <c r="BA6" s="2089"/>
      <c r="BB6" s="2089"/>
      <c r="BC6" s="2089"/>
      <c r="BD6" s="2089"/>
      <c r="BE6" s="2089"/>
      <c r="BF6" s="2089"/>
      <c r="BG6" s="2089"/>
      <c r="BH6" s="2089"/>
      <c r="BI6" s="2089"/>
      <c r="BJ6" s="2089"/>
      <c r="BK6" s="2089"/>
      <c r="BL6" s="2089"/>
      <c r="BM6" s="2089"/>
      <c r="BN6" s="2089"/>
      <c r="BO6" s="2089"/>
      <c r="BP6" s="2089"/>
      <c r="BQ6" s="2089"/>
      <c r="BR6" s="2089"/>
      <c r="BS6" s="2089"/>
      <c r="BT6" s="2089"/>
      <c r="BU6" s="2089"/>
      <c r="BV6" s="2089"/>
      <c r="BW6" s="2089"/>
      <c r="BX6" s="2089"/>
      <c r="BY6" s="2089"/>
      <c r="BZ6" s="2089"/>
      <c r="CA6" s="2089"/>
      <c r="CB6" s="2089"/>
      <c r="CC6" s="2089"/>
      <c r="CD6" s="2089"/>
      <c r="CE6" s="2089"/>
      <c r="CF6" s="2089"/>
      <c r="CG6" s="2089"/>
      <c r="CH6" s="2089"/>
      <c r="CI6" s="2089"/>
      <c r="CJ6" s="2089"/>
      <c r="CK6" s="2089"/>
      <c r="CL6" s="2089"/>
      <c r="CM6" s="2089"/>
      <c r="CN6" s="2089"/>
      <c r="CO6" s="2089"/>
      <c r="CP6" s="2089"/>
      <c r="CQ6" s="2089"/>
      <c r="CR6" s="2089"/>
      <c r="CS6" s="2089"/>
      <c r="CT6" s="2089"/>
      <c r="CU6" s="2089"/>
      <c r="CV6" s="2089"/>
      <c r="CW6" s="2089"/>
      <c r="CX6" s="2089"/>
      <c r="CY6" s="2089"/>
      <c r="CZ6" s="2089"/>
      <c r="DA6" s="2089"/>
      <c r="DB6" s="2089"/>
      <c r="DC6" s="2089"/>
      <c r="DD6" s="2089"/>
      <c r="DE6" s="2089"/>
      <c r="DF6" s="2089"/>
      <c r="DG6" s="2089"/>
      <c r="DH6" s="2089"/>
      <c r="DI6" s="2089"/>
      <c r="DJ6" s="2089"/>
      <c r="DK6" s="2089"/>
      <c r="DL6" s="2089"/>
      <c r="DM6" s="2089"/>
      <c r="DN6" s="2089"/>
      <c r="DO6" s="2089"/>
      <c r="DP6" s="2089"/>
      <c r="DQ6" s="2089"/>
      <c r="DR6" s="2089"/>
      <c r="DS6" s="2089"/>
      <c r="DT6" s="2089"/>
      <c r="DU6" s="2089"/>
      <c r="DV6" s="2089"/>
      <c r="DW6" s="2089"/>
      <c r="DX6" s="2089"/>
      <c r="DY6" s="2089"/>
      <c r="DZ6" s="2089"/>
      <c r="EA6" s="2089"/>
      <c r="EB6" s="2089"/>
      <c r="EC6" s="2089"/>
      <c r="ED6" s="2089"/>
      <c r="EE6" s="2089"/>
      <c r="EF6" s="2089"/>
      <c r="EG6" s="2089"/>
      <c r="EH6" s="2089"/>
      <c r="EI6" s="2089"/>
      <c r="EJ6" s="2089"/>
      <c r="EK6" s="2089"/>
      <c r="EL6" s="2089"/>
      <c r="EM6" s="2089"/>
      <c r="EN6" s="2089"/>
    </row>
    <row r="7" spans="1:144" s="2090" customFormat="1" ht="12.95" customHeight="1">
      <c r="A7" s="2099" t="s">
        <v>2057</v>
      </c>
      <c r="B7" s="2100">
        <v>746.11</v>
      </c>
      <c r="C7" s="2108">
        <v>107.1</v>
      </c>
      <c r="D7" s="2109">
        <v>103.2</v>
      </c>
      <c r="E7" s="2110">
        <v>107.3</v>
      </c>
      <c r="F7" s="2110">
        <v>109.6</v>
      </c>
      <c r="G7" s="2110">
        <v>110.9</v>
      </c>
      <c r="H7" s="2110">
        <v>110.8</v>
      </c>
      <c r="I7" s="2110">
        <v>112.4</v>
      </c>
      <c r="J7" s="2111">
        <v>1.4204545454545467</v>
      </c>
      <c r="K7" s="2112">
        <v>-3.6414565826330403</v>
      </c>
      <c r="L7" s="2113">
        <v>5.9230009871668301</v>
      </c>
      <c r="M7" s="2113">
        <v>7.767944936086522</v>
      </c>
      <c r="N7" s="2113">
        <v>8.9390962671905783</v>
      </c>
      <c r="O7" s="2113">
        <v>8.6274509803921546</v>
      </c>
      <c r="P7" s="2113">
        <v>9.8729227761485987</v>
      </c>
      <c r="Q7" s="2114">
        <v>1.4440433212996311</v>
      </c>
      <c r="R7" s="2089"/>
      <c r="S7" s="2089" t="s">
        <v>1345</v>
      </c>
      <c r="T7" s="2089"/>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c r="AT7" s="2089"/>
      <c r="AU7" s="2089"/>
      <c r="AV7" s="2089"/>
      <c r="AW7" s="2089"/>
      <c r="AX7" s="2089"/>
      <c r="AY7" s="2089"/>
      <c r="AZ7" s="2089"/>
      <c r="BA7" s="2089"/>
      <c r="BB7" s="2089"/>
      <c r="BC7" s="2089"/>
      <c r="BD7" s="2089"/>
      <c r="BE7" s="2089"/>
      <c r="BF7" s="2089"/>
      <c r="BG7" s="2089"/>
      <c r="BH7" s="2089"/>
      <c r="BI7" s="2089"/>
      <c r="BJ7" s="2089"/>
      <c r="BK7" s="2089"/>
      <c r="BL7" s="2089"/>
      <c r="BM7" s="2089"/>
      <c r="BN7" s="2089"/>
      <c r="BO7" s="2089"/>
      <c r="BP7" s="2089"/>
      <c r="BQ7" s="2089"/>
      <c r="BR7" s="2089"/>
      <c r="BS7" s="2089"/>
      <c r="BT7" s="2089"/>
      <c r="BU7" s="2089"/>
      <c r="BV7" s="2089"/>
      <c r="BW7" s="2089"/>
      <c r="BX7" s="2089"/>
      <c r="BY7" s="2089"/>
      <c r="BZ7" s="2089"/>
      <c r="CA7" s="2089"/>
      <c r="CB7" s="2089"/>
      <c r="CC7" s="2089"/>
      <c r="CD7" s="2089"/>
      <c r="CE7" s="2089"/>
      <c r="CF7" s="2089"/>
      <c r="CG7" s="2089"/>
      <c r="CH7" s="2089"/>
      <c r="CI7" s="2089"/>
      <c r="CJ7" s="2089"/>
      <c r="CK7" s="2089"/>
      <c r="CL7" s="2089"/>
      <c r="CM7" s="2089"/>
      <c r="CN7" s="2089"/>
      <c r="CO7" s="2089"/>
      <c r="CP7" s="2089"/>
      <c r="CQ7" s="2089"/>
      <c r="CR7" s="2089"/>
      <c r="CS7" s="2089"/>
      <c r="CT7" s="2089"/>
      <c r="CU7" s="2089"/>
      <c r="CV7" s="2089"/>
      <c r="CW7" s="2089"/>
      <c r="CX7" s="2089"/>
      <c r="CY7" s="2089"/>
      <c r="CZ7" s="2089"/>
      <c r="DA7" s="2089"/>
      <c r="DB7" s="2089"/>
      <c r="DC7" s="2089"/>
      <c r="DD7" s="2089"/>
      <c r="DE7" s="2089"/>
      <c r="DF7" s="2089"/>
      <c r="DG7" s="2089"/>
      <c r="DH7" s="2089"/>
      <c r="DI7" s="2089"/>
      <c r="DJ7" s="2089"/>
      <c r="DK7" s="2089"/>
      <c r="DL7" s="2089"/>
      <c r="DM7" s="2089"/>
      <c r="DN7" s="2089"/>
      <c r="DO7" s="2089"/>
      <c r="DP7" s="2089"/>
      <c r="DQ7" s="2089"/>
      <c r="DR7" s="2089"/>
      <c r="DS7" s="2089"/>
      <c r="DT7" s="2089"/>
      <c r="DU7" s="2089"/>
      <c r="DV7" s="2089"/>
      <c r="DW7" s="2089"/>
      <c r="DX7" s="2089"/>
      <c r="DY7" s="2089"/>
      <c r="DZ7" s="2089"/>
      <c r="EA7" s="2089"/>
      <c r="EB7" s="2089"/>
      <c r="EC7" s="2089"/>
      <c r="ED7" s="2089"/>
      <c r="EE7" s="2089"/>
      <c r="EF7" s="2089"/>
      <c r="EG7" s="2089"/>
      <c r="EH7" s="2089"/>
      <c r="EI7" s="2089"/>
      <c r="EJ7" s="2089"/>
      <c r="EK7" s="2089"/>
      <c r="EL7" s="2089"/>
      <c r="EM7" s="2089"/>
      <c r="EN7" s="2089"/>
    </row>
    <row r="8" spans="1:144" s="2090" customFormat="1" ht="12.95" customHeight="1">
      <c r="A8" s="2099" t="s">
        <v>2058</v>
      </c>
      <c r="B8" s="2100">
        <v>29.44</v>
      </c>
      <c r="C8" s="2108">
        <v>143.1</v>
      </c>
      <c r="D8" s="2109">
        <v>129.6</v>
      </c>
      <c r="E8" s="2110">
        <v>134.4</v>
      </c>
      <c r="F8" s="2110">
        <v>134.30000000000001</v>
      </c>
      <c r="G8" s="2110">
        <v>129.1</v>
      </c>
      <c r="H8" s="2110">
        <v>134.69999999999999</v>
      </c>
      <c r="I8" s="2110">
        <v>126.6</v>
      </c>
      <c r="J8" s="2111">
        <v>10.587326120556398</v>
      </c>
      <c r="K8" s="2112">
        <v>-9.4339622641509351</v>
      </c>
      <c r="L8" s="2113">
        <v>-7.434944237917307E-2</v>
      </c>
      <c r="M8" s="2113">
        <v>1.0534236267870654</v>
      </c>
      <c r="N8" s="2113">
        <v>-0.6923076923076934</v>
      </c>
      <c r="O8" s="2113">
        <v>-0.88300220750554104</v>
      </c>
      <c r="P8" s="2113">
        <v>-3.2110091743119398</v>
      </c>
      <c r="Q8" s="2114">
        <v>-6.0133630289532221</v>
      </c>
      <c r="R8" s="2089"/>
      <c r="S8" s="2089" t="s">
        <v>1345</v>
      </c>
      <c r="T8" s="2089"/>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c r="AT8" s="2089"/>
      <c r="AU8" s="2089"/>
      <c r="AV8" s="2089"/>
      <c r="AW8" s="2089"/>
      <c r="AX8" s="2089"/>
      <c r="AY8" s="2089"/>
      <c r="AZ8" s="2089"/>
      <c r="BA8" s="2089"/>
      <c r="BB8" s="2089"/>
      <c r="BC8" s="2089"/>
      <c r="BD8" s="2089"/>
      <c r="BE8" s="2089"/>
      <c r="BF8" s="2089"/>
      <c r="BG8" s="2089"/>
      <c r="BH8" s="2089"/>
      <c r="BI8" s="2089"/>
      <c r="BJ8" s="2089"/>
      <c r="BK8" s="2089"/>
      <c r="BL8" s="2089"/>
      <c r="BM8" s="2089"/>
      <c r="BN8" s="2089"/>
      <c r="BO8" s="2089"/>
      <c r="BP8" s="2089"/>
      <c r="BQ8" s="2089"/>
      <c r="BR8" s="2089"/>
      <c r="BS8" s="2089"/>
      <c r="BT8" s="2089"/>
      <c r="BU8" s="2089"/>
      <c r="BV8" s="2089"/>
      <c r="BW8" s="2089"/>
      <c r="BX8" s="2089"/>
      <c r="BY8" s="2089"/>
      <c r="BZ8" s="2089"/>
      <c r="CA8" s="2089"/>
      <c r="CB8" s="2089"/>
      <c r="CC8" s="2089"/>
      <c r="CD8" s="2089"/>
      <c r="CE8" s="2089"/>
      <c r="CF8" s="2089"/>
      <c r="CG8" s="2089"/>
      <c r="CH8" s="2089"/>
      <c r="CI8" s="2089"/>
      <c r="CJ8" s="2089"/>
      <c r="CK8" s="2089"/>
      <c r="CL8" s="2089"/>
      <c r="CM8" s="2089"/>
      <c r="CN8" s="2089"/>
      <c r="CO8" s="2089"/>
      <c r="CP8" s="2089"/>
      <c r="CQ8" s="2089"/>
      <c r="CR8" s="2089"/>
      <c r="CS8" s="2089"/>
      <c r="CT8" s="2089"/>
      <c r="CU8" s="2089"/>
      <c r="CV8" s="2089"/>
      <c r="CW8" s="2089"/>
      <c r="CX8" s="2089"/>
      <c r="CY8" s="2089"/>
      <c r="CZ8" s="2089"/>
      <c r="DA8" s="2089"/>
      <c r="DB8" s="2089"/>
      <c r="DC8" s="2089"/>
      <c r="DD8" s="2089"/>
      <c r="DE8" s="2089"/>
      <c r="DF8" s="2089"/>
      <c r="DG8" s="2089"/>
      <c r="DH8" s="2089"/>
      <c r="DI8" s="2089"/>
      <c r="DJ8" s="2089"/>
      <c r="DK8" s="2089"/>
      <c r="DL8" s="2089"/>
      <c r="DM8" s="2089"/>
      <c r="DN8" s="2089"/>
      <c r="DO8" s="2089"/>
      <c r="DP8" s="2089"/>
      <c r="DQ8" s="2089"/>
      <c r="DR8" s="2089"/>
      <c r="DS8" s="2089"/>
      <c r="DT8" s="2089"/>
      <c r="DU8" s="2089"/>
      <c r="DV8" s="2089"/>
      <c r="DW8" s="2089"/>
      <c r="DX8" s="2089"/>
      <c r="DY8" s="2089"/>
      <c r="DZ8" s="2089"/>
      <c r="EA8" s="2089"/>
      <c r="EB8" s="2089"/>
      <c r="EC8" s="2089"/>
      <c r="ED8" s="2089"/>
      <c r="EE8" s="2089"/>
      <c r="EF8" s="2089"/>
      <c r="EG8" s="2089"/>
      <c r="EH8" s="2089"/>
      <c r="EI8" s="2089"/>
      <c r="EJ8" s="2089"/>
      <c r="EK8" s="2089"/>
      <c r="EL8" s="2089"/>
      <c r="EM8" s="2089"/>
      <c r="EN8" s="2089"/>
    </row>
    <row r="9" spans="1:144" s="2090" customFormat="1" ht="12.95" customHeight="1">
      <c r="A9" s="2099" t="s">
        <v>2059</v>
      </c>
      <c r="B9" s="2100">
        <v>5.19</v>
      </c>
      <c r="C9" s="2108">
        <v>104.5</v>
      </c>
      <c r="D9" s="2109" t="s">
        <v>356</v>
      </c>
      <c r="E9" s="2110" t="s">
        <v>356</v>
      </c>
      <c r="F9" s="2110" t="s">
        <v>356</v>
      </c>
      <c r="G9" s="2110" t="s">
        <v>356</v>
      </c>
      <c r="H9" s="2110" t="s">
        <v>356</v>
      </c>
      <c r="I9" s="2110" t="s">
        <v>356</v>
      </c>
      <c r="J9" s="2111">
        <v>4.7094188376753436</v>
      </c>
      <c r="K9" s="2112" t="s">
        <v>356</v>
      </c>
      <c r="L9" s="2113" t="s">
        <v>356</v>
      </c>
      <c r="M9" s="2113" t="s">
        <v>356</v>
      </c>
      <c r="N9" s="2113" t="s">
        <v>356</v>
      </c>
      <c r="O9" s="2113" t="s">
        <v>356</v>
      </c>
      <c r="P9" s="2113" t="s">
        <v>356</v>
      </c>
      <c r="Q9" s="2114" t="s">
        <v>356</v>
      </c>
      <c r="R9" s="2089"/>
      <c r="S9" s="2089"/>
      <c r="T9" s="2089"/>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c r="AT9" s="2089"/>
      <c r="AU9" s="2089"/>
      <c r="AV9" s="2089"/>
      <c r="AW9" s="2089"/>
      <c r="AX9" s="2089"/>
      <c r="AY9" s="2089"/>
      <c r="AZ9" s="2089"/>
      <c r="BA9" s="2089"/>
      <c r="BB9" s="2089"/>
      <c r="BC9" s="2089"/>
      <c r="BD9" s="2089"/>
      <c r="BE9" s="2089"/>
      <c r="BF9" s="2089"/>
      <c r="BG9" s="2089"/>
      <c r="BH9" s="2089"/>
      <c r="BI9" s="2089"/>
      <c r="BJ9" s="2089"/>
      <c r="BK9" s="2089"/>
      <c r="BL9" s="2089"/>
      <c r="BM9" s="2089"/>
      <c r="BN9" s="2089"/>
      <c r="BO9" s="2089"/>
      <c r="BP9" s="2089"/>
      <c r="BQ9" s="2089"/>
      <c r="BR9" s="2089"/>
      <c r="BS9" s="2089"/>
      <c r="BT9" s="2089"/>
      <c r="BU9" s="2089"/>
      <c r="BV9" s="2089"/>
      <c r="BW9" s="2089"/>
      <c r="BX9" s="2089"/>
      <c r="BY9" s="2089"/>
      <c r="BZ9" s="2089"/>
      <c r="CA9" s="2089"/>
      <c r="CB9" s="2089"/>
      <c r="CC9" s="2089"/>
      <c r="CD9" s="2089"/>
      <c r="CE9" s="2089"/>
      <c r="CF9" s="2089"/>
      <c r="CG9" s="2089"/>
      <c r="CH9" s="2089"/>
      <c r="CI9" s="2089"/>
      <c r="CJ9" s="2089"/>
      <c r="CK9" s="2089"/>
      <c r="CL9" s="2089"/>
      <c r="CM9" s="2089"/>
      <c r="CN9" s="2089"/>
      <c r="CO9" s="2089"/>
      <c r="CP9" s="2089"/>
      <c r="CQ9" s="2089"/>
      <c r="CR9" s="2089"/>
      <c r="CS9" s="2089"/>
      <c r="CT9" s="2089"/>
      <c r="CU9" s="2089"/>
      <c r="CV9" s="2089"/>
      <c r="CW9" s="2089"/>
      <c r="CX9" s="2089"/>
      <c r="CY9" s="2089"/>
      <c r="CZ9" s="2089"/>
      <c r="DA9" s="2089"/>
      <c r="DB9" s="2089"/>
      <c r="DC9" s="2089"/>
      <c r="DD9" s="2089"/>
      <c r="DE9" s="2089"/>
      <c r="DF9" s="2089"/>
      <c r="DG9" s="2089"/>
      <c r="DH9" s="2089"/>
      <c r="DI9" s="2089"/>
      <c r="DJ9" s="2089"/>
      <c r="DK9" s="2089"/>
      <c r="DL9" s="2089"/>
      <c r="DM9" s="2089"/>
      <c r="DN9" s="2089"/>
      <c r="DO9" s="2089"/>
      <c r="DP9" s="2089"/>
      <c r="DQ9" s="2089"/>
      <c r="DR9" s="2089"/>
      <c r="DS9" s="2089"/>
      <c r="DT9" s="2089"/>
      <c r="DU9" s="2089"/>
      <c r="DV9" s="2089"/>
      <c r="DW9" s="2089"/>
      <c r="DX9" s="2089"/>
      <c r="DY9" s="2089"/>
      <c r="DZ9" s="2089"/>
      <c r="EA9" s="2089"/>
      <c r="EB9" s="2089"/>
      <c r="EC9" s="2089"/>
      <c r="ED9" s="2089"/>
      <c r="EE9" s="2089"/>
      <c r="EF9" s="2089"/>
      <c r="EG9" s="2089"/>
      <c r="EH9" s="2089"/>
      <c r="EI9" s="2089"/>
      <c r="EJ9" s="2089"/>
      <c r="EK9" s="2089"/>
      <c r="EL9" s="2089"/>
      <c r="EM9" s="2089"/>
      <c r="EN9" s="2089"/>
    </row>
    <row r="10" spans="1:144" s="2090" customFormat="1" ht="12.95" customHeight="1">
      <c r="A10" s="2099" t="s">
        <v>2060</v>
      </c>
      <c r="B10" s="2100">
        <v>7.61</v>
      </c>
      <c r="C10" s="2108">
        <v>148.9</v>
      </c>
      <c r="D10" s="2109">
        <v>140</v>
      </c>
      <c r="E10" s="2110">
        <v>143.80000000000001</v>
      </c>
      <c r="F10" s="2110">
        <v>144.9</v>
      </c>
      <c r="G10" s="2110">
        <v>139.6</v>
      </c>
      <c r="H10" s="2110">
        <v>143.30000000000001</v>
      </c>
      <c r="I10" s="2110">
        <v>138.69999999999999</v>
      </c>
      <c r="J10" s="2111">
        <v>11.954887218045116</v>
      </c>
      <c r="K10" s="2112">
        <v>-5.9771658831430585</v>
      </c>
      <c r="L10" s="2113">
        <v>0.62981105668301041</v>
      </c>
      <c r="M10" s="2113">
        <v>3.3523537803138481</v>
      </c>
      <c r="N10" s="2113">
        <v>-3.9229181004817804</v>
      </c>
      <c r="O10" s="2113">
        <v>1.6312056737588705</v>
      </c>
      <c r="P10" s="2113">
        <v>-1.3513513513513544</v>
      </c>
      <c r="Q10" s="2114">
        <v>-3.2100488485694427</v>
      </c>
      <c r="R10" s="2089"/>
      <c r="S10" s="2089" t="s">
        <v>1345</v>
      </c>
      <c r="T10" s="2089"/>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c r="AT10" s="2089"/>
      <c r="AU10" s="2089"/>
      <c r="AV10" s="2089"/>
      <c r="AW10" s="2089"/>
      <c r="AX10" s="2089"/>
      <c r="AY10" s="2089"/>
      <c r="AZ10" s="2089"/>
      <c r="BA10" s="2089"/>
      <c r="BB10" s="2089"/>
      <c r="BC10" s="2089"/>
      <c r="BD10" s="2089"/>
      <c r="BE10" s="2089"/>
      <c r="BF10" s="2089"/>
      <c r="BG10" s="2089"/>
      <c r="BH10" s="2089"/>
      <c r="BI10" s="2089"/>
      <c r="BJ10" s="2089"/>
      <c r="BK10" s="2089"/>
      <c r="BL10" s="2089"/>
      <c r="BM10" s="2089"/>
      <c r="BN10" s="2089"/>
      <c r="BO10" s="2089"/>
      <c r="BP10" s="2089"/>
      <c r="BQ10" s="2089"/>
      <c r="BR10" s="2089"/>
      <c r="BS10" s="2089"/>
      <c r="BT10" s="2089"/>
      <c r="BU10" s="2089"/>
      <c r="BV10" s="2089"/>
      <c r="BW10" s="2089"/>
      <c r="BX10" s="2089"/>
      <c r="BY10" s="2089"/>
      <c r="BZ10" s="2089"/>
      <c r="CA10" s="2089"/>
      <c r="CB10" s="2089"/>
      <c r="CC10" s="2089"/>
      <c r="CD10" s="2089"/>
      <c r="CE10" s="2089"/>
      <c r="CF10" s="2089"/>
      <c r="CG10" s="2089"/>
      <c r="CH10" s="2089"/>
      <c r="CI10" s="2089"/>
      <c r="CJ10" s="2089"/>
      <c r="CK10" s="2089"/>
      <c r="CL10" s="2089"/>
      <c r="CM10" s="2089"/>
      <c r="CN10" s="2089"/>
      <c r="CO10" s="2089"/>
      <c r="CP10" s="2089"/>
      <c r="CQ10" s="2089"/>
      <c r="CR10" s="2089"/>
      <c r="CS10" s="2089"/>
      <c r="CT10" s="2089"/>
      <c r="CU10" s="2089"/>
      <c r="CV10" s="2089"/>
      <c r="CW10" s="2089"/>
      <c r="CX10" s="2089"/>
      <c r="CY10" s="2089"/>
      <c r="CZ10" s="2089"/>
      <c r="DA10" s="2089"/>
      <c r="DB10" s="2089"/>
      <c r="DC10" s="2089"/>
      <c r="DD10" s="2089"/>
      <c r="DE10" s="2089"/>
      <c r="DF10" s="2089"/>
      <c r="DG10" s="2089"/>
      <c r="DH10" s="2089"/>
      <c r="DI10" s="2089"/>
      <c r="DJ10" s="2089"/>
      <c r="DK10" s="2089"/>
      <c r="DL10" s="2089"/>
      <c r="DM10" s="2089"/>
      <c r="DN10" s="2089"/>
      <c r="DO10" s="2089"/>
      <c r="DP10" s="2089"/>
      <c r="DQ10" s="2089"/>
      <c r="DR10" s="2089"/>
      <c r="DS10" s="2089"/>
      <c r="DT10" s="2089"/>
      <c r="DU10" s="2089"/>
      <c r="DV10" s="2089"/>
      <c r="DW10" s="2089"/>
      <c r="DX10" s="2089"/>
      <c r="DY10" s="2089"/>
      <c r="DZ10" s="2089"/>
      <c r="EA10" s="2089"/>
      <c r="EB10" s="2089"/>
      <c r="EC10" s="2089"/>
      <c r="ED10" s="2089"/>
      <c r="EE10" s="2089"/>
      <c r="EF10" s="2089"/>
      <c r="EG10" s="2089"/>
      <c r="EH10" s="2089"/>
      <c r="EI10" s="2089"/>
      <c r="EJ10" s="2089"/>
      <c r="EK10" s="2089"/>
      <c r="EL10" s="2089"/>
      <c r="EM10" s="2089"/>
      <c r="EN10" s="2089"/>
    </row>
    <row r="11" spans="1:144" s="2090" customFormat="1" ht="12.95" customHeight="1">
      <c r="A11" s="2099" t="s">
        <v>2061</v>
      </c>
      <c r="B11" s="2100">
        <v>16.64</v>
      </c>
      <c r="C11" s="2108">
        <v>152.5</v>
      </c>
      <c r="D11" s="2109">
        <v>138.30000000000001</v>
      </c>
      <c r="E11" s="2110">
        <v>144.19999999999999</v>
      </c>
      <c r="F11" s="2110">
        <v>141.80000000000001</v>
      </c>
      <c r="G11" s="2110">
        <v>140.1</v>
      </c>
      <c r="H11" s="2110">
        <v>139.80000000000001</v>
      </c>
      <c r="I11" s="2110">
        <v>140.9</v>
      </c>
      <c r="J11" s="2111">
        <v>11.395178962746527</v>
      </c>
      <c r="K11" s="2112">
        <v>-9.3114754098360493</v>
      </c>
      <c r="L11" s="2113">
        <v>1.3352073085031435</v>
      </c>
      <c r="M11" s="2113">
        <v>0.78180525941722578</v>
      </c>
      <c r="N11" s="2113">
        <v>0</v>
      </c>
      <c r="O11" s="2113">
        <v>-1.340860973888482</v>
      </c>
      <c r="P11" s="2113">
        <v>1.3669064748201407</v>
      </c>
      <c r="Q11" s="2114">
        <v>0.78683834048641188</v>
      </c>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c r="AT11" s="2089"/>
      <c r="AU11" s="2089"/>
      <c r="AV11" s="2089"/>
      <c r="AW11" s="2089"/>
      <c r="AX11" s="2089"/>
      <c r="AY11" s="2089"/>
      <c r="AZ11" s="2089"/>
      <c r="BA11" s="2089"/>
      <c r="BB11" s="2089"/>
      <c r="BC11" s="2089"/>
      <c r="BD11" s="2089"/>
      <c r="BE11" s="2089"/>
      <c r="BF11" s="2089"/>
      <c r="BG11" s="2089"/>
      <c r="BH11" s="2089"/>
      <c r="BI11" s="2089"/>
      <c r="BJ11" s="2089"/>
      <c r="BK11" s="2089"/>
      <c r="BL11" s="2089"/>
      <c r="BM11" s="2089"/>
      <c r="BN11" s="2089"/>
      <c r="BO11" s="2089"/>
      <c r="BP11" s="2089"/>
      <c r="BQ11" s="2089"/>
      <c r="BR11" s="2089"/>
      <c r="BS11" s="2089"/>
      <c r="BT11" s="2089"/>
      <c r="BU11" s="2089"/>
      <c r="BV11" s="2089"/>
      <c r="BW11" s="2089"/>
      <c r="BX11" s="2089"/>
      <c r="BY11" s="2089"/>
      <c r="BZ11" s="2089"/>
      <c r="CA11" s="2089"/>
      <c r="CB11" s="2089"/>
      <c r="CC11" s="2089"/>
      <c r="CD11" s="2089"/>
      <c r="CE11" s="2089"/>
      <c r="CF11" s="2089"/>
      <c r="CG11" s="2089"/>
      <c r="CH11" s="2089"/>
      <c r="CI11" s="2089"/>
      <c r="CJ11" s="2089"/>
      <c r="CK11" s="2089"/>
      <c r="CL11" s="2089"/>
      <c r="CM11" s="2089"/>
      <c r="CN11" s="2089"/>
      <c r="CO11" s="2089"/>
      <c r="CP11" s="2089"/>
      <c r="CQ11" s="2089"/>
      <c r="CR11" s="2089"/>
      <c r="CS11" s="2089"/>
      <c r="CT11" s="2089"/>
      <c r="CU11" s="2089"/>
      <c r="CV11" s="2089"/>
      <c r="CW11" s="2089"/>
      <c r="CX11" s="2089"/>
      <c r="CY11" s="2089"/>
      <c r="CZ11" s="2089"/>
      <c r="DA11" s="2089"/>
      <c r="DB11" s="2089"/>
      <c r="DC11" s="2089"/>
      <c r="DD11" s="2089"/>
      <c r="DE11" s="2089"/>
      <c r="DF11" s="2089"/>
      <c r="DG11" s="2089"/>
      <c r="DH11" s="2089"/>
      <c r="DI11" s="2089"/>
      <c r="DJ11" s="2089"/>
      <c r="DK11" s="2089"/>
      <c r="DL11" s="2089"/>
      <c r="DM11" s="2089"/>
      <c r="DN11" s="2089"/>
      <c r="DO11" s="2089"/>
      <c r="DP11" s="2089"/>
      <c r="DQ11" s="2089"/>
      <c r="DR11" s="2089"/>
      <c r="DS11" s="2089"/>
      <c r="DT11" s="2089"/>
      <c r="DU11" s="2089"/>
      <c r="DV11" s="2089"/>
      <c r="DW11" s="2089"/>
      <c r="DX11" s="2089"/>
      <c r="DY11" s="2089"/>
      <c r="DZ11" s="2089"/>
      <c r="EA11" s="2089"/>
      <c r="EB11" s="2089"/>
      <c r="EC11" s="2089"/>
      <c r="ED11" s="2089"/>
      <c r="EE11" s="2089"/>
      <c r="EF11" s="2089"/>
      <c r="EG11" s="2089"/>
      <c r="EH11" s="2089"/>
      <c r="EI11" s="2089"/>
      <c r="EJ11" s="2089"/>
      <c r="EK11" s="2089"/>
      <c r="EL11" s="2089"/>
      <c r="EM11" s="2089"/>
      <c r="EN11" s="2089"/>
    </row>
    <row r="12" spans="1:144" s="2090" customFormat="1" ht="12.95" customHeight="1">
      <c r="A12" s="2099" t="s">
        <v>2062</v>
      </c>
      <c r="B12" s="2100">
        <v>62.03</v>
      </c>
      <c r="C12" s="2108">
        <v>133.5</v>
      </c>
      <c r="D12" s="2109">
        <v>123.9</v>
      </c>
      <c r="E12" s="2110">
        <v>128.30000000000001</v>
      </c>
      <c r="F12" s="2110">
        <v>127.6</v>
      </c>
      <c r="G12" s="2110">
        <v>126.7</v>
      </c>
      <c r="H12" s="2110">
        <v>125.4</v>
      </c>
      <c r="I12" s="2110">
        <v>124.9</v>
      </c>
      <c r="J12" s="2111">
        <v>14.297945205479451</v>
      </c>
      <c r="K12" s="2112">
        <v>-7.1910112359550453</v>
      </c>
      <c r="L12" s="2113">
        <v>2.1496815286624411</v>
      </c>
      <c r="M12" s="2113">
        <v>2.4077046548956531</v>
      </c>
      <c r="N12" s="2113">
        <v>3.5130718954248294</v>
      </c>
      <c r="O12" s="2113">
        <v>2.8712059064807107</v>
      </c>
      <c r="P12" s="2113">
        <v>3.5655058043117833</v>
      </c>
      <c r="Q12" s="2114">
        <v>-0.39872408293460637</v>
      </c>
      <c r="R12" s="2089"/>
      <c r="S12" s="2089"/>
      <c r="T12" s="2089"/>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c r="AT12" s="2089"/>
      <c r="AU12" s="2089"/>
      <c r="AV12" s="2089"/>
      <c r="AW12" s="2089"/>
      <c r="AX12" s="2089"/>
      <c r="AY12" s="2089"/>
      <c r="AZ12" s="2089"/>
      <c r="BA12" s="2089"/>
      <c r="BB12" s="2089"/>
      <c r="BC12" s="2089"/>
      <c r="BD12" s="2089"/>
      <c r="BE12" s="2089"/>
      <c r="BF12" s="2089"/>
      <c r="BG12" s="2089"/>
      <c r="BH12" s="2089"/>
      <c r="BI12" s="2089"/>
      <c r="BJ12" s="2089"/>
      <c r="BK12" s="2089"/>
      <c r="BL12" s="2089"/>
      <c r="BM12" s="2089"/>
      <c r="BN12" s="2089"/>
      <c r="BO12" s="2089"/>
      <c r="BP12" s="2089"/>
      <c r="BQ12" s="2089"/>
      <c r="BR12" s="2089"/>
      <c r="BS12" s="2089"/>
      <c r="BT12" s="2089"/>
      <c r="BU12" s="2089"/>
      <c r="BV12" s="2089"/>
      <c r="BW12" s="2089"/>
      <c r="BX12" s="2089"/>
      <c r="BY12" s="2089"/>
      <c r="BZ12" s="2089"/>
      <c r="CA12" s="2089"/>
      <c r="CB12" s="2089"/>
      <c r="CC12" s="2089"/>
      <c r="CD12" s="2089"/>
      <c r="CE12" s="2089"/>
      <c r="CF12" s="2089"/>
      <c r="CG12" s="2089"/>
      <c r="CH12" s="2089"/>
      <c r="CI12" s="2089"/>
      <c r="CJ12" s="2089"/>
      <c r="CK12" s="2089"/>
      <c r="CL12" s="2089"/>
      <c r="CM12" s="2089"/>
      <c r="CN12" s="2089"/>
      <c r="CO12" s="2089"/>
      <c r="CP12" s="2089"/>
      <c r="CQ12" s="2089"/>
      <c r="CR12" s="2089"/>
      <c r="CS12" s="2089"/>
      <c r="CT12" s="2089"/>
      <c r="CU12" s="2089"/>
      <c r="CV12" s="2089"/>
      <c r="CW12" s="2089"/>
      <c r="CX12" s="2089"/>
      <c r="CY12" s="2089"/>
      <c r="CZ12" s="2089"/>
      <c r="DA12" s="2089"/>
      <c r="DB12" s="2089"/>
      <c r="DC12" s="2089"/>
      <c r="DD12" s="2089"/>
      <c r="DE12" s="2089"/>
      <c r="DF12" s="2089"/>
      <c r="DG12" s="2089"/>
      <c r="DH12" s="2089"/>
      <c r="DI12" s="2089"/>
      <c r="DJ12" s="2089"/>
      <c r="DK12" s="2089"/>
      <c r="DL12" s="2089"/>
      <c r="DM12" s="2089"/>
      <c r="DN12" s="2089"/>
      <c r="DO12" s="2089"/>
      <c r="DP12" s="2089"/>
      <c r="DQ12" s="2089"/>
      <c r="DR12" s="2089"/>
      <c r="DS12" s="2089"/>
      <c r="DT12" s="2089"/>
      <c r="DU12" s="2089"/>
      <c r="DV12" s="2089"/>
      <c r="DW12" s="2089"/>
      <c r="DX12" s="2089"/>
      <c r="DY12" s="2089"/>
      <c r="DZ12" s="2089"/>
      <c r="EA12" s="2089"/>
      <c r="EB12" s="2089"/>
      <c r="EC12" s="2089"/>
      <c r="ED12" s="2089"/>
      <c r="EE12" s="2089"/>
      <c r="EF12" s="2089"/>
      <c r="EG12" s="2089"/>
      <c r="EH12" s="2089"/>
      <c r="EI12" s="2089"/>
      <c r="EJ12" s="2089"/>
      <c r="EK12" s="2089"/>
      <c r="EL12" s="2089"/>
      <c r="EM12" s="2089"/>
      <c r="EN12" s="2089"/>
    </row>
    <row r="13" spans="1:144" s="2090" customFormat="1" ht="12.95" customHeight="1">
      <c r="A13" s="2099" t="s">
        <v>2063</v>
      </c>
      <c r="B13" s="2100">
        <v>11.76</v>
      </c>
      <c r="C13" s="2108">
        <v>127.9</v>
      </c>
      <c r="D13" s="2109">
        <v>121.1</v>
      </c>
      <c r="E13" s="2110">
        <v>121.1</v>
      </c>
      <c r="F13" s="2110">
        <v>121.8</v>
      </c>
      <c r="G13" s="2110">
        <v>122.2</v>
      </c>
      <c r="H13" s="2110">
        <v>121</v>
      </c>
      <c r="I13" s="2110">
        <v>118.2</v>
      </c>
      <c r="J13" s="2111">
        <v>9.4097519247219736</v>
      </c>
      <c r="K13" s="2112">
        <v>-5.3166536356528553</v>
      </c>
      <c r="L13" s="2113">
        <v>-0.65627563576703096</v>
      </c>
      <c r="M13" s="2113">
        <v>-1.7741935483871032</v>
      </c>
      <c r="N13" s="2113">
        <v>-0.32626427406198388</v>
      </c>
      <c r="O13" s="2113">
        <v>-2.8892455858748036</v>
      </c>
      <c r="P13" s="2113">
        <v>-2.5556471558120393</v>
      </c>
      <c r="Q13" s="2114">
        <v>-2.3140495867768607</v>
      </c>
      <c r="R13" s="2089"/>
      <c r="S13" s="2089"/>
      <c r="T13" s="2089"/>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c r="AT13" s="2089"/>
      <c r="AU13" s="2089"/>
      <c r="AV13" s="2089"/>
      <c r="AW13" s="2089"/>
      <c r="AX13" s="2089"/>
      <c r="AY13" s="2089"/>
      <c r="AZ13" s="2089"/>
      <c r="BA13" s="2089"/>
      <c r="BB13" s="2089"/>
      <c r="BC13" s="2089"/>
      <c r="BD13" s="2089"/>
      <c r="BE13" s="2089"/>
      <c r="BF13" s="2089"/>
      <c r="BG13" s="2089"/>
      <c r="BH13" s="2089"/>
      <c r="BI13" s="2089"/>
      <c r="BJ13" s="2089"/>
      <c r="BK13" s="2089"/>
      <c r="BL13" s="2089"/>
      <c r="BM13" s="2089"/>
      <c r="BN13" s="2089"/>
      <c r="BO13" s="2089"/>
      <c r="BP13" s="2089"/>
      <c r="BQ13" s="2089"/>
      <c r="BR13" s="2089"/>
      <c r="BS13" s="2089"/>
      <c r="BT13" s="2089"/>
      <c r="BU13" s="2089"/>
      <c r="BV13" s="2089"/>
      <c r="BW13" s="2089"/>
      <c r="BX13" s="2089"/>
      <c r="BY13" s="2089"/>
      <c r="BZ13" s="2089"/>
      <c r="CA13" s="2089"/>
      <c r="CB13" s="2089"/>
      <c r="CC13" s="2089"/>
      <c r="CD13" s="2089"/>
      <c r="CE13" s="2089"/>
      <c r="CF13" s="2089"/>
      <c r="CG13" s="2089"/>
      <c r="CH13" s="2089"/>
      <c r="CI13" s="2089"/>
      <c r="CJ13" s="2089"/>
      <c r="CK13" s="2089"/>
      <c r="CL13" s="2089"/>
      <c r="CM13" s="2089"/>
      <c r="CN13" s="2089"/>
      <c r="CO13" s="2089"/>
      <c r="CP13" s="2089"/>
      <c r="CQ13" s="2089"/>
      <c r="CR13" s="2089"/>
      <c r="CS13" s="2089"/>
      <c r="CT13" s="2089"/>
      <c r="CU13" s="2089"/>
      <c r="CV13" s="2089"/>
      <c r="CW13" s="2089"/>
      <c r="CX13" s="2089"/>
      <c r="CY13" s="2089"/>
      <c r="CZ13" s="2089"/>
      <c r="DA13" s="2089"/>
      <c r="DB13" s="2089"/>
      <c r="DC13" s="2089"/>
      <c r="DD13" s="2089"/>
      <c r="DE13" s="2089"/>
      <c r="DF13" s="2089"/>
      <c r="DG13" s="2089"/>
      <c r="DH13" s="2089"/>
      <c r="DI13" s="2089"/>
      <c r="DJ13" s="2089"/>
      <c r="DK13" s="2089"/>
      <c r="DL13" s="2089"/>
      <c r="DM13" s="2089"/>
      <c r="DN13" s="2089"/>
      <c r="DO13" s="2089"/>
      <c r="DP13" s="2089"/>
      <c r="DQ13" s="2089"/>
      <c r="DR13" s="2089"/>
      <c r="DS13" s="2089"/>
      <c r="DT13" s="2089"/>
      <c r="DU13" s="2089"/>
      <c r="DV13" s="2089"/>
      <c r="DW13" s="2089"/>
      <c r="DX13" s="2089"/>
      <c r="DY13" s="2089"/>
      <c r="DZ13" s="2089"/>
      <c r="EA13" s="2089"/>
      <c r="EB13" s="2089"/>
      <c r="EC13" s="2089"/>
      <c r="ED13" s="2089"/>
      <c r="EE13" s="2089"/>
      <c r="EF13" s="2089"/>
      <c r="EG13" s="2089"/>
      <c r="EH13" s="2089"/>
      <c r="EI13" s="2089"/>
      <c r="EJ13" s="2089"/>
      <c r="EK13" s="2089"/>
      <c r="EL13" s="2089"/>
      <c r="EM13" s="2089"/>
      <c r="EN13" s="2089"/>
    </row>
    <row r="14" spans="1:144" s="2090" customFormat="1" ht="12.95" customHeight="1">
      <c r="A14" s="2099" t="s">
        <v>2064</v>
      </c>
      <c r="B14" s="2100">
        <v>31.35</v>
      </c>
      <c r="C14" s="2108">
        <v>133.30000000000001</v>
      </c>
      <c r="D14" s="2109">
        <v>122.4</v>
      </c>
      <c r="E14" s="2110">
        <v>128.19999999999999</v>
      </c>
      <c r="F14" s="2110">
        <v>126.1</v>
      </c>
      <c r="G14" s="2110">
        <v>125.8</v>
      </c>
      <c r="H14" s="2110">
        <v>125.4</v>
      </c>
      <c r="I14" s="2110">
        <v>124.9</v>
      </c>
      <c r="J14" s="2111">
        <v>16.520979020979027</v>
      </c>
      <c r="K14" s="2112">
        <v>-8.1770442610652765</v>
      </c>
      <c r="L14" s="2113">
        <v>3.7216828478964459</v>
      </c>
      <c r="M14" s="2113">
        <v>4.3010752688172005</v>
      </c>
      <c r="N14" s="2113">
        <v>5.5369127516778462</v>
      </c>
      <c r="O14" s="2113">
        <v>6.2711864406779654</v>
      </c>
      <c r="P14" s="2113">
        <v>7.0265638389031722</v>
      </c>
      <c r="Q14" s="2114">
        <v>-0.39872408293460637</v>
      </c>
      <c r="R14" s="2089"/>
      <c r="S14" s="2089"/>
      <c r="T14" s="2089"/>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c r="AT14" s="2089"/>
      <c r="AU14" s="2089"/>
      <c r="AV14" s="2089"/>
      <c r="AW14" s="2089"/>
      <c r="AX14" s="2089"/>
      <c r="AY14" s="2089"/>
      <c r="AZ14" s="2089"/>
      <c r="BA14" s="2089"/>
      <c r="BB14" s="2089"/>
      <c r="BC14" s="2089"/>
      <c r="BD14" s="2089"/>
      <c r="BE14" s="2089"/>
      <c r="BF14" s="2089"/>
      <c r="BG14" s="2089"/>
      <c r="BH14" s="2089"/>
      <c r="BI14" s="2089"/>
      <c r="BJ14" s="2089"/>
      <c r="BK14" s="2089"/>
      <c r="BL14" s="2089"/>
      <c r="BM14" s="2089"/>
      <c r="BN14" s="2089"/>
      <c r="BO14" s="2089"/>
      <c r="BP14" s="2089"/>
      <c r="BQ14" s="2089"/>
      <c r="BR14" s="2089"/>
      <c r="BS14" s="2089"/>
      <c r="BT14" s="2089"/>
      <c r="BU14" s="2089"/>
      <c r="BV14" s="2089"/>
      <c r="BW14" s="2089"/>
      <c r="BX14" s="2089"/>
      <c r="BY14" s="2089"/>
      <c r="BZ14" s="2089"/>
      <c r="CA14" s="2089"/>
      <c r="CB14" s="2089"/>
      <c r="CC14" s="2089"/>
      <c r="CD14" s="2089"/>
      <c r="CE14" s="2089"/>
      <c r="CF14" s="2089"/>
      <c r="CG14" s="2089"/>
      <c r="CH14" s="2089"/>
      <c r="CI14" s="2089"/>
      <c r="CJ14" s="2089"/>
      <c r="CK14" s="2089"/>
      <c r="CL14" s="2089"/>
      <c r="CM14" s="2089"/>
      <c r="CN14" s="2089"/>
      <c r="CO14" s="2089"/>
      <c r="CP14" s="2089"/>
      <c r="CQ14" s="2089"/>
      <c r="CR14" s="2089"/>
      <c r="CS14" s="2089"/>
      <c r="CT14" s="2089"/>
      <c r="CU14" s="2089"/>
      <c r="CV14" s="2089"/>
      <c r="CW14" s="2089"/>
      <c r="CX14" s="2089"/>
      <c r="CY14" s="2089"/>
      <c r="CZ14" s="2089"/>
      <c r="DA14" s="2089"/>
      <c r="DB14" s="2089"/>
      <c r="DC14" s="2089"/>
      <c r="DD14" s="2089"/>
      <c r="DE14" s="2089"/>
      <c r="DF14" s="2089"/>
      <c r="DG14" s="2089"/>
      <c r="DH14" s="2089"/>
      <c r="DI14" s="2089"/>
      <c r="DJ14" s="2089"/>
      <c r="DK14" s="2089"/>
      <c r="DL14" s="2089"/>
      <c r="DM14" s="2089"/>
      <c r="DN14" s="2089"/>
      <c r="DO14" s="2089"/>
      <c r="DP14" s="2089"/>
      <c r="DQ14" s="2089"/>
      <c r="DR14" s="2089"/>
      <c r="DS14" s="2089"/>
      <c r="DT14" s="2089"/>
      <c r="DU14" s="2089"/>
      <c r="DV14" s="2089"/>
      <c r="DW14" s="2089"/>
      <c r="DX14" s="2089"/>
      <c r="DY14" s="2089"/>
      <c r="DZ14" s="2089"/>
      <c r="EA14" s="2089"/>
      <c r="EB14" s="2089"/>
      <c r="EC14" s="2089"/>
      <c r="ED14" s="2089"/>
      <c r="EE14" s="2089"/>
      <c r="EF14" s="2089"/>
      <c r="EG14" s="2089"/>
      <c r="EH14" s="2089"/>
      <c r="EI14" s="2089"/>
      <c r="EJ14" s="2089"/>
      <c r="EK14" s="2089"/>
      <c r="EL14" s="2089"/>
      <c r="EM14" s="2089"/>
      <c r="EN14" s="2089"/>
    </row>
    <row r="15" spans="1:144" s="2090" customFormat="1" ht="12.95" customHeight="1">
      <c r="A15" s="2099" t="s">
        <v>2065</v>
      </c>
      <c r="B15" s="2100">
        <v>18.920000000000002</v>
      </c>
      <c r="C15" s="2108">
        <v>137.4</v>
      </c>
      <c r="D15" s="2109">
        <v>127.9</v>
      </c>
      <c r="E15" s="2110">
        <v>133</v>
      </c>
      <c r="F15" s="2110">
        <v>133.80000000000001</v>
      </c>
      <c r="G15" s="2110">
        <v>131.1</v>
      </c>
      <c r="H15" s="2110">
        <v>128</v>
      </c>
      <c r="I15" s="2110">
        <v>129</v>
      </c>
      <c r="J15" s="2111">
        <v>13.930348258706474</v>
      </c>
      <c r="K15" s="2112">
        <v>-6.9141193595342116</v>
      </c>
      <c r="L15" s="2113">
        <v>1.3719512195122121</v>
      </c>
      <c r="M15" s="2113">
        <v>2.2154316271963239</v>
      </c>
      <c r="N15" s="2113">
        <v>2.8235294117646959</v>
      </c>
      <c r="O15" s="2113">
        <v>1.0260457774270009</v>
      </c>
      <c r="P15" s="2113">
        <v>1.9762845849802488</v>
      </c>
      <c r="Q15" s="2114">
        <v>0.78125</v>
      </c>
      <c r="R15" s="2089"/>
      <c r="S15" s="2089" t="s">
        <v>1345</v>
      </c>
      <c r="T15" s="2089"/>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c r="AT15" s="2089"/>
      <c r="AU15" s="2089"/>
      <c r="AV15" s="2089"/>
      <c r="AW15" s="2089"/>
      <c r="AX15" s="2089"/>
      <c r="AY15" s="2089"/>
      <c r="AZ15" s="2089"/>
      <c r="BA15" s="2089"/>
      <c r="BB15" s="2089"/>
      <c r="BC15" s="2089"/>
      <c r="BD15" s="2089"/>
      <c r="BE15" s="2089"/>
      <c r="BF15" s="2089"/>
      <c r="BG15" s="2089"/>
      <c r="BH15" s="2089"/>
      <c r="BI15" s="2089"/>
      <c r="BJ15" s="2089"/>
      <c r="BK15" s="2089"/>
      <c r="BL15" s="2089"/>
      <c r="BM15" s="2089"/>
      <c r="BN15" s="2089"/>
      <c r="BO15" s="2089"/>
      <c r="BP15" s="2089"/>
      <c r="BQ15" s="2089"/>
      <c r="BR15" s="2089"/>
      <c r="BS15" s="2089"/>
      <c r="BT15" s="2089"/>
      <c r="BU15" s="2089"/>
      <c r="BV15" s="2089"/>
      <c r="BW15" s="2089"/>
      <c r="BX15" s="2089"/>
      <c r="BY15" s="2089"/>
      <c r="BZ15" s="2089"/>
      <c r="CA15" s="2089"/>
      <c r="CB15" s="2089"/>
      <c r="CC15" s="2089"/>
      <c r="CD15" s="2089"/>
      <c r="CE15" s="2089"/>
      <c r="CF15" s="2089"/>
      <c r="CG15" s="2089"/>
      <c r="CH15" s="2089"/>
      <c r="CI15" s="2089"/>
      <c r="CJ15" s="2089"/>
      <c r="CK15" s="2089"/>
      <c r="CL15" s="2089"/>
      <c r="CM15" s="2089"/>
      <c r="CN15" s="2089"/>
      <c r="CO15" s="2089"/>
      <c r="CP15" s="2089"/>
      <c r="CQ15" s="2089"/>
      <c r="CR15" s="2089"/>
      <c r="CS15" s="2089"/>
      <c r="CT15" s="2089"/>
      <c r="CU15" s="2089"/>
      <c r="CV15" s="2089"/>
      <c r="CW15" s="2089"/>
      <c r="CX15" s="2089"/>
      <c r="CY15" s="2089"/>
      <c r="CZ15" s="2089"/>
      <c r="DA15" s="2089"/>
      <c r="DB15" s="2089"/>
      <c r="DC15" s="2089"/>
      <c r="DD15" s="2089"/>
      <c r="DE15" s="2089"/>
      <c r="DF15" s="2089"/>
      <c r="DG15" s="2089"/>
      <c r="DH15" s="2089"/>
      <c r="DI15" s="2089"/>
      <c r="DJ15" s="2089"/>
      <c r="DK15" s="2089"/>
      <c r="DL15" s="2089"/>
      <c r="DM15" s="2089"/>
      <c r="DN15" s="2089"/>
      <c r="DO15" s="2089"/>
      <c r="DP15" s="2089"/>
      <c r="DQ15" s="2089"/>
      <c r="DR15" s="2089"/>
      <c r="DS15" s="2089"/>
      <c r="DT15" s="2089"/>
      <c r="DU15" s="2089"/>
      <c r="DV15" s="2089"/>
      <c r="DW15" s="2089"/>
      <c r="DX15" s="2089"/>
      <c r="DY15" s="2089"/>
      <c r="DZ15" s="2089"/>
      <c r="EA15" s="2089"/>
      <c r="EB15" s="2089"/>
      <c r="EC15" s="2089"/>
      <c r="ED15" s="2089"/>
      <c r="EE15" s="2089"/>
      <c r="EF15" s="2089"/>
      <c r="EG15" s="2089"/>
      <c r="EH15" s="2089"/>
      <c r="EI15" s="2089"/>
      <c r="EJ15" s="2089"/>
      <c r="EK15" s="2089"/>
      <c r="EL15" s="2089"/>
      <c r="EM15" s="2089"/>
      <c r="EN15" s="2089"/>
    </row>
    <row r="16" spans="1:144" s="2090" customFormat="1" ht="12.95" customHeight="1">
      <c r="A16" s="2099" t="s">
        <v>2066</v>
      </c>
      <c r="B16" s="2100">
        <v>483.96</v>
      </c>
      <c r="C16" s="2108">
        <v>106.5</v>
      </c>
      <c r="D16" s="2109">
        <v>103.1</v>
      </c>
      <c r="E16" s="2110">
        <v>107.8</v>
      </c>
      <c r="F16" s="2110">
        <v>110.6</v>
      </c>
      <c r="G16" s="2110">
        <v>112.7</v>
      </c>
      <c r="H16" s="2110">
        <v>112.7</v>
      </c>
      <c r="I16" s="2110">
        <v>114.6</v>
      </c>
      <c r="J16" s="2111">
        <v>-0.83798882681564635</v>
      </c>
      <c r="K16" s="2112">
        <v>-3.192488262910814</v>
      </c>
      <c r="L16" s="2113">
        <v>7.907907907907898</v>
      </c>
      <c r="M16" s="2113">
        <v>9.61347869177402</v>
      </c>
      <c r="N16" s="2113">
        <v>11.034482758620683</v>
      </c>
      <c r="O16" s="2113">
        <v>11.034482758620683</v>
      </c>
      <c r="P16" s="2113">
        <v>11.695906432748544</v>
      </c>
      <c r="Q16" s="2114">
        <v>1.6858917480035274</v>
      </c>
      <c r="R16" s="2089"/>
      <c r="S16" s="2089"/>
      <c r="T16" s="2089"/>
      <c r="U16" s="2089"/>
      <c r="V16" s="2089"/>
      <c r="W16" s="2089"/>
      <c r="X16" s="2089"/>
      <c r="Y16" s="2089"/>
      <c r="Z16" s="2089"/>
      <c r="AA16" s="2089"/>
      <c r="AB16" s="2089" t="s">
        <v>1345</v>
      </c>
      <c r="AC16" s="2089"/>
      <c r="AD16" s="2089" t="s">
        <v>1345</v>
      </c>
      <c r="AE16" s="2089"/>
      <c r="AF16" s="2089"/>
      <c r="AG16" s="2089"/>
      <c r="AH16" s="2089" t="s">
        <v>1345</v>
      </c>
      <c r="AI16" s="2089"/>
      <c r="AJ16" s="2089"/>
      <c r="AK16" s="2089"/>
      <c r="AL16" s="2089"/>
      <c r="AM16" s="2089"/>
      <c r="AN16" s="2089"/>
      <c r="AO16" s="2089"/>
      <c r="AP16" s="2089"/>
      <c r="AQ16" s="2089"/>
      <c r="AR16" s="2089"/>
      <c r="AS16" s="2089"/>
      <c r="AT16" s="2089"/>
      <c r="AU16" s="2089"/>
      <c r="AV16" s="2089"/>
      <c r="AW16" s="2089"/>
      <c r="AX16" s="2089"/>
      <c r="AY16" s="2089"/>
      <c r="AZ16" s="2089"/>
      <c r="BA16" s="2089"/>
      <c r="BB16" s="2089"/>
      <c r="BC16" s="2089"/>
      <c r="BD16" s="2089"/>
      <c r="BE16" s="2089"/>
      <c r="BF16" s="2089"/>
      <c r="BG16" s="2089"/>
      <c r="BH16" s="2089"/>
      <c r="BI16" s="2089"/>
      <c r="BJ16" s="2089"/>
      <c r="BK16" s="2089"/>
      <c r="BL16" s="2089"/>
      <c r="BM16" s="2089"/>
      <c r="BN16" s="2089"/>
      <c r="BO16" s="2089"/>
      <c r="BP16" s="2089"/>
      <c r="BQ16" s="2089"/>
      <c r="BR16" s="2089"/>
      <c r="BS16" s="2089"/>
      <c r="BT16" s="2089"/>
      <c r="BU16" s="2089"/>
      <c r="BV16" s="2089"/>
      <c r="BW16" s="2089"/>
      <c r="BX16" s="2089"/>
      <c r="BY16" s="2089"/>
      <c r="BZ16" s="2089"/>
      <c r="CA16" s="2089"/>
      <c r="CB16" s="2089"/>
      <c r="CC16" s="2089"/>
      <c r="CD16" s="2089"/>
      <c r="CE16" s="2089"/>
      <c r="CF16" s="2089"/>
      <c r="CG16" s="2089"/>
      <c r="CH16" s="2089"/>
      <c r="CI16" s="2089"/>
      <c r="CJ16" s="2089"/>
      <c r="CK16" s="2089"/>
      <c r="CL16" s="2089"/>
      <c r="CM16" s="2089"/>
      <c r="CN16" s="2089"/>
      <c r="CO16" s="2089"/>
      <c r="CP16" s="2089"/>
      <c r="CQ16" s="2089"/>
      <c r="CR16" s="2089"/>
      <c r="CS16" s="2089"/>
      <c r="CT16" s="2089"/>
      <c r="CU16" s="2089"/>
      <c r="CV16" s="2089"/>
      <c r="CW16" s="2089"/>
      <c r="CX16" s="2089"/>
      <c r="CY16" s="2089"/>
      <c r="CZ16" s="2089"/>
      <c r="DA16" s="2089"/>
      <c r="DB16" s="2089"/>
      <c r="DC16" s="2089"/>
      <c r="DD16" s="2089"/>
      <c r="DE16" s="2089"/>
      <c r="DF16" s="2089"/>
      <c r="DG16" s="2089"/>
      <c r="DH16" s="2089"/>
      <c r="DI16" s="2089"/>
      <c r="DJ16" s="2089"/>
      <c r="DK16" s="2089"/>
      <c r="DL16" s="2089"/>
      <c r="DM16" s="2089"/>
      <c r="DN16" s="2089"/>
      <c r="DO16" s="2089"/>
      <c r="DP16" s="2089"/>
      <c r="DQ16" s="2089"/>
      <c r="DR16" s="2089"/>
      <c r="DS16" s="2089"/>
      <c r="DT16" s="2089"/>
      <c r="DU16" s="2089"/>
      <c r="DV16" s="2089"/>
      <c r="DW16" s="2089"/>
      <c r="DX16" s="2089"/>
      <c r="DY16" s="2089"/>
      <c r="DZ16" s="2089"/>
      <c r="EA16" s="2089"/>
      <c r="EB16" s="2089"/>
      <c r="EC16" s="2089"/>
      <c r="ED16" s="2089"/>
      <c r="EE16" s="2089"/>
      <c r="EF16" s="2089"/>
      <c r="EG16" s="2089"/>
      <c r="EH16" s="2089"/>
      <c r="EI16" s="2089"/>
      <c r="EJ16" s="2089"/>
      <c r="EK16" s="2089"/>
      <c r="EL16" s="2089"/>
      <c r="EM16" s="2089"/>
      <c r="EN16" s="2089"/>
    </row>
    <row r="17" spans="1:144" s="2090" customFormat="1" ht="12.95" customHeight="1">
      <c r="A17" s="2099" t="s">
        <v>2067</v>
      </c>
      <c r="B17" s="2100">
        <v>215.19</v>
      </c>
      <c r="C17" s="2108">
        <v>101.6</v>
      </c>
      <c r="D17" s="2109">
        <v>100.2</v>
      </c>
      <c r="E17" s="2110">
        <v>102.7</v>
      </c>
      <c r="F17" s="2110">
        <v>106.1</v>
      </c>
      <c r="G17" s="2110">
        <v>107.3</v>
      </c>
      <c r="H17" s="2110">
        <v>109.1</v>
      </c>
      <c r="I17" s="2110">
        <v>109.9</v>
      </c>
      <c r="J17" s="2111">
        <v>-0.48971596474045498</v>
      </c>
      <c r="K17" s="2112">
        <v>-1.3779527559054969</v>
      </c>
      <c r="L17" s="2113">
        <v>5.767250257466543</v>
      </c>
      <c r="M17" s="2113">
        <v>9.4943240454076232</v>
      </c>
      <c r="N17" s="2113">
        <v>8.9340101522842588</v>
      </c>
      <c r="O17" s="2113">
        <v>10.873983739837385</v>
      </c>
      <c r="P17" s="2113">
        <v>10.341365461847403</v>
      </c>
      <c r="Q17" s="2114">
        <v>0.73327222731440145</v>
      </c>
      <c r="R17" s="2089"/>
      <c r="S17" s="2089" t="s">
        <v>1345</v>
      </c>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c r="AS17" s="2089"/>
      <c r="AT17" s="2089"/>
      <c r="AU17" s="2089"/>
      <c r="AV17" s="2089"/>
      <c r="AW17" s="2089"/>
      <c r="AX17" s="2089"/>
      <c r="AY17" s="2089"/>
      <c r="AZ17" s="2089"/>
      <c r="BA17" s="2089"/>
      <c r="BB17" s="2089"/>
      <c r="BC17" s="2089"/>
      <c r="BD17" s="2089"/>
      <c r="BE17" s="2089"/>
      <c r="BF17" s="2089"/>
      <c r="BG17" s="2089"/>
      <c r="BH17" s="2089"/>
      <c r="BI17" s="2089"/>
      <c r="BJ17" s="2089"/>
      <c r="BK17" s="2089"/>
      <c r="BL17" s="2089"/>
      <c r="BM17" s="2089"/>
      <c r="BN17" s="2089"/>
      <c r="BO17" s="2089"/>
      <c r="BP17" s="2089"/>
      <c r="BQ17" s="2089"/>
      <c r="BR17" s="2089"/>
      <c r="BS17" s="2089"/>
      <c r="BT17" s="2089"/>
      <c r="BU17" s="2089"/>
      <c r="BV17" s="2089"/>
      <c r="BW17" s="2089"/>
      <c r="BX17" s="2089"/>
      <c r="BY17" s="2089"/>
      <c r="BZ17" s="2089"/>
      <c r="CA17" s="2089"/>
      <c r="CB17" s="2089"/>
      <c r="CC17" s="2089"/>
      <c r="CD17" s="2089"/>
      <c r="CE17" s="2089"/>
      <c r="CF17" s="2089"/>
      <c r="CG17" s="2089"/>
      <c r="CH17" s="2089"/>
      <c r="CI17" s="2089"/>
      <c r="CJ17" s="2089"/>
      <c r="CK17" s="2089"/>
      <c r="CL17" s="2089"/>
      <c r="CM17" s="2089"/>
      <c r="CN17" s="2089"/>
      <c r="CO17" s="2089"/>
      <c r="CP17" s="2089"/>
      <c r="CQ17" s="2089"/>
      <c r="CR17" s="2089"/>
      <c r="CS17" s="2089"/>
      <c r="CT17" s="2089"/>
      <c r="CU17" s="2089"/>
      <c r="CV17" s="2089"/>
      <c r="CW17" s="2089"/>
      <c r="CX17" s="2089"/>
      <c r="CY17" s="2089"/>
      <c r="CZ17" s="2089"/>
      <c r="DA17" s="2089"/>
      <c r="DB17" s="2089"/>
      <c r="DC17" s="2089"/>
      <c r="DD17" s="2089"/>
      <c r="DE17" s="2089"/>
      <c r="DF17" s="2089"/>
      <c r="DG17" s="2089"/>
      <c r="DH17" s="2089"/>
      <c r="DI17" s="2089"/>
      <c r="DJ17" s="2089"/>
      <c r="DK17" s="2089"/>
      <c r="DL17" s="2089"/>
      <c r="DM17" s="2089"/>
      <c r="DN17" s="2089"/>
      <c r="DO17" s="2089"/>
      <c r="DP17" s="2089"/>
      <c r="DQ17" s="2089"/>
      <c r="DR17" s="2089"/>
      <c r="DS17" s="2089"/>
      <c r="DT17" s="2089"/>
      <c r="DU17" s="2089"/>
      <c r="DV17" s="2089"/>
      <c r="DW17" s="2089"/>
      <c r="DX17" s="2089"/>
      <c r="DY17" s="2089"/>
      <c r="DZ17" s="2089"/>
      <c r="EA17" s="2089"/>
      <c r="EB17" s="2089"/>
      <c r="EC17" s="2089"/>
      <c r="ED17" s="2089"/>
      <c r="EE17" s="2089"/>
      <c r="EF17" s="2089"/>
      <c r="EG17" s="2089"/>
      <c r="EH17" s="2089"/>
      <c r="EI17" s="2089"/>
      <c r="EJ17" s="2089"/>
      <c r="EK17" s="2089"/>
      <c r="EL17" s="2089"/>
      <c r="EM17" s="2089"/>
      <c r="EN17" s="2089"/>
    </row>
    <row r="18" spans="1:144" s="2090" customFormat="1" ht="12.95" customHeight="1">
      <c r="A18" s="2099" t="s">
        <v>2068</v>
      </c>
      <c r="B18" s="2100">
        <v>106.7</v>
      </c>
      <c r="C18" s="2108">
        <v>105.1</v>
      </c>
      <c r="D18" s="2109">
        <v>103</v>
      </c>
      <c r="E18" s="2110">
        <v>105.6</v>
      </c>
      <c r="F18" s="2110">
        <v>106.7</v>
      </c>
      <c r="G18" s="2110">
        <v>109</v>
      </c>
      <c r="H18" s="2110">
        <v>109.8</v>
      </c>
      <c r="I18" s="2110">
        <v>109.4</v>
      </c>
      <c r="J18" s="2111">
        <v>0.86372360844528373</v>
      </c>
      <c r="K18" s="2112">
        <v>-1.9980970504281572</v>
      </c>
      <c r="L18" s="2113">
        <v>6.6666666666666714</v>
      </c>
      <c r="M18" s="2113">
        <v>5.6435643564356468</v>
      </c>
      <c r="N18" s="2113">
        <v>7.4950690335305694</v>
      </c>
      <c r="O18" s="2113">
        <v>6.601941747572809</v>
      </c>
      <c r="P18" s="2113">
        <v>5.091258405379449</v>
      </c>
      <c r="Q18" s="2114">
        <v>-0.36429872495446602</v>
      </c>
      <c r="R18" s="2089"/>
      <c r="S18" s="2089" t="s">
        <v>1345</v>
      </c>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c r="AS18" s="2089"/>
      <c r="AT18" s="2089"/>
      <c r="AU18" s="2089"/>
      <c r="AV18" s="2089"/>
      <c r="AW18" s="2089"/>
      <c r="AX18" s="2089"/>
      <c r="AY18" s="2089"/>
      <c r="AZ18" s="2089"/>
      <c r="BA18" s="2089"/>
      <c r="BB18" s="2089"/>
      <c r="BC18" s="2089"/>
      <c r="BD18" s="2089"/>
      <c r="BE18" s="2089"/>
      <c r="BF18" s="2089"/>
      <c r="BG18" s="2089"/>
      <c r="BH18" s="2089"/>
      <c r="BI18" s="2089"/>
      <c r="BJ18" s="2089"/>
      <c r="BK18" s="2089"/>
      <c r="BL18" s="2089"/>
      <c r="BM18" s="2089"/>
      <c r="BN18" s="2089"/>
      <c r="BO18" s="2089"/>
      <c r="BP18" s="2089"/>
      <c r="BQ18" s="2089"/>
      <c r="BR18" s="2089"/>
      <c r="BS18" s="2089"/>
      <c r="BT18" s="2089"/>
      <c r="BU18" s="2089"/>
      <c r="BV18" s="2089"/>
      <c r="BW18" s="2089"/>
      <c r="BX18" s="2089"/>
      <c r="BY18" s="2089"/>
      <c r="BZ18" s="2089"/>
      <c r="CA18" s="2089"/>
      <c r="CB18" s="2089"/>
      <c r="CC18" s="2089"/>
      <c r="CD18" s="2089"/>
      <c r="CE18" s="2089"/>
      <c r="CF18" s="2089"/>
      <c r="CG18" s="2089"/>
      <c r="CH18" s="2089"/>
      <c r="CI18" s="2089"/>
      <c r="CJ18" s="2089"/>
      <c r="CK18" s="2089"/>
      <c r="CL18" s="2089"/>
      <c r="CM18" s="2089"/>
      <c r="CN18" s="2089"/>
      <c r="CO18" s="2089"/>
      <c r="CP18" s="2089"/>
      <c r="CQ18" s="2089"/>
      <c r="CR18" s="2089"/>
      <c r="CS18" s="2089"/>
      <c r="CT18" s="2089"/>
      <c r="CU18" s="2089"/>
      <c r="CV18" s="2089"/>
      <c r="CW18" s="2089"/>
      <c r="CX18" s="2089"/>
      <c r="CY18" s="2089"/>
      <c r="CZ18" s="2089"/>
      <c r="DA18" s="2089"/>
      <c r="DB18" s="2089"/>
      <c r="DC18" s="2089"/>
      <c r="DD18" s="2089"/>
      <c r="DE18" s="2089"/>
      <c r="DF18" s="2089"/>
      <c r="DG18" s="2089"/>
      <c r="DH18" s="2089"/>
      <c r="DI18" s="2089"/>
      <c r="DJ18" s="2089"/>
      <c r="DK18" s="2089"/>
      <c r="DL18" s="2089"/>
      <c r="DM18" s="2089"/>
      <c r="DN18" s="2089"/>
      <c r="DO18" s="2089"/>
      <c r="DP18" s="2089"/>
      <c r="DQ18" s="2089"/>
      <c r="DR18" s="2089"/>
      <c r="DS18" s="2089"/>
      <c r="DT18" s="2089"/>
      <c r="DU18" s="2089"/>
      <c r="DV18" s="2089"/>
      <c r="DW18" s="2089"/>
      <c r="DX18" s="2089"/>
      <c r="DY18" s="2089"/>
      <c r="DZ18" s="2089"/>
      <c r="EA18" s="2089"/>
      <c r="EB18" s="2089"/>
      <c r="EC18" s="2089"/>
      <c r="ED18" s="2089"/>
      <c r="EE18" s="2089"/>
      <c r="EF18" s="2089"/>
      <c r="EG18" s="2089"/>
      <c r="EH18" s="2089"/>
      <c r="EI18" s="2089"/>
      <c r="EJ18" s="2089"/>
      <c r="EK18" s="2089"/>
      <c r="EL18" s="2089"/>
      <c r="EM18" s="2089"/>
      <c r="EN18" s="2089"/>
    </row>
    <row r="19" spans="1:144" s="2090" customFormat="1" ht="12.95" customHeight="1">
      <c r="A19" s="2099" t="s">
        <v>2069</v>
      </c>
      <c r="B19" s="2100">
        <v>37.369999999999997</v>
      </c>
      <c r="C19" s="2108">
        <v>93.2</v>
      </c>
      <c r="D19" s="2109">
        <v>85.8</v>
      </c>
      <c r="E19" s="2110">
        <v>92.5</v>
      </c>
      <c r="F19" s="2110">
        <v>93.8</v>
      </c>
      <c r="G19" s="2110">
        <v>93.5</v>
      </c>
      <c r="H19" s="2110">
        <v>98.1</v>
      </c>
      <c r="I19" s="2110">
        <v>97.4</v>
      </c>
      <c r="J19" s="2111">
        <v>-0.95642933049946066</v>
      </c>
      <c r="K19" s="2112">
        <v>-7.9399141630901369</v>
      </c>
      <c r="L19" s="2113">
        <v>8.0607476635514104</v>
      </c>
      <c r="M19" s="2113">
        <v>6.5909090909090935</v>
      </c>
      <c r="N19" s="2113">
        <v>6.3708759954493672</v>
      </c>
      <c r="O19" s="2113">
        <v>15.547703180211997</v>
      </c>
      <c r="P19" s="2113">
        <v>14.453584018801436</v>
      </c>
      <c r="Q19" s="2114">
        <v>-0.71355759429152954</v>
      </c>
      <c r="R19" s="2089"/>
      <c r="S19" s="2089" t="s">
        <v>1345</v>
      </c>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c r="AS19" s="2089"/>
      <c r="AT19" s="2089"/>
      <c r="AU19" s="2089"/>
      <c r="AV19" s="2089"/>
      <c r="AW19" s="2089"/>
      <c r="AX19" s="2089"/>
      <c r="AY19" s="2089"/>
      <c r="AZ19" s="2089"/>
      <c r="BA19" s="2089"/>
      <c r="BB19" s="2089"/>
      <c r="BC19" s="2089"/>
      <c r="BD19" s="2089"/>
      <c r="BE19" s="2089"/>
      <c r="BF19" s="2089"/>
      <c r="BG19" s="2089"/>
      <c r="BH19" s="2089"/>
      <c r="BI19" s="2089"/>
      <c r="BJ19" s="2089"/>
      <c r="BK19" s="2089"/>
      <c r="BL19" s="2089"/>
      <c r="BM19" s="2089"/>
      <c r="BN19" s="2089"/>
      <c r="BO19" s="2089"/>
      <c r="BP19" s="2089"/>
      <c r="BQ19" s="2089"/>
      <c r="BR19" s="2089"/>
      <c r="BS19" s="2089"/>
      <c r="BT19" s="2089"/>
      <c r="BU19" s="2089"/>
      <c r="BV19" s="2089"/>
      <c r="BW19" s="2089"/>
      <c r="BX19" s="2089"/>
      <c r="BY19" s="2089"/>
      <c r="BZ19" s="2089"/>
      <c r="CA19" s="2089"/>
      <c r="CB19" s="2089"/>
      <c r="CC19" s="2089"/>
      <c r="CD19" s="2089"/>
      <c r="CE19" s="2089"/>
      <c r="CF19" s="2089"/>
      <c r="CG19" s="2089"/>
      <c r="CH19" s="2089"/>
      <c r="CI19" s="2089"/>
      <c r="CJ19" s="2089"/>
      <c r="CK19" s="2089"/>
      <c r="CL19" s="2089"/>
      <c r="CM19" s="2089"/>
      <c r="CN19" s="2089"/>
      <c r="CO19" s="2089"/>
      <c r="CP19" s="2089"/>
      <c r="CQ19" s="2089"/>
      <c r="CR19" s="2089"/>
      <c r="CS19" s="2089"/>
      <c r="CT19" s="2089"/>
      <c r="CU19" s="2089"/>
      <c r="CV19" s="2089"/>
      <c r="CW19" s="2089"/>
      <c r="CX19" s="2089"/>
      <c r="CY19" s="2089"/>
      <c r="CZ19" s="2089"/>
      <c r="DA19" s="2089"/>
      <c r="DB19" s="2089"/>
      <c r="DC19" s="2089"/>
      <c r="DD19" s="2089"/>
      <c r="DE19" s="2089"/>
      <c r="DF19" s="2089"/>
      <c r="DG19" s="2089"/>
      <c r="DH19" s="2089"/>
      <c r="DI19" s="2089"/>
      <c r="DJ19" s="2089"/>
      <c r="DK19" s="2089"/>
      <c r="DL19" s="2089"/>
      <c r="DM19" s="2089"/>
      <c r="DN19" s="2089"/>
      <c r="DO19" s="2089"/>
      <c r="DP19" s="2089"/>
      <c r="DQ19" s="2089"/>
      <c r="DR19" s="2089"/>
      <c r="DS19" s="2089"/>
      <c r="DT19" s="2089"/>
      <c r="DU19" s="2089"/>
      <c r="DV19" s="2089"/>
      <c r="DW19" s="2089"/>
      <c r="DX19" s="2089"/>
      <c r="DY19" s="2089"/>
      <c r="DZ19" s="2089"/>
      <c r="EA19" s="2089"/>
      <c r="EB19" s="2089"/>
      <c r="EC19" s="2089"/>
      <c r="ED19" s="2089"/>
      <c r="EE19" s="2089"/>
      <c r="EF19" s="2089"/>
      <c r="EG19" s="2089"/>
      <c r="EH19" s="2089"/>
      <c r="EI19" s="2089"/>
      <c r="EJ19" s="2089"/>
      <c r="EK19" s="2089"/>
      <c r="EL19" s="2089"/>
      <c r="EM19" s="2089"/>
      <c r="EN19" s="2089"/>
    </row>
    <row r="20" spans="1:144" s="2090" customFormat="1" ht="12.95" customHeight="1">
      <c r="A20" s="2099" t="s">
        <v>2070</v>
      </c>
      <c r="B20" s="2100">
        <v>71.12</v>
      </c>
      <c r="C20" s="2108">
        <v>100.9</v>
      </c>
      <c r="D20" s="2109">
        <v>103.4</v>
      </c>
      <c r="E20" s="2110">
        <v>103.6</v>
      </c>
      <c r="F20" s="2110">
        <v>111.5</v>
      </c>
      <c r="G20" s="2110">
        <v>111.8</v>
      </c>
      <c r="H20" s="2110">
        <v>114.1</v>
      </c>
      <c r="I20" s="2110">
        <v>117.2</v>
      </c>
      <c r="J20" s="2111">
        <v>-2.3233301064859546</v>
      </c>
      <c r="K20" s="2112">
        <v>2.4777006937561907</v>
      </c>
      <c r="L20" s="2113">
        <v>3.1872509960159334</v>
      </c>
      <c r="M20" s="2113">
        <v>16.998950682056659</v>
      </c>
      <c r="N20" s="2113">
        <v>12.136409227683046</v>
      </c>
      <c r="O20" s="2113">
        <v>15.837563451776646</v>
      </c>
      <c r="P20" s="2113">
        <v>16.849451645064818</v>
      </c>
      <c r="Q20" s="2114">
        <v>2.7169149868536522</v>
      </c>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89"/>
      <c r="AP20" s="2089"/>
      <c r="AQ20" s="2089"/>
      <c r="AR20" s="2089"/>
      <c r="AS20" s="2089"/>
      <c r="AT20" s="2089"/>
      <c r="AU20" s="2089"/>
      <c r="AV20" s="2089"/>
      <c r="AW20" s="2089"/>
      <c r="AX20" s="2089"/>
      <c r="AY20" s="2089"/>
      <c r="AZ20" s="2089"/>
      <c r="BA20" s="2089"/>
      <c r="BB20" s="2089"/>
      <c r="BC20" s="2089"/>
      <c r="BD20" s="2089"/>
      <c r="BE20" s="2089"/>
      <c r="BF20" s="2089"/>
      <c r="BG20" s="2089"/>
      <c r="BH20" s="2089"/>
      <c r="BI20" s="2089"/>
      <c r="BJ20" s="2089"/>
      <c r="BK20" s="2089"/>
      <c r="BL20" s="2089"/>
      <c r="BM20" s="2089"/>
      <c r="BN20" s="2089"/>
      <c r="BO20" s="2089"/>
      <c r="BP20" s="2089"/>
      <c r="BQ20" s="2089"/>
      <c r="BR20" s="2089"/>
      <c r="BS20" s="2089"/>
      <c r="BT20" s="2089"/>
      <c r="BU20" s="2089"/>
      <c r="BV20" s="2089"/>
      <c r="BW20" s="2089"/>
      <c r="BX20" s="2089"/>
      <c r="BY20" s="2089"/>
      <c r="BZ20" s="2089"/>
      <c r="CA20" s="2089"/>
      <c r="CB20" s="2089"/>
      <c r="CC20" s="2089"/>
      <c r="CD20" s="2089"/>
      <c r="CE20" s="2089"/>
      <c r="CF20" s="2089"/>
      <c r="CG20" s="2089"/>
      <c r="CH20" s="2089"/>
      <c r="CI20" s="2089"/>
      <c r="CJ20" s="2089"/>
      <c r="CK20" s="2089"/>
      <c r="CL20" s="2089"/>
      <c r="CM20" s="2089"/>
      <c r="CN20" s="2089"/>
      <c r="CO20" s="2089"/>
      <c r="CP20" s="2089"/>
      <c r="CQ20" s="2089"/>
      <c r="CR20" s="2089"/>
      <c r="CS20" s="2089"/>
      <c r="CT20" s="2089"/>
      <c r="CU20" s="2089"/>
      <c r="CV20" s="2089"/>
      <c r="CW20" s="2089"/>
      <c r="CX20" s="2089"/>
      <c r="CY20" s="2089"/>
      <c r="CZ20" s="2089"/>
      <c r="DA20" s="2089"/>
      <c r="DB20" s="2089"/>
      <c r="DC20" s="2089"/>
      <c r="DD20" s="2089"/>
      <c r="DE20" s="2089"/>
      <c r="DF20" s="2089"/>
      <c r="DG20" s="2089"/>
      <c r="DH20" s="2089"/>
      <c r="DI20" s="2089"/>
      <c r="DJ20" s="2089"/>
      <c r="DK20" s="2089"/>
      <c r="DL20" s="2089"/>
      <c r="DM20" s="2089"/>
      <c r="DN20" s="2089"/>
      <c r="DO20" s="2089"/>
      <c r="DP20" s="2089"/>
      <c r="DQ20" s="2089"/>
      <c r="DR20" s="2089"/>
      <c r="DS20" s="2089"/>
      <c r="DT20" s="2089"/>
      <c r="DU20" s="2089"/>
      <c r="DV20" s="2089"/>
      <c r="DW20" s="2089"/>
      <c r="DX20" s="2089"/>
      <c r="DY20" s="2089"/>
      <c r="DZ20" s="2089"/>
      <c r="EA20" s="2089"/>
      <c r="EB20" s="2089"/>
      <c r="EC20" s="2089"/>
      <c r="ED20" s="2089"/>
      <c r="EE20" s="2089"/>
      <c r="EF20" s="2089"/>
      <c r="EG20" s="2089"/>
      <c r="EH20" s="2089"/>
      <c r="EI20" s="2089"/>
      <c r="EJ20" s="2089"/>
      <c r="EK20" s="2089"/>
      <c r="EL20" s="2089"/>
      <c r="EM20" s="2089"/>
      <c r="EN20" s="2089"/>
    </row>
    <row r="21" spans="1:144" s="2090" customFormat="1" ht="12.95" customHeight="1">
      <c r="A21" s="2099" t="s">
        <v>2071</v>
      </c>
      <c r="B21" s="2100">
        <v>268.77</v>
      </c>
      <c r="C21" s="2108">
        <v>110.4</v>
      </c>
      <c r="D21" s="2109">
        <v>105.5</v>
      </c>
      <c r="E21" s="2110">
        <v>111.8</v>
      </c>
      <c r="F21" s="2110">
        <v>114.2</v>
      </c>
      <c r="G21" s="2110">
        <v>117</v>
      </c>
      <c r="H21" s="2110">
        <v>115.6</v>
      </c>
      <c r="I21" s="2110">
        <v>118.4</v>
      </c>
      <c r="J21" s="2111">
        <v>-1.0752688172042895</v>
      </c>
      <c r="K21" s="2112">
        <v>-4.4384057971014528</v>
      </c>
      <c r="L21" s="2113">
        <v>9.5004897159647328</v>
      </c>
      <c r="M21" s="2113">
        <v>9.5969289827255295</v>
      </c>
      <c r="N21" s="2113">
        <v>12.716763005780351</v>
      </c>
      <c r="O21" s="2113">
        <v>11.15384615384616</v>
      </c>
      <c r="P21" s="2113">
        <v>12.654614652711714</v>
      </c>
      <c r="Q21" s="2114">
        <v>2.4221453287197363</v>
      </c>
      <c r="R21" s="2089"/>
      <c r="S21" s="2089" t="s">
        <v>1345</v>
      </c>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c r="AS21" s="2089"/>
      <c r="AT21" s="2089"/>
      <c r="AU21" s="2089"/>
      <c r="AV21" s="2089"/>
      <c r="AW21" s="2089"/>
      <c r="AX21" s="2089"/>
      <c r="AY21" s="2089"/>
      <c r="AZ21" s="2089"/>
      <c r="BA21" s="2089"/>
      <c r="BB21" s="2089"/>
      <c r="BC21" s="2089"/>
      <c r="BD21" s="2089"/>
      <c r="BE21" s="2089"/>
      <c r="BF21" s="2089"/>
      <c r="BG21" s="2089"/>
      <c r="BH21" s="2089"/>
      <c r="BI21" s="2089"/>
      <c r="BJ21" s="2089"/>
      <c r="BK21" s="2089"/>
      <c r="BL21" s="2089"/>
      <c r="BM21" s="2089"/>
      <c r="BN21" s="2089"/>
      <c r="BO21" s="2089"/>
      <c r="BP21" s="2089"/>
      <c r="BQ21" s="2089"/>
      <c r="BR21" s="2089"/>
      <c r="BS21" s="2089"/>
      <c r="BT21" s="2089"/>
      <c r="BU21" s="2089"/>
      <c r="BV21" s="2089"/>
      <c r="BW21" s="2089"/>
      <c r="BX21" s="2089"/>
      <c r="BY21" s="2089"/>
      <c r="BZ21" s="2089"/>
      <c r="CA21" s="2089"/>
      <c r="CB21" s="2089"/>
      <c r="CC21" s="2089"/>
      <c r="CD21" s="2089"/>
      <c r="CE21" s="2089"/>
      <c r="CF21" s="2089"/>
      <c r="CG21" s="2089"/>
      <c r="CH21" s="2089"/>
      <c r="CI21" s="2089"/>
      <c r="CJ21" s="2089"/>
      <c r="CK21" s="2089"/>
      <c r="CL21" s="2089"/>
      <c r="CM21" s="2089"/>
      <c r="CN21" s="2089"/>
      <c r="CO21" s="2089"/>
      <c r="CP21" s="2089"/>
      <c r="CQ21" s="2089"/>
      <c r="CR21" s="2089"/>
      <c r="CS21" s="2089"/>
      <c r="CT21" s="2089"/>
      <c r="CU21" s="2089"/>
      <c r="CV21" s="2089"/>
      <c r="CW21" s="2089"/>
      <c r="CX21" s="2089"/>
      <c r="CY21" s="2089"/>
      <c r="CZ21" s="2089"/>
      <c r="DA21" s="2089"/>
      <c r="DB21" s="2089"/>
      <c r="DC21" s="2089"/>
      <c r="DD21" s="2089"/>
      <c r="DE21" s="2089"/>
      <c r="DF21" s="2089"/>
      <c r="DG21" s="2089"/>
      <c r="DH21" s="2089"/>
      <c r="DI21" s="2089"/>
      <c r="DJ21" s="2089"/>
      <c r="DK21" s="2089"/>
      <c r="DL21" s="2089"/>
      <c r="DM21" s="2089"/>
      <c r="DN21" s="2089"/>
      <c r="DO21" s="2089"/>
      <c r="DP21" s="2089"/>
      <c r="DQ21" s="2089"/>
      <c r="DR21" s="2089"/>
      <c r="DS21" s="2089"/>
      <c r="DT21" s="2089"/>
      <c r="DU21" s="2089"/>
      <c r="DV21" s="2089"/>
      <c r="DW21" s="2089"/>
      <c r="DX21" s="2089"/>
      <c r="DY21" s="2089"/>
      <c r="DZ21" s="2089"/>
      <c r="EA21" s="2089"/>
      <c r="EB21" s="2089"/>
      <c r="EC21" s="2089"/>
      <c r="ED21" s="2089"/>
      <c r="EE21" s="2089"/>
      <c r="EF21" s="2089"/>
      <c r="EG21" s="2089"/>
      <c r="EH21" s="2089"/>
      <c r="EI21" s="2089"/>
      <c r="EJ21" s="2089"/>
      <c r="EK21" s="2089"/>
      <c r="EL21" s="2089"/>
      <c r="EM21" s="2089"/>
      <c r="EN21" s="2089"/>
    </row>
    <row r="22" spans="1:144" s="2090" customFormat="1" ht="12.95" customHeight="1">
      <c r="A22" s="2099" t="s">
        <v>2068</v>
      </c>
      <c r="B22" s="2100">
        <v>125.3</v>
      </c>
      <c r="C22" s="2108">
        <v>112.7</v>
      </c>
      <c r="D22" s="2109">
        <v>106.4</v>
      </c>
      <c r="E22" s="2110">
        <v>112.3</v>
      </c>
      <c r="F22" s="2110">
        <v>113</v>
      </c>
      <c r="G22" s="2110">
        <v>115.2</v>
      </c>
      <c r="H22" s="2110">
        <v>116.9</v>
      </c>
      <c r="I22" s="2110">
        <v>118.2</v>
      </c>
      <c r="J22" s="2111">
        <v>0.80500894454382887</v>
      </c>
      <c r="K22" s="2112">
        <v>-5.5900621118012452</v>
      </c>
      <c r="L22" s="2113">
        <v>4.4651162790697612</v>
      </c>
      <c r="M22" s="2113">
        <v>5.3122087604846229</v>
      </c>
      <c r="N22" s="2113">
        <v>8.7818696883852567</v>
      </c>
      <c r="O22" s="2113">
        <v>12.620423892100206</v>
      </c>
      <c r="P22" s="2113">
        <v>13.218390804597703</v>
      </c>
      <c r="Q22" s="2114">
        <v>1.1120615911035117</v>
      </c>
      <c r="R22" s="2089"/>
      <c r="S22" s="2089" t="s">
        <v>1345</v>
      </c>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c r="AS22" s="2089"/>
      <c r="AT22" s="2089"/>
      <c r="AU22" s="2089"/>
      <c r="AV22" s="2089"/>
      <c r="AW22" s="2089"/>
      <c r="AX22" s="2089"/>
      <c r="AY22" s="2089"/>
      <c r="AZ22" s="2089"/>
      <c r="BA22" s="2089"/>
      <c r="BB22" s="2089"/>
      <c r="BC22" s="2089"/>
      <c r="BD22" s="2089"/>
      <c r="BE22" s="2089"/>
      <c r="BF22" s="2089"/>
      <c r="BG22" s="2089"/>
      <c r="BH22" s="2089"/>
      <c r="BI22" s="2089"/>
      <c r="BJ22" s="2089"/>
      <c r="BK22" s="2089"/>
      <c r="BL22" s="2089"/>
      <c r="BM22" s="2089"/>
      <c r="BN22" s="2089"/>
      <c r="BO22" s="2089"/>
      <c r="BP22" s="2089"/>
      <c r="BQ22" s="2089"/>
      <c r="BR22" s="2089"/>
      <c r="BS22" s="2089"/>
      <c r="BT22" s="2089"/>
      <c r="BU22" s="2089"/>
      <c r="BV22" s="2089"/>
      <c r="BW22" s="2089"/>
      <c r="BX22" s="2089"/>
      <c r="BY22" s="2089"/>
      <c r="BZ22" s="2089"/>
      <c r="CA22" s="2089"/>
      <c r="CB22" s="2089"/>
      <c r="CC22" s="2089"/>
      <c r="CD22" s="2089"/>
      <c r="CE22" s="2089"/>
      <c r="CF22" s="2089"/>
      <c r="CG22" s="2089"/>
      <c r="CH22" s="2089"/>
      <c r="CI22" s="2089"/>
      <c r="CJ22" s="2089"/>
      <c r="CK22" s="2089"/>
      <c r="CL22" s="2089"/>
      <c r="CM22" s="2089"/>
      <c r="CN22" s="2089"/>
      <c r="CO22" s="2089"/>
      <c r="CP22" s="2089"/>
      <c r="CQ22" s="2089"/>
      <c r="CR22" s="2089"/>
      <c r="CS22" s="2089"/>
      <c r="CT22" s="2089"/>
      <c r="CU22" s="2089"/>
      <c r="CV22" s="2089"/>
      <c r="CW22" s="2089"/>
      <c r="CX22" s="2089"/>
      <c r="CY22" s="2089"/>
      <c r="CZ22" s="2089"/>
      <c r="DA22" s="2089"/>
      <c r="DB22" s="2089"/>
      <c r="DC22" s="2089"/>
      <c r="DD22" s="2089"/>
      <c r="DE22" s="2089"/>
      <c r="DF22" s="2089"/>
      <c r="DG22" s="2089"/>
      <c r="DH22" s="2089"/>
      <c r="DI22" s="2089"/>
      <c r="DJ22" s="2089"/>
      <c r="DK22" s="2089"/>
      <c r="DL22" s="2089"/>
      <c r="DM22" s="2089"/>
      <c r="DN22" s="2089"/>
      <c r="DO22" s="2089"/>
      <c r="DP22" s="2089"/>
      <c r="DQ22" s="2089"/>
      <c r="DR22" s="2089"/>
      <c r="DS22" s="2089"/>
      <c r="DT22" s="2089"/>
      <c r="DU22" s="2089"/>
      <c r="DV22" s="2089"/>
      <c r="DW22" s="2089"/>
      <c r="DX22" s="2089"/>
      <c r="DY22" s="2089"/>
      <c r="DZ22" s="2089"/>
      <c r="EA22" s="2089"/>
      <c r="EB22" s="2089"/>
      <c r="EC22" s="2089"/>
      <c r="ED22" s="2089"/>
      <c r="EE22" s="2089"/>
      <c r="EF22" s="2089"/>
      <c r="EG22" s="2089"/>
      <c r="EH22" s="2089"/>
      <c r="EI22" s="2089"/>
      <c r="EJ22" s="2089"/>
      <c r="EK22" s="2089"/>
      <c r="EL22" s="2089"/>
      <c r="EM22" s="2089"/>
      <c r="EN22" s="2089"/>
    </row>
    <row r="23" spans="1:144" s="2090" customFormat="1" ht="12.95" customHeight="1">
      <c r="A23" s="2099" t="s">
        <v>2070</v>
      </c>
      <c r="B23" s="2100">
        <v>143.47</v>
      </c>
      <c r="C23" s="2108">
        <v>108.5</v>
      </c>
      <c r="D23" s="2109">
        <v>104.7</v>
      </c>
      <c r="E23" s="2110">
        <v>111.5</v>
      </c>
      <c r="F23" s="2110">
        <v>115.2</v>
      </c>
      <c r="G23" s="2110">
        <v>118.6</v>
      </c>
      <c r="H23" s="2110">
        <v>114.5</v>
      </c>
      <c r="I23" s="2110">
        <v>118.7</v>
      </c>
      <c r="J23" s="2111">
        <v>-2.6032315978456069</v>
      </c>
      <c r="K23" s="2112">
        <v>-3.5023041474654377</v>
      </c>
      <c r="L23" s="2113">
        <v>14.476386036960974</v>
      </c>
      <c r="M23" s="2113">
        <v>13.497536945812811</v>
      </c>
      <c r="N23" s="2113">
        <v>16.274509803921561</v>
      </c>
      <c r="O23" s="2113">
        <v>9.7794822627037377</v>
      </c>
      <c r="P23" s="2113">
        <v>12.298959318826874</v>
      </c>
      <c r="Q23" s="2114">
        <v>3.6681222707423586</v>
      </c>
      <c r="R23" s="2089"/>
      <c r="S23" s="2089" t="s">
        <v>1345</v>
      </c>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c r="AS23" s="2089"/>
      <c r="AT23" s="2089"/>
      <c r="AU23" s="2089"/>
      <c r="AV23" s="2089"/>
      <c r="AW23" s="2089"/>
      <c r="AX23" s="2089"/>
      <c r="AY23" s="2089"/>
      <c r="AZ23" s="2089"/>
      <c r="BA23" s="2089"/>
      <c r="BB23" s="2089"/>
      <c r="BC23" s="2089"/>
      <c r="BD23" s="2089"/>
      <c r="BE23" s="2089"/>
      <c r="BF23" s="2089"/>
      <c r="BG23" s="2089"/>
      <c r="BH23" s="2089"/>
      <c r="BI23" s="2089"/>
      <c r="BJ23" s="2089"/>
      <c r="BK23" s="2089"/>
      <c r="BL23" s="2089"/>
      <c r="BM23" s="2089"/>
      <c r="BN23" s="2089"/>
      <c r="BO23" s="2089"/>
      <c r="BP23" s="2089"/>
      <c r="BQ23" s="2089"/>
      <c r="BR23" s="2089"/>
      <c r="BS23" s="2089"/>
      <c r="BT23" s="2089"/>
      <c r="BU23" s="2089"/>
      <c r="BV23" s="2089"/>
      <c r="BW23" s="2089"/>
      <c r="BX23" s="2089"/>
      <c r="BY23" s="2089"/>
      <c r="BZ23" s="2089"/>
      <c r="CA23" s="2089"/>
      <c r="CB23" s="2089"/>
      <c r="CC23" s="2089"/>
      <c r="CD23" s="2089"/>
      <c r="CE23" s="2089"/>
      <c r="CF23" s="2089"/>
      <c r="CG23" s="2089"/>
      <c r="CH23" s="2089"/>
      <c r="CI23" s="2089"/>
      <c r="CJ23" s="2089"/>
      <c r="CK23" s="2089"/>
      <c r="CL23" s="2089"/>
      <c r="CM23" s="2089"/>
      <c r="CN23" s="2089"/>
      <c r="CO23" s="2089"/>
      <c r="CP23" s="2089"/>
      <c r="CQ23" s="2089"/>
      <c r="CR23" s="2089"/>
      <c r="CS23" s="2089"/>
      <c r="CT23" s="2089"/>
      <c r="CU23" s="2089"/>
      <c r="CV23" s="2089"/>
      <c r="CW23" s="2089"/>
      <c r="CX23" s="2089"/>
      <c r="CY23" s="2089"/>
      <c r="CZ23" s="2089"/>
      <c r="DA23" s="2089"/>
      <c r="DB23" s="2089"/>
      <c r="DC23" s="2089"/>
      <c r="DD23" s="2089"/>
      <c r="DE23" s="2089"/>
      <c r="DF23" s="2089"/>
      <c r="DG23" s="2089"/>
      <c r="DH23" s="2089"/>
      <c r="DI23" s="2089"/>
      <c r="DJ23" s="2089"/>
      <c r="DK23" s="2089"/>
      <c r="DL23" s="2089"/>
      <c r="DM23" s="2089"/>
      <c r="DN23" s="2089"/>
      <c r="DO23" s="2089"/>
      <c r="DP23" s="2089"/>
      <c r="DQ23" s="2089"/>
      <c r="DR23" s="2089"/>
      <c r="DS23" s="2089"/>
      <c r="DT23" s="2089"/>
      <c r="DU23" s="2089"/>
      <c r="DV23" s="2089"/>
      <c r="DW23" s="2089"/>
      <c r="DX23" s="2089"/>
      <c r="DY23" s="2089"/>
      <c r="DZ23" s="2089"/>
      <c r="EA23" s="2089"/>
      <c r="EB23" s="2089"/>
      <c r="EC23" s="2089"/>
      <c r="ED23" s="2089"/>
      <c r="EE23" s="2089"/>
      <c r="EF23" s="2089"/>
      <c r="EG23" s="2089"/>
      <c r="EH23" s="2089"/>
      <c r="EI23" s="2089"/>
      <c r="EJ23" s="2089"/>
      <c r="EK23" s="2089"/>
      <c r="EL23" s="2089"/>
      <c r="EM23" s="2089"/>
      <c r="EN23" s="2089"/>
    </row>
    <row r="24" spans="1:144" s="2090" customFormat="1" ht="12.95" customHeight="1">
      <c r="A24" s="2099" t="s">
        <v>2072</v>
      </c>
      <c r="B24" s="2100">
        <v>125.34</v>
      </c>
      <c r="C24" s="2108">
        <v>98.7</v>
      </c>
      <c r="D24" s="2109">
        <v>96.4</v>
      </c>
      <c r="E24" s="2110">
        <v>98.7</v>
      </c>
      <c r="F24" s="2110">
        <v>100.5</v>
      </c>
      <c r="G24" s="2110">
        <v>100.6</v>
      </c>
      <c r="H24" s="2110">
        <v>100.8</v>
      </c>
      <c r="I24" s="2110">
        <v>104</v>
      </c>
      <c r="J24" s="2111">
        <v>1.9628099173553721</v>
      </c>
      <c r="K24" s="2112">
        <v>-2.330293819655509</v>
      </c>
      <c r="L24" s="2113">
        <v>2.4922118380062273</v>
      </c>
      <c r="M24" s="2113">
        <v>4.7966631908237645</v>
      </c>
      <c r="N24" s="2113">
        <v>4.9009384775807945</v>
      </c>
      <c r="O24" s="2113">
        <v>5.4393305439330675</v>
      </c>
      <c r="P24" s="2113">
        <v>9.0146750524108938</v>
      </c>
      <c r="Q24" s="2114">
        <v>3.1746031746031917</v>
      </c>
      <c r="R24" s="2089"/>
      <c r="S24" s="2089" t="s">
        <v>1345</v>
      </c>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c r="AS24" s="2089"/>
      <c r="AT24" s="2089"/>
      <c r="AU24" s="2089"/>
      <c r="AV24" s="2089"/>
      <c r="AW24" s="2089"/>
      <c r="AX24" s="2089"/>
      <c r="AY24" s="2089"/>
      <c r="AZ24" s="2089"/>
      <c r="BA24" s="2089"/>
      <c r="BB24" s="2089"/>
      <c r="BC24" s="2089"/>
      <c r="BD24" s="2089"/>
      <c r="BE24" s="2089"/>
      <c r="BF24" s="2089"/>
      <c r="BG24" s="2089"/>
      <c r="BH24" s="2089"/>
      <c r="BI24" s="2089"/>
      <c r="BJ24" s="2089"/>
      <c r="BK24" s="2089"/>
      <c r="BL24" s="2089"/>
      <c r="BM24" s="2089"/>
      <c r="BN24" s="2089"/>
      <c r="BO24" s="2089"/>
      <c r="BP24" s="2089"/>
      <c r="BQ24" s="2089"/>
      <c r="BR24" s="2089"/>
      <c r="BS24" s="2089"/>
      <c r="BT24" s="2089"/>
      <c r="BU24" s="2089"/>
      <c r="BV24" s="2089"/>
      <c r="BW24" s="2089"/>
      <c r="BX24" s="2089"/>
      <c r="BY24" s="2089"/>
      <c r="BZ24" s="2089"/>
      <c r="CA24" s="2089"/>
      <c r="CB24" s="2089"/>
      <c r="CC24" s="2089"/>
      <c r="CD24" s="2089"/>
      <c r="CE24" s="2089"/>
      <c r="CF24" s="2089"/>
      <c r="CG24" s="2089"/>
      <c r="CH24" s="2089"/>
      <c r="CI24" s="2089"/>
      <c r="CJ24" s="2089"/>
      <c r="CK24" s="2089"/>
      <c r="CL24" s="2089"/>
      <c r="CM24" s="2089"/>
      <c r="CN24" s="2089"/>
      <c r="CO24" s="2089"/>
      <c r="CP24" s="2089"/>
      <c r="CQ24" s="2089"/>
      <c r="CR24" s="2089"/>
      <c r="CS24" s="2089"/>
      <c r="CT24" s="2089"/>
      <c r="CU24" s="2089"/>
      <c r="CV24" s="2089"/>
      <c r="CW24" s="2089"/>
      <c r="CX24" s="2089"/>
      <c r="CY24" s="2089"/>
      <c r="CZ24" s="2089"/>
      <c r="DA24" s="2089"/>
      <c r="DB24" s="2089"/>
      <c r="DC24" s="2089"/>
      <c r="DD24" s="2089"/>
      <c r="DE24" s="2089"/>
      <c r="DF24" s="2089"/>
      <c r="DG24" s="2089"/>
      <c r="DH24" s="2089"/>
      <c r="DI24" s="2089"/>
      <c r="DJ24" s="2089"/>
      <c r="DK24" s="2089"/>
      <c r="DL24" s="2089"/>
      <c r="DM24" s="2089"/>
      <c r="DN24" s="2089"/>
      <c r="DO24" s="2089"/>
      <c r="DP24" s="2089"/>
      <c r="DQ24" s="2089"/>
      <c r="DR24" s="2089"/>
      <c r="DS24" s="2089"/>
      <c r="DT24" s="2089"/>
      <c r="DU24" s="2089"/>
      <c r="DV24" s="2089"/>
      <c r="DW24" s="2089"/>
      <c r="DX24" s="2089"/>
      <c r="DY24" s="2089"/>
      <c r="DZ24" s="2089"/>
      <c r="EA24" s="2089"/>
      <c r="EB24" s="2089"/>
      <c r="EC24" s="2089"/>
      <c r="ED24" s="2089"/>
      <c r="EE24" s="2089"/>
      <c r="EF24" s="2089"/>
      <c r="EG24" s="2089"/>
      <c r="EH24" s="2089"/>
      <c r="EI24" s="2089"/>
      <c r="EJ24" s="2089"/>
      <c r="EK24" s="2089"/>
      <c r="EL24" s="2089"/>
      <c r="EM24" s="2089"/>
      <c r="EN24" s="2089"/>
    </row>
    <row r="25" spans="1:144" s="2090" customFormat="1" ht="12.95" customHeight="1">
      <c r="A25" s="2099" t="s">
        <v>2073</v>
      </c>
      <c r="B25" s="2100">
        <v>42.24</v>
      </c>
      <c r="C25" s="2108">
        <v>91.3</v>
      </c>
      <c r="D25" s="2109">
        <v>89.3</v>
      </c>
      <c r="E25" s="2110">
        <v>92.9</v>
      </c>
      <c r="F25" s="2110">
        <v>95</v>
      </c>
      <c r="G25" s="2110">
        <v>93</v>
      </c>
      <c r="H25" s="2110">
        <v>93.5</v>
      </c>
      <c r="I25" s="2110">
        <v>96.4</v>
      </c>
      <c r="J25" s="2111">
        <v>1.3318534961154143</v>
      </c>
      <c r="K25" s="2112">
        <v>-2.190580503833516</v>
      </c>
      <c r="L25" s="2113">
        <v>3.9149888143176668</v>
      </c>
      <c r="M25" s="2113">
        <v>6.9819819819819884</v>
      </c>
      <c r="N25" s="2113">
        <v>3.5634743875278474</v>
      </c>
      <c r="O25" s="2113">
        <v>5.7692307692307736</v>
      </c>
      <c r="P25" s="2113">
        <v>10.171428571428592</v>
      </c>
      <c r="Q25" s="2114">
        <v>3.1016042780748592</v>
      </c>
      <c r="R25" s="2089"/>
      <c r="S25" s="2089" t="s">
        <v>1345</v>
      </c>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c r="AS25" s="2089"/>
      <c r="AT25" s="2089"/>
      <c r="AU25" s="2089"/>
      <c r="AV25" s="2089"/>
      <c r="AW25" s="2089"/>
      <c r="AX25" s="2089"/>
      <c r="AY25" s="2089"/>
      <c r="AZ25" s="2089"/>
      <c r="BA25" s="2089"/>
      <c r="BB25" s="2089"/>
      <c r="BC25" s="2089"/>
      <c r="BD25" s="2089"/>
      <c r="BE25" s="2089"/>
      <c r="BF25" s="2089"/>
      <c r="BG25" s="2089"/>
      <c r="BH25" s="2089"/>
      <c r="BI25" s="2089"/>
      <c r="BJ25" s="2089"/>
      <c r="BK25" s="2089"/>
      <c r="BL25" s="2089"/>
      <c r="BM25" s="2089"/>
      <c r="BN25" s="2089"/>
      <c r="BO25" s="2089"/>
      <c r="BP25" s="2089"/>
      <c r="BQ25" s="2089"/>
      <c r="BR25" s="2089"/>
      <c r="BS25" s="2089"/>
      <c r="BT25" s="2089"/>
      <c r="BU25" s="2089"/>
      <c r="BV25" s="2089"/>
      <c r="BW25" s="2089"/>
      <c r="BX25" s="2089"/>
      <c r="BY25" s="2089"/>
      <c r="BZ25" s="2089"/>
      <c r="CA25" s="2089"/>
      <c r="CB25" s="2089"/>
      <c r="CC25" s="2089"/>
      <c r="CD25" s="2089"/>
      <c r="CE25" s="2089"/>
      <c r="CF25" s="2089"/>
      <c r="CG25" s="2089"/>
      <c r="CH25" s="2089"/>
      <c r="CI25" s="2089"/>
      <c r="CJ25" s="2089"/>
      <c r="CK25" s="2089"/>
      <c r="CL25" s="2089"/>
      <c r="CM25" s="2089"/>
      <c r="CN25" s="2089"/>
      <c r="CO25" s="2089"/>
      <c r="CP25" s="2089"/>
      <c r="CQ25" s="2089"/>
      <c r="CR25" s="2089"/>
      <c r="CS25" s="2089"/>
      <c r="CT25" s="2089"/>
      <c r="CU25" s="2089"/>
      <c r="CV25" s="2089"/>
      <c r="CW25" s="2089"/>
      <c r="CX25" s="2089"/>
      <c r="CY25" s="2089"/>
      <c r="CZ25" s="2089"/>
      <c r="DA25" s="2089"/>
      <c r="DB25" s="2089"/>
      <c r="DC25" s="2089"/>
      <c r="DD25" s="2089"/>
      <c r="DE25" s="2089"/>
      <c r="DF25" s="2089"/>
      <c r="DG25" s="2089"/>
      <c r="DH25" s="2089"/>
      <c r="DI25" s="2089"/>
      <c r="DJ25" s="2089"/>
      <c r="DK25" s="2089"/>
      <c r="DL25" s="2089"/>
      <c r="DM25" s="2089"/>
      <c r="DN25" s="2089"/>
      <c r="DO25" s="2089"/>
      <c r="DP25" s="2089"/>
      <c r="DQ25" s="2089"/>
      <c r="DR25" s="2089"/>
      <c r="DS25" s="2089"/>
      <c r="DT25" s="2089"/>
      <c r="DU25" s="2089"/>
      <c r="DV25" s="2089"/>
      <c r="DW25" s="2089"/>
      <c r="DX25" s="2089"/>
      <c r="DY25" s="2089"/>
      <c r="DZ25" s="2089"/>
      <c r="EA25" s="2089"/>
      <c r="EB25" s="2089"/>
      <c r="EC25" s="2089"/>
      <c r="ED25" s="2089"/>
      <c r="EE25" s="2089"/>
      <c r="EF25" s="2089"/>
      <c r="EG25" s="2089"/>
      <c r="EH25" s="2089"/>
      <c r="EI25" s="2089"/>
      <c r="EJ25" s="2089"/>
      <c r="EK25" s="2089"/>
      <c r="EL25" s="2089"/>
      <c r="EM25" s="2089"/>
      <c r="EN25" s="2089"/>
    </row>
    <row r="26" spans="1:144" s="2090" customFormat="1" ht="12.95" customHeight="1">
      <c r="A26" s="2099" t="s">
        <v>2074</v>
      </c>
      <c r="B26" s="2100">
        <v>13.34</v>
      </c>
      <c r="C26" s="2108">
        <v>108.7</v>
      </c>
      <c r="D26" s="2109">
        <v>104.2</v>
      </c>
      <c r="E26" s="2110">
        <v>109.1</v>
      </c>
      <c r="F26" s="2110">
        <v>110.8</v>
      </c>
      <c r="G26" s="2110">
        <v>109</v>
      </c>
      <c r="H26" s="2110">
        <v>107.9</v>
      </c>
      <c r="I26" s="2110">
        <v>107.7</v>
      </c>
      <c r="J26" s="2111">
        <v>5.2274927395934156</v>
      </c>
      <c r="K26" s="2112">
        <v>-4.1398344066237343</v>
      </c>
      <c r="L26" s="2113">
        <v>2.9245283018867809</v>
      </c>
      <c r="M26" s="2113">
        <v>4.9242424242424363</v>
      </c>
      <c r="N26" s="2113">
        <v>4.6065259117082462</v>
      </c>
      <c r="O26" s="2113">
        <v>2.8598665395614944</v>
      </c>
      <c r="P26" s="2113">
        <v>4.7665369649805456</v>
      </c>
      <c r="Q26" s="2114">
        <v>-0.18535681186283171</v>
      </c>
      <c r="R26" s="2089"/>
      <c r="S26" s="2089" t="s">
        <v>1345</v>
      </c>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c r="AS26" s="2089"/>
      <c r="AT26" s="2089"/>
      <c r="AU26" s="2089"/>
      <c r="AV26" s="2089"/>
      <c r="AW26" s="2089"/>
      <c r="AX26" s="2089"/>
      <c r="AY26" s="2089"/>
      <c r="AZ26" s="2089"/>
      <c r="BA26" s="2089"/>
      <c r="BB26" s="2089"/>
      <c r="BC26" s="2089"/>
      <c r="BD26" s="2089"/>
      <c r="BE26" s="2089"/>
      <c r="BF26" s="2089"/>
      <c r="BG26" s="2089"/>
      <c r="BH26" s="2089"/>
      <c r="BI26" s="2089"/>
      <c r="BJ26" s="2089"/>
      <c r="BK26" s="2089"/>
      <c r="BL26" s="2089"/>
      <c r="BM26" s="2089"/>
      <c r="BN26" s="2089"/>
      <c r="BO26" s="2089"/>
      <c r="BP26" s="2089"/>
      <c r="BQ26" s="2089"/>
      <c r="BR26" s="2089"/>
      <c r="BS26" s="2089"/>
      <c r="BT26" s="2089"/>
      <c r="BU26" s="2089"/>
      <c r="BV26" s="2089"/>
      <c r="BW26" s="2089"/>
      <c r="BX26" s="2089"/>
      <c r="BY26" s="2089"/>
      <c r="BZ26" s="2089"/>
      <c r="CA26" s="2089"/>
      <c r="CB26" s="2089"/>
      <c r="CC26" s="2089"/>
      <c r="CD26" s="2089"/>
      <c r="CE26" s="2089"/>
      <c r="CF26" s="2089"/>
      <c r="CG26" s="2089"/>
      <c r="CH26" s="2089"/>
      <c r="CI26" s="2089"/>
      <c r="CJ26" s="2089"/>
      <c r="CK26" s="2089"/>
      <c r="CL26" s="2089"/>
      <c r="CM26" s="2089"/>
      <c r="CN26" s="2089"/>
      <c r="CO26" s="2089"/>
      <c r="CP26" s="2089"/>
      <c r="CQ26" s="2089"/>
      <c r="CR26" s="2089"/>
      <c r="CS26" s="2089"/>
      <c r="CT26" s="2089"/>
      <c r="CU26" s="2089"/>
      <c r="CV26" s="2089"/>
      <c r="CW26" s="2089"/>
      <c r="CX26" s="2089"/>
      <c r="CY26" s="2089"/>
      <c r="CZ26" s="2089"/>
      <c r="DA26" s="2089"/>
      <c r="DB26" s="2089"/>
      <c r="DC26" s="2089"/>
      <c r="DD26" s="2089"/>
      <c r="DE26" s="2089"/>
      <c r="DF26" s="2089"/>
      <c r="DG26" s="2089"/>
      <c r="DH26" s="2089"/>
      <c r="DI26" s="2089"/>
      <c r="DJ26" s="2089"/>
      <c r="DK26" s="2089"/>
      <c r="DL26" s="2089"/>
      <c r="DM26" s="2089"/>
      <c r="DN26" s="2089"/>
      <c r="DO26" s="2089"/>
      <c r="DP26" s="2089"/>
      <c r="DQ26" s="2089"/>
      <c r="DR26" s="2089"/>
      <c r="DS26" s="2089"/>
      <c r="DT26" s="2089"/>
      <c r="DU26" s="2089"/>
      <c r="DV26" s="2089"/>
      <c r="DW26" s="2089"/>
      <c r="DX26" s="2089"/>
      <c r="DY26" s="2089"/>
      <c r="DZ26" s="2089"/>
      <c r="EA26" s="2089"/>
      <c r="EB26" s="2089"/>
      <c r="EC26" s="2089"/>
      <c r="ED26" s="2089"/>
      <c r="EE26" s="2089"/>
      <c r="EF26" s="2089"/>
      <c r="EG26" s="2089"/>
      <c r="EH26" s="2089"/>
      <c r="EI26" s="2089"/>
      <c r="EJ26" s="2089"/>
      <c r="EK26" s="2089"/>
      <c r="EL26" s="2089"/>
      <c r="EM26" s="2089"/>
      <c r="EN26" s="2089"/>
    </row>
    <row r="27" spans="1:144" s="2090" customFormat="1" ht="12.95" customHeight="1">
      <c r="A27" s="2099" t="s">
        <v>2075</v>
      </c>
      <c r="B27" s="2100">
        <v>12.38</v>
      </c>
      <c r="C27" s="2108">
        <v>85.7</v>
      </c>
      <c r="D27" s="2109">
        <v>84.7</v>
      </c>
      <c r="E27" s="2110">
        <v>89.9</v>
      </c>
      <c r="F27" s="2110">
        <v>92.6</v>
      </c>
      <c r="G27" s="2110">
        <v>87.6</v>
      </c>
      <c r="H27" s="2110">
        <v>89.8</v>
      </c>
      <c r="I27" s="2110">
        <v>93.6</v>
      </c>
      <c r="J27" s="2111">
        <v>0</v>
      </c>
      <c r="K27" s="2112">
        <v>-1.1668611435239171</v>
      </c>
      <c r="L27" s="2113">
        <v>8.0528846153846274</v>
      </c>
      <c r="M27" s="2113">
        <v>9.0694935217903208</v>
      </c>
      <c r="N27" s="2113">
        <v>-0.45454545454546746</v>
      </c>
      <c r="O27" s="2113">
        <v>6.904761904761898</v>
      </c>
      <c r="P27" s="2113" t="s">
        <v>356</v>
      </c>
      <c r="Q27" s="2114">
        <v>4.2316258351893055</v>
      </c>
      <c r="R27" s="2089"/>
      <c r="S27" s="2089" t="s">
        <v>1345</v>
      </c>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c r="AS27" s="2089"/>
      <c r="AT27" s="2089"/>
      <c r="AU27" s="2089"/>
      <c r="AV27" s="2089"/>
      <c r="AW27" s="2089"/>
      <c r="AX27" s="2089"/>
      <c r="AY27" s="2089"/>
      <c r="AZ27" s="2089"/>
      <c r="BA27" s="2089"/>
      <c r="BB27" s="2089"/>
      <c r="BC27" s="2089"/>
      <c r="BD27" s="2089"/>
      <c r="BE27" s="2089"/>
      <c r="BF27" s="2089"/>
      <c r="BG27" s="2089"/>
      <c r="BH27" s="2089"/>
      <c r="BI27" s="2089"/>
      <c r="BJ27" s="2089"/>
      <c r="BK27" s="2089"/>
      <c r="BL27" s="2089"/>
      <c r="BM27" s="2089"/>
      <c r="BN27" s="2089"/>
      <c r="BO27" s="2089"/>
      <c r="BP27" s="2089"/>
      <c r="BQ27" s="2089"/>
      <c r="BR27" s="2089"/>
      <c r="BS27" s="2089"/>
      <c r="BT27" s="2089"/>
      <c r="BU27" s="2089"/>
      <c r="BV27" s="2089"/>
      <c r="BW27" s="2089"/>
      <c r="BX27" s="2089"/>
      <c r="BY27" s="2089"/>
      <c r="BZ27" s="2089"/>
      <c r="CA27" s="2089"/>
      <c r="CB27" s="2089"/>
      <c r="CC27" s="2089"/>
      <c r="CD27" s="2089"/>
      <c r="CE27" s="2089"/>
      <c r="CF27" s="2089"/>
      <c r="CG27" s="2089"/>
      <c r="CH27" s="2089"/>
      <c r="CI27" s="2089"/>
      <c r="CJ27" s="2089"/>
      <c r="CK27" s="2089"/>
      <c r="CL27" s="2089"/>
      <c r="CM27" s="2089"/>
      <c r="CN27" s="2089"/>
      <c r="CO27" s="2089"/>
      <c r="CP27" s="2089"/>
      <c r="CQ27" s="2089"/>
      <c r="CR27" s="2089"/>
      <c r="CS27" s="2089"/>
      <c r="CT27" s="2089"/>
      <c r="CU27" s="2089"/>
      <c r="CV27" s="2089"/>
      <c r="CW27" s="2089"/>
      <c r="CX27" s="2089"/>
      <c r="CY27" s="2089"/>
      <c r="CZ27" s="2089"/>
      <c r="DA27" s="2089"/>
      <c r="DB27" s="2089"/>
      <c r="DC27" s="2089"/>
      <c r="DD27" s="2089"/>
      <c r="DE27" s="2089"/>
      <c r="DF27" s="2089"/>
      <c r="DG27" s="2089"/>
      <c r="DH27" s="2089"/>
      <c r="DI27" s="2089"/>
      <c r="DJ27" s="2089"/>
      <c r="DK27" s="2089"/>
      <c r="DL27" s="2089"/>
      <c r="DM27" s="2089"/>
      <c r="DN27" s="2089"/>
      <c r="DO27" s="2089"/>
      <c r="DP27" s="2089"/>
      <c r="DQ27" s="2089"/>
      <c r="DR27" s="2089"/>
      <c r="DS27" s="2089"/>
      <c r="DT27" s="2089"/>
      <c r="DU27" s="2089"/>
      <c r="DV27" s="2089"/>
      <c r="DW27" s="2089"/>
      <c r="DX27" s="2089"/>
      <c r="DY27" s="2089"/>
      <c r="DZ27" s="2089"/>
      <c r="EA27" s="2089"/>
      <c r="EB27" s="2089"/>
      <c r="EC27" s="2089"/>
      <c r="ED27" s="2089"/>
      <c r="EE27" s="2089"/>
      <c r="EF27" s="2089"/>
      <c r="EG27" s="2089"/>
      <c r="EH27" s="2089"/>
      <c r="EI27" s="2089"/>
      <c r="EJ27" s="2089"/>
      <c r="EK27" s="2089"/>
      <c r="EL27" s="2089"/>
      <c r="EM27" s="2089"/>
      <c r="EN27" s="2089"/>
    </row>
    <row r="28" spans="1:144" s="2090" customFormat="1" ht="12.95" customHeight="1">
      <c r="A28" s="2099" t="s">
        <v>2076</v>
      </c>
      <c r="B28" s="2100">
        <v>16.52</v>
      </c>
      <c r="C28" s="2108">
        <v>81.5</v>
      </c>
      <c r="D28" s="2109">
        <v>80.8</v>
      </c>
      <c r="E28" s="2110">
        <v>82</v>
      </c>
      <c r="F28" s="2110">
        <v>84.1</v>
      </c>
      <c r="G28" s="2110">
        <v>84</v>
      </c>
      <c r="H28" s="2110">
        <v>84.6</v>
      </c>
      <c r="I28" s="2110">
        <v>89.4</v>
      </c>
      <c r="J28" s="2111">
        <v>-1.3317191283292829</v>
      </c>
      <c r="K28" s="2112">
        <v>-0.85889570552147632</v>
      </c>
      <c r="L28" s="2113">
        <v>1.6109045848822632</v>
      </c>
      <c r="M28" s="2113">
        <v>7.5447570332480609</v>
      </c>
      <c r="N28" s="2113">
        <v>5.6603773584905639</v>
      </c>
      <c r="O28" s="2113">
        <v>7.9081632653061007</v>
      </c>
      <c r="P28" s="2113">
        <v>13.021491782553738</v>
      </c>
      <c r="Q28" s="2114">
        <v>5.6737588652482316</v>
      </c>
      <c r="R28" s="2089"/>
      <c r="S28" s="2089" t="s">
        <v>1345</v>
      </c>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c r="AS28" s="2089"/>
      <c r="AT28" s="2089"/>
      <c r="AU28" s="2089"/>
      <c r="AV28" s="2089"/>
      <c r="AW28" s="2089"/>
      <c r="AX28" s="2089"/>
      <c r="AY28" s="2089"/>
      <c r="AZ28" s="2089"/>
      <c r="BA28" s="2089"/>
      <c r="BB28" s="2089"/>
      <c r="BC28" s="2089"/>
      <c r="BD28" s="2089"/>
      <c r="BE28" s="2089"/>
      <c r="BF28" s="2089"/>
      <c r="BG28" s="2089"/>
      <c r="BH28" s="2089"/>
      <c r="BI28" s="2089"/>
      <c r="BJ28" s="2089"/>
      <c r="BK28" s="2089"/>
      <c r="BL28" s="2089"/>
      <c r="BM28" s="2089"/>
      <c r="BN28" s="2089"/>
      <c r="BO28" s="2089"/>
      <c r="BP28" s="2089"/>
      <c r="BQ28" s="2089"/>
      <c r="BR28" s="2089"/>
      <c r="BS28" s="2089"/>
      <c r="BT28" s="2089"/>
      <c r="BU28" s="2089"/>
      <c r="BV28" s="2089"/>
      <c r="BW28" s="2089"/>
      <c r="BX28" s="2089"/>
      <c r="BY28" s="2089"/>
      <c r="BZ28" s="2089"/>
      <c r="CA28" s="2089"/>
      <c r="CB28" s="2089"/>
      <c r="CC28" s="2089"/>
      <c r="CD28" s="2089"/>
      <c r="CE28" s="2089"/>
      <c r="CF28" s="2089"/>
      <c r="CG28" s="2089"/>
      <c r="CH28" s="2089"/>
      <c r="CI28" s="2089"/>
      <c r="CJ28" s="2089"/>
      <c r="CK28" s="2089"/>
      <c r="CL28" s="2089"/>
      <c r="CM28" s="2089"/>
      <c r="CN28" s="2089"/>
      <c r="CO28" s="2089"/>
      <c r="CP28" s="2089"/>
      <c r="CQ28" s="2089"/>
      <c r="CR28" s="2089"/>
      <c r="CS28" s="2089"/>
      <c r="CT28" s="2089"/>
      <c r="CU28" s="2089"/>
      <c r="CV28" s="2089"/>
      <c r="CW28" s="2089"/>
      <c r="CX28" s="2089"/>
      <c r="CY28" s="2089"/>
      <c r="CZ28" s="2089"/>
      <c r="DA28" s="2089"/>
      <c r="DB28" s="2089"/>
      <c r="DC28" s="2089"/>
      <c r="DD28" s="2089"/>
      <c r="DE28" s="2089"/>
      <c r="DF28" s="2089"/>
      <c r="DG28" s="2089"/>
      <c r="DH28" s="2089"/>
      <c r="DI28" s="2089"/>
      <c r="DJ28" s="2089"/>
      <c r="DK28" s="2089"/>
      <c r="DL28" s="2089"/>
      <c r="DM28" s="2089"/>
      <c r="DN28" s="2089"/>
      <c r="DO28" s="2089"/>
      <c r="DP28" s="2089"/>
      <c r="DQ28" s="2089"/>
      <c r="DR28" s="2089"/>
      <c r="DS28" s="2089"/>
      <c r="DT28" s="2089"/>
      <c r="DU28" s="2089"/>
      <c r="DV28" s="2089"/>
      <c r="DW28" s="2089"/>
      <c r="DX28" s="2089"/>
      <c r="DY28" s="2089"/>
      <c r="DZ28" s="2089"/>
      <c r="EA28" s="2089"/>
      <c r="EB28" s="2089"/>
      <c r="EC28" s="2089"/>
      <c r="ED28" s="2089"/>
      <c r="EE28" s="2089"/>
      <c r="EF28" s="2089"/>
      <c r="EG28" s="2089"/>
      <c r="EH28" s="2089"/>
      <c r="EI28" s="2089"/>
      <c r="EJ28" s="2089"/>
      <c r="EK28" s="2089"/>
      <c r="EL28" s="2089"/>
      <c r="EM28" s="2089"/>
      <c r="EN28" s="2089"/>
    </row>
    <row r="29" spans="1:144" s="2090" customFormat="1" ht="12.95" customHeight="1">
      <c r="A29" s="2099" t="s">
        <v>2077</v>
      </c>
      <c r="B29" s="2100">
        <v>83.1</v>
      </c>
      <c r="C29" s="2108">
        <v>102.4</v>
      </c>
      <c r="D29" s="2109">
        <v>100</v>
      </c>
      <c r="E29" s="2110">
        <v>101.7</v>
      </c>
      <c r="F29" s="2110">
        <v>103.3</v>
      </c>
      <c r="G29" s="2110">
        <v>104.5</v>
      </c>
      <c r="H29" s="2110">
        <v>104.6</v>
      </c>
      <c r="I29" s="2110">
        <v>107.8</v>
      </c>
      <c r="J29" s="2111">
        <v>2.0937188434696026</v>
      </c>
      <c r="K29" s="2112">
        <v>-2.34375</v>
      </c>
      <c r="L29" s="2113">
        <v>1.9038076152304626</v>
      </c>
      <c r="M29" s="2113">
        <v>3.8190954773869237</v>
      </c>
      <c r="N29" s="2113">
        <v>5.4490413723511608</v>
      </c>
      <c r="O29" s="2113">
        <v>5.4435483870967687</v>
      </c>
      <c r="P29" s="2113">
        <v>8.3417085427135618</v>
      </c>
      <c r="Q29" s="2114">
        <v>3.0592734225621427</v>
      </c>
      <c r="R29" s="2089"/>
      <c r="S29" s="2089" t="s">
        <v>1345</v>
      </c>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89"/>
      <c r="AT29" s="2089"/>
      <c r="AU29" s="2089"/>
      <c r="AV29" s="2089"/>
      <c r="AW29" s="2089"/>
      <c r="AX29" s="2089"/>
      <c r="AY29" s="2089"/>
      <c r="AZ29" s="2089"/>
      <c r="BA29" s="2089"/>
      <c r="BB29" s="2089"/>
      <c r="BC29" s="2089"/>
      <c r="BD29" s="2089"/>
      <c r="BE29" s="2089"/>
      <c r="BF29" s="2089"/>
      <c r="BG29" s="2089"/>
      <c r="BH29" s="2089"/>
      <c r="BI29" s="2089"/>
      <c r="BJ29" s="2089"/>
      <c r="BK29" s="2089"/>
      <c r="BL29" s="2089"/>
      <c r="BM29" s="2089"/>
      <c r="BN29" s="2089"/>
      <c r="BO29" s="2089"/>
      <c r="BP29" s="2089"/>
      <c r="BQ29" s="2089"/>
      <c r="BR29" s="2089"/>
      <c r="BS29" s="2089"/>
      <c r="BT29" s="2089"/>
      <c r="BU29" s="2089"/>
      <c r="BV29" s="2089"/>
      <c r="BW29" s="2089"/>
      <c r="BX29" s="2089"/>
      <c r="BY29" s="2089"/>
      <c r="BZ29" s="2089"/>
      <c r="CA29" s="2089"/>
      <c r="CB29" s="2089"/>
      <c r="CC29" s="2089"/>
      <c r="CD29" s="2089"/>
      <c r="CE29" s="2089"/>
      <c r="CF29" s="2089"/>
      <c r="CG29" s="2089"/>
      <c r="CH29" s="2089"/>
      <c r="CI29" s="2089"/>
      <c r="CJ29" s="2089"/>
      <c r="CK29" s="2089"/>
      <c r="CL29" s="2089"/>
      <c r="CM29" s="2089"/>
      <c r="CN29" s="2089"/>
      <c r="CO29" s="2089"/>
      <c r="CP29" s="2089"/>
      <c r="CQ29" s="2089"/>
      <c r="CR29" s="2089"/>
      <c r="CS29" s="2089"/>
      <c r="CT29" s="2089"/>
      <c r="CU29" s="2089"/>
      <c r="CV29" s="2089"/>
      <c r="CW29" s="2089"/>
      <c r="CX29" s="2089"/>
      <c r="CY29" s="2089"/>
      <c r="CZ29" s="2089"/>
      <c r="DA29" s="2089"/>
      <c r="DB29" s="2089"/>
      <c r="DC29" s="2089"/>
      <c r="DD29" s="2089"/>
      <c r="DE29" s="2089"/>
      <c r="DF29" s="2089"/>
      <c r="DG29" s="2089"/>
      <c r="DH29" s="2089"/>
      <c r="DI29" s="2089"/>
      <c r="DJ29" s="2089"/>
      <c r="DK29" s="2089"/>
      <c r="DL29" s="2089"/>
      <c r="DM29" s="2089"/>
      <c r="DN29" s="2089"/>
      <c r="DO29" s="2089"/>
      <c r="DP29" s="2089"/>
      <c r="DQ29" s="2089"/>
      <c r="DR29" s="2089"/>
      <c r="DS29" s="2089"/>
      <c r="DT29" s="2089"/>
      <c r="DU29" s="2089"/>
      <c r="DV29" s="2089"/>
      <c r="DW29" s="2089"/>
      <c r="DX29" s="2089"/>
      <c r="DY29" s="2089"/>
      <c r="DZ29" s="2089"/>
      <c r="EA29" s="2089"/>
      <c r="EB29" s="2089"/>
      <c r="EC29" s="2089"/>
      <c r="ED29" s="2089"/>
      <c r="EE29" s="2089"/>
      <c r="EF29" s="2089"/>
      <c r="EG29" s="2089"/>
      <c r="EH29" s="2089"/>
      <c r="EI29" s="2089"/>
      <c r="EJ29" s="2089"/>
      <c r="EK29" s="2089"/>
      <c r="EL29" s="2089"/>
      <c r="EM29" s="2089"/>
      <c r="EN29" s="2089"/>
    </row>
    <row r="30" spans="1:144" s="2090" customFormat="1" ht="12.95" customHeight="1">
      <c r="A30" s="2099" t="s">
        <v>2074</v>
      </c>
      <c r="B30" s="2100">
        <v>34.65</v>
      </c>
      <c r="C30" s="2108">
        <v>94.7</v>
      </c>
      <c r="D30" s="2109">
        <v>92.8</v>
      </c>
      <c r="E30" s="2110">
        <v>94.7</v>
      </c>
      <c r="F30" s="2110">
        <v>95.1</v>
      </c>
      <c r="G30" s="2110">
        <v>96</v>
      </c>
      <c r="H30" s="2110">
        <v>97.1</v>
      </c>
      <c r="I30" s="2110">
        <v>99.1</v>
      </c>
      <c r="J30" s="2111">
        <v>4.8726467331118499</v>
      </c>
      <c r="K30" s="2112">
        <v>-2.0063357972544935</v>
      </c>
      <c r="L30" s="2113">
        <v>-0.42060988433226498</v>
      </c>
      <c r="M30" s="2113">
        <v>1.7112299465240568</v>
      </c>
      <c r="N30" s="2113">
        <v>4.2345276872964206</v>
      </c>
      <c r="O30" s="2113">
        <v>6.1202185792349724</v>
      </c>
      <c r="P30" s="2113">
        <v>7.8346028291621224</v>
      </c>
      <c r="Q30" s="2114">
        <v>2.0597322348094877</v>
      </c>
      <c r="R30" s="2089"/>
      <c r="S30" s="2089" t="s">
        <v>1345</v>
      </c>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c r="AS30" s="2089"/>
      <c r="AT30" s="2089"/>
      <c r="AU30" s="2089"/>
      <c r="AV30" s="2089"/>
      <c r="AW30" s="2089"/>
      <c r="AX30" s="2089"/>
      <c r="AY30" s="2089"/>
      <c r="AZ30" s="2089"/>
      <c r="BA30" s="2089"/>
      <c r="BB30" s="2089"/>
      <c r="BC30" s="2089"/>
      <c r="BD30" s="2089"/>
      <c r="BE30" s="2089"/>
      <c r="BF30" s="2089"/>
      <c r="BG30" s="2089"/>
      <c r="BH30" s="2089"/>
      <c r="BI30" s="2089"/>
      <c r="BJ30" s="2089"/>
      <c r="BK30" s="2089"/>
      <c r="BL30" s="2089"/>
      <c r="BM30" s="2089"/>
      <c r="BN30" s="2089"/>
      <c r="BO30" s="2089"/>
      <c r="BP30" s="2089"/>
      <c r="BQ30" s="2089"/>
      <c r="BR30" s="2089"/>
      <c r="BS30" s="2089"/>
      <c r="BT30" s="2089"/>
      <c r="BU30" s="2089"/>
      <c r="BV30" s="2089"/>
      <c r="BW30" s="2089"/>
      <c r="BX30" s="2089"/>
      <c r="BY30" s="2089"/>
      <c r="BZ30" s="2089"/>
      <c r="CA30" s="2089"/>
      <c r="CB30" s="2089"/>
      <c r="CC30" s="2089"/>
      <c r="CD30" s="2089"/>
      <c r="CE30" s="2089"/>
      <c r="CF30" s="2089"/>
      <c r="CG30" s="2089"/>
      <c r="CH30" s="2089"/>
      <c r="CI30" s="2089"/>
      <c r="CJ30" s="2089"/>
      <c r="CK30" s="2089"/>
      <c r="CL30" s="2089"/>
      <c r="CM30" s="2089"/>
      <c r="CN30" s="2089"/>
      <c r="CO30" s="2089"/>
      <c r="CP30" s="2089"/>
      <c r="CQ30" s="2089"/>
      <c r="CR30" s="2089"/>
      <c r="CS30" s="2089"/>
      <c r="CT30" s="2089"/>
      <c r="CU30" s="2089"/>
      <c r="CV30" s="2089"/>
      <c r="CW30" s="2089"/>
      <c r="CX30" s="2089"/>
      <c r="CY30" s="2089"/>
      <c r="CZ30" s="2089"/>
      <c r="DA30" s="2089"/>
      <c r="DB30" s="2089"/>
      <c r="DC30" s="2089"/>
      <c r="DD30" s="2089"/>
      <c r="DE30" s="2089"/>
      <c r="DF30" s="2089"/>
      <c r="DG30" s="2089"/>
      <c r="DH30" s="2089"/>
      <c r="DI30" s="2089"/>
      <c r="DJ30" s="2089"/>
      <c r="DK30" s="2089"/>
      <c r="DL30" s="2089"/>
      <c r="DM30" s="2089"/>
      <c r="DN30" s="2089"/>
      <c r="DO30" s="2089"/>
      <c r="DP30" s="2089"/>
      <c r="DQ30" s="2089"/>
      <c r="DR30" s="2089"/>
      <c r="DS30" s="2089"/>
      <c r="DT30" s="2089"/>
      <c r="DU30" s="2089"/>
      <c r="DV30" s="2089"/>
      <c r="DW30" s="2089"/>
      <c r="DX30" s="2089"/>
      <c r="DY30" s="2089"/>
      <c r="DZ30" s="2089"/>
      <c r="EA30" s="2089"/>
      <c r="EB30" s="2089"/>
      <c r="EC30" s="2089"/>
      <c r="ED30" s="2089"/>
      <c r="EE30" s="2089"/>
      <c r="EF30" s="2089"/>
      <c r="EG30" s="2089"/>
      <c r="EH30" s="2089"/>
      <c r="EI30" s="2089"/>
      <c r="EJ30" s="2089"/>
      <c r="EK30" s="2089"/>
      <c r="EL30" s="2089"/>
      <c r="EM30" s="2089"/>
      <c r="EN30" s="2089"/>
    </row>
    <row r="31" spans="1:144" s="2090" customFormat="1" ht="12.95" customHeight="1">
      <c r="A31" s="2099" t="s">
        <v>2076</v>
      </c>
      <c r="B31" s="2100">
        <v>48.45</v>
      </c>
      <c r="C31" s="2108">
        <v>108</v>
      </c>
      <c r="D31" s="2109">
        <v>105.2</v>
      </c>
      <c r="E31" s="2110">
        <v>106.6</v>
      </c>
      <c r="F31" s="2110">
        <v>109.1</v>
      </c>
      <c r="G31" s="2110">
        <v>110.6</v>
      </c>
      <c r="H31" s="2110">
        <v>109.9</v>
      </c>
      <c r="I31" s="2110">
        <v>114.1</v>
      </c>
      <c r="J31" s="2111">
        <v>0.55865921787710704</v>
      </c>
      <c r="K31" s="2112">
        <v>-2.5925925925925952</v>
      </c>
      <c r="L31" s="2113">
        <v>3.3947623666343389</v>
      </c>
      <c r="M31" s="2113">
        <v>5.0048123195380043</v>
      </c>
      <c r="N31" s="2113">
        <v>6.2439961575408347</v>
      </c>
      <c r="O31" s="2113">
        <v>4.9665711556829137</v>
      </c>
      <c r="P31" s="2113">
        <v>8.7702573879885506</v>
      </c>
      <c r="Q31" s="2114">
        <v>3.8216560509554114</v>
      </c>
      <c r="R31" s="2089"/>
      <c r="S31" s="2089" t="s">
        <v>1345</v>
      </c>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c r="AS31" s="2089"/>
      <c r="AT31" s="2089"/>
      <c r="AU31" s="2089"/>
      <c r="AV31" s="2089"/>
      <c r="AW31" s="2089"/>
      <c r="AX31" s="2089"/>
      <c r="AY31" s="2089"/>
      <c r="AZ31" s="2089"/>
      <c r="BA31" s="2089"/>
      <c r="BB31" s="2089"/>
      <c r="BC31" s="2089"/>
      <c r="BD31" s="2089"/>
      <c r="BE31" s="2089"/>
      <c r="BF31" s="2089"/>
      <c r="BG31" s="2089"/>
      <c r="BH31" s="2089"/>
      <c r="BI31" s="2089"/>
      <c r="BJ31" s="2089"/>
      <c r="BK31" s="2089"/>
      <c r="BL31" s="2089"/>
      <c r="BM31" s="2089"/>
      <c r="BN31" s="2089"/>
      <c r="BO31" s="2089"/>
      <c r="BP31" s="2089"/>
      <c r="BQ31" s="2089"/>
      <c r="BR31" s="2089"/>
      <c r="BS31" s="2089"/>
      <c r="BT31" s="2089"/>
      <c r="BU31" s="2089"/>
      <c r="BV31" s="2089"/>
      <c r="BW31" s="2089"/>
      <c r="BX31" s="2089"/>
      <c r="BY31" s="2089"/>
      <c r="BZ31" s="2089"/>
      <c r="CA31" s="2089"/>
      <c r="CB31" s="2089"/>
      <c r="CC31" s="2089"/>
      <c r="CD31" s="2089"/>
      <c r="CE31" s="2089"/>
      <c r="CF31" s="2089"/>
      <c r="CG31" s="2089"/>
      <c r="CH31" s="2089"/>
      <c r="CI31" s="2089"/>
      <c r="CJ31" s="2089"/>
      <c r="CK31" s="2089"/>
      <c r="CL31" s="2089"/>
      <c r="CM31" s="2089"/>
      <c r="CN31" s="2089"/>
      <c r="CO31" s="2089"/>
      <c r="CP31" s="2089"/>
      <c r="CQ31" s="2089"/>
      <c r="CR31" s="2089"/>
      <c r="CS31" s="2089"/>
      <c r="CT31" s="2089"/>
      <c r="CU31" s="2089"/>
      <c r="CV31" s="2089"/>
      <c r="CW31" s="2089"/>
      <c r="CX31" s="2089"/>
      <c r="CY31" s="2089"/>
      <c r="CZ31" s="2089"/>
      <c r="DA31" s="2089"/>
      <c r="DB31" s="2089"/>
      <c r="DC31" s="2089"/>
      <c r="DD31" s="2089"/>
      <c r="DE31" s="2089"/>
      <c r="DF31" s="2089"/>
      <c r="DG31" s="2089"/>
      <c r="DH31" s="2089"/>
      <c r="DI31" s="2089"/>
      <c r="DJ31" s="2089"/>
      <c r="DK31" s="2089"/>
      <c r="DL31" s="2089"/>
      <c r="DM31" s="2089"/>
      <c r="DN31" s="2089"/>
      <c r="DO31" s="2089"/>
      <c r="DP31" s="2089"/>
      <c r="DQ31" s="2089"/>
      <c r="DR31" s="2089"/>
      <c r="DS31" s="2089"/>
      <c r="DT31" s="2089"/>
      <c r="DU31" s="2089"/>
      <c r="DV31" s="2089"/>
      <c r="DW31" s="2089"/>
      <c r="DX31" s="2089"/>
      <c r="DY31" s="2089"/>
      <c r="DZ31" s="2089"/>
      <c r="EA31" s="2089"/>
      <c r="EB31" s="2089"/>
      <c r="EC31" s="2089"/>
      <c r="ED31" s="2089"/>
      <c r="EE31" s="2089"/>
      <c r="EF31" s="2089"/>
      <c r="EG31" s="2089"/>
      <c r="EH31" s="2089"/>
      <c r="EI31" s="2089"/>
      <c r="EJ31" s="2089"/>
      <c r="EK31" s="2089"/>
      <c r="EL31" s="2089"/>
      <c r="EM31" s="2089"/>
      <c r="EN31" s="2089"/>
    </row>
    <row r="32" spans="1:144" s="2090" customFormat="1" ht="12.95" customHeight="1">
      <c r="A32" s="2099" t="s">
        <v>2078</v>
      </c>
      <c r="B32" s="2100">
        <v>45.34</v>
      </c>
      <c r="C32" s="2108">
        <v>77.400000000000006</v>
      </c>
      <c r="D32" s="2109">
        <v>76.599999999999994</v>
      </c>
      <c r="E32" s="2110">
        <v>79.599999999999994</v>
      </c>
      <c r="F32" s="2110">
        <v>83.9</v>
      </c>
      <c r="G32" s="2110">
        <v>86.4</v>
      </c>
      <c r="H32" s="2110">
        <v>82.3</v>
      </c>
      <c r="I32" s="2110">
        <v>85.3</v>
      </c>
      <c r="J32" s="2111">
        <v>-3.0075187969924713</v>
      </c>
      <c r="K32" s="2112">
        <v>-1.0335917312661564</v>
      </c>
      <c r="L32" s="2113">
        <v>5.4304635761589282</v>
      </c>
      <c r="M32" s="2113">
        <v>11.866666666666674</v>
      </c>
      <c r="N32" s="2113">
        <v>15.353805073431246</v>
      </c>
      <c r="O32" s="2113">
        <v>7.7225130890052185</v>
      </c>
      <c r="P32" s="2113">
        <v>15.582655826558266</v>
      </c>
      <c r="Q32" s="2114">
        <v>3.6452004860267238</v>
      </c>
      <c r="R32" s="2089"/>
      <c r="S32" s="2089" t="s">
        <v>1345</v>
      </c>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c r="AS32" s="2089"/>
      <c r="AT32" s="2089"/>
      <c r="AU32" s="2089"/>
      <c r="AV32" s="2089"/>
      <c r="AW32" s="2089"/>
      <c r="AX32" s="2089"/>
      <c r="AY32" s="2089"/>
      <c r="AZ32" s="2089"/>
      <c r="BA32" s="2089"/>
      <c r="BB32" s="2089"/>
      <c r="BC32" s="2089"/>
      <c r="BD32" s="2089"/>
      <c r="BE32" s="2089"/>
      <c r="BF32" s="2089"/>
      <c r="BG32" s="2089"/>
      <c r="BH32" s="2089"/>
      <c r="BI32" s="2089"/>
      <c r="BJ32" s="2089"/>
      <c r="BK32" s="2089"/>
      <c r="BL32" s="2089"/>
      <c r="BM32" s="2089"/>
      <c r="BN32" s="2089"/>
      <c r="BO32" s="2089"/>
      <c r="BP32" s="2089"/>
      <c r="BQ32" s="2089"/>
      <c r="BR32" s="2089"/>
      <c r="BS32" s="2089"/>
      <c r="BT32" s="2089"/>
      <c r="BU32" s="2089"/>
      <c r="BV32" s="2089"/>
      <c r="BW32" s="2089"/>
      <c r="BX32" s="2089"/>
      <c r="BY32" s="2089"/>
      <c r="BZ32" s="2089"/>
      <c r="CA32" s="2089"/>
      <c r="CB32" s="2089"/>
      <c r="CC32" s="2089"/>
      <c r="CD32" s="2089"/>
      <c r="CE32" s="2089"/>
      <c r="CF32" s="2089"/>
      <c r="CG32" s="2089"/>
      <c r="CH32" s="2089"/>
      <c r="CI32" s="2089"/>
      <c r="CJ32" s="2089"/>
      <c r="CK32" s="2089"/>
      <c r="CL32" s="2089"/>
      <c r="CM32" s="2089"/>
      <c r="CN32" s="2089"/>
      <c r="CO32" s="2089"/>
      <c r="CP32" s="2089"/>
      <c r="CQ32" s="2089"/>
      <c r="CR32" s="2089"/>
      <c r="CS32" s="2089"/>
      <c r="CT32" s="2089"/>
      <c r="CU32" s="2089"/>
      <c r="CV32" s="2089"/>
      <c r="CW32" s="2089"/>
      <c r="CX32" s="2089"/>
      <c r="CY32" s="2089"/>
      <c r="CZ32" s="2089"/>
      <c r="DA32" s="2089"/>
      <c r="DB32" s="2089"/>
      <c r="DC32" s="2089"/>
      <c r="DD32" s="2089"/>
      <c r="DE32" s="2089"/>
      <c r="DF32" s="2089"/>
      <c r="DG32" s="2089"/>
      <c r="DH32" s="2089"/>
      <c r="DI32" s="2089"/>
      <c r="DJ32" s="2089"/>
      <c r="DK32" s="2089"/>
      <c r="DL32" s="2089"/>
      <c r="DM32" s="2089"/>
      <c r="DN32" s="2089"/>
      <c r="DO32" s="2089"/>
      <c r="DP32" s="2089"/>
      <c r="DQ32" s="2089"/>
      <c r="DR32" s="2089"/>
      <c r="DS32" s="2089"/>
      <c r="DT32" s="2089"/>
      <c r="DU32" s="2089"/>
      <c r="DV32" s="2089"/>
      <c r="DW32" s="2089"/>
      <c r="DX32" s="2089"/>
      <c r="DY32" s="2089"/>
      <c r="DZ32" s="2089"/>
      <c r="EA32" s="2089"/>
      <c r="EB32" s="2089"/>
      <c r="EC32" s="2089"/>
      <c r="ED32" s="2089"/>
      <c r="EE32" s="2089"/>
      <c r="EF32" s="2089"/>
      <c r="EG32" s="2089"/>
      <c r="EH32" s="2089"/>
      <c r="EI32" s="2089"/>
      <c r="EJ32" s="2089"/>
      <c r="EK32" s="2089"/>
      <c r="EL32" s="2089"/>
      <c r="EM32" s="2089"/>
      <c r="EN32" s="2089"/>
    </row>
    <row r="33" spans="1:144" s="2090" customFormat="1" ht="12.95" customHeight="1">
      <c r="A33" s="2099" t="s">
        <v>2079</v>
      </c>
      <c r="B33" s="2100">
        <v>28.84</v>
      </c>
      <c r="C33" s="2108">
        <v>76.8</v>
      </c>
      <c r="D33" s="2109">
        <v>75.400000000000006</v>
      </c>
      <c r="E33" s="2110">
        <v>77.8</v>
      </c>
      <c r="F33" s="2110">
        <v>81</v>
      </c>
      <c r="G33" s="2110">
        <v>82.3</v>
      </c>
      <c r="H33" s="2110">
        <v>79.099999999999994</v>
      </c>
      <c r="I33" s="2110">
        <v>82.7</v>
      </c>
      <c r="J33" s="2111">
        <v>-3.0303030303030454</v>
      </c>
      <c r="K33" s="2112">
        <v>-1.8229166666666572</v>
      </c>
      <c r="L33" s="2113">
        <v>4.7106325706594845</v>
      </c>
      <c r="M33" s="2113">
        <v>8</v>
      </c>
      <c r="N33" s="2113">
        <v>10.469798657718115</v>
      </c>
      <c r="O33" s="2113">
        <v>3.8057742782151962</v>
      </c>
      <c r="P33" s="2113">
        <v>15.664335664335667</v>
      </c>
      <c r="Q33" s="2114">
        <v>4.5512010113779979</v>
      </c>
      <c r="R33" s="2089"/>
      <c r="S33" s="2089" t="s">
        <v>1345</v>
      </c>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c r="AS33" s="2089"/>
      <c r="AT33" s="2089"/>
      <c r="AU33" s="2089"/>
      <c r="AV33" s="2089"/>
      <c r="AW33" s="2089"/>
      <c r="AX33" s="2089"/>
      <c r="AY33" s="2089"/>
      <c r="AZ33" s="2089"/>
      <c r="BA33" s="2089"/>
      <c r="BB33" s="2089"/>
      <c r="BC33" s="2089"/>
      <c r="BD33" s="2089"/>
      <c r="BE33" s="2089"/>
      <c r="BF33" s="2089"/>
      <c r="BG33" s="2089"/>
      <c r="BH33" s="2089"/>
      <c r="BI33" s="2089"/>
      <c r="BJ33" s="2089"/>
      <c r="BK33" s="2089"/>
      <c r="BL33" s="2089"/>
      <c r="BM33" s="2089"/>
      <c r="BN33" s="2089"/>
      <c r="BO33" s="2089"/>
      <c r="BP33" s="2089"/>
      <c r="BQ33" s="2089"/>
      <c r="BR33" s="2089"/>
      <c r="BS33" s="2089"/>
      <c r="BT33" s="2089"/>
      <c r="BU33" s="2089"/>
      <c r="BV33" s="2089"/>
      <c r="BW33" s="2089"/>
      <c r="BX33" s="2089"/>
      <c r="BY33" s="2089"/>
      <c r="BZ33" s="2089"/>
      <c r="CA33" s="2089"/>
      <c r="CB33" s="2089"/>
      <c r="CC33" s="2089"/>
      <c r="CD33" s="2089"/>
      <c r="CE33" s="2089"/>
      <c r="CF33" s="2089"/>
      <c r="CG33" s="2089"/>
      <c r="CH33" s="2089"/>
      <c r="CI33" s="2089"/>
      <c r="CJ33" s="2089"/>
      <c r="CK33" s="2089"/>
      <c r="CL33" s="2089"/>
      <c r="CM33" s="2089"/>
      <c r="CN33" s="2089"/>
      <c r="CO33" s="2089"/>
      <c r="CP33" s="2089"/>
      <c r="CQ33" s="2089"/>
      <c r="CR33" s="2089"/>
      <c r="CS33" s="2089"/>
      <c r="CT33" s="2089"/>
      <c r="CU33" s="2089"/>
      <c r="CV33" s="2089"/>
      <c r="CW33" s="2089"/>
      <c r="CX33" s="2089"/>
      <c r="CY33" s="2089"/>
      <c r="CZ33" s="2089"/>
      <c r="DA33" s="2089"/>
      <c r="DB33" s="2089"/>
      <c r="DC33" s="2089"/>
      <c r="DD33" s="2089"/>
      <c r="DE33" s="2089"/>
      <c r="DF33" s="2089"/>
      <c r="DG33" s="2089"/>
      <c r="DH33" s="2089"/>
      <c r="DI33" s="2089"/>
      <c r="DJ33" s="2089"/>
      <c r="DK33" s="2089"/>
      <c r="DL33" s="2089"/>
      <c r="DM33" s="2089"/>
      <c r="DN33" s="2089"/>
      <c r="DO33" s="2089"/>
      <c r="DP33" s="2089"/>
      <c r="DQ33" s="2089"/>
      <c r="DR33" s="2089"/>
      <c r="DS33" s="2089"/>
      <c r="DT33" s="2089"/>
      <c r="DU33" s="2089"/>
      <c r="DV33" s="2089"/>
      <c r="DW33" s="2089"/>
      <c r="DX33" s="2089"/>
      <c r="DY33" s="2089"/>
      <c r="DZ33" s="2089"/>
      <c r="EA33" s="2089"/>
      <c r="EB33" s="2089"/>
      <c r="EC33" s="2089"/>
      <c r="ED33" s="2089"/>
      <c r="EE33" s="2089"/>
      <c r="EF33" s="2089"/>
      <c r="EG33" s="2089"/>
      <c r="EH33" s="2089"/>
      <c r="EI33" s="2089"/>
      <c r="EJ33" s="2089"/>
      <c r="EK33" s="2089"/>
      <c r="EL33" s="2089"/>
      <c r="EM33" s="2089"/>
      <c r="EN33" s="2089"/>
    </row>
    <row r="34" spans="1:144" s="2090" customFormat="1" ht="12.95" customHeight="1">
      <c r="A34" s="2099" t="s">
        <v>2080</v>
      </c>
      <c r="B34" s="2100">
        <v>7.74</v>
      </c>
      <c r="C34" s="2108">
        <v>90.2</v>
      </c>
      <c r="D34" s="2109">
        <v>87.2</v>
      </c>
      <c r="E34" s="2110">
        <v>87.8</v>
      </c>
      <c r="F34" s="2110">
        <v>91</v>
      </c>
      <c r="G34" s="2110">
        <v>92.5</v>
      </c>
      <c r="H34" s="2110">
        <v>93.7</v>
      </c>
      <c r="I34" s="2110">
        <v>88</v>
      </c>
      <c r="J34" s="2111">
        <v>-3.0107526881720332</v>
      </c>
      <c r="K34" s="2112">
        <v>-3.325942350332582</v>
      </c>
      <c r="L34" s="2113" t="s">
        <v>356</v>
      </c>
      <c r="M34" s="2113">
        <v>2.7088036117381478</v>
      </c>
      <c r="N34" s="2113">
        <v>2.0971302428256138</v>
      </c>
      <c r="O34" s="2113">
        <v>1.4069264069264165</v>
      </c>
      <c r="P34" s="2113">
        <v>5.3892215568862412</v>
      </c>
      <c r="Q34" s="2114">
        <v>-6.0832443970117396</v>
      </c>
      <c r="R34" s="2089"/>
      <c r="S34" s="2089" t="s">
        <v>1345</v>
      </c>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c r="AS34" s="2089"/>
      <c r="AT34" s="2089"/>
      <c r="AU34" s="2089"/>
      <c r="AV34" s="2089"/>
      <c r="AW34" s="2089"/>
      <c r="AX34" s="2089"/>
      <c r="AY34" s="2089"/>
      <c r="AZ34" s="2089"/>
      <c r="BA34" s="2089"/>
      <c r="BB34" s="2089"/>
      <c r="BC34" s="2089"/>
      <c r="BD34" s="2089"/>
      <c r="BE34" s="2089"/>
      <c r="BF34" s="2089"/>
      <c r="BG34" s="2089"/>
      <c r="BH34" s="2089"/>
      <c r="BI34" s="2089"/>
      <c r="BJ34" s="2089"/>
      <c r="BK34" s="2089"/>
      <c r="BL34" s="2089"/>
      <c r="BM34" s="2089"/>
      <c r="BN34" s="2089"/>
      <c r="BO34" s="2089"/>
      <c r="BP34" s="2089"/>
      <c r="BQ34" s="2089"/>
      <c r="BR34" s="2089"/>
      <c r="BS34" s="2089"/>
      <c r="BT34" s="2089"/>
      <c r="BU34" s="2089"/>
      <c r="BV34" s="2089"/>
      <c r="BW34" s="2089"/>
      <c r="BX34" s="2089"/>
      <c r="BY34" s="2089"/>
      <c r="BZ34" s="2089"/>
      <c r="CA34" s="2089"/>
      <c r="CB34" s="2089"/>
      <c r="CC34" s="2089"/>
      <c r="CD34" s="2089"/>
      <c r="CE34" s="2089"/>
      <c r="CF34" s="2089"/>
      <c r="CG34" s="2089"/>
      <c r="CH34" s="2089"/>
      <c r="CI34" s="2089"/>
      <c r="CJ34" s="2089"/>
      <c r="CK34" s="2089"/>
      <c r="CL34" s="2089"/>
      <c r="CM34" s="2089"/>
      <c r="CN34" s="2089"/>
      <c r="CO34" s="2089"/>
      <c r="CP34" s="2089"/>
      <c r="CQ34" s="2089"/>
      <c r="CR34" s="2089"/>
      <c r="CS34" s="2089"/>
      <c r="CT34" s="2089"/>
      <c r="CU34" s="2089"/>
      <c r="CV34" s="2089"/>
      <c r="CW34" s="2089"/>
      <c r="CX34" s="2089"/>
      <c r="CY34" s="2089"/>
      <c r="CZ34" s="2089"/>
      <c r="DA34" s="2089"/>
      <c r="DB34" s="2089"/>
      <c r="DC34" s="2089"/>
      <c r="DD34" s="2089"/>
      <c r="DE34" s="2089"/>
      <c r="DF34" s="2089"/>
      <c r="DG34" s="2089"/>
      <c r="DH34" s="2089"/>
      <c r="DI34" s="2089"/>
      <c r="DJ34" s="2089"/>
      <c r="DK34" s="2089"/>
      <c r="DL34" s="2089"/>
      <c r="DM34" s="2089"/>
      <c r="DN34" s="2089"/>
      <c r="DO34" s="2089"/>
      <c r="DP34" s="2089"/>
      <c r="DQ34" s="2089"/>
      <c r="DR34" s="2089"/>
      <c r="DS34" s="2089"/>
      <c r="DT34" s="2089"/>
      <c r="DU34" s="2089"/>
      <c r="DV34" s="2089"/>
      <c r="DW34" s="2089"/>
      <c r="DX34" s="2089"/>
      <c r="DY34" s="2089"/>
      <c r="DZ34" s="2089"/>
      <c r="EA34" s="2089"/>
      <c r="EB34" s="2089"/>
      <c r="EC34" s="2089"/>
      <c r="ED34" s="2089"/>
      <c r="EE34" s="2089"/>
      <c r="EF34" s="2089"/>
      <c r="EG34" s="2089"/>
      <c r="EH34" s="2089"/>
      <c r="EI34" s="2089"/>
      <c r="EJ34" s="2089"/>
      <c r="EK34" s="2089"/>
      <c r="EL34" s="2089"/>
      <c r="EM34" s="2089"/>
      <c r="EN34" s="2089"/>
    </row>
    <row r="35" spans="1:144" s="2090" customFormat="1" ht="12.95" customHeight="1">
      <c r="A35" s="2099" t="s">
        <v>2081</v>
      </c>
      <c r="B35" s="2100">
        <v>5.73</v>
      </c>
      <c r="C35" s="2108">
        <v>66.900000000000006</v>
      </c>
      <c r="D35" s="2109">
        <v>66.099999999999994</v>
      </c>
      <c r="E35" s="2110">
        <v>72.599999999999994</v>
      </c>
      <c r="F35" s="2110">
        <v>66.5</v>
      </c>
      <c r="G35" s="2110">
        <v>71.599999999999994</v>
      </c>
      <c r="H35" s="2110">
        <v>71.3</v>
      </c>
      <c r="I35" s="2110">
        <v>73.900000000000006</v>
      </c>
      <c r="J35" s="2111">
        <v>0</v>
      </c>
      <c r="K35" s="2112">
        <v>-1.195814648729467</v>
      </c>
      <c r="L35" s="2113" t="s">
        <v>356</v>
      </c>
      <c r="M35" s="2113">
        <v>2.4653312788905879</v>
      </c>
      <c r="N35" s="2113">
        <v>15.857605177993534</v>
      </c>
      <c r="O35" s="2113">
        <v>7.2180451127819509</v>
      </c>
      <c r="P35" s="2113">
        <v>8.040935672514621</v>
      </c>
      <c r="Q35" s="2114">
        <v>3.6465638148667665</v>
      </c>
      <c r="R35" s="2089"/>
      <c r="S35" s="2089" t="s">
        <v>1345</v>
      </c>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c r="AS35" s="2089"/>
      <c r="AT35" s="2089"/>
      <c r="AU35" s="2089"/>
      <c r="AV35" s="2089"/>
      <c r="AW35" s="2089"/>
      <c r="AX35" s="2089"/>
      <c r="AY35" s="2089"/>
      <c r="AZ35" s="2089"/>
      <c r="BA35" s="2089"/>
      <c r="BB35" s="2089"/>
      <c r="BC35" s="2089"/>
      <c r="BD35" s="2089"/>
      <c r="BE35" s="2089"/>
      <c r="BF35" s="2089"/>
      <c r="BG35" s="2089"/>
      <c r="BH35" s="2089"/>
      <c r="BI35" s="2089"/>
      <c r="BJ35" s="2089"/>
      <c r="BK35" s="2089"/>
      <c r="BL35" s="2089"/>
      <c r="BM35" s="2089"/>
      <c r="BN35" s="2089"/>
      <c r="BO35" s="2089"/>
      <c r="BP35" s="2089"/>
      <c r="BQ35" s="2089"/>
      <c r="BR35" s="2089"/>
      <c r="BS35" s="2089"/>
      <c r="BT35" s="2089"/>
      <c r="BU35" s="2089"/>
      <c r="BV35" s="2089"/>
      <c r="BW35" s="2089"/>
      <c r="BX35" s="2089"/>
      <c r="BY35" s="2089"/>
      <c r="BZ35" s="2089"/>
      <c r="CA35" s="2089"/>
      <c r="CB35" s="2089"/>
      <c r="CC35" s="2089"/>
      <c r="CD35" s="2089"/>
      <c r="CE35" s="2089"/>
      <c r="CF35" s="2089"/>
      <c r="CG35" s="2089"/>
      <c r="CH35" s="2089"/>
      <c r="CI35" s="2089"/>
      <c r="CJ35" s="2089"/>
      <c r="CK35" s="2089"/>
      <c r="CL35" s="2089"/>
      <c r="CM35" s="2089"/>
      <c r="CN35" s="2089"/>
      <c r="CO35" s="2089"/>
      <c r="CP35" s="2089"/>
      <c r="CQ35" s="2089"/>
      <c r="CR35" s="2089"/>
      <c r="CS35" s="2089"/>
      <c r="CT35" s="2089"/>
      <c r="CU35" s="2089"/>
      <c r="CV35" s="2089"/>
      <c r="CW35" s="2089"/>
      <c r="CX35" s="2089"/>
      <c r="CY35" s="2089"/>
      <c r="CZ35" s="2089"/>
      <c r="DA35" s="2089"/>
      <c r="DB35" s="2089"/>
      <c r="DC35" s="2089"/>
      <c r="DD35" s="2089"/>
      <c r="DE35" s="2089"/>
      <c r="DF35" s="2089"/>
      <c r="DG35" s="2089"/>
      <c r="DH35" s="2089"/>
      <c r="DI35" s="2089"/>
      <c r="DJ35" s="2089"/>
      <c r="DK35" s="2089"/>
      <c r="DL35" s="2089"/>
      <c r="DM35" s="2089"/>
      <c r="DN35" s="2089"/>
      <c r="DO35" s="2089"/>
      <c r="DP35" s="2089"/>
      <c r="DQ35" s="2089"/>
      <c r="DR35" s="2089"/>
      <c r="DS35" s="2089"/>
      <c r="DT35" s="2089"/>
      <c r="DU35" s="2089"/>
      <c r="DV35" s="2089"/>
      <c r="DW35" s="2089"/>
      <c r="DX35" s="2089"/>
      <c r="DY35" s="2089"/>
      <c r="DZ35" s="2089"/>
      <c r="EA35" s="2089"/>
      <c r="EB35" s="2089"/>
      <c r="EC35" s="2089"/>
      <c r="ED35" s="2089"/>
      <c r="EE35" s="2089"/>
      <c r="EF35" s="2089"/>
      <c r="EG35" s="2089"/>
      <c r="EH35" s="2089"/>
      <c r="EI35" s="2089"/>
      <c r="EJ35" s="2089"/>
      <c r="EK35" s="2089"/>
      <c r="EL35" s="2089"/>
      <c r="EM35" s="2089"/>
      <c r="EN35" s="2089"/>
    </row>
    <row r="36" spans="1:144" s="2090" customFormat="1" ht="12.95" customHeight="1">
      <c r="A36" s="2099" t="s">
        <v>2082</v>
      </c>
      <c r="B36" s="2100">
        <v>15.37</v>
      </c>
      <c r="C36" s="2108">
        <v>73.8</v>
      </c>
      <c r="D36" s="2109">
        <v>73</v>
      </c>
      <c r="E36" s="2110">
        <v>74.7</v>
      </c>
      <c r="F36" s="2110">
        <v>81.400000000000006</v>
      </c>
      <c r="G36" s="2110">
        <v>81.099999999999994</v>
      </c>
      <c r="H36" s="2110">
        <v>74.7</v>
      </c>
      <c r="I36" s="2110">
        <v>83.3</v>
      </c>
      <c r="J36" s="2111">
        <v>-4.0312093628088519</v>
      </c>
      <c r="K36" s="2112">
        <v>-1.084010840108391</v>
      </c>
      <c r="L36" s="2113">
        <v>2.4691358024691255</v>
      </c>
      <c r="M36" s="2113">
        <v>13.055555555555557</v>
      </c>
      <c r="N36" s="2113">
        <v>14.064697609001399</v>
      </c>
      <c r="O36" s="2113">
        <v>4.3296089385475085</v>
      </c>
      <c r="P36" s="2113">
        <v>25.263157894736835</v>
      </c>
      <c r="Q36" s="2114">
        <v>11.512717536813909</v>
      </c>
      <c r="R36" s="2089"/>
      <c r="S36" s="2089" t="s">
        <v>1345</v>
      </c>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c r="AT36" s="2089"/>
      <c r="AU36" s="2089"/>
      <c r="AV36" s="2089"/>
      <c r="AW36" s="2089"/>
      <c r="AX36" s="2089"/>
      <c r="AY36" s="2089"/>
      <c r="AZ36" s="2089"/>
      <c r="BA36" s="2089"/>
      <c r="BB36" s="2089"/>
      <c r="BC36" s="2089"/>
      <c r="BD36" s="2089"/>
      <c r="BE36" s="2089"/>
      <c r="BF36" s="2089"/>
      <c r="BG36" s="2089"/>
      <c r="BH36" s="2089"/>
      <c r="BI36" s="2089"/>
      <c r="BJ36" s="2089"/>
      <c r="BK36" s="2089"/>
      <c r="BL36" s="2089"/>
      <c r="BM36" s="2089"/>
      <c r="BN36" s="2089"/>
      <c r="BO36" s="2089"/>
      <c r="BP36" s="2089"/>
      <c r="BQ36" s="2089"/>
      <c r="BR36" s="2089"/>
      <c r="BS36" s="2089"/>
      <c r="BT36" s="2089"/>
      <c r="BU36" s="2089"/>
      <c r="BV36" s="2089"/>
      <c r="BW36" s="2089"/>
      <c r="BX36" s="2089"/>
      <c r="BY36" s="2089"/>
      <c r="BZ36" s="2089"/>
      <c r="CA36" s="2089"/>
      <c r="CB36" s="2089"/>
      <c r="CC36" s="2089"/>
      <c r="CD36" s="2089"/>
      <c r="CE36" s="2089"/>
      <c r="CF36" s="2089"/>
      <c r="CG36" s="2089"/>
      <c r="CH36" s="2089"/>
      <c r="CI36" s="2089"/>
      <c r="CJ36" s="2089"/>
      <c r="CK36" s="2089"/>
      <c r="CL36" s="2089"/>
      <c r="CM36" s="2089"/>
      <c r="CN36" s="2089"/>
      <c r="CO36" s="2089"/>
      <c r="CP36" s="2089"/>
      <c r="CQ36" s="2089"/>
      <c r="CR36" s="2089"/>
      <c r="CS36" s="2089"/>
      <c r="CT36" s="2089"/>
      <c r="CU36" s="2089"/>
      <c r="CV36" s="2089"/>
      <c r="CW36" s="2089"/>
      <c r="CX36" s="2089"/>
      <c r="CY36" s="2089"/>
      <c r="CZ36" s="2089"/>
      <c r="DA36" s="2089"/>
      <c r="DB36" s="2089"/>
      <c r="DC36" s="2089"/>
      <c r="DD36" s="2089"/>
      <c r="DE36" s="2089"/>
      <c r="DF36" s="2089"/>
      <c r="DG36" s="2089"/>
      <c r="DH36" s="2089"/>
      <c r="DI36" s="2089"/>
      <c r="DJ36" s="2089"/>
      <c r="DK36" s="2089"/>
      <c r="DL36" s="2089"/>
      <c r="DM36" s="2089"/>
      <c r="DN36" s="2089"/>
      <c r="DO36" s="2089"/>
      <c r="DP36" s="2089"/>
      <c r="DQ36" s="2089"/>
      <c r="DR36" s="2089"/>
      <c r="DS36" s="2089"/>
      <c r="DT36" s="2089"/>
      <c r="DU36" s="2089"/>
      <c r="DV36" s="2089"/>
      <c r="DW36" s="2089"/>
      <c r="DX36" s="2089"/>
      <c r="DY36" s="2089"/>
      <c r="DZ36" s="2089"/>
      <c r="EA36" s="2089"/>
      <c r="EB36" s="2089"/>
      <c r="EC36" s="2089"/>
      <c r="ED36" s="2089"/>
      <c r="EE36" s="2089"/>
      <c r="EF36" s="2089"/>
      <c r="EG36" s="2089"/>
      <c r="EH36" s="2089"/>
      <c r="EI36" s="2089"/>
      <c r="EJ36" s="2089"/>
      <c r="EK36" s="2089"/>
      <c r="EL36" s="2089"/>
      <c r="EM36" s="2089"/>
      <c r="EN36" s="2089"/>
    </row>
    <row r="37" spans="1:144" s="2090" customFormat="1" ht="12.95" customHeight="1">
      <c r="A37" s="2099" t="s">
        <v>2083</v>
      </c>
      <c r="B37" s="2100">
        <v>16.5</v>
      </c>
      <c r="C37" s="2108">
        <v>78.3</v>
      </c>
      <c r="D37" s="2109">
        <v>78.7</v>
      </c>
      <c r="E37" s="2110">
        <v>82.9</v>
      </c>
      <c r="F37" s="2110">
        <v>89.1</v>
      </c>
      <c r="G37" s="2110">
        <v>93.5</v>
      </c>
      <c r="H37" s="2110">
        <v>87.9</v>
      </c>
      <c r="I37" s="2110">
        <v>89.9</v>
      </c>
      <c r="J37" s="2111">
        <v>-3.0940594059405981</v>
      </c>
      <c r="K37" s="2112">
        <v>0.51085568326946884</v>
      </c>
      <c r="L37" s="2113">
        <v>6.6924066924066921</v>
      </c>
      <c r="M37" s="2113">
        <v>18.641810918774965</v>
      </c>
      <c r="N37" s="2113">
        <v>23.513870541611624</v>
      </c>
      <c r="O37" s="2113">
        <v>14.453125000000028</v>
      </c>
      <c r="P37" s="2113">
        <v>15.404364569961487</v>
      </c>
      <c r="Q37" s="2114">
        <v>2.2753128555176261</v>
      </c>
      <c r="R37" s="2089"/>
      <c r="S37" s="2089" t="s">
        <v>1345</v>
      </c>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c r="AS37" s="2089"/>
      <c r="AT37" s="2089"/>
      <c r="AU37" s="2089"/>
      <c r="AV37" s="2089"/>
      <c r="AW37" s="2089"/>
      <c r="AX37" s="2089"/>
      <c r="AY37" s="2089"/>
      <c r="AZ37" s="2089"/>
      <c r="BA37" s="2089"/>
      <c r="BB37" s="2089"/>
      <c r="BC37" s="2089"/>
      <c r="BD37" s="2089"/>
      <c r="BE37" s="2089"/>
      <c r="BF37" s="2089"/>
      <c r="BG37" s="2089"/>
      <c r="BH37" s="2089"/>
      <c r="BI37" s="2089"/>
      <c r="BJ37" s="2089"/>
      <c r="BK37" s="2089"/>
      <c r="BL37" s="2089"/>
      <c r="BM37" s="2089"/>
      <c r="BN37" s="2089"/>
      <c r="BO37" s="2089"/>
      <c r="BP37" s="2089"/>
      <c r="BQ37" s="2089"/>
      <c r="BR37" s="2089"/>
      <c r="BS37" s="2089"/>
      <c r="BT37" s="2089"/>
      <c r="BU37" s="2089"/>
      <c r="BV37" s="2089"/>
      <c r="BW37" s="2089"/>
      <c r="BX37" s="2089"/>
      <c r="BY37" s="2089"/>
      <c r="BZ37" s="2089"/>
      <c r="CA37" s="2089"/>
      <c r="CB37" s="2089"/>
      <c r="CC37" s="2089"/>
      <c r="CD37" s="2089"/>
      <c r="CE37" s="2089"/>
      <c r="CF37" s="2089"/>
      <c r="CG37" s="2089"/>
      <c r="CH37" s="2089"/>
      <c r="CI37" s="2089"/>
      <c r="CJ37" s="2089"/>
      <c r="CK37" s="2089"/>
      <c r="CL37" s="2089"/>
      <c r="CM37" s="2089"/>
      <c r="CN37" s="2089"/>
      <c r="CO37" s="2089"/>
      <c r="CP37" s="2089"/>
      <c r="CQ37" s="2089"/>
      <c r="CR37" s="2089"/>
      <c r="CS37" s="2089"/>
      <c r="CT37" s="2089"/>
      <c r="CU37" s="2089"/>
      <c r="CV37" s="2089"/>
      <c r="CW37" s="2089"/>
      <c r="CX37" s="2089"/>
      <c r="CY37" s="2089"/>
      <c r="CZ37" s="2089"/>
      <c r="DA37" s="2089"/>
      <c r="DB37" s="2089"/>
      <c r="DC37" s="2089"/>
      <c r="DD37" s="2089"/>
      <c r="DE37" s="2089"/>
      <c r="DF37" s="2089"/>
      <c r="DG37" s="2089"/>
      <c r="DH37" s="2089"/>
      <c r="DI37" s="2089"/>
      <c r="DJ37" s="2089"/>
      <c r="DK37" s="2089"/>
      <c r="DL37" s="2089"/>
      <c r="DM37" s="2089"/>
      <c r="DN37" s="2089"/>
      <c r="DO37" s="2089"/>
      <c r="DP37" s="2089"/>
      <c r="DQ37" s="2089"/>
      <c r="DR37" s="2089"/>
      <c r="DS37" s="2089"/>
      <c r="DT37" s="2089"/>
      <c r="DU37" s="2089"/>
      <c r="DV37" s="2089"/>
      <c r="DW37" s="2089"/>
      <c r="DX37" s="2089"/>
      <c r="DY37" s="2089"/>
      <c r="DZ37" s="2089"/>
      <c r="EA37" s="2089"/>
      <c r="EB37" s="2089"/>
      <c r="EC37" s="2089"/>
      <c r="ED37" s="2089"/>
      <c r="EE37" s="2089"/>
      <c r="EF37" s="2089"/>
      <c r="EG37" s="2089"/>
      <c r="EH37" s="2089"/>
      <c r="EI37" s="2089"/>
      <c r="EJ37" s="2089"/>
      <c r="EK37" s="2089"/>
      <c r="EL37" s="2089"/>
      <c r="EM37" s="2089"/>
      <c r="EN37" s="2089"/>
    </row>
    <row r="38" spans="1:144" s="2090" customFormat="1" ht="12.95" customHeight="1">
      <c r="A38" s="2099" t="s">
        <v>2080</v>
      </c>
      <c r="B38" s="2100">
        <v>4.5599999999999996</v>
      </c>
      <c r="C38" s="2108">
        <v>84.8</v>
      </c>
      <c r="D38" s="2109" t="s">
        <v>356</v>
      </c>
      <c r="E38" s="2110" t="s">
        <v>356</v>
      </c>
      <c r="F38" s="2110" t="s">
        <v>356</v>
      </c>
      <c r="G38" s="2110" t="s">
        <v>356</v>
      </c>
      <c r="H38" s="2110" t="s">
        <v>356</v>
      </c>
      <c r="I38" s="2110" t="s">
        <v>356</v>
      </c>
      <c r="J38" s="2111">
        <v>-0.81871345029239251</v>
      </c>
      <c r="K38" s="2112" t="s">
        <v>356</v>
      </c>
      <c r="L38" s="2113" t="s">
        <v>356</v>
      </c>
      <c r="M38" s="2113" t="s">
        <v>356</v>
      </c>
      <c r="N38" s="2113" t="s">
        <v>356</v>
      </c>
      <c r="O38" s="2113" t="s">
        <v>356</v>
      </c>
      <c r="P38" s="2113" t="s">
        <v>356</v>
      </c>
      <c r="Q38" s="2114" t="s">
        <v>356</v>
      </c>
      <c r="R38" s="2089"/>
      <c r="S38" s="2089" t="s">
        <v>1345</v>
      </c>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c r="AS38" s="2089"/>
      <c r="AT38" s="2089"/>
      <c r="AU38" s="2089"/>
      <c r="AV38" s="2089"/>
      <c r="AW38" s="2089"/>
      <c r="AX38" s="2089"/>
      <c r="AY38" s="2089"/>
      <c r="AZ38" s="2089"/>
      <c r="BA38" s="2089"/>
      <c r="BB38" s="2089"/>
      <c r="BC38" s="2089"/>
      <c r="BD38" s="2089"/>
      <c r="BE38" s="2089"/>
      <c r="BF38" s="2089"/>
      <c r="BG38" s="2089"/>
      <c r="BH38" s="2089"/>
      <c r="BI38" s="2089"/>
      <c r="BJ38" s="2089"/>
      <c r="BK38" s="2089"/>
      <c r="BL38" s="2089"/>
      <c r="BM38" s="2089"/>
      <c r="BN38" s="2089"/>
      <c r="BO38" s="2089"/>
      <c r="BP38" s="2089"/>
      <c r="BQ38" s="2089"/>
      <c r="BR38" s="2089"/>
      <c r="BS38" s="2089"/>
      <c r="BT38" s="2089"/>
      <c r="BU38" s="2089"/>
      <c r="BV38" s="2089"/>
      <c r="BW38" s="2089"/>
      <c r="BX38" s="2089"/>
      <c r="BY38" s="2089"/>
      <c r="BZ38" s="2089"/>
      <c r="CA38" s="2089"/>
      <c r="CB38" s="2089"/>
      <c r="CC38" s="2089"/>
      <c r="CD38" s="2089"/>
      <c r="CE38" s="2089"/>
      <c r="CF38" s="2089"/>
      <c r="CG38" s="2089"/>
      <c r="CH38" s="2089"/>
      <c r="CI38" s="2089"/>
      <c r="CJ38" s="2089"/>
      <c r="CK38" s="2089"/>
      <c r="CL38" s="2089"/>
      <c r="CM38" s="2089"/>
      <c r="CN38" s="2089"/>
      <c r="CO38" s="2089"/>
      <c r="CP38" s="2089"/>
      <c r="CQ38" s="2089"/>
      <c r="CR38" s="2089"/>
      <c r="CS38" s="2089"/>
      <c r="CT38" s="2089"/>
      <c r="CU38" s="2089"/>
      <c r="CV38" s="2089"/>
      <c r="CW38" s="2089"/>
      <c r="CX38" s="2089"/>
      <c r="CY38" s="2089"/>
      <c r="CZ38" s="2089"/>
      <c r="DA38" s="2089"/>
      <c r="DB38" s="2089"/>
      <c r="DC38" s="2089"/>
      <c r="DD38" s="2089"/>
      <c r="DE38" s="2089"/>
      <c r="DF38" s="2089"/>
      <c r="DG38" s="2089"/>
      <c r="DH38" s="2089"/>
      <c r="DI38" s="2089"/>
      <c r="DJ38" s="2089"/>
      <c r="DK38" s="2089"/>
      <c r="DL38" s="2089"/>
      <c r="DM38" s="2089"/>
      <c r="DN38" s="2089"/>
      <c r="DO38" s="2089"/>
      <c r="DP38" s="2089"/>
      <c r="DQ38" s="2089"/>
      <c r="DR38" s="2089"/>
      <c r="DS38" s="2089"/>
      <c r="DT38" s="2089"/>
      <c r="DU38" s="2089"/>
      <c r="DV38" s="2089"/>
      <c r="DW38" s="2089"/>
      <c r="DX38" s="2089"/>
      <c r="DY38" s="2089"/>
      <c r="DZ38" s="2089"/>
      <c r="EA38" s="2089"/>
      <c r="EB38" s="2089"/>
      <c r="EC38" s="2089"/>
      <c r="ED38" s="2089"/>
      <c r="EE38" s="2089"/>
      <c r="EF38" s="2089"/>
      <c r="EG38" s="2089"/>
      <c r="EH38" s="2089"/>
      <c r="EI38" s="2089"/>
      <c r="EJ38" s="2089"/>
      <c r="EK38" s="2089"/>
      <c r="EL38" s="2089"/>
      <c r="EM38" s="2089"/>
      <c r="EN38" s="2089"/>
    </row>
    <row r="39" spans="1:144" s="2090" customFormat="1" ht="12.95" customHeight="1">
      <c r="A39" s="2099" t="s">
        <v>2082</v>
      </c>
      <c r="B39" s="2100">
        <v>11.94</v>
      </c>
      <c r="C39" s="2108">
        <v>75.8</v>
      </c>
      <c r="D39" s="2109">
        <v>75.8</v>
      </c>
      <c r="E39" s="2110">
        <v>78.5</v>
      </c>
      <c r="F39" s="2110">
        <v>85.3</v>
      </c>
      <c r="G39" s="2110">
        <v>89.9</v>
      </c>
      <c r="H39" s="2110">
        <v>84.8</v>
      </c>
      <c r="I39" s="2110">
        <v>85.1</v>
      </c>
      <c r="J39" s="2111">
        <v>-3.9290240811153581</v>
      </c>
      <c r="K39" s="2112">
        <v>0</v>
      </c>
      <c r="L39" s="2113">
        <v>5.795148247978446</v>
      </c>
      <c r="M39" s="2113">
        <v>16.849315068493141</v>
      </c>
      <c r="N39" s="2113">
        <v>25.383542538354263</v>
      </c>
      <c r="O39" s="2113">
        <v>17.614424410540934</v>
      </c>
      <c r="P39" s="2113">
        <v>15.468113975576657</v>
      </c>
      <c r="Q39" s="2114">
        <v>0.35377358490565314</v>
      </c>
      <c r="R39" s="2089"/>
      <c r="S39" s="2089" t="s">
        <v>1345</v>
      </c>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c r="AS39" s="2089"/>
      <c r="AT39" s="2089"/>
      <c r="AU39" s="2089"/>
      <c r="AV39" s="2089"/>
      <c r="AW39" s="2089"/>
      <c r="AX39" s="2089"/>
      <c r="AY39" s="2089"/>
      <c r="AZ39" s="2089"/>
      <c r="BA39" s="2089"/>
      <c r="BB39" s="2089"/>
      <c r="BC39" s="2089"/>
      <c r="BD39" s="2089"/>
      <c r="BE39" s="2089"/>
      <c r="BF39" s="2089"/>
      <c r="BG39" s="2089"/>
      <c r="BH39" s="2089"/>
      <c r="BI39" s="2089"/>
      <c r="BJ39" s="2089"/>
      <c r="BK39" s="2089"/>
      <c r="BL39" s="2089"/>
      <c r="BM39" s="2089"/>
      <c r="BN39" s="2089"/>
      <c r="BO39" s="2089"/>
      <c r="BP39" s="2089"/>
      <c r="BQ39" s="2089"/>
      <c r="BR39" s="2089"/>
      <c r="BS39" s="2089"/>
      <c r="BT39" s="2089"/>
      <c r="BU39" s="2089"/>
      <c r="BV39" s="2089"/>
      <c r="BW39" s="2089"/>
      <c r="BX39" s="2089"/>
      <c r="BY39" s="2089"/>
      <c r="BZ39" s="2089"/>
      <c r="CA39" s="2089"/>
      <c r="CB39" s="2089"/>
      <c r="CC39" s="2089"/>
      <c r="CD39" s="2089"/>
      <c r="CE39" s="2089"/>
      <c r="CF39" s="2089"/>
      <c r="CG39" s="2089"/>
      <c r="CH39" s="2089"/>
      <c r="CI39" s="2089"/>
      <c r="CJ39" s="2089"/>
      <c r="CK39" s="2089"/>
      <c r="CL39" s="2089"/>
      <c r="CM39" s="2089"/>
      <c r="CN39" s="2089"/>
      <c r="CO39" s="2089"/>
      <c r="CP39" s="2089"/>
      <c r="CQ39" s="2089"/>
      <c r="CR39" s="2089"/>
      <c r="CS39" s="2089"/>
      <c r="CT39" s="2089"/>
      <c r="CU39" s="2089"/>
      <c r="CV39" s="2089"/>
      <c r="CW39" s="2089"/>
      <c r="CX39" s="2089"/>
      <c r="CY39" s="2089"/>
      <c r="CZ39" s="2089"/>
      <c r="DA39" s="2089"/>
      <c r="DB39" s="2089"/>
      <c r="DC39" s="2089"/>
      <c r="DD39" s="2089"/>
      <c r="DE39" s="2089"/>
      <c r="DF39" s="2089"/>
      <c r="DG39" s="2089"/>
      <c r="DH39" s="2089"/>
      <c r="DI39" s="2089"/>
      <c r="DJ39" s="2089"/>
      <c r="DK39" s="2089"/>
      <c r="DL39" s="2089"/>
      <c r="DM39" s="2089"/>
      <c r="DN39" s="2089"/>
      <c r="DO39" s="2089"/>
      <c r="DP39" s="2089"/>
      <c r="DQ39" s="2089"/>
      <c r="DR39" s="2089"/>
      <c r="DS39" s="2089"/>
      <c r="DT39" s="2089"/>
      <c r="DU39" s="2089"/>
      <c r="DV39" s="2089"/>
      <c r="DW39" s="2089"/>
      <c r="DX39" s="2089"/>
      <c r="DY39" s="2089"/>
      <c r="DZ39" s="2089"/>
      <c r="EA39" s="2089"/>
      <c r="EB39" s="2089"/>
      <c r="EC39" s="2089"/>
      <c r="ED39" s="2089"/>
      <c r="EE39" s="2089"/>
      <c r="EF39" s="2089"/>
      <c r="EG39" s="2089"/>
      <c r="EH39" s="2089"/>
      <c r="EI39" s="2089"/>
      <c r="EJ39" s="2089"/>
      <c r="EK39" s="2089"/>
      <c r="EL39" s="2089"/>
      <c r="EM39" s="2089"/>
      <c r="EN39" s="2089"/>
    </row>
    <row r="40" spans="1:144" s="2090" customFormat="1" ht="12.95" customHeight="1">
      <c r="A40" s="2099" t="s">
        <v>2084</v>
      </c>
      <c r="B40" s="2100">
        <v>189.32</v>
      </c>
      <c r="C40" s="2108">
        <v>119.6</v>
      </c>
      <c r="D40" s="2109">
        <v>109.1</v>
      </c>
      <c r="E40" s="2110">
        <v>111.7</v>
      </c>
      <c r="F40" s="2110">
        <v>113.8</v>
      </c>
      <c r="G40" s="2110">
        <v>114.8</v>
      </c>
      <c r="H40" s="2110">
        <v>114.2</v>
      </c>
      <c r="I40" s="2110">
        <v>114.8</v>
      </c>
      <c r="J40" s="2111">
        <v>20.564516129032256</v>
      </c>
      <c r="K40" s="2112">
        <v>-8.7792642140468189</v>
      </c>
      <c r="L40" s="2113">
        <v>1.3611615245009006</v>
      </c>
      <c r="M40" s="2113">
        <v>2.0627802690582797</v>
      </c>
      <c r="N40" s="2113">
        <v>2.3172905525846659</v>
      </c>
      <c r="O40" s="2113">
        <v>2.9756537421099978</v>
      </c>
      <c r="P40" s="2113">
        <v>4.7445255474452637</v>
      </c>
      <c r="Q40" s="2114">
        <v>0.52539404553415636</v>
      </c>
      <c r="R40" s="2089"/>
      <c r="S40" s="2089" t="s">
        <v>1345</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c r="BD40" s="2089"/>
      <c r="BE40" s="2089"/>
      <c r="BF40" s="2089"/>
      <c r="BG40" s="2089"/>
      <c r="BH40" s="2089"/>
      <c r="BI40" s="2089"/>
      <c r="BJ40" s="2089"/>
      <c r="BK40" s="2089"/>
      <c r="BL40" s="2089"/>
      <c r="BM40" s="2089"/>
      <c r="BN40" s="2089"/>
      <c r="BO40" s="2089"/>
      <c r="BP40" s="2089"/>
      <c r="BQ40" s="2089"/>
      <c r="BR40" s="2089"/>
      <c r="BS40" s="2089"/>
      <c r="BT40" s="2089"/>
      <c r="BU40" s="2089"/>
      <c r="BV40" s="2089"/>
      <c r="BW40" s="2089"/>
      <c r="BX40" s="2089"/>
      <c r="BY40" s="2089"/>
      <c r="BZ40" s="2089"/>
      <c r="CA40" s="2089"/>
      <c r="CB40" s="2089"/>
      <c r="CC40" s="2089"/>
      <c r="CD40" s="2089"/>
      <c r="CE40" s="2089"/>
      <c r="CF40" s="2089"/>
      <c r="CG40" s="2089"/>
      <c r="CH40" s="2089"/>
      <c r="CI40" s="2089"/>
      <c r="CJ40" s="2089"/>
      <c r="CK40" s="2089"/>
      <c r="CL40" s="2089"/>
      <c r="CM40" s="2089"/>
      <c r="CN40" s="2089"/>
      <c r="CO40" s="2089"/>
      <c r="CP40" s="2089"/>
      <c r="CQ40" s="2089"/>
      <c r="CR40" s="2089"/>
      <c r="CS40" s="2089"/>
      <c r="CT40" s="2089"/>
      <c r="CU40" s="2089"/>
      <c r="CV40" s="2089"/>
      <c r="CW40" s="2089"/>
      <c r="CX40" s="2089"/>
      <c r="CY40" s="2089"/>
      <c r="CZ40" s="2089"/>
      <c r="DA40" s="2089"/>
      <c r="DB40" s="2089"/>
      <c r="DC40" s="2089"/>
      <c r="DD40" s="2089"/>
      <c r="DE40" s="2089"/>
      <c r="DF40" s="2089"/>
      <c r="DG40" s="2089"/>
      <c r="DH40" s="2089"/>
      <c r="DI40" s="2089"/>
      <c r="DJ40" s="2089"/>
      <c r="DK40" s="2089"/>
      <c r="DL40" s="2089"/>
      <c r="DM40" s="2089"/>
      <c r="DN40" s="2089"/>
      <c r="DO40" s="2089"/>
      <c r="DP40" s="2089"/>
      <c r="DQ40" s="2089"/>
      <c r="DR40" s="2089"/>
      <c r="DS40" s="2089"/>
      <c r="DT40" s="2089"/>
      <c r="DU40" s="2089"/>
      <c r="DV40" s="2089"/>
      <c r="DW40" s="2089"/>
      <c r="DX40" s="2089"/>
      <c r="DY40" s="2089"/>
      <c r="DZ40" s="2089"/>
      <c r="EA40" s="2089"/>
      <c r="EB40" s="2089"/>
      <c r="EC40" s="2089"/>
      <c r="ED40" s="2089"/>
      <c r="EE40" s="2089"/>
      <c r="EF40" s="2089"/>
      <c r="EG40" s="2089"/>
      <c r="EH40" s="2089"/>
      <c r="EI40" s="2089"/>
      <c r="EJ40" s="2089"/>
      <c r="EK40" s="2089"/>
      <c r="EL40" s="2089"/>
      <c r="EM40" s="2089"/>
      <c r="EN40" s="2089"/>
    </row>
    <row r="41" spans="1:144" s="2090" customFormat="1" ht="12.95" customHeight="1">
      <c r="A41" s="2099" t="s">
        <v>2085</v>
      </c>
      <c r="B41" s="2100">
        <v>74.849999999999994</v>
      </c>
      <c r="C41" s="2108">
        <v>130.9</v>
      </c>
      <c r="D41" s="2109">
        <v>128.19999999999999</v>
      </c>
      <c r="E41" s="2110">
        <v>126.3</v>
      </c>
      <c r="F41" s="2110">
        <v>125.3</v>
      </c>
      <c r="G41" s="2110">
        <v>128.9</v>
      </c>
      <c r="H41" s="2110">
        <v>125.8</v>
      </c>
      <c r="I41" s="2110">
        <v>125.3</v>
      </c>
      <c r="J41" s="2111">
        <v>21.541318477251622</v>
      </c>
      <c r="K41" s="2112">
        <v>-2.0626432391138394</v>
      </c>
      <c r="L41" s="2113">
        <v>-4.0273556231003056</v>
      </c>
      <c r="M41" s="2113">
        <v>-6.7014147431124371</v>
      </c>
      <c r="N41" s="2113">
        <v>-4.8708487084870882</v>
      </c>
      <c r="O41" s="2113">
        <v>-5.4135338345864739</v>
      </c>
      <c r="P41" s="2113">
        <v>-4.0581929555895755</v>
      </c>
      <c r="Q41" s="2114">
        <v>-0.39745627980921938</v>
      </c>
      <c r="R41" s="2089"/>
      <c r="S41" s="2089" t="s">
        <v>1345</v>
      </c>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c r="AS41" s="2089"/>
      <c r="AT41" s="2089"/>
      <c r="AU41" s="2089"/>
      <c r="AV41" s="2089"/>
      <c r="AW41" s="2089"/>
      <c r="AX41" s="2089"/>
      <c r="AY41" s="2089"/>
      <c r="AZ41" s="2089"/>
      <c r="BA41" s="2089"/>
      <c r="BB41" s="2089"/>
      <c r="BC41" s="2089"/>
      <c r="BD41" s="2089"/>
      <c r="BE41" s="2089"/>
      <c r="BF41" s="2089"/>
      <c r="BG41" s="2089"/>
      <c r="BH41" s="2089"/>
      <c r="BI41" s="2089"/>
      <c r="BJ41" s="2089"/>
      <c r="BK41" s="2089"/>
      <c r="BL41" s="2089"/>
      <c r="BM41" s="2089"/>
      <c r="BN41" s="2089"/>
      <c r="BO41" s="2089"/>
      <c r="BP41" s="2089"/>
      <c r="BQ41" s="2089"/>
      <c r="BR41" s="2089"/>
      <c r="BS41" s="2089"/>
      <c r="BT41" s="2089"/>
      <c r="BU41" s="2089"/>
      <c r="BV41" s="2089"/>
      <c r="BW41" s="2089"/>
      <c r="BX41" s="2089"/>
      <c r="BY41" s="2089"/>
      <c r="BZ41" s="2089"/>
      <c r="CA41" s="2089"/>
      <c r="CB41" s="2089"/>
      <c r="CC41" s="2089"/>
      <c r="CD41" s="2089"/>
      <c r="CE41" s="2089"/>
      <c r="CF41" s="2089"/>
      <c r="CG41" s="2089"/>
      <c r="CH41" s="2089"/>
      <c r="CI41" s="2089"/>
      <c r="CJ41" s="2089"/>
      <c r="CK41" s="2089"/>
      <c r="CL41" s="2089"/>
      <c r="CM41" s="2089"/>
      <c r="CN41" s="2089"/>
      <c r="CO41" s="2089"/>
      <c r="CP41" s="2089"/>
      <c r="CQ41" s="2089"/>
      <c r="CR41" s="2089"/>
      <c r="CS41" s="2089"/>
      <c r="CT41" s="2089"/>
      <c r="CU41" s="2089"/>
      <c r="CV41" s="2089"/>
      <c r="CW41" s="2089"/>
      <c r="CX41" s="2089"/>
      <c r="CY41" s="2089"/>
      <c r="CZ41" s="2089"/>
      <c r="DA41" s="2089"/>
      <c r="DB41" s="2089"/>
      <c r="DC41" s="2089"/>
      <c r="DD41" s="2089"/>
      <c r="DE41" s="2089"/>
      <c r="DF41" s="2089"/>
      <c r="DG41" s="2089"/>
      <c r="DH41" s="2089"/>
      <c r="DI41" s="2089"/>
      <c r="DJ41" s="2089"/>
      <c r="DK41" s="2089"/>
      <c r="DL41" s="2089"/>
      <c r="DM41" s="2089"/>
      <c r="DN41" s="2089"/>
      <c r="DO41" s="2089"/>
      <c r="DP41" s="2089"/>
      <c r="DQ41" s="2089"/>
      <c r="DR41" s="2089"/>
      <c r="DS41" s="2089"/>
      <c r="DT41" s="2089"/>
      <c r="DU41" s="2089"/>
      <c r="DV41" s="2089"/>
      <c r="DW41" s="2089"/>
      <c r="DX41" s="2089"/>
      <c r="DY41" s="2089"/>
      <c r="DZ41" s="2089"/>
      <c r="EA41" s="2089"/>
      <c r="EB41" s="2089"/>
      <c r="EC41" s="2089"/>
      <c r="ED41" s="2089"/>
      <c r="EE41" s="2089"/>
      <c r="EF41" s="2089"/>
      <c r="EG41" s="2089"/>
      <c r="EH41" s="2089"/>
      <c r="EI41" s="2089"/>
      <c r="EJ41" s="2089"/>
      <c r="EK41" s="2089"/>
      <c r="EL41" s="2089"/>
      <c r="EM41" s="2089"/>
      <c r="EN41" s="2089"/>
    </row>
    <row r="42" spans="1:144" s="2090" customFormat="1" ht="12.95" customHeight="1">
      <c r="A42" s="2099" t="s">
        <v>2086</v>
      </c>
      <c r="B42" s="2100">
        <v>11.32</v>
      </c>
      <c r="C42" s="2108">
        <v>112.3</v>
      </c>
      <c r="D42" s="2109">
        <v>94.6</v>
      </c>
      <c r="E42" s="2110">
        <v>97.4</v>
      </c>
      <c r="F42" s="2110">
        <v>91.6</v>
      </c>
      <c r="G42" s="2110">
        <v>94.2</v>
      </c>
      <c r="H42" s="2110">
        <v>93.8</v>
      </c>
      <c r="I42" s="2110">
        <v>94.7</v>
      </c>
      <c r="J42" s="2111">
        <v>11.964107676969093</v>
      </c>
      <c r="K42" s="2112">
        <v>-15.761353517364213</v>
      </c>
      <c r="L42" s="2113">
        <v>-11.293260473588333</v>
      </c>
      <c r="M42" s="2113">
        <v>-12.927756653992404</v>
      </c>
      <c r="N42" s="2113">
        <v>-5.7999999999999972</v>
      </c>
      <c r="O42" s="2113">
        <v>-5.8232931726907537</v>
      </c>
      <c r="P42" s="2113">
        <v>10.116279069767444</v>
      </c>
      <c r="Q42" s="2114">
        <v>0.95948827292112071</v>
      </c>
      <c r="R42" s="2089"/>
      <c r="S42" s="2089" t="s">
        <v>1345</v>
      </c>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c r="AS42" s="2089"/>
      <c r="AT42" s="2089"/>
      <c r="AU42" s="2089"/>
      <c r="AV42" s="2089"/>
      <c r="AW42" s="2089"/>
      <c r="AX42" s="2089"/>
      <c r="AY42" s="2089"/>
      <c r="AZ42" s="2089"/>
      <c r="BA42" s="2089"/>
      <c r="BB42" s="2089"/>
      <c r="BC42" s="2089"/>
      <c r="BD42" s="2089"/>
      <c r="BE42" s="2089"/>
      <c r="BF42" s="2089"/>
      <c r="BG42" s="2089"/>
      <c r="BH42" s="2089"/>
      <c r="BI42" s="2089"/>
      <c r="BJ42" s="2089"/>
      <c r="BK42" s="2089"/>
      <c r="BL42" s="2089"/>
      <c r="BM42" s="2089"/>
      <c r="BN42" s="2089"/>
      <c r="BO42" s="2089"/>
      <c r="BP42" s="2089"/>
      <c r="BQ42" s="2089"/>
      <c r="BR42" s="2089"/>
      <c r="BS42" s="2089"/>
      <c r="BT42" s="2089"/>
      <c r="BU42" s="2089"/>
      <c r="BV42" s="2089"/>
      <c r="BW42" s="2089"/>
      <c r="BX42" s="2089"/>
      <c r="BY42" s="2089"/>
      <c r="BZ42" s="2089"/>
      <c r="CA42" s="2089"/>
      <c r="CB42" s="2089"/>
      <c r="CC42" s="2089"/>
      <c r="CD42" s="2089"/>
      <c r="CE42" s="2089"/>
      <c r="CF42" s="2089"/>
      <c r="CG42" s="2089"/>
      <c r="CH42" s="2089"/>
      <c r="CI42" s="2089"/>
      <c r="CJ42" s="2089"/>
      <c r="CK42" s="2089"/>
      <c r="CL42" s="2089"/>
      <c r="CM42" s="2089"/>
      <c r="CN42" s="2089"/>
      <c r="CO42" s="2089"/>
      <c r="CP42" s="2089"/>
      <c r="CQ42" s="2089"/>
      <c r="CR42" s="2089"/>
      <c r="CS42" s="2089"/>
      <c r="CT42" s="2089"/>
      <c r="CU42" s="2089"/>
      <c r="CV42" s="2089"/>
      <c r="CW42" s="2089"/>
      <c r="CX42" s="2089"/>
      <c r="CY42" s="2089"/>
      <c r="CZ42" s="2089"/>
      <c r="DA42" s="2089"/>
      <c r="DB42" s="2089"/>
      <c r="DC42" s="2089"/>
      <c r="DD42" s="2089"/>
      <c r="DE42" s="2089"/>
      <c r="DF42" s="2089"/>
      <c r="DG42" s="2089"/>
      <c r="DH42" s="2089"/>
      <c r="DI42" s="2089"/>
      <c r="DJ42" s="2089"/>
      <c r="DK42" s="2089"/>
      <c r="DL42" s="2089"/>
      <c r="DM42" s="2089"/>
      <c r="DN42" s="2089"/>
      <c r="DO42" s="2089"/>
      <c r="DP42" s="2089"/>
      <c r="DQ42" s="2089"/>
      <c r="DR42" s="2089"/>
      <c r="DS42" s="2089"/>
      <c r="DT42" s="2089"/>
      <c r="DU42" s="2089"/>
      <c r="DV42" s="2089"/>
      <c r="DW42" s="2089"/>
      <c r="DX42" s="2089"/>
      <c r="DY42" s="2089"/>
      <c r="DZ42" s="2089"/>
      <c r="EA42" s="2089"/>
      <c r="EB42" s="2089"/>
      <c r="EC42" s="2089"/>
      <c r="ED42" s="2089"/>
      <c r="EE42" s="2089"/>
      <c r="EF42" s="2089"/>
      <c r="EG42" s="2089"/>
      <c r="EH42" s="2089"/>
      <c r="EI42" s="2089"/>
      <c r="EJ42" s="2089"/>
      <c r="EK42" s="2089"/>
      <c r="EL42" s="2089"/>
      <c r="EM42" s="2089"/>
      <c r="EN42" s="2089"/>
    </row>
    <row r="43" spans="1:144" s="2090" customFormat="1" ht="12.95" customHeight="1">
      <c r="A43" s="2099" t="s">
        <v>2087</v>
      </c>
      <c r="B43" s="2100">
        <v>63.53</v>
      </c>
      <c r="C43" s="2108">
        <v>134.19999999999999</v>
      </c>
      <c r="D43" s="2109">
        <v>134.19999999999999</v>
      </c>
      <c r="E43" s="2110">
        <v>131.4</v>
      </c>
      <c r="F43" s="2110">
        <v>131.4</v>
      </c>
      <c r="G43" s="2110">
        <v>135.1</v>
      </c>
      <c r="H43" s="2110">
        <v>131.5</v>
      </c>
      <c r="I43" s="2110">
        <v>130.69999999999999</v>
      </c>
      <c r="J43" s="2111">
        <v>23.119266055045856</v>
      </c>
      <c r="K43" s="2112">
        <v>0</v>
      </c>
      <c r="L43" s="2113">
        <v>-2.9542097488921684</v>
      </c>
      <c r="M43" s="2113">
        <v>-5.7388809182209428</v>
      </c>
      <c r="N43" s="2113">
        <v>-4.7249647390691223</v>
      </c>
      <c r="O43" s="2113">
        <v>-5.3275737940964802</v>
      </c>
      <c r="P43" s="2113">
        <v>-5.6998556998557035</v>
      </c>
      <c r="Q43" s="2114">
        <v>-0.6083650190114156</v>
      </c>
      <c r="R43" s="2089"/>
      <c r="S43" s="2089" t="s">
        <v>1345</v>
      </c>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c r="AS43" s="2089"/>
      <c r="AT43" s="2089"/>
      <c r="AU43" s="2089"/>
      <c r="AV43" s="2089"/>
      <c r="AW43" s="2089"/>
      <c r="AX43" s="2089"/>
      <c r="AY43" s="2089"/>
      <c r="AZ43" s="2089"/>
      <c r="BA43" s="2089"/>
      <c r="BB43" s="2089"/>
      <c r="BC43" s="2089"/>
      <c r="BD43" s="2089"/>
      <c r="BE43" s="2089"/>
      <c r="BF43" s="2089"/>
      <c r="BG43" s="2089"/>
      <c r="BH43" s="2089"/>
      <c r="BI43" s="2089"/>
      <c r="BJ43" s="2089"/>
      <c r="BK43" s="2089"/>
      <c r="BL43" s="2089"/>
      <c r="BM43" s="2089"/>
      <c r="BN43" s="2089"/>
      <c r="BO43" s="2089"/>
      <c r="BP43" s="2089"/>
      <c r="BQ43" s="2089"/>
      <c r="BR43" s="2089"/>
      <c r="BS43" s="2089"/>
      <c r="BT43" s="2089"/>
      <c r="BU43" s="2089"/>
      <c r="BV43" s="2089"/>
      <c r="BW43" s="2089"/>
      <c r="BX43" s="2089"/>
      <c r="BY43" s="2089"/>
      <c r="BZ43" s="2089"/>
      <c r="CA43" s="2089"/>
      <c r="CB43" s="2089"/>
      <c r="CC43" s="2089"/>
      <c r="CD43" s="2089"/>
      <c r="CE43" s="2089"/>
      <c r="CF43" s="2089"/>
      <c r="CG43" s="2089"/>
      <c r="CH43" s="2089"/>
      <c r="CI43" s="2089"/>
      <c r="CJ43" s="2089"/>
      <c r="CK43" s="2089"/>
      <c r="CL43" s="2089"/>
      <c r="CM43" s="2089"/>
      <c r="CN43" s="2089"/>
      <c r="CO43" s="2089"/>
      <c r="CP43" s="2089"/>
      <c r="CQ43" s="2089"/>
      <c r="CR43" s="2089"/>
      <c r="CS43" s="2089"/>
      <c r="CT43" s="2089"/>
      <c r="CU43" s="2089"/>
      <c r="CV43" s="2089"/>
      <c r="CW43" s="2089"/>
      <c r="CX43" s="2089"/>
      <c r="CY43" s="2089"/>
      <c r="CZ43" s="2089"/>
      <c r="DA43" s="2089"/>
      <c r="DB43" s="2089"/>
      <c r="DC43" s="2089"/>
      <c r="DD43" s="2089"/>
      <c r="DE43" s="2089"/>
      <c r="DF43" s="2089"/>
      <c r="DG43" s="2089"/>
      <c r="DH43" s="2089"/>
      <c r="DI43" s="2089"/>
      <c r="DJ43" s="2089"/>
      <c r="DK43" s="2089"/>
      <c r="DL43" s="2089"/>
      <c r="DM43" s="2089"/>
      <c r="DN43" s="2089"/>
      <c r="DO43" s="2089"/>
      <c r="DP43" s="2089"/>
      <c r="DQ43" s="2089"/>
      <c r="DR43" s="2089"/>
      <c r="DS43" s="2089"/>
      <c r="DT43" s="2089"/>
      <c r="DU43" s="2089"/>
      <c r="DV43" s="2089"/>
      <c r="DW43" s="2089"/>
      <c r="DX43" s="2089"/>
      <c r="DY43" s="2089"/>
      <c r="DZ43" s="2089"/>
      <c r="EA43" s="2089"/>
      <c r="EB43" s="2089"/>
      <c r="EC43" s="2089"/>
      <c r="ED43" s="2089"/>
      <c r="EE43" s="2089"/>
      <c r="EF43" s="2089"/>
      <c r="EG43" s="2089"/>
      <c r="EH43" s="2089"/>
      <c r="EI43" s="2089"/>
      <c r="EJ43" s="2089"/>
      <c r="EK43" s="2089"/>
      <c r="EL43" s="2089"/>
      <c r="EM43" s="2089"/>
      <c r="EN43" s="2089"/>
    </row>
    <row r="44" spans="1:144" s="2090" customFormat="1" ht="12.95" customHeight="1">
      <c r="A44" s="2099" t="s">
        <v>2088</v>
      </c>
      <c r="B44" s="2100">
        <v>114.47</v>
      </c>
      <c r="C44" s="2108">
        <v>112.3</v>
      </c>
      <c r="D44" s="2109">
        <v>96.6</v>
      </c>
      <c r="E44" s="2110">
        <v>102.2</v>
      </c>
      <c r="F44" s="2110">
        <v>106.3</v>
      </c>
      <c r="G44" s="2110">
        <v>105.7</v>
      </c>
      <c r="H44" s="2110">
        <v>106.7</v>
      </c>
      <c r="I44" s="2110">
        <v>108</v>
      </c>
      <c r="J44" s="2111">
        <v>19.978632478632477</v>
      </c>
      <c r="K44" s="2112">
        <v>-13.980409617097067</v>
      </c>
      <c r="L44" s="2113">
        <v>6.2370062370062271</v>
      </c>
      <c r="M44" s="2113">
        <v>10.04140786749484</v>
      </c>
      <c r="N44" s="2113">
        <v>9.0815273477812042</v>
      </c>
      <c r="O44" s="2113">
        <v>10.569948186528507</v>
      </c>
      <c r="P44" s="2113">
        <v>12.734864300626313</v>
      </c>
      <c r="Q44" s="2114">
        <v>1.2183692596063622</v>
      </c>
      <c r="R44" s="2089"/>
      <c r="S44" s="2089" t="s">
        <v>1345</v>
      </c>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c r="AS44" s="2089"/>
      <c r="AT44" s="2089"/>
      <c r="AU44" s="2089"/>
      <c r="AV44" s="2089"/>
      <c r="AW44" s="2089"/>
      <c r="AX44" s="2089"/>
      <c r="AY44" s="2089"/>
      <c r="AZ44" s="2089"/>
      <c r="BA44" s="2089"/>
      <c r="BB44" s="2089"/>
      <c r="BC44" s="2089"/>
      <c r="BD44" s="2089"/>
      <c r="BE44" s="2089"/>
      <c r="BF44" s="2089"/>
      <c r="BG44" s="2089"/>
      <c r="BH44" s="2089"/>
      <c r="BI44" s="2089"/>
      <c r="BJ44" s="2089"/>
      <c r="BK44" s="2089"/>
      <c r="BL44" s="2089"/>
      <c r="BM44" s="2089"/>
      <c r="BN44" s="2089"/>
      <c r="BO44" s="2089"/>
      <c r="BP44" s="2089"/>
      <c r="BQ44" s="2089"/>
      <c r="BR44" s="2089"/>
      <c r="BS44" s="2089"/>
      <c r="BT44" s="2089"/>
      <c r="BU44" s="2089"/>
      <c r="BV44" s="2089"/>
      <c r="BW44" s="2089"/>
      <c r="BX44" s="2089"/>
      <c r="BY44" s="2089"/>
      <c r="BZ44" s="2089"/>
      <c r="CA44" s="2089"/>
      <c r="CB44" s="2089"/>
      <c r="CC44" s="2089"/>
      <c r="CD44" s="2089"/>
      <c r="CE44" s="2089"/>
      <c r="CF44" s="2089"/>
      <c r="CG44" s="2089"/>
      <c r="CH44" s="2089"/>
      <c r="CI44" s="2089"/>
      <c r="CJ44" s="2089"/>
      <c r="CK44" s="2089"/>
      <c r="CL44" s="2089"/>
      <c r="CM44" s="2089"/>
      <c r="CN44" s="2089"/>
      <c r="CO44" s="2089"/>
      <c r="CP44" s="2089"/>
      <c r="CQ44" s="2089"/>
      <c r="CR44" s="2089"/>
      <c r="CS44" s="2089"/>
      <c r="CT44" s="2089"/>
      <c r="CU44" s="2089"/>
      <c r="CV44" s="2089"/>
      <c r="CW44" s="2089"/>
      <c r="CX44" s="2089"/>
      <c r="CY44" s="2089"/>
      <c r="CZ44" s="2089"/>
      <c r="DA44" s="2089"/>
      <c r="DB44" s="2089"/>
      <c r="DC44" s="2089"/>
      <c r="DD44" s="2089"/>
      <c r="DE44" s="2089"/>
      <c r="DF44" s="2089"/>
      <c r="DG44" s="2089"/>
      <c r="DH44" s="2089"/>
      <c r="DI44" s="2089"/>
      <c r="DJ44" s="2089"/>
      <c r="DK44" s="2089"/>
      <c r="DL44" s="2089"/>
      <c r="DM44" s="2089"/>
      <c r="DN44" s="2089"/>
      <c r="DO44" s="2089"/>
      <c r="DP44" s="2089"/>
      <c r="DQ44" s="2089"/>
      <c r="DR44" s="2089"/>
      <c r="DS44" s="2089"/>
      <c r="DT44" s="2089"/>
      <c r="DU44" s="2089"/>
      <c r="DV44" s="2089"/>
      <c r="DW44" s="2089"/>
      <c r="DX44" s="2089"/>
      <c r="DY44" s="2089"/>
      <c r="DZ44" s="2089"/>
      <c r="EA44" s="2089"/>
      <c r="EB44" s="2089"/>
      <c r="EC44" s="2089"/>
      <c r="ED44" s="2089"/>
      <c r="EE44" s="2089"/>
      <c r="EF44" s="2089"/>
      <c r="EG44" s="2089"/>
      <c r="EH44" s="2089"/>
      <c r="EI44" s="2089"/>
      <c r="EJ44" s="2089"/>
      <c r="EK44" s="2089"/>
      <c r="EL44" s="2089"/>
      <c r="EM44" s="2089"/>
      <c r="EN44" s="2089"/>
    </row>
    <row r="45" spans="1:144" s="2090" customFormat="1" ht="12.95" customHeight="1">
      <c r="A45" s="2099" t="s">
        <v>2089</v>
      </c>
      <c r="B45" s="2100">
        <v>58.26</v>
      </c>
      <c r="C45" s="2108">
        <v>115.4</v>
      </c>
      <c r="D45" s="2109">
        <v>98.3</v>
      </c>
      <c r="E45" s="2110">
        <v>102.9</v>
      </c>
      <c r="F45" s="2110">
        <v>104.6</v>
      </c>
      <c r="G45" s="2110">
        <v>106.6</v>
      </c>
      <c r="H45" s="2110">
        <v>109.4</v>
      </c>
      <c r="I45" s="2110">
        <v>108.5</v>
      </c>
      <c r="J45" s="2111">
        <v>19.833852544132924</v>
      </c>
      <c r="K45" s="2112">
        <v>-14.818024263431553</v>
      </c>
      <c r="L45" s="2113">
        <v>4.7861507128309455</v>
      </c>
      <c r="M45" s="2113">
        <v>7.2820512820512846</v>
      </c>
      <c r="N45" s="2113">
        <v>8.113590263691691</v>
      </c>
      <c r="O45" s="2113">
        <v>9.0727816550349161</v>
      </c>
      <c r="P45" s="2113">
        <v>10.827374872318686</v>
      </c>
      <c r="Q45" s="2114">
        <v>-0.82266910420474915</v>
      </c>
      <c r="R45" s="2089"/>
      <c r="S45" s="2089" t="s">
        <v>1345</v>
      </c>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c r="AS45" s="2089"/>
      <c r="AT45" s="2089"/>
      <c r="AU45" s="2089"/>
      <c r="AV45" s="2089"/>
      <c r="AW45" s="2089"/>
      <c r="AX45" s="2089"/>
      <c r="AY45" s="2089"/>
      <c r="AZ45" s="2089"/>
      <c r="BA45" s="2089"/>
      <c r="BB45" s="2089"/>
      <c r="BC45" s="2089"/>
      <c r="BD45" s="2089"/>
      <c r="BE45" s="2089"/>
      <c r="BF45" s="2089"/>
      <c r="BG45" s="2089"/>
      <c r="BH45" s="2089"/>
      <c r="BI45" s="2089"/>
      <c r="BJ45" s="2089"/>
      <c r="BK45" s="2089"/>
      <c r="BL45" s="2089"/>
      <c r="BM45" s="2089"/>
      <c r="BN45" s="2089"/>
      <c r="BO45" s="2089"/>
      <c r="BP45" s="2089"/>
      <c r="BQ45" s="2089"/>
      <c r="BR45" s="2089"/>
      <c r="BS45" s="2089"/>
      <c r="BT45" s="2089"/>
      <c r="BU45" s="2089"/>
      <c r="BV45" s="2089"/>
      <c r="BW45" s="2089"/>
      <c r="BX45" s="2089"/>
      <c r="BY45" s="2089"/>
      <c r="BZ45" s="2089"/>
      <c r="CA45" s="2089"/>
      <c r="CB45" s="2089"/>
      <c r="CC45" s="2089"/>
      <c r="CD45" s="2089"/>
      <c r="CE45" s="2089"/>
      <c r="CF45" s="2089"/>
      <c r="CG45" s="2089"/>
      <c r="CH45" s="2089"/>
      <c r="CI45" s="2089"/>
      <c r="CJ45" s="2089"/>
      <c r="CK45" s="2089"/>
      <c r="CL45" s="2089"/>
      <c r="CM45" s="2089"/>
      <c r="CN45" s="2089"/>
      <c r="CO45" s="2089"/>
      <c r="CP45" s="2089"/>
      <c r="CQ45" s="2089"/>
      <c r="CR45" s="2089"/>
      <c r="CS45" s="2089"/>
      <c r="CT45" s="2089"/>
      <c r="CU45" s="2089"/>
      <c r="CV45" s="2089"/>
      <c r="CW45" s="2089"/>
      <c r="CX45" s="2089"/>
      <c r="CY45" s="2089"/>
      <c r="CZ45" s="2089"/>
      <c r="DA45" s="2089"/>
      <c r="DB45" s="2089"/>
      <c r="DC45" s="2089"/>
      <c r="DD45" s="2089"/>
      <c r="DE45" s="2089"/>
      <c r="DF45" s="2089"/>
      <c r="DG45" s="2089"/>
      <c r="DH45" s="2089"/>
      <c r="DI45" s="2089"/>
      <c r="DJ45" s="2089"/>
      <c r="DK45" s="2089"/>
      <c r="DL45" s="2089"/>
      <c r="DM45" s="2089"/>
      <c r="DN45" s="2089"/>
      <c r="DO45" s="2089"/>
      <c r="DP45" s="2089"/>
      <c r="DQ45" s="2089"/>
      <c r="DR45" s="2089"/>
      <c r="DS45" s="2089"/>
      <c r="DT45" s="2089"/>
      <c r="DU45" s="2089"/>
      <c r="DV45" s="2089"/>
      <c r="DW45" s="2089"/>
      <c r="DX45" s="2089"/>
      <c r="DY45" s="2089"/>
      <c r="DZ45" s="2089"/>
      <c r="EA45" s="2089"/>
      <c r="EB45" s="2089"/>
      <c r="EC45" s="2089"/>
      <c r="ED45" s="2089"/>
      <c r="EE45" s="2089"/>
      <c r="EF45" s="2089"/>
      <c r="EG45" s="2089"/>
      <c r="EH45" s="2089"/>
      <c r="EI45" s="2089"/>
      <c r="EJ45" s="2089"/>
      <c r="EK45" s="2089"/>
      <c r="EL45" s="2089"/>
      <c r="EM45" s="2089"/>
      <c r="EN45" s="2089"/>
    </row>
    <row r="46" spans="1:144" s="2090" customFormat="1" ht="12.95" customHeight="1">
      <c r="A46" s="2115" t="s">
        <v>2090</v>
      </c>
      <c r="B46" s="2116">
        <v>47.35</v>
      </c>
      <c r="C46" s="2108">
        <v>114.6</v>
      </c>
      <c r="D46" s="2109">
        <v>99.2</v>
      </c>
      <c r="E46" s="2110">
        <v>106.3</v>
      </c>
      <c r="F46" s="2110">
        <v>114.2</v>
      </c>
      <c r="G46" s="2110">
        <v>109.7</v>
      </c>
      <c r="H46" s="2110">
        <v>109.1</v>
      </c>
      <c r="I46" s="2110">
        <v>113</v>
      </c>
      <c r="J46" s="2111">
        <v>20.631578947368425</v>
      </c>
      <c r="K46" s="2112">
        <v>-13.438045375218138</v>
      </c>
      <c r="L46" s="2113">
        <v>8.691206543967283</v>
      </c>
      <c r="M46" s="2113">
        <v>14.42885771543088</v>
      </c>
      <c r="N46" s="2113">
        <v>9.7000000000000028</v>
      </c>
      <c r="O46" s="2113">
        <v>12.59029927760578</v>
      </c>
      <c r="P46" s="2113">
        <v>15.778688524590166</v>
      </c>
      <c r="Q46" s="2114">
        <v>3.5747021081576662</v>
      </c>
      <c r="R46" s="2089"/>
      <c r="S46" s="2089" t="s">
        <v>1345</v>
      </c>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c r="AS46" s="2089"/>
      <c r="AT46" s="2089"/>
      <c r="AU46" s="2089"/>
      <c r="AV46" s="2089"/>
      <c r="AW46" s="2089"/>
      <c r="AX46" s="2089"/>
      <c r="AY46" s="2089"/>
      <c r="AZ46" s="2089"/>
      <c r="BA46" s="2089"/>
      <c r="BB46" s="2089"/>
      <c r="BC46" s="2089"/>
      <c r="BD46" s="2089"/>
      <c r="BE46" s="2089"/>
      <c r="BF46" s="2089"/>
      <c r="BG46" s="2089"/>
      <c r="BH46" s="2089"/>
      <c r="BI46" s="2089"/>
      <c r="BJ46" s="2089"/>
      <c r="BK46" s="2089"/>
      <c r="BL46" s="2089"/>
      <c r="BM46" s="2089"/>
      <c r="BN46" s="2089"/>
      <c r="BO46" s="2089"/>
      <c r="BP46" s="2089"/>
      <c r="BQ46" s="2089"/>
      <c r="BR46" s="2089"/>
      <c r="BS46" s="2089"/>
      <c r="BT46" s="2089"/>
      <c r="BU46" s="2089"/>
      <c r="BV46" s="2089"/>
      <c r="BW46" s="2089"/>
      <c r="BX46" s="2089"/>
      <c r="BY46" s="2089"/>
      <c r="BZ46" s="2089"/>
      <c r="CA46" s="2089"/>
      <c r="CB46" s="2089"/>
      <c r="CC46" s="2089"/>
      <c r="CD46" s="2089"/>
      <c r="CE46" s="2089"/>
      <c r="CF46" s="2089"/>
      <c r="CG46" s="2089"/>
      <c r="CH46" s="2089"/>
      <c r="CI46" s="2089"/>
      <c r="CJ46" s="2089"/>
      <c r="CK46" s="2089"/>
      <c r="CL46" s="2089"/>
      <c r="CM46" s="2089"/>
      <c r="CN46" s="2089"/>
      <c r="CO46" s="2089"/>
      <c r="CP46" s="2089"/>
      <c r="CQ46" s="2089"/>
      <c r="CR46" s="2089"/>
      <c r="CS46" s="2089"/>
      <c r="CT46" s="2089"/>
      <c r="CU46" s="2089"/>
      <c r="CV46" s="2089"/>
      <c r="CW46" s="2089"/>
      <c r="CX46" s="2089"/>
      <c r="CY46" s="2089"/>
      <c r="CZ46" s="2089"/>
      <c r="DA46" s="2089"/>
      <c r="DB46" s="2089"/>
      <c r="DC46" s="2089"/>
      <c r="DD46" s="2089"/>
      <c r="DE46" s="2089"/>
      <c r="DF46" s="2089"/>
      <c r="DG46" s="2089"/>
      <c r="DH46" s="2089"/>
      <c r="DI46" s="2089"/>
      <c r="DJ46" s="2089"/>
      <c r="DK46" s="2089"/>
      <c r="DL46" s="2089"/>
      <c r="DM46" s="2089"/>
      <c r="DN46" s="2089"/>
      <c r="DO46" s="2089"/>
      <c r="DP46" s="2089"/>
      <c r="DQ46" s="2089"/>
      <c r="DR46" s="2089"/>
      <c r="DS46" s="2089"/>
      <c r="DT46" s="2089"/>
      <c r="DU46" s="2089"/>
      <c r="DV46" s="2089"/>
      <c r="DW46" s="2089"/>
      <c r="DX46" s="2089"/>
      <c r="DY46" s="2089"/>
      <c r="DZ46" s="2089"/>
      <c r="EA46" s="2089"/>
      <c r="EB46" s="2089"/>
      <c r="EC46" s="2089"/>
      <c r="ED46" s="2089"/>
      <c r="EE46" s="2089"/>
      <c r="EF46" s="2089"/>
      <c r="EG46" s="2089"/>
      <c r="EH46" s="2089"/>
      <c r="EI46" s="2089"/>
      <c r="EJ46" s="2089"/>
      <c r="EK46" s="2089"/>
      <c r="EL46" s="2089"/>
      <c r="EM46" s="2089"/>
      <c r="EN46" s="2089"/>
    </row>
    <row r="47" spans="1:144" s="2090" customFormat="1" ht="12.95" customHeight="1">
      <c r="A47" s="2099" t="s">
        <v>2091</v>
      </c>
      <c r="B47" s="2100">
        <v>8.86</v>
      </c>
      <c r="C47" s="2108">
        <v>78.900000000000006</v>
      </c>
      <c r="D47" s="2109">
        <v>70.8</v>
      </c>
      <c r="E47" s="2110">
        <v>75.099999999999994</v>
      </c>
      <c r="F47" s="2110">
        <v>74.8</v>
      </c>
      <c r="G47" s="2110">
        <v>77.400000000000006</v>
      </c>
      <c r="H47" s="2110">
        <v>75.8</v>
      </c>
      <c r="I47" s="2110">
        <v>77.7</v>
      </c>
      <c r="J47" s="2111">
        <v>15.519765739385065</v>
      </c>
      <c r="K47" s="2112">
        <v>-10.266159695817507</v>
      </c>
      <c r="L47" s="2113">
        <v>2.0380434782608603</v>
      </c>
      <c r="M47" s="2113">
        <v>2.4657534246575352</v>
      </c>
      <c r="N47" s="2113">
        <v>10.72961373390558</v>
      </c>
      <c r="O47" s="2113">
        <v>10.33478893740903</v>
      </c>
      <c r="P47" s="2113">
        <v>7.4688796680498086</v>
      </c>
      <c r="Q47" s="2114">
        <v>2.5065963060686158</v>
      </c>
      <c r="R47" s="2089"/>
      <c r="S47" s="2089" t="s">
        <v>1345</v>
      </c>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c r="AS47" s="2089"/>
      <c r="AT47" s="2089"/>
      <c r="AU47" s="2089"/>
      <c r="AV47" s="2089"/>
      <c r="AW47" s="2089"/>
      <c r="AX47" s="2089"/>
      <c r="AY47" s="2089"/>
      <c r="AZ47" s="2089"/>
      <c r="BA47" s="2089"/>
      <c r="BB47" s="2089"/>
      <c r="BC47" s="2089"/>
      <c r="BD47" s="2089"/>
      <c r="BE47" s="2089"/>
      <c r="BF47" s="2089"/>
      <c r="BG47" s="2089"/>
      <c r="BH47" s="2089"/>
      <c r="BI47" s="2089"/>
      <c r="BJ47" s="2089"/>
      <c r="BK47" s="2089"/>
      <c r="BL47" s="2089"/>
      <c r="BM47" s="2089"/>
      <c r="BN47" s="2089"/>
      <c r="BO47" s="2089"/>
      <c r="BP47" s="2089"/>
      <c r="BQ47" s="2089"/>
      <c r="BR47" s="2089"/>
      <c r="BS47" s="2089"/>
      <c r="BT47" s="2089"/>
      <c r="BU47" s="2089"/>
      <c r="BV47" s="2089"/>
      <c r="BW47" s="2089"/>
      <c r="BX47" s="2089"/>
      <c r="BY47" s="2089"/>
      <c r="BZ47" s="2089"/>
      <c r="CA47" s="2089"/>
      <c r="CB47" s="2089"/>
      <c r="CC47" s="2089"/>
      <c r="CD47" s="2089"/>
      <c r="CE47" s="2089"/>
      <c r="CF47" s="2089"/>
      <c r="CG47" s="2089"/>
      <c r="CH47" s="2089"/>
      <c r="CI47" s="2089"/>
      <c r="CJ47" s="2089"/>
      <c r="CK47" s="2089"/>
      <c r="CL47" s="2089"/>
      <c r="CM47" s="2089"/>
      <c r="CN47" s="2089"/>
      <c r="CO47" s="2089"/>
      <c r="CP47" s="2089"/>
      <c r="CQ47" s="2089"/>
      <c r="CR47" s="2089"/>
      <c r="CS47" s="2089"/>
      <c r="CT47" s="2089"/>
      <c r="CU47" s="2089"/>
      <c r="CV47" s="2089"/>
      <c r="CW47" s="2089"/>
      <c r="CX47" s="2089"/>
      <c r="CY47" s="2089"/>
      <c r="CZ47" s="2089"/>
      <c r="DA47" s="2089"/>
      <c r="DB47" s="2089"/>
      <c r="DC47" s="2089"/>
      <c r="DD47" s="2089"/>
      <c r="DE47" s="2089"/>
      <c r="DF47" s="2089"/>
      <c r="DG47" s="2089"/>
      <c r="DH47" s="2089"/>
      <c r="DI47" s="2089"/>
      <c r="DJ47" s="2089"/>
      <c r="DK47" s="2089"/>
      <c r="DL47" s="2089"/>
      <c r="DM47" s="2089"/>
      <c r="DN47" s="2089"/>
      <c r="DO47" s="2089"/>
      <c r="DP47" s="2089"/>
      <c r="DQ47" s="2089"/>
      <c r="DR47" s="2089"/>
      <c r="DS47" s="2089"/>
      <c r="DT47" s="2089"/>
      <c r="DU47" s="2089"/>
      <c r="DV47" s="2089"/>
      <c r="DW47" s="2089"/>
      <c r="DX47" s="2089"/>
      <c r="DY47" s="2089"/>
      <c r="DZ47" s="2089"/>
      <c r="EA47" s="2089"/>
      <c r="EB47" s="2089"/>
      <c r="EC47" s="2089"/>
      <c r="ED47" s="2089"/>
      <c r="EE47" s="2089"/>
      <c r="EF47" s="2089"/>
      <c r="EG47" s="2089"/>
      <c r="EH47" s="2089"/>
      <c r="EI47" s="2089"/>
      <c r="EJ47" s="2089"/>
      <c r="EK47" s="2089"/>
      <c r="EL47" s="2089"/>
      <c r="EM47" s="2089"/>
      <c r="EN47" s="2089"/>
    </row>
    <row r="48" spans="1:144" s="2090" customFormat="1" ht="12.95" customHeight="1">
      <c r="A48" s="2117" t="s">
        <v>2092</v>
      </c>
      <c r="B48" s="2100">
        <v>42.34</v>
      </c>
      <c r="C48" s="2108">
        <v>139.5</v>
      </c>
      <c r="D48" s="2109">
        <v>139.19999999999999</v>
      </c>
      <c r="E48" s="2110">
        <v>139.6</v>
      </c>
      <c r="F48" s="2110">
        <v>136</v>
      </c>
      <c r="G48" s="2110">
        <v>138.4</v>
      </c>
      <c r="H48" s="2110">
        <v>138.80000000000001</v>
      </c>
      <c r="I48" s="2110">
        <v>137.19999999999999</v>
      </c>
      <c r="J48" s="2111">
        <v>20.362381363244168</v>
      </c>
      <c r="K48" s="2112">
        <v>-0.21505376344086358</v>
      </c>
      <c r="L48" s="2113">
        <v>-3.7241379310344911</v>
      </c>
      <c r="M48" s="2113">
        <v>-6.2068965517241423</v>
      </c>
      <c r="N48" s="2113">
        <v>-5.5934515688949489</v>
      </c>
      <c r="O48" s="2113">
        <v>-1.6997167138810028</v>
      </c>
      <c r="P48" s="2113">
        <v>-4.2568039078855691</v>
      </c>
      <c r="Q48" s="2114">
        <v>-1.1527377521614</v>
      </c>
      <c r="R48" s="2089"/>
      <c r="S48" s="2089" t="s">
        <v>1345</v>
      </c>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c r="AS48" s="2089"/>
      <c r="AT48" s="2089"/>
      <c r="AU48" s="2089"/>
      <c r="AV48" s="2089"/>
      <c r="AW48" s="2089"/>
      <c r="AX48" s="2089"/>
      <c r="AY48" s="2089"/>
      <c r="AZ48" s="2089"/>
      <c r="BA48" s="2089"/>
      <c r="BB48" s="2089"/>
      <c r="BC48" s="2089"/>
      <c r="BD48" s="2089"/>
      <c r="BE48" s="2089"/>
      <c r="BF48" s="2089"/>
      <c r="BG48" s="2089"/>
      <c r="BH48" s="2089"/>
      <c r="BI48" s="2089"/>
      <c r="BJ48" s="2089"/>
      <c r="BK48" s="2089"/>
      <c r="BL48" s="2089"/>
      <c r="BM48" s="2089"/>
      <c r="BN48" s="2089"/>
      <c r="BO48" s="2089"/>
      <c r="BP48" s="2089"/>
      <c r="BQ48" s="2089"/>
      <c r="BR48" s="2089"/>
      <c r="BS48" s="2089"/>
      <c r="BT48" s="2089"/>
      <c r="BU48" s="2089"/>
      <c r="BV48" s="2089"/>
      <c r="BW48" s="2089"/>
      <c r="BX48" s="2089"/>
      <c r="BY48" s="2089"/>
      <c r="BZ48" s="2089"/>
      <c r="CA48" s="2089"/>
      <c r="CB48" s="2089"/>
      <c r="CC48" s="2089"/>
      <c r="CD48" s="2089"/>
      <c r="CE48" s="2089"/>
      <c r="CF48" s="2089"/>
      <c r="CG48" s="2089"/>
      <c r="CH48" s="2089"/>
      <c r="CI48" s="2089"/>
      <c r="CJ48" s="2089"/>
      <c r="CK48" s="2089"/>
      <c r="CL48" s="2089"/>
      <c r="CM48" s="2089"/>
      <c r="CN48" s="2089"/>
      <c r="CO48" s="2089"/>
      <c r="CP48" s="2089"/>
      <c r="CQ48" s="2089"/>
      <c r="CR48" s="2089"/>
      <c r="CS48" s="2089"/>
      <c r="CT48" s="2089"/>
      <c r="CU48" s="2089"/>
      <c r="CV48" s="2089"/>
      <c r="CW48" s="2089"/>
      <c r="CX48" s="2089"/>
      <c r="CY48" s="2089"/>
      <c r="CZ48" s="2089"/>
      <c r="DA48" s="2089"/>
      <c r="DB48" s="2089"/>
      <c r="DC48" s="2089"/>
      <c r="DD48" s="2089"/>
      <c r="DE48" s="2089"/>
      <c r="DF48" s="2089"/>
      <c r="DG48" s="2089"/>
      <c r="DH48" s="2089"/>
      <c r="DI48" s="2089"/>
      <c r="DJ48" s="2089"/>
      <c r="DK48" s="2089"/>
      <c r="DL48" s="2089"/>
      <c r="DM48" s="2089"/>
      <c r="DN48" s="2089"/>
      <c r="DO48" s="2089"/>
      <c r="DP48" s="2089"/>
      <c r="DQ48" s="2089"/>
      <c r="DR48" s="2089"/>
      <c r="DS48" s="2089"/>
      <c r="DT48" s="2089"/>
      <c r="DU48" s="2089"/>
      <c r="DV48" s="2089"/>
      <c r="DW48" s="2089"/>
      <c r="DX48" s="2089"/>
      <c r="DY48" s="2089"/>
      <c r="DZ48" s="2089"/>
      <c r="EA48" s="2089"/>
      <c r="EB48" s="2089"/>
      <c r="EC48" s="2089"/>
      <c r="ED48" s="2089"/>
      <c r="EE48" s="2089"/>
      <c r="EF48" s="2089"/>
      <c r="EG48" s="2089"/>
      <c r="EH48" s="2089"/>
      <c r="EI48" s="2089"/>
      <c r="EJ48" s="2089"/>
      <c r="EK48" s="2089"/>
      <c r="EL48" s="2089"/>
      <c r="EM48" s="2089"/>
      <c r="EN48" s="2089"/>
    </row>
    <row r="49" spans="1:144" s="2090" customFormat="1" ht="12.95" customHeight="1">
      <c r="A49" s="2099" t="s">
        <v>2085</v>
      </c>
      <c r="B49" s="2100">
        <v>40.19</v>
      </c>
      <c r="C49" s="2108">
        <v>139.9</v>
      </c>
      <c r="D49" s="2109">
        <v>140.19999999999999</v>
      </c>
      <c r="E49" s="2110">
        <v>140.4</v>
      </c>
      <c r="F49" s="2110">
        <v>136.9</v>
      </c>
      <c r="G49" s="2110">
        <v>139</v>
      </c>
      <c r="H49" s="2110">
        <v>139.6</v>
      </c>
      <c r="I49" s="2110">
        <v>137.80000000000001</v>
      </c>
      <c r="J49" s="2111">
        <v>20.292347377472055</v>
      </c>
      <c r="K49" s="2112">
        <v>0.21443888491778296</v>
      </c>
      <c r="L49" s="2113">
        <v>-3.9671682626538853</v>
      </c>
      <c r="M49" s="2113">
        <v>-6.1686086360520846</v>
      </c>
      <c r="N49" s="2113">
        <v>-5.6347589952478074</v>
      </c>
      <c r="O49" s="2113">
        <v>-1.8973998594518804</v>
      </c>
      <c r="P49" s="2113">
        <v>-4.8342541436464046</v>
      </c>
      <c r="Q49" s="2114">
        <v>-1.2893982808022741</v>
      </c>
      <c r="R49" s="2089"/>
      <c r="S49" s="2089" t="s">
        <v>1345</v>
      </c>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c r="AS49" s="2089"/>
      <c r="AT49" s="2089"/>
      <c r="AU49" s="2089"/>
      <c r="AV49" s="2089"/>
      <c r="AW49" s="2089"/>
      <c r="AX49" s="2089"/>
      <c r="AY49" s="2089"/>
      <c r="AZ49" s="2089"/>
      <c r="BA49" s="2089"/>
      <c r="BB49" s="2089"/>
      <c r="BC49" s="2089"/>
      <c r="BD49" s="2089"/>
      <c r="BE49" s="2089"/>
      <c r="BF49" s="2089"/>
      <c r="BG49" s="2089"/>
      <c r="BH49" s="2089"/>
      <c r="BI49" s="2089"/>
      <c r="BJ49" s="2089"/>
      <c r="BK49" s="2089"/>
      <c r="BL49" s="2089"/>
      <c r="BM49" s="2089"/>
      <c r="BN49" s="2089"/>
      <c r="BO49" s="2089"/>
      <c r="BP49" s="2089"/>
      <c r="BQ49" s="2089"/>
      <c r="BR49" s="2089"/>
      <c r="BS49" s="2089"/>
      <c r="BT49" s="2089"/>
      <c r="BU49" s="2089"/>
      <c r="BV49" s="2089"/>
      <c r="BW49" s="2089"/>
      <c r="BX49" s="2089"/>
      <c r="BY49" s="2089"/>
      <c r="BZ49" s="2089"/>
      <c r="CA49" s="2089"/>
      <c r="CB49" s="2089"/>
      <c r="CC49" s="2089"/>
      <c r="CD49" s="2089"/>
      <c r="CE49" s="2089"/>
      <c r="CF49" s="2089"/>
      <c r="CG49" s="2089"/>
      <c r="CH49" s="2089"/>
      <c r="CI49" s="2089"/>
      <c r="CJ49" s="2089"/>
      <c r="CK49" s="2089"/>
      <c r="CL49" s="2089"/>
      <c r="CM49" s="2089"/>
      <c r="CN49" s="2089"/>
      <c r="CO49" s="2089"/>
      <c r="CP49" s="2089"/>
      <c r="CQ49" s="2089"/>
      <c r="CR49" s="2089"/>
      <c r="CS49" s="2089"/>
      <c r="CT49" s="2089"/>
      <c r="CU49" s="2089"/>
      <c r="CV49" s="2089"/>
      <c r="CW49" s="2089"/>
      <c r="CX49" s="2089"/>
      <c r="CY49" s="2089"/>
      <c r="CZ49" s="2089"/>
      <c r="DA49" s="2089"/>
      <c r="DB49" s="2089"/>
      <c r="DC49" s="2089"/>
      <c r="DD49" s="2089"/>
      <c r="DE49" s="2089"/>
      <c r="DF49" s="2089"/>
      <c r="DG49" s="2089"/>
      <c r="DH49" s="2089"/>
      <c r="DI49" s="2089"/>
      <c r="DJ49" s="2089"/>
      <c r="DK49" s="2089"/>
      <c r="DL49" s="2089"/>
      <c r="DM49" s="2089"/>
      <c r="DN49" s="2089"/>
      <c r="DO49" s="2089"/>
      <c r="DP49" s="2089"/>
      <c r="DQ49" s="2089"/>
      <c r="DR49" s="2089"/>
      <c r="DS49" s="2089"/>
      <c r="DT49" s="2089"/>
      <c r="DU49" s="2089"/>
      <c r="DV49" s="2089"/>
      <c r="DW49" s="2089"/>
      <c r="DX49" s="2089"/>
      <c r="DY49" s="2089"/>
      <c r="DZ49" s="2089"/>
      <c r="EA49" s="2089"/>
      <c r="EB49" s="2089"/>
      <c r="EC49" s="2089"/>
      <c r="ED49" s="2089"/>
      <c r="EE49" s="2089"/>
      <c r="EF49" s="2089"/>
      <c r="EG49" s="2089"/>
      <c r="EH49" s="2089"/>
      <c r="EI49" s="2089"/>
      <c r="EJ49" s="2089"/>
      <c r="EK49" s="2089"/>
      <c r="EL49" s="2089"/>
      <c r="EM49" s="2089"/>
      <c r="EN49" s="2089"/>
    </row>
    <row r="50" spans="1:144" s="2090" customFormat="1" ht="12.95" customHeight="1">
      <c r="A50" s="2099" t="s">
        <v>2088</v>
      </c>
      <c r="B50" s="2100">
        <v>2.15</v>
      </c>
      <c r="C50" s="2108">
        <v>132.69999999999999</v>
      </c>
      <c r="D50" s="2109">
        <v>121.8</v>
      </c>
      <c r="E50" s="2110">
        <v>124</v>
      </c>
      <c r="F50" s="2110">
        <v>119.1</v>
      </c>
      <c r="G50" s="2110">
        <v>127.2</v>
      </c>
      <c r="H50" s="2110">
        <v>124.6</v>
      </c>
      <c r="I50" s="2110">
        <v>124.5</v>
      </c>
      <c r="J50" s="2111">
        <v>22.530009233610329</v>
      </c>
      <c r="K50" s="2112">
        <v>-8.2140165787490531</v>
      </c>
      <c r="L50" s="2113">
        <v>1.3900245298446521</v>
      </c>
      <c r="M50" s="2113">
        <v>-6.953125</v>
      </c>
      <c r="N50" s="2113">
        <v>-4.1446872645064019</v>
      </c>
      <c r="O50" s="2113">
        <v>3.2311516155758113</v>
      </c>
      <c r="P50" s="2113">
        <v>8.4494773519163715</v>
      </c>
      <c r="Q50" s="2114">
        <v>-8.0256821829848946E-2</v>
      </c>
      <c r="R50" s="2089"/>
      <c r="S50" s="2089" t="s">
        <v>1345</v>
      </c>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c r="AS50" s="2089"/>
      <c r="AT50" s="2089"/>
      <c r="AU50" s="2089"/>
      <c r="AV50" s="2089"/>
      <c r="AW50" s="2089"/>
      <c r="AX50" s="2089"/>
      <c r="AY50" s="2089"/>
      <c r="AZ50" s="2089"/>
      <c r="BA50" s="2089"/>
      <c r="BB50" s="2089"/>
      <c r="BC50" s="2089"/>
      <c r="BD50" s="2089"/>
      <c r="BE50" s="2089"/>
      <c r="BF50" s="2089"/>
      <c r="BG50" s="2089"/>
      <c r="BH50" s="2089"/>
      <c r="BI50" s="2089"/>
      <c r="BJ50" s="2089"/>
      <c r="BK50" s="2089"/>
      <c r="BL50" s="2089"/>
      <c r="BM50" s="2089"/>
      <c r="BN50" s="2089"/>
      <c r="BO50" s="2089"/>
      <c r="BP50" s="2089"/>
      <c r="BQ50" s="2089"/>
      <c r="BR50" s="2089"/>
      <c r="BS50" s="2089"/>
      <c r="BT50" s="2089"/>
      <c r="BU50" s="2089"/>
      <c r="BV50" s="2089"/>
      <c r="BW50" s="2089"/>
      <c r="BX50" s="2089"/>
      <c r="BY50" s="2089"/>
      <c r="BZ50" s="2089"/>
      <c r="CA50" s="2089"/>
      <c r="CB50" s="2089"/>
      <c r="CC50" s="2089"/>
      <c r="CD50" s="2089"/>
      <c r="CE50" s="2089"/>
      <c r="CF50" s="2089"/>
      <c r="CG50" s="2089"/>
      <c r="CH50" s="2089"/>
      <c r="CI50" s="2089"/>
      <c r="CJ50" s="2089"/>
      <c r="CK50" s="2089"/>
      <c r="CL50" s="2089"/>
      <c r="CM50" s="2089"/>
      <c r="CN50" s="2089"/>
      <c r="CO50" s="2089"/>
      <c r="CP50" s="2089"/>
      <c r="CQ50" s="2089"/>
      <c r="CR50" s="2089"/>
      <c r="CS50" s="2089"/>
      <c r="CT50" s="2089"/>
      <c r="CU50" s="2089"/>
      <c r="CV50" s="2089"/>
      <c r="CW50" s="2089"/>
      <c r="CX50" s="2089"/>
      <c r="CY50" s="2089"/>
      <c r="CZ50" s="2089"/>
      <c r="DA50" s="2089"/>
      <c r="DB50" s="2089"/>
      <c r="DC50" s="2089"/>
      <c r="DD50" s="2089"/>
      <c r="DE50" s="2089"/>
      <c r="DF50" s="2089"/>
      <c r="DG50" s="2089"/>
      <c r="DH50" s="2089"/>
      <c r="DI50" s="2089"/>
      <c r="DJ50" s="2089"/>
      <c r="DK50" s="2089"/>
      <c r="DL50" s="2089"/>
      <c r="DM50" s="2089"/>
      <c r="DN50" s="2089"/>
      <c r="DO50" s="2089"/>
      <c r="DP50" s="2089"/>
      <c r="DQ50" s="2089"/>
      <c r="DR50" s="2089"/>
      <c r="DS50" s="2089"/>
      <c r="DT50" s="2089"/>
      <c r="DU50" s="2089"/>
      <c r="DV50" s="2089"/>
      <c r="DW50" s="2089"/>
      <c r="DX50" s="2089"/>
      <c r="DY50" s="2089"/>
      <c r="DZ50" s="2089"/>
      <c r="EA50" s="2089"/>
      <c r="EB50" s="2089"/>
      <c r="EC50" s="2089"/>
      <c r="ED50" s="2089"/>
      <c r="EE50" s="2089"/>
      <c r="EF50" s="2089"/>
      <c r="EG50" s="2089"/>
      <c r="EH50" s="2089"/>
      <c r="EI50" s="2089"/>
      <c r="EJ50" s="2089"/>
      <c r="EK50" s="2089"/>
      <c r="EL50" s="2089"/>
      <c r="EM50" s="2089"/>
      <c r="EN50" s="2089"/>
    </row>
    <row r="51" spans="1:144" s="2090" customFormat="1" ht="12.95" customHeight="1">
      <c r="A51" s="2118" t="s">
        <v>2093</v>
      </c>
      <c r="B51" s="2100">
        <v>22.23</v>
      </c>
      <c r="C51" s="2108">
        <v>126.9</v>
      </c>
      <c r="D51" s="2109">
        <v>112.9</v>
      </c>
      <c r="E51" s="2110">
        <v>118.9</v>
      </c>
      <c r="F51" s="2110">
        <v>117.7</v>
      </c>
      <c r="G51" s="2110">
        <v>112</v>
      </c>
      <c r="H51" s="2110">
        <v>110.8</v>
      </c>
      <c r="I51" s="2110">
        <v>104.7</v>
      </c>
      <c r="J51" s="2111">
        <v>21.668264621284777</v>
      </c>
      <c r="K51" s="2112">
        <v>-11.032308904649341</v>
      </c>
      <c r="L51" s="2113">
        <v>0.59221658206429595</v>
      </c>
      <c r="M51" s="2113">
        <v>0.42662116040955311</v>
      </c>
      <c r="N51" s="2113">
        <v>-6.2761506276150669</v>
      </c>
      <c r="O51" s="2113">
        <v>-3.4843205574912872</v>
      </c>
      <c r="P51" s="2113">
        <v>-4.2961608775137137</v>
      </c>
      <c r="Q51" s="2114">
        <v>-5.5054151624548808</v>
      </c>
      <c r="R51" s="2089"/>
      <c r="S51" s="2089" t="s">
        <v>1345</v>
      </c>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c r="AS51" s="2089"/>
      <c r="AT51" s="2089"/>
      <c r="AU51" s="2089"/>
      <c r="AV51" s="2089"/>
      <c r="AW51" s="2089"/>
      <c r="AX51" s="2089"/>
      <c r="AY51" s="2089"/>
      <c r="AZ51" s="2089"/>
      <c r="BA51" s="2089"/>
      <c r="BB51" s="2089"/>
      <c r="BC51" s="2089"/>
      <c r="BD51" s="2089"/>
      <c r="BE51" s="2089"/>
      <c r="BF51" s="2089"/>
      <c r="BG51" s="2089"/>
      <c r="BH51" s="2089"/>
      <c r="BI51" s="2089"/>
      <c r="BJ51" s="2089"/>
      <c r="BK51" s="2089"/>
      <c r="BL51" s="2089"/>
      <c r="BM51" s="2089"/>
      <c r="BN51" s="2089"/>
      <c r="BO51" s="2089"/>
      <c r="BP51" s="2089"/>
      <c r="BQ51" s="2089"/>
      <c r="BR51" s="2089"/>
      <c r="BS51" s="2089"/>
      <c r="BT51" s="2089"/>
      <c r="BU51" s="2089"/>
      <c r="BV51" s="2089"/>
      <c r="BW51" s="2089"/>
      <c r="BX51" s="2089"/>
      <c r="BY51" s="2089"/>
      <c r="BZ51" s="2089"/>
      <c r="CA51" s="2089"/>
      <c r="CB51" s="2089"/>
      <c r="CC51" s="2089"/>
      <c r="CD51" s="2089"/>
      <c r="CE51" s="2089"/>
      <c r="CF51" s="2089"/>
      <c r="CG51" s="2089"/>
      <c r="CH51" s="2089"/>
      <c r="CI51" s="2089"/>
      <c r="CJ51" s="2089"/>
      <c r="CK51" s="2089"/>
      <c r="CL51" s="2089"/>
      <c r="CM51" s="2089"/>
      <c r="CN51" s="2089"/>
      <c r="CO51" s="2089"/>
      <c r="CP51" s="2089"/>
      <c r="CQ51" s="2089"/>
      <c r="CR51" s="2089"/>
      <c r="CS51" s="2089"/>
      <c r="CT51" s="2089"/>
      <c r="CU51" s="2089"/>
      <c r="CV51" s="2089"/>
      <c r="CW51" s="2089"/>
      <c r="CX51" s="2089"/>
      <c r="CY51" s="2089"/>
      <c r="CZ51" s="2089"/>
      <c r="DA51" s="2089"/>
      <c r="DB51" s="2089"/>
      <c r="DC51" s="2089"/>
      <c r="DD51" s="2089"/>
      <c r="DE51" s="2089"/>
      <c r="DF51" s="2089"/>
      <c r="DG51" s="2089"/>
      <c r="DH51" s="2089"/>
      <c r="DI51" s="2089"/>
      <c r="DJ51" s="2089"/>
      <c r="DK51" s="2089"/>
      <c r="DL51" s="2089"/>
      <c r="DM51" s="2089"/>
      <c r="DN51" s="2089"/>
      <c r="DO51" s="2089"/>
      <c r="DP51" s="2089"/>
      <c r="DQ51" s="2089"/>
      <c r="DR51" s="2089"/>
      <c r="DS51" s="2089"/>
      <c r="DT51" s="2089"/>
      <c r="DU51" s="2089"/>
      <c r="DV51" s="2089"/>
      <c r="DW51" s="2089"/>
      <c r="DX51" s="2089"/>
      <c r="DY51" s="2089"/>
      <c r="DZ51" s="2089"/>
      <c r="EA51" s="2089"/>
      <c r="EB51" s="2089"/>
      <c r="EC51" s="2089"/>
      <c r="ED51" s="2089"/>
      <c r="EE51" s="2089"/>
      <c r="EF51" s="2089"/>
      <c r="EG51" s="2089"/>
      <c r="EH51" s="2089"/>
      <c r="EI51" s="2089"/>
      <c r="EJ51" s="2089"/>
      <c r="EK51" s="2089"/>
      <c r="EL51" s="2089"/>
      <c r="EM51" s="2089"/>
      <c r="EN51" s="2089"/>
    </row>
    <row r="52" spans="1:144" s="2090" customFormat="1" ht="12.95" customHeight="1">
      <c r="A52" s="2099" t="s">
        <v>2085</v>
      </c>
      <c r="B52" s="2100">
        <v>8.08</v>
      </c>
      <c r="C52" s="2108">
        <v>127.9</v>
      </c>
      <c r="D52" s="2109">
        <v>122.6</v>
      </c>
      <c r="E52" s="2110">
        <v>151.6</v>
      </c>
      <c r="F52" s="2110">
        <v>149.80000000000001</v>
      </c>
      <c r="G52" s="2110">
        <v>130.69999999999999</v>
      </c>
      <c r="H52" s="2110">
        <v>136</v>
      </c>
      <c r="I52" s="2110">
        <v>124.2</v>
      </c>
      <c r="J52" s="2111">
        <v>19.868791002811619</v>
      </c>
      <c r="K52" s="2112">
        <v>-4.1438623924941425</v>
      </c>
      <c r="L52" s="2113">
        <v>22.455573505654286</v>
      </c>
      <c r="M52" s="2113">
        <v>23.495465787304212</v>
      </c>
      <c r="N52" s="2113">
        <v>4.0605095541401255</v>
      </c>
      <c r="O52" s="2113">
        <v>10.479285134037369</v>
      </c>
      <c r="P52" s="2113">
        <v>-2.3584905660377444</v>
      </c>
      <c r="Q52" s="2114">
        <v>-8.6764705882352899</v>
      </c>
      <c r="R52" s="2089"/>
      <c r="S52" s="2089" t="s">
        <v>1345</v>
      </c>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c r="AS52" s="2089"/>
      <c r="AT52" s="2089"/>
      <c r="AU52" s="2089"/>
      <c r="AV52" s="2089"/>
      <c r="AW52" s="2089"/>
      <c r="AX52" s="2089"/>
      <c r="AY52" s="2089"/>
      <c r="AZ52" s="2089"/>
      <c r="BA52" s="2089"/>
      <c r="BB52" s="2089"/>
      <c r="BC52" s="2089"/>
      <c r="BD52" s="2089"/>
      <c r="BE52" s="2089"/>
      <c r="BF52" s="2089"/>
      <c r="BG52" s="2089"/>
      <c r="BH52" s="2089"/>
      <c r="BI52" s="2089"/>
      <c r="BJ52" s="2089"/>
      <c r="BK52" s="2089"/>
      <c r="BL52" s="2089"/>
      <c r="BM52" s="2089"/>
      <c r="BN52" s="2089"/>
      <c r="BO52" s="2089"/>
      <c r="BP52" s="2089"/>
      <c r="BQ52" s="2089"/>
      <c r="BR52" s="2089"/>
      <c r="BS52" s="2089"/>
      <c r="BT52" s="2089"/>
      <c r="BU52" s="2089"/>
      <c r="BV52" s="2089"/>
      <c r="BW52" s="2089"/>
      <c r="BX52" s="2089"/>
      <c r="BY52" s="2089"/>
      <c r="BZ52" s="2089"/>
      <c r="CA52" s="2089"/>
      <c r="CB52" s="2089"/>
      <c r="CC52" s="2089"/>
      <c r="CD52" s="2089"/>
      <c r="CE52" s="2089"/>
      <c r="CF52" s="2089"/>
      <c r="CG52" s="2089"/>
      <c r="CH52" s="2089"/>
      <c r="CI52" s="2089"/>
      <c r="CJ52" s="2089"/>
      <c r="CK52" s="2089"/>
      <c r="CL52" s="2089"/>
      <c r="CM52" s="2089"/>
      <c r="CN52" s="2089"/>
      <c r="CO52" s="2089"/>
      <c r="CP52" s="2089"/>
      <c r="CQ52" s="2089"/>
      <c r="CR52" s="2089"/>
      <c r="CS52" s="2089"/>
      <c r="CT52" s="2089"/>
      <c r="CU52" s="2089"/>
      <c r="CV52" s="2089"/>
      <c r="CW52" s="2089"/>
      <c r="CX52" s="2089"/>
      <c r="CY52" s="2089"/>
      <c r="CZ52" s="2089"/>
      <c r="DA52" s="2089"/>
      <c r="DB52" s="2089"/>
      <c r="DC52" s="2089"/>
      <c r="DD52" s="2089"/>
      <c r="DE52" s="2089"/>
      <c r="DF52" s="2089"/>
      <c r="DG52" s="2089"/>
      <c r="DH52" s="2089"/>
      <c r="DI52" s="2089"/>
      <c r="DJ52" s="2089"/>
      <c r="DK52" s="2089"/>
      <c r="DL52" s="2089"/>
      <c r="DM52" s="2089"/>
      <c r="DN52" s="2089"/>
      <c r="DO52" s="2089"/>
      <c r="DP52" s="2089"/>
      <c r="DQ52" s="2089"/>
      <c r="DR52" s="2089"/>
      <c r="DS52" s="2089"/>
      <c r="DT52" s="2089"/>
      <c r="DU52" s="2089"/>
      <c r="DV52" s="2089"/>
      <c r="DW52" s="2089"/>
      <c r="DX52" s="2089"/>
      <c r="DY52" s="2089"/>
      <c r="DZ52" s="2089"/>
      <c r="EA52" s="2089"/>
      <c r="EB52" s="2089"/>
      <c r="EC52" s="2089"/>
      <c r="ED52" s="2089"/>
      <c r="EE52" s="2089"/>
      <c r="EF52" s="2089"/>
      <c r="EG52" s="2089"/>
      <c r="EH52" s="2089"/>
      <c r="EI52" s="2089"/>
      <c r="EJ52" s="2089"/>
      <c r="EK52" s="2089"/>
      <c r="EL52" s="2089"/>
      <c r="EM52" s="2089"/>
      <c r="EN52" s="2089"/>
    </row>
    <row r="53" spans="1:144" s="2090" customFormat="1" ht="12.95" customHeight="1">
      <c r="A53" s="2099" t="s">
        <v>2088</v>
      </c>
      <c r="B53" s="2100">
        <v>14.15</v>
      </c>
      <c r="C53" s="2108">
        <v>126.3</v>
      </c>
      <c r="D53" s="2109">
        <v>107.4</v>
      </c>
      <c r="E53" s="2110">
        <v>100.3</v>
      </c>
      <c r="F53" s="2110">
        <v>99.3</v>
      </c>
      <c r="G53" s="2110">
        <v>101.3</v>
      </c>
      <c r="H53" s="2110">
        <v>96.4</v>
      </c>
      <c r="I53" s="2110">
        <v>93.6</v>
      </c>
      <c r="J53" s="2111">
        <v>22.740524781341094</v>
      </c>
      <c r="K53" s="2112">
        <v>-14.964370546318278</v>
      </c>
      <c r="L53" s="2113">
        <v>-12.782608695652172</v>
      </c>
      <c r="M53" s="2113">
        <v>-13.577023498694516</v>
      </c>
      <c r="N53" s="2113">
        <v>-12.672413793103459</v>
      </c>
      <c r="O53" s="2113">
        <v>-12.36363636363636</v>
      </c>
      <c r="P53" s="2113">
        <v>-5.6451612903225907</v>
      </c>
      <c r="Q53" s="2114">
        <v>-2.9045643153527152</v>
      </c>
      <c r="R53" s="2089"/>
      <c r="S53" s="2089" t="s">
        <v>1345</v>
      </c>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c r="AS53" s="2089"/>
      <c r="AT53" s="2089"/>
      <c r="AU53" s="2089"/>
      <c r="AV53" s="2089"/>
      <c r="AW53" s="2089"/>
      <c r="AX53" s="2089"/>
      <c r="AY53" s="2089"/>
      <c r="AZ53" s="2089"/>
      <c r="BA53" s="2089"/>
      <c r="BB53" s="2089"/>
      <c r="BC53" s="2089"/>
      <c r="BD53" s="2089"/>
      <c r="BE53" s="2089"/>
      <c r="BF53" s="2089"/>
      <c r="BG53" s="2089"/>
      <c r="BH53" s="2089"/>
      <c r="BI53" s="2089"/>
      <c r="BJ53" s="2089"/>
      <c r="BK53" s="2089"/>
      <c r="BL53" s="2089"/>
      <c r="BM53" s="2089"/>
      <c r="BN53" s="2089"/>
      <c r="BO53" s="2089"/>
      <c r="BP53" s="2089"/>
      <c r="BQ53" s="2089"/>
      <c r="BR53" s="2089"/>
      <c r="BS53" s="2089"/>
      <c r="BT53" s="2089"/>
      <c r="BU53" s="2089"/>
      <c r="BV53" s="2089"/>
      <c r="BW53" s="2089"/>
      <c r="BX53" s="2089"/>
      <c r="BY53" s="2089"/>
      <c r="BZ53" s="2089"/>
      <c r="CA53" s="2089"/>
      <c r="CB53" s="2089"/>
      <c r="CC53" s="2089"/>
      <c r="CD53" s="2089"/>
      <c r="CE53" s="2089"/>
      <c r="CF53" s="2089"/>
      <c r="CG53" s="2089"/>
      <c r="CH53" s="2089"/>
      <c r="CI53" s="2089"/>
      <c r="CJ53" s="2089"/>
      <c r="CK53" s="2089"/>
      <c r="CL53" s="2089"/>
      <c r="CM53" s="2089"/>
      <c r="CN53" s="2089"/>
      <c r="CO53" s="2089"/>
      <c r="CP53" s="2089"/>
      <c r="CQ53" s="2089"/>
      <c r="CR53" s="2089"/>
      <c r="CS53" s="2089"/>
      <c r="CT53" s="2089"/>
      <c r="CU53" s="2089"/>
      <c r="CV53" s="2089"/>
      <c r="CW53" s="2089"/>
      <c r="CX53" s="2089"/>
      <c r="CY53" s="2089"/>
      <c r="CZ53" s="2089"/>
      <c r="DA53" s="2089"/>
      <c r="DB53" s="2089"/>
      <c r="DC53" s="2089"/>
      <c r="DD53" s="2089"/>
      <c r="DE53" s="2089"/>
      <c r="DF53" s="2089"/>
      <c r="DG53" s="2089"/>
      <c r="DH53" s="2089"/>
      <c r="DI53" s="2089"/>
      <c r="DJ53" s="2089"/>
      <c r="DK53" s="2089"/>
      <c r="DL53" s="2089"/>
      <c r="DM53" s="2089"/>
      <c r="DN53" s="2089"/>
      <c r="DO53" s="2089"/>
      <c r="DP53" s="2089"/>
      <c r="DQ53" s="2089"/>
      <c r="DR53" s="2089"/>
      <c r="DS53" s="2089"/>
      <c r="DT53" s="2089"/>
      <c r="DU53" s="2089"/>
      <c r="DV53" s="2089"/>
      <c r="DW53" s="2089"/>
      <c r="DX53" s="2089"/>
      <c r="DY53" s="2089"/>
      <c r="DZ53" s="2089"/>
      <c r="EA53" s="2089"/>
      <c r="EB53" s="2089"/>
      <c r="EC53" s="2089"/>
      <c r="ED53" s="2089"/>
      <c r="EE53" s="2089"/>
      <c r="EF53" s="2089"/>
      <c r="EG53" s="2089"/>
      <c r="EH53" s="2089"/>
      <c r="EI53" s="2089"/>
      <c r="EJ53" s="2089"/>
      <c r="EK53" s="2089"/>
      <c r="EL53" s="2089"/>
      <c r="EM53" s="2089"/>
      <c r="EN53" s="2089"/>
    </row>
    <row r="54" spans="1:144" s="2090" customFormat="1" ht="12.95" customHeight="1">
      <c r="A54" s="2099" t="s">
        <v>2094</v>
      </c>
      <c r="B54" s="2100"/>
      <c r="C54" s="2108"/>
      <c r="D54" s="2109"/>
      <c r="E54" s="2110"/>
      <c r="F54" s="2110"/>
      <c r="G54" s="2110"/>
      <c r="H54" s="2110"/>
      <c r="I54" s="2110"/>
      <c r="J54" s="2111"/>
      <c r="K54" s="2112"/>
      <c r="L54" s="2113"/>
      <c r="M54" s="2113"/>
      <c r="N54" s="2113"/>
      <c r="O54" s="2113"/>
      <c r="P54" s="2113"/>
      <c r="Q54" s="2114"/>
      <c r="R54" s="2089"/>
      <c r="S54" s="2089" t="s">
        <v>1345</v>
      </c>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c r="AS54" s="2089"/>
      <c r="AT54" s="2089"/>
      <c r="AU54" s="2089"/>
      <c r="AV54" s="2089"/>
      <c r="AW54" s="2089"/>
      <c r="AX54" s="2089"/>
      <c r="AY54" s="2089"/>
      <c r="AZ54" s="2089"/>
      <c r="BA54" s="2089"/>
      <c r="BB54" s="2089"/>
      <c r="BC54" s="2089"/>
      <c r="BD54" s="2089"/>
      <c r="BE54" s="2089"/>
      <c r="BF54" s="2089"/>
      <c r="BG54" s="2089"/>
      <c r="BH54" s="2089"/>
      <c r="BI54" s="2089"/>
      <c r="BJ54" s="2089"/>
      <c r="BK54" s="2089"/>
      <c r="BL54" s="2089"/>
      <c r="BM54" s="2089"/>
      <c r="BN54" s="2089"/>
      <c r="BO54" s="2089"/>
      <c r="BP54" s="2089"/>
      <c r="BQ54" s="2089"/>
      <c r="BR54" s="2089"/>
      <c r="BS54" s="2089"/>
      <c r="BT54" s="2089"/>
      <c r="BU54" s="2089"/>
      <c r="BV54" s="2089"/>
      <c r="BW54" s="2089"/>
      <c r="BX54" s="2089"/>
      <c r="BY54" s="2089"/>
      <c r="BZ54" s="2089"/>
      <c r="CA54" s="2089"/>
      <c r="CB54" s="2089"/>
      <c r="CC54" s="2089"/>
      <c r="CD54" s="2089"/>
      <c r="CE54" s="2089"/>
      <c r="CF54" s="2089"/>
      <c r="CG54" s="2089"/>
      <c r="CH54" s="2089"/>
      <c r="CI54" s="2089"/>
      <c r="CJ54" s="2089"/>
      <c r="CK54" s="2089"/>
      <c r="CL54" s="2089"/>
      <c r="CM54" s="2089"/>
      <c r="CN54" s="2089"/>
      <c r="CO54" s="2089"/>
      <c r="CP54" s="2089"/>
      <c r="CQ54" s="2089"/>
      <c r="CR54" s="2089"/>
      <c r="CS54" s="2089"/>
      <c r="CT54" s="2089"/>
      <c r="CU54" s="2089"/>
      <c r="CV54" s="2089"/>
      <c r="CW54" s="2089"/>
      <c r="CX54" s="2089"/>
      <c r="CY54" s="2089"/>
      <c r="CZ54" s="2089"/>
      <c r="DA54" s="2089"/>
      <c r="DB54" s="2089"/>
      <c r="DC54" s="2089"/>
      <c r="DD54" s="2089"/>
      <c r="DE54" s="2089"/>
      <c r="DF54" s="2089"/>
      <c r="DG54" s="2089"/>
      <c r="DH54" s="2089"/>
      <c r="DI54" s="2089"/>
      <c r="DJ54" s="2089"/>
      <c r="DK54" s="2089"/>
      <c r="DL54" s="2089"/>
      <c r="DM54" s="2089"/>
      <c r="DN54" s="2089"/>
      <c r="DO54" s="2089"/>
      <c r="DP54" s="2089"/>
      <c r="DQ54" s="2089"/>
      <c r="DR54" s="2089"/>
      <c r="DS54" s="2089"/>
      <c r="DT54" s="2089"/>
      <c r="DU54" s="2089"/>
      <c r="DV54" s="2089"/>
      <c r="DW54" s="2089"/>
      <c r="DX54" s="2089"/>
      <c r="DY54" s="2089"/>
      <c r="DZ54" s="2089"/>
      <c r="EA54" s="2089"/>
      <c r="EB54" s="2089"/>
      <c r="EC54" s="2089"/>
      <c r="ED54" s="2089"/>
      <c r="EE54" s="2089"/>
      <c r="EF54" s="2089"/>
      <c r="EG54" s="2089"/>
      <c r="EH54" s="2089"/>
      <c r="EI54" s="2089"/>
      <c r="EJ54" s="2089"/>
      <c r="EK54" s="2089"/>
      <c r="EL54" s="2089"/>
      <c r="EM54" s="2089"/>
      <c r="EN54" s="2089"/>
    </row>
    <row r="55" spans="1:144" s="2090" customFormat="1" ht="12.95" customHeight="1">
      <c r="A55" s="2119" t="s">
        <v>2095</v>
      </c>
      <c r="B55" s="2120">
        <v>1000</v>
      </c>
      <c r="C55" s="2121">
        <v>135</v>
      </c>
      <c r="D55" s="2122">
        <v>113.5</v>
      </c>
      <c r="E55" s="1024">
        <v>116.1</v>
      </c>
      <c r="F55" s="1024">
        <v>121.8</v>
      </c>
      <c r="G55" s="1024">
        <v>125.1</v>
      </c>
      <c r="H55" s="1024">
        <v>124.6</v>
      </c>
      <c r="I55" s="1024">
        <v>123.9</v>
      </c>
      <c r="J55" s="2111">
        <v>-0.73529411764705799</v>
      </c>
      <c r="K55" s="2112">
        <v>-15.925925925925924</v>
      </c>
      <c r="L55" s="2113">
        <v>-4.6014790468364879</v>
      </c>
      <c r="M55" s="2113">
        <v>2.958579881656803</v>
      </c>
      <c r="N55" s="2113">
        <v>7.0145423438836616</v>
      </c>
      <c r="O55" s="2113">
        <v>9.2982456140350678</v>
      </c>
      <c r="P55" s="2113">
        <v>10.723860589812347</v>
      </c>
      <c r="Q55" s="2114">
        <v>-0.56179775280898525</v>
      </c>
      <c r="R55" s="2089"/>
      <c r="S55" s="2089" t="s">
        <v>1345</v>
      </c>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c r="AS55" s="2089"/>
      <c r="AT55" s="2089"/>
      <c r="AU55" s="2089"/>
      <c r="AV55" s="2089"/>
      <c r="AW55" s="2089"/>
      <c r="AX55" s="2089"/>
      <c r="AY55" s="2089"/>
      <c r="AZ55" s="2089"/>
      <c r="BA55" s="2089"/>
      <c r="BB55" s="2089"/>
      <c r="BC55" s="2089"/>
      <c r="BD55" s="2089"/>
      <c r="BE55" s="2089"/>
      <c r="BF55" s="2089"/>
      <c r="BG55" s="2089"/>
      <c r="BH55" s="2089"/>
      <c r="BI55" s="2089"/>
      <c r="BJ55" s="2089"/>
      <c r="BK55" s="2089"/>
      <c r="BL55" s="2089"/>
      <c r="BM55" s="2089"/>
      <c r="BN55" s="2089"/>
      <c r="BO55" s="2089"/>
      <c r="BP55" s="2089"/>
      <c r="BQ55" s="2089"/>
      <c r="BR55" s="2089"/>
      <c r="BS55" s="2089"/>
      <c r="BT55" s="2089"/>
      <c r="BU55" s="2089"/>
      <c r="BV55" s="2089"/>
      <c r="BW55" s="2089"/>
      <c r="BX55" s="2089"/>
      <c r="BY55" s="2089"/>
      <c r="BZ55" s="2089"/>
      <c r="CA55" s="2089"/>
      <c r="CB55" s="2089"/>
      <c r="CC55" s="2089"/>
      <c r="CD55" s="2089"/>
      <c r="CE55" s="2089"/>
      <c r="CF55" s="2089"/>
      <c r="CG55" s="2089"/>
      <c r="CH55" s="2089"/>
      <c r="CI55" s="2089"/>
      <c r="CJ55" s="2089"/>
      <c r="CK55" s="2089"/>
      <c r="CL55" s="2089"/>
      <c r="CM55" s="2089"/>
      <c r="CN55" s="2089"/>
      <c r="CO55" s="2089"/>
      <c r="CP55" s="2089"/>
      <c r="CQ55" s="2089"/>
      <c r="CR55" s="2089"/>
      <c r="CS55" s="2089"/>
      <c r="CT55" s="2089"/>
      <c r="CU55" s="2089"/>
      <c r="CV55" s="2089"/>
      <c r="CW55" s="2089"/>
      <c r="CX55" s="2089"/>
      <c r="CY55" s="2089"/>
      <c r="CZ55" s="2089"/>
      <c r="DA55" s="2089"/>
      <c r="DB55" s="2089"/>
      <c r="DC55" s="2089"/>
      <c r="DD55" s="2089"/>
      <c r="DE55" s="2089"/>
      <c r="DF55" s="2089"/>
      <c r="DG55" s="2089"/>
      <c r="DH55" s="2089"/>
      <c r="DI55" s="2089"/>
      <c r="DJ55" s="2089"/>
      <c r="DK55" s="2089"/>
      <c r="DL55" s="2089"/>
      <c r="DM55" s="2089"/>
      <c r="DN55" s="2089"/>
      <c r="DO55" s="2089"/>
      <c r="DP55" s="2089"/>
      <c r="DQ55" s="2089"/>
      <c r="DR55" s="2089"/>
      <c r="DS55" s="2089"/>
      <c r="DT55" s="2089"/>
      <c r="DU55" s="2089"/>
      <c r="DV55" s="2089"/>
      <c r="DW55" s="2089"/>
      <c r="DX55" s="2089"/>
      <c r="DY55" s="2089"/>
      <c r="DZ55" s="2089"/>
      <c r="EA55" s="2089"/>
      <c r="EB55" s="2089"/>
      <c r="EC55" s="2089"/>
      <c r="ED55" s="2089"/>
      <c r="EE55" s="2089"/>
      <c r="EF55" s="2089"/>
      <c r="EG55" s="2089"/>
      <c r="EH55" s="2089"/>
      <c r="EI55" s="2089"/>
      <c r="EJ55" s="2089"/>
      <c r="EK55" s="2089"/>
      <c r="EL55" s="2089"/>
      <c r="EM55" s="2089"/>
      <c r="EN55" s="2089"/>
    </row>
    <row r="56" spans="1:144" s="2090" customFormat="1" ht="12.95" customHeight="1">
      <c r="A56" s="2119" t="s">
        <v>2096</v>
      </c>
      <c r="B56" s="2120">
        <v>274.57</v>
      </c>
      <c r="C56" s="2121">
        <v>215.6</v>
      </c>
      <c r="D56" s="2122">
        <v>192.8</v>
      </c>
      <c r="E56" s="1024">
        <v>194.3</v>
      </c>
      <c r="F56" s="1024">
        <v>206.1</v>
      </c>
      <c r="G56" s="1024">
        <v>211.4</v>
      </c>
      <c r="H56" s="1024">
        <v>216.9</v>
      </c>
      <c r="I56" s="1024">
        <v>220.9</v>
      </c>
      <c r="J56" s="2111">
        <v>-3.9215686274509949</v>
      </c>
      <c r="K56" s="2112">
        <v>-10.575139146567707</v>
      </c>
      <c r="L56" s="2113">
        <v>-0.61381074168797056</v>
      </c>
      <c r="M56" s="2113">
        <v>5.964010282776357</v>
      </c>
      <c r="N56" s="2113">
        <v>9.4769549456240441</v>
      </c>
      <c r="O56" s="2113">
        <v>11.173757047667877</v>
      </c>
      <c r="P56" s="2113">
        <v>13.865979381443296</v>
      </c>
      <c r="Q56" s="2114">
        <v>1.8441678192715472</v>
      </c>
      <c r="R56" s="2089"/>
      <c r="S56" s="2089" t="s">
        <v>1345</v>
      </c>
      <c r="T56" s="2089"/>
      <c r="U56" s="2089"/>
      <c r="V56" s="2089"/>
      <c r="W56" s="2089"/>
      <c r="X56" s="2089"/>
      <c r="Y56" s="2089"/>
      <c r="Z56" s="2089"/>
      <c r="AA56" s="2089"/>
      <c r="AB56" s="2089"/>
      <c r="AC56" s="2089"/>
      <c r="AD56" s="2089"/>
      <c r="AE56" s="2089"/>
      <c r="AF56" s="2089"/>
      <c r="AG56" s="2089"/>
      <c r="AH56" s="2089"/>
      <c r="AI56" s="2089"/>
      <c r="AJ56" s="2089"/>
      <c r="AK56" s="2089"/>
      <c r="AL56" s="2089"/>
      <c r="AM56" s="2089"/>
      <c r="AN56" s="2089"/>
      <c r="AO56" s="2089"/>
      <c r="AP56" s="2089"/>
      <c r="AQ56" s="2089"/>
      <c r="AR56" s="2089"/>
      <c r="AS56" s="2089"/>
      <c r="AT56" s="2089"/>
      <c r="AU56" s="2089"/>
      <c r="AV56" s="2089"/>
      <c r="AW56" s="2089"/>
      <c r="AX56" s="2089"/>
      <c r="AY56" s="2089"/>
      <c r="AZ56" s="2089"/>
      <c r="BA56" s="2089"/>
      <c r="BB56" s="2089"/>
      <c r="BC56" s="2089"/>
      <c r="BD56" s="2089"/>
      <c r="BE56" s="2089"/>
      <c r="BF56" s="2089"/>
      <c r="BG56" s="2089"/>
      <c r="BH56" s="2089"/>
      <c r="BI56" s="2089"/>
      <c r="BJ56" s="2089"/>
      <c r="BK56" s="2089"/>
      <c r="BL56" s="2089"/>
      <c r="BM56" s="2089"/>
      <c r="BN56" s="2089"/>
      <c r="BO56" s="2089"/>
      <c r="BP56" s="2089"/>
      <c r="BQ56" s="2089"/>
      <c r="BR56" s="2089"/>
      <c r="BS56" s="2089"/>
      <c r="BT56" s="2089"/>
      <c r="BU56" s="2089"/>
      <c r="BV56" s="2089"/>
      <c r="BW56" s="2089"/>
      <c r="BX56" s="2089"/>
      <c r="BY56" s="2089"/>
      <c r="BZ56" s="2089"/>
      <c r="CA56" s="2089"/>
      <c r="CB56" s="2089"/>
      <c r="CC56" s="2089"/>
      <c r="CD56" s="2089"/>
      <c r="CE56" s="2089"/>
      <c r="CF56" s="2089"/>
      <c r="CG56" s="2089"/>
      <c r="CH56" s="2089"/>
      <c r="CI56" s="2089"/>
      <c r="CJ56" s="2089"/>
      <c r="CK56" s="2089"/>
      <c r="CL56" s="2089"/>
      <c r="CM56" s="2089"/>
      <c r="CN56" s="2089"/>
      <c r="CO56" s="2089"/>
      <c r="CP56" s="2089"/>
      <c r="CQ56" s="2089"/>
      <c r="CR56" s="2089"/>
      <c r="CS56" s="2089"/>
      <c r="CT56" s="2089"/>
      <c r="CU56" s="2089"/>
      <c r="CV56" s="2089"/>
      <c r="CW56" s="2089"/>
      <c r="CX56" s="2089"/>
      <c r="CY56" s="2089"/>
      <c r="CZ56" s="2089"/>
      <c r="DA56" s="2089"/>
      <c r="DB56" s="2089"/>
      <c r="DC56" s="2089"/>
      <c r="DD56" s="2089"/>
      <c r="DE56" s="2089"/>
      <c r="DF56" s="2089"/>
      <c r="DG56" s="2089"/>
      <c r="DH56" s="2089"/>
      <c r="DI56" s="2089"/>
      <c r="DJ56" s="2089"/>
      <c r="DK56" s="2089"/>
      <c r="DL56" s="2089"/>
      <c r="DM56" s="2089"/>
      <c r="DN56" s="2089"/>
      <c r="DO56" s="2089"/>
      <c r="DP56" s="2089"/>
      <c r="DQ56" s="2089"/>
      <c r="DR56" s="2089"/>
      <c r="DS56" s="2089"/>
      <c r="DT56" s="2089"/>
      <c r="DU56" s="2089"/>
      <c r="DV56" s="2089"/>
      <c r="DW56" s="2089"/>
      <c r="DX56" s="2089"/>
      <c r="DY56" s="2089"/>
      <c r="DZ56" s="2089"/>
      <c r="EA56" s="2089"/>
      <c r="EB56" s="2089"/>
      <c r="EC56" s="2089"/>
      <c r="ED56" s="2089"/>
      <c r="EE56" s="2089"/>
      <c r="EF56" s="2089"/>
      <c r="EG56" s="2089"/>
      <c r="EH56" s="2089"/>
      <c r="EI56" s="2089"/>
      <c r="EJ56" s="2089"/>
      <c r="EK56" s="2089"/>
      <c r="EL56" s="2089"/>
      <c r="EM56" s="2089"/>
      <c r="EN56" s="2089"/>
    </row>
    <row r="57" spans="1:144" s="2090" customFormat="1" ht="12.95" customHeight="1">
      <c r="A57" s="2123" t="s">
        <v>2097</v>
      </c>
      <c r="B57" s="2120">
        <v>286.48</v>
      </c>
      <c r="C57" s="2121">
        <v>179.5</v>
      </c>
      <c r="D57" s="2122">
        <v>127.4</v>
      </c>
      <c r="E57" s="1024">
        <v>130.69999999999999</v>
      </c>
      <c r="F57" s="1024">
        <v>142.9</v>
      </c>
      <c r="G57" s="1024">
        <v>153.5</v>
      </c>
      <c r="H57" s="1024">
        <v>149.6</v>
      </c>
      <c r="I57" s="1024">
        <v>146.4</v>
      </c>
      <c r="J57" s="2111">
        <v>-18.888386805241751</v>
      </c>
      <c r="K57" s="2112">
        <v>-29.025069637883007</v>
      </c>
      <c r="L57" s="2113">
        <v>-14.463350785340324</v>
      </c>
      <c r="M57" s="2113">
        <v>2.3638968481375429</v>
      </c>
      <c r="N57" s="2113">
        <v>15.067466266866575</v>
      </c>
      <c r="O57" s="2113">
        <v>20.064205457463885</v>
      </c>
      <c r="P57" s="2113">
        <v>20.197044334975374</v>
      </c>
      <c r="Q57" s="2114">
        <v>-2.1390374331550817</v>
      </c>
      <c r="R57" s="2089"/>
      <c r="S57" s="2089" t="s">
        <v>1345</v>
      </c>
      <c r="T57" s="2089"/>
      <c r="U57" s="2089"/>
      <c r="V57" s="2089"/>
      <c r="W57" s="2089"/>
      <c r="X57" s="2089"/>
      <c r="Y57" s="2089"/>
      <c r="Z57" s="2089"/>
      <c r="AA57" s="2089"/>
      <c r="AB57" s="2089"/>
      <c r="AC57" s="2089"/>
      <c r="AD57" s="2089"/>
      <c r="AE57" s="2089"/>
      <c r="AF57" s="2089"/>
      <c r="AG57" s="2089"/>
      <c r="AH57" s="2089"/>
      <c r="AI57" s="2089"/>
      <c r="AJ57" s="2089"/>
      <c r="AK57" s="2089"/>
      <c r="AL57" s="2089"/>
      <c r="AM57" s="2089"/>
      <c r="AN57" s="2089"/>
      <c r="AO57" s="2089"/>
      <c r="AP57" s="2089"/>
      <c r="AQ57" s="2089"/>
      <c r="AR57" s="2089"/>
      <c r="AS57" s="2089"/>
      <c r="AT57" s="2089"/>
      <c r="AU57" s="2089"/>
      <c r="AV57" s="2089"/>
      <c r="AW57" s="2089"/>
      <c r="AX57" s="2089"/>
      <c r="AY57" s="2089"/>
      <c r="AZ57" s="2089"/>
      <c r="BA57" s="2089"/>
      <c r="BB57" s="2089"/>
      <c r="BC57" s="2089"/>
      <c r="BD57" s="2089"/>
      <c r="BE57" s="2089"/>
      <c r="BF57" s="2089"/>
      <c r="BG57" s="2089"/>
      <c r="BH57" s="2089"/>
      <c r="BI57" s="2089"/>
      <c r="BJ57" s="2089"/>
      <c r="BK57" s="2089"/>
      <c r="BL57" s="2089"/>
      <c r="BM57" s="2089"/>
      <c r="BN57" s="2089"/>
      <c r="BO57" s="2089"/>
      <c r="BP57" s="2089"/>
      <c r="BQ57" s="2089"/>
      <c r="BR57" s="2089"/>
      <c r="BS57" s="2089"/>
      <c r="BT57" s="2089"/>
      <c r="BU57" s="2089"/>
      <c r="BV57" s="2089"/>
      <c r="BW57" s="2089"/>
      <c r="BX57" s="2089"/>
      <c r="BY57" s="2089"/>
      <c r="BZ57" s="2089"/>
      <c r="CA57" s="2089"/>
      <c r="CB57" s="2089"/>
      <c r="CC57" s="2089"/>
      <c r="CD57" s="2089"/>
      <c r="CE57" s="2089"/>
      <c r="CF57" s="2089"/>
      <c r="CG57" s="2089"/>
      <c r="CH57" s="2089"/>
      <c r="CI57" s="2089"/>
      <c r="CJ57" s="2089"/>
      <c r="CK57" s="2089"/>
      <c r="CL57" s="2089"/>
      <c r="CM57" s="2089"/>
      <c r="CN57" s="2089"/>
      <c r="CO57" s="2089"/>
      <c r="CP57" s="2089"/>
      <c r="CQ57" s="2089"/>
      <c r="CR57" s="2089"/>
      <c r="CS57" s="2089"/>
      <c r="CT57" s="2089"/>
      <c r="CU57" s="2089"/>
      <c r="CV57" s="2089"/>
      <c r="CW57" s="2089"/>
      <c r="CX57" s="2089"/>
      <c r="CY57" s="2089"/>
      <c r="CZ57" s="2089"/>
      <c r="DA57" s="2089"/>
      <c r="DB57" s="2089"/>
      <c r="DC57" s="2089"/>
      <c r="DD57" s="2089"/>
      <c r="DE57" s="2089"/>
      <c r="DF57" s="2089"/>
      <c r="DG57" s="2089"/>
      <c r="DH57" s="2089"/>
      <c r="DI57" s="2089"/>
      <c r="DJ57" s="2089"/>
      <c r="DK57" s="2089"/>
      <c r="DL57" s="2089"/>
      <c r="DM57" s="2089"/>
      <c r="DN57" s="2089"/>
      <c r="DO57" s="2089"/>
      <c r="DP57" s="2089"/>
      <c r="DQ57" s="2089"/>
      <c r="DR57" s="2089"/>
      <c r="DS57" s="2089"/>
      <c r="DT57" s="2089"/>
      <c r="DU57" s="2089"/>
      <c r="DV57" s="2089"/>
      <c r="DW57" s="2089"/>
      <c r="DX57" s="2089"/>
      <c r="DY57" s="2089"/>
      <c r="DZ57" s="2089"/>
      <c r="EA57" s="2089"/>
      <c r="EB57" s="2089"/>
      <c r="EC57" s="2089"/>
      <c r="ED57" s="2089"/>
      <c r="EE57" s="2089"/>
      <c r="EF57" s="2089"/>
      <c r="EG57" s="2089"/>
      <c r="EH57" s="2089"/>
      <c r="EI57" s="2089"/>
      <c r="EJ57" s="2089"/>
      <c r="EK57" s="2089"/>
      <c r="EL57" s="2089"/>
      <c r="EM57" s="2089"/>
      <c r="EN57" s="2089"/>
    </row>
    <row r="58" spans="1:144" s="2090" customFormat="1" ht="12.95" customHeight="1">
      <c r="A58" s="2123" t="s">
        <v>2098</v>
      </c>
      <c r="B58" s="2120">
        <v>316.06</v>
      </c>
      <c r="C58" s="2121">
        <v>119.6</v>
      </c>
      <c r="D58" s="2122">
        <v>109.1</v>
      </c>
      <c r="E58" s="1024">
        <v>111.7</v>
      </c>
      <c r="F58" s="1024">
        <v>113.8</v>
      </c>
      <c r="G58" s="1024">
        <v>114.8</v>
      </c>
      <c r="H58" s="1024">
        <v>114.2</v>
      </c>
      <c r="I58" s="1024">
        <v>114.8</v>
      </c>
      <c r="J58" s="2111">
        <v>20.564516129032256</v>
      </c>
      <c r="K58" s="2112">
        <v>-8.7792642140468189</v>
      </c>
      <c r="L58" s="2113">
        <v>1.3611615245009006</v>
      </c>
      <c r="M58" s="2113">
        <v>2.0627802690582797</v>
      </c>
      <c r="N58" s="2113">
        <v>2.3172905525846659</v>
      </c>
      <c r="O58" s="2113">
        <v>2.9756537421099978</v>
      </c>
      <c r="P58" s="2113">
        <v>4.7445255474452637</v>
      </c>
      <c r="Q58" s="2114">
        <v>0.52539404553415636</v>
      </c>
      <c r="R58" s="2089"/>
      <c r="S58" s="2089" t="s">
        <v>1345</v>
      </c>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c r="AS58" s="2089"/>
      <c r="AT58" s="2089"/>
      <c r="AU58" s="2089"/>
      <c r="AV58" s="2089"/>
      <c r="AW58" s="2089"/>
      <c r="AX58" s="2089"/>
      <c r="AY58" s="2089"/>
      <c r="AZ58" s="2089"/>
      <c r="BA58" s="2089"/>
      <c r="BB58" s="2089"/>
      <c r="BC58" s="2089"/>
      <c r="BD58" s="2089"/>
      <c r="BE58" s="2089"/>
      <c r="BF58" s="2089"/>
      <c r="BG58" s="2089"/>
      <c r="BH58" s="2089"/>
      <c r="BI58" s="2089"/>
      <c r="BJ58" s="2089"/>
      <c r="BK58" s="2089"/>
      <c r="BL58" s="2089"/>
      <c r="BM58" s="2089"/>
      <c r="BN58" s="2089"/>
      <c r="BO58" s="2089"/>
      <c r="BP58" s="2089"/>
      <c r="BQ58" s="2089"/>
      <c r="BR58" s="2089"/>
      <c r="BS58" s="2089"/>
      <c r="BT58" s="2089"/>
      <c r="BU58" s="2089"/>
      <c r="BV58" s="2089"/>
      <c r="BW58" s="2089"/>
      <c r="BX58" s="2089"/>
      <c r="BY58" s="2089"/>
      <c r="BZ58" s="2089"/>
      <c r="CA58" s="2089"/>
      <c r="CB58" s="2089"/>
      <c r="CC58" s="2089"/>
      <c r="CD58" s="2089"/>
      <c r="CE58" s="2089"/>
      <c r="CF58" s="2089"/>
      <c r="CG58" s="2089"/>
      <c r="CH58" s="2089"/>
      <c r="CI58" s="2089"/>
      <c r="CJ58" s="2089"/>
      <c r="CK58" s="2089"/>
      <c r="CL58" s="2089"/>
      <c r="CM58" s="2089"/>
      <c r="CN58" s="2089"/>
      <c r="CO58" s="2089"/>
      <c r="CP58" s="2089"/>
      <c r="CQ58" s="2089"/>
      <c r="CR58" s="2089"/>
      <c r="CS58" s="2089"/>
      <c r="CT58" s="2089"/>
      <c r="CU58" s="2089"/>
      <c r="CV58" s="2089"/>
      <c r="CW58" s="2089"/>
      <c r="CX58" s="2089"/>
      <c r="CY58" s="2089"/>
      <c r="CZ58" s="2089"/>
      <c r="DA58" s="2089"/>
      <c r="DB58" s="2089"/>
      <c r="DC58" s="2089"/>
      <c r="DD58" s="2089"/>
      <c r="DE58" s="2089"/>
      <c r="DF58" s="2089"/>
      <c r="DG58" s="2089"/>
      <c r="DH58" s="2089"/>
      <c r="DI58" s="2089"/>
      <c r="DJ58" s="2089"/>
      <c r="DK58" s="2089"/>
      <c r="DL58" s="2089"/>
      <c r="DM58" s="2089"/>
      <c r="DN58" s="2089"/>
      <c r="DO58" s="2089"/>
      <c r="DP58" s="2089"/>
      <c r="DQ58" s="2089"/>
      <c r="DR58" s="2089"/>
      <c r="DS58" s="2089"/>
      <c r="DT58" s="2089"/>
      <c r="DU58" s="2089"/>
      <c r="DV58" s="2089"/>
      <c r="DW58" s="2089"/>
      <c r="DX58" s="2089"/>
      <c r="DY58" s="2089"/>
      <c r="DZ58" s="2089"/>
      <c r="EA58" s="2089"/>
      <c r="EB58" s="2089"/>
      <c r="EC58" s="2089"/>
      <c r="ED58" s="2089"/>
      <c r="EE58" s="2089"/>
      <c r="EF58" s="2089"/>
      <c r="EG58" s="2089"/>
      <c r="EH58" s="2089"/>
      <c r="EI58" s="2089"/>
      <c r="EJ58" s="2089"/>
      <c r="EK58" s="2089"/>
      <c r="EL58" s="2089"/>
      <c r="EM58" s="2089"/>
      <c r="EN58" s="2089"/>
    </row>
    <row r="59" spans="1:144" s="2134" customFormat="1" ht="12.95" customHeight="1">
      <c r="A59" s="2124" t="s">
        <v>2099</v>
      </c>
      <c r="B59" s="2125">
        <v>122.89</v>
      </c>
      <c r="C59" s="2126">
        <v>126.9</v>
      </c>
      <c r="D59" s="2127">
        <v>112.9</v>
      </c>
      <c r="E59" s="2128">
        <v>118.9</v>
      </c>
      <c r="F59" s="2128">
        <v>117.7</v>
      </c>
      <c r="G59" s="2128">
        <v>112</v>
      </c>
      <c r="H59" s="2128">
        <v>110.8</v>
      </c>
      <c r="I59" s="2128">
        <v>104.7</v>
      </c>
      <c r="J59" s="2129">
        <v>21.668264621284777</v>
      </c>
      <c r="K59" s="2130">
        <v>-11.032308904649341</v>
      </c>
      <c r="L59" s="2131">
        <v>0.59221658206429595</v>
      </c>
      <c r="M59" s="2131">
        <v>0.42662116040955311</v>
      </c>
      <c r="N59" s="2131">
        <v>-6.2761506276150669</v>
      </c>
      <c r="O59" s="2131">
        <v>-3.4843205574912872</v>
      </c>
      <c r="P59" s="2131">
        <v>-4.2961608775137137</v>
      </c>
      <c r="Q59" s="2132">
        <v>-5.5054151624548808</v>
      </c>
      <c r="R59" s="2133"/>
      <c r="S59" s="2133" t="s">
        <v>1345</v>
      </c>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c r="AS59" s="2133"/>
      <c r="AT59" s="2133"/>
      <c r="AU59" s="2133"/>
      <c r="AV59" s="2133"/>
      <c r="AW59" s="2133"/>
      <c r="AX59" s="2133"/>
      <c r="AY59" s="2133"/>
      <c r="AZ59" s="2133"/>
      <c r="BA59" s="2133"/>
      <c r="BB59" s="2133"/>
      <c r="BC59" s="2133"/>
      <c r="BD59" s="2133"/>
      <c r="BE59" s="2133"/>
      <c r="BF59" s="2133"/>
      <c r="BG59" s="2133"/>
      <c r="BH59" s="2133"/>
      <c r="BI59" s="2133"/>
      <c r="BJ59" s="2133"/>
      <c r="BK59" s="2133"/>
      <c r="BL59" s="2133"/>
      <c r="BM59" s="2133"/>
      <c r="BN59" s="2133"/>
      <c r="BO59" s="2133"/>
      <c r="BP59" s="2133"/>
      <c r="BQ59" s="2133"/>
      <c r="BR59" s="2133"/>
      <c r="BS59" s="2133"/>
      <c r="BT59" s="2133"/>
      <c r="BU59" s="2133"/>
      <c r="BV59" s="2133"/>
      <c r="BW59" s="2133"/>
      <c r="BX59" s="2133"/>
      <c r="BY59" s="2133"/>
      <c r="BZ59" s="2133"/>
      <c r="CA59" s="2133"/>
      <c r="CB59" s="2133"/>
      <c r="CC59" s="2133"/>
      <c r="CD59" s="2133"/>
      <c r="CE59" s="2133"/>
      <c r="CF59" s="2133"/>
      <c r="CG59" s="2133"/>
      <c r="CH59" s="2133"/>
      <c r="CI59" s="2133"/>
      <c r="CJ59" s="2133"/>
      <c r="CK59" s="2133"/>
      <c r="CL59" s="2133"/>
      <c r="CM59" s="2133"/>
      <c r="CN59" s="2133"/>
      <c r="CO59" s="2133"/>
      <c r="CP59" s="2133"/>
      <c r="CQ59" s="2133"/>
      <c r="CR59" s="2133"/>
      <c r="CS59" s="2133"/>
      <c r="CT59" s="2133"/>
      <c r="CU59" s="2133"/>
      <c r="CV59" s="2133"/>
      <c r="CW59" s="2133"/>
      <c r="CX59" s="2133"/>
      <c r="CY59" s="2133"/>
      <c r="CZ59" s="2133"/>
      <c r="DA59" s="2133"/>
      <c r="DB59" s="2133"/>
      <c r="DC59" s="2133"/>
      <c r="DD59" s="2133"/>
      <c r="DE59" s="2133"/>
      <c r="DF59" s="2133"/>
      <c r="DG59" s="2133"/>
      <c r="DH59" s="2133"/>
      <c r="DI59" s="2133"/>
      <c r="DJ59" s="2133"/>
      <c r="DK59" s="2133"/>
      <c r="DL59" s="2133"/>
      <c r="DM59" s="2133"/>
      <c r="DN59" s="2133"/>
      <c r="DO59" s="2133"/>
      <c r="DP59" s="2133"/>
      <c r="DQ59" s="2133"/>
      <c r="DR59" s="2133"/>
      <c r="DS59" s="2133"/>
      <c r="DT59" s="2133"/>
      <c r="DU59" s="2133"/>
      <c r="DV59" s="2133"/>
      <c r="DW59" s="2133"/>
      <c r="DX59" s="2133"/>
      <c r="DY59" s="2133"/>
      <c r="DZ59" s="2133"/>
      <c r="EA59" s="2133"/>
      <c r="EB59" s="2133"/>
      <c r="EC59" s="2133"/>
      <c r="ED59" s="2133"/>
      <c r="EE59" s="2133"/>
      <c r="EF59" s="2133"/>
      <c r="EG59" s="2133"/>
      <c r="EH59" s="2133"/>
      <c r="EI59" s="2133"/>
      <c r="EJ59" s="2133"/>
      <c r="EK59" s="2133"/>
      <c r="EL59" s="2133"/>
      <c r="EM59" s="2133"/>
      <c r="EN59" s="2133"/>
    </row>
    <row r="60" spans="1:144" s="2134" customFormat="1" ht="12.95" customHeight="1">
      <c r="A60" s="2135" t="s">
        <v>1895</v>
      </c>
      <c r="B60" s="2082"/>
      <c r="C60" s="2082"/>
      <c r="D60" s="2082"/>
      <c r="E60" s="2082"/>
      <c r="F60" s="2082"/>
      <c r="G60" s="2082"/>
      <c r="H60" s="2082"/>
      <c r="I60" s="2082"/>
      <c r="J60" s="2136"/>
      <c r="K60" s="2136"/>
      <c r="L60" s="2136"/>
      <c r="M60" s="2136"/>
      <c r="N60" s="2136"/>
      <c r="O60" s="2136"/>
      <c r="P60" s="2136"/>
      <c r="Q60" s="2082"/>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c r="AS60" s="2133"/>
      <c r="AT60" s="2133"/>
      <c r="AU60" s="2133"/>
      <c r="AV60" s="2133"/>
      <c r="AW60" s="2133"/>
      <c r="AX60" s="2133"/>
      <c r="AY60" s="2133"/>
      <c r="AZ60" s="2133"/>
      <c r="BA60" s="2133"/>
      <c r="BB60" s="2133"/>
      <c r="BC60" s="2133"/>
      <c r="BD60" s="2133"/>
      <c r="BE60" s="2133"/>
      <c r="BF60" s="2133"/>
      <c r="BG60" s="2133"/>
      <c r="BH60" s="2133"/>
      <c r="BI60" s="2133"/>
      <c r="BJ60" s="2133"/>
      <c r="BK60" s="2133"/>
      <c r="BL60" s="2133"/>
      <c r="BM60" s="2133"/>
      <c r="BN60" s="2133"/>
      <c r="BO60" s="2133"/>
      <c r="BP60" s="2133"/>
      <c r="BQ60" s="2133"/>
      <c r="BR60" s="2133"/>
      <c r="BS60" s="2133"/>
      <c r="BT60" s="2133"/>
      <c r="BU60" s="2133"/>
      <c r="BV60" s="2133"/>
      <c r="BW60" s="2133"/>
      <c r="BX60" s="2133"/>
      <c r="BY60" s="2133"/>
      <c r="BZ60" s="2133"/>
      <c r="CA60" s="2133"/>
      <c r="CB60" s="2133"/>
      <c r="CC60" s="2133"/>
      <c r="CD60" s="2133"/>
      <c r="CE60" s="2133"/>
      <c r="CF60" s="2133"/>
      <c r="CG60" s="2133"/>
      <c r="CH60" s="2133"/>
      <c r="CI60" s="2133"/>
      <c r="CJ60" s="2133"/>
      <c r="CK60" s="2133"/>
      <c r="CL60" s="2133"/>
      <c r="CM60" s="2133"/>
      <c r="CN60" s="2133"/>
      <c r="CO60" s="2133"/>
      <c r="CP60" s="2133"/>
      <c r="CQ60" s="2133"/>
      <c r="CR60" s="2133"/>
      <c r="CS60" s="2133"/>
      <c r="CT60" s="2133"/>
      <c r="CU60" s="2133"/>
      <c r="CV60" s="2133"/>
      <c r="CW60" s="2133"/>
      <c r="CX60" s="2133"/>
      <c r="CY60" s="2133"/>
      <c r="CZ60" s="2133"/>
      <c r="DA60" s="2133"/>
      <c r="DB60" s="2133"/>
      <c r="DC60" s="2133"/>
      <c r="DD60" s="2133"/>
      <c r="DE60" s="2133"/>
      <c r="DF60" s="2133"/>
      <c r="DG60" s="2133"/>
      <c r="DH60" s="2133"/>
      <c r="DI60" s="2133"/>
      <c r="DJ60" s="2133"/>
      <c r="DK60" s="2133"/>
      <c r="DL60" s="2133"/>
      <c r="DM60" s="2133"/>
      <c r="DN60" s="2133"/>
      <c r="DO60" s="2133"/>
      <c r="DP60" s="2133"/>
      <c r="DQ60" s="2133"/>
      <c r="DR60" s="2133"/>
      <c r="DS60" s="2133"/>
      <c r="DT60" s="2133"/>
      <c r="DU60" s="2133"/>
      <c r="DV60" s="2133"/>
      <c r="DW60" s="2133"/>
      <c r="DX60" s="2133"/>
      <c r="DY60" s="2133"/>
      <c r="DZ60" s="2133"/>
      <c r="EA60" s="2133"/>
      <c r="EB60" s="2133"/>
      <c r="EC60" s="2133"/>
      <c r="ED60" s="2133"/>
      <c r="EE60" s="2133"/>
      <c r="EF60" s="2133"/>
      <c r="EG60" s="2133"/>
      <c r="EH60" s="2133"/>
      <c r="EI60" s="2133"/>
      <c r="EJ60" s="2133"/>
      <c r="EK60" s="2133"/>
      <c r="EL60" s="2133"/>
      <c r="EM60" s="2133"/>
      <c r="EN60" s="2133"/>
    </row>
    <row r="61" spans="1:144" s="2134" customFormat="1" ht="12.95" customHeight="1">
      <c r="A61" s="2135" t="s">
        <v>2100</v>
      </c>
      <c r="B61" s="2082"/>
      <c r="C61" s="2082"/>
      <c r="D61" s="2082"/>
      <c r="E61" s="2082"/>
      <c r="F61" s="2082"/>
      <c r="G61" s="2082"/>
      <c r="H61" s="2082"/>
      <c r="I61" s="2082"/>
      <c r="J61" s="2082"/>
      <c r="K61" s="2082"/>
      <c r="L61" s="2082"/>
      <c r="M61" s="2082"/>
      <c r="N61" s="2082"/>
      <c r="O61" s="2082"/>
      <c r="P61" s="2082"/>
      <c r="Q61" s="2082"/>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c r="AS61" s="2133"/>
      <c r="AT61" s="2133"/>
      <c r="AU61" s="2133"/>
      <c r="AV61" s="2133"/>
      <c r="AW61" s="2133"/>
      <c r="AX61" s="2133"/>
      <c r="AY61" s="2133"/>
      <c r="AZ61" s="2133"/>
      <c r="BA61" s="2133"/>
      <c r="BB61" s="2133"/>
      <c r="BC61" s="2133"/>
      <c r="BD61" s="2133"/>
      <c r="BE61" s="2133"/>
      <c r="BF61" s="2133"/>
      <c r="BG61" s="2133"/>
      <c r="BH61" s="2133"/>
      <c r="BI61" s="2133"/>
      <c r="BJ61" s="2133"/>
      <c r="BK61" s="2133"/>
      <c r="BL61" s="2133"/>
      <c r="BM61" s="2133"/>
      <c r="BN61" s="2133"/>
      <c r="BO61" s="2133"/>
      <c r="BP61" s="2133"/>
      <c r="BQ61" s="2133"/>
      <c r="BR61" s="2133"/>
      <c r="BS61" s="2133"/>
      <c r="BT61" s="2133"/>
      <c r="BU61" s="2133"/>
      <c r="BV61" s="2133"/>
      <c r="BW61" s="2133"/>
      <c r="BX61" s="2133"/>
      <c r="BY61" s="2133"/>
      <c r="BZ61" s="2133"/>
      <c r="CA61" s="2133"/>
      <c r="CB61" s="2133"/>
      <c r="CC61" s="2133"/>
      <c r="CD61" s="2133"/>
      <c r="CE61" s="2133"/>
      <c r="CF61" s="2133"/>
      <c r="CG61" s="2133"/>
      <c r="CH61" s="2133"/>
      <c r="CI61" s="2133"/>
      <c r="CJ61" s="2133"/>
      <c r="CK61" s="2133"/>
      <c r="CL61" s="2133"/>
      <c r="CM61" s="2133"/>
      <c r="CN61" s="2133"/>
      <c r="CO61" s="2133"/>
      <c r="CP61" s="2133"/>
      <c r="CQ61" s="2133"/>
      <c r="CR61" s="2133"/>
      <c r="CS61" s="2133"/>
      <c r="CT61" s="2133"/>
      <c r="CU61" s="2133"/>
      <c r="CV61" s="2133"/>
      <c r="CW61" s="2133"/>
      <c r="CX61" s="2133"/>
      <c r="CY61" s="2133"/>
      <c r="CZ61" s="2133"/>
      <c r="DA61" s="2133"/>
      <c r="DB61" s="2133"/>
      <c r="DC61" s="2133"/>
      <c r="DD61" s="2133"/>
      <c r="DE61" s="2133"/>
      <c r="DF61" s="2133"/>
      <c r="DG61" s="2133"/>
      <c r="DH61" s="2133"/>
      <c r="DI61" s="2133"/>
      <c r="DJ61" s="2133"/>
      <c r="DK61" s="2133"/>
      <c r="DL61" s="2133"/>
      <c r="DM61" s="2133"/>
      <c r="DN61" s="2133"/>
      <c r="DO61" s="2133"/>
      <c r="DP61" s="2133"/>
      <c r="DQ61" s="2133"/>
      <c r="DR61" s="2133"/>
      <c r="DS61" s="2133"/>
      <c r="DT61" s="2133"/>
      <c r="DU61" s="2133"/>
      <c r="DV61" s="2133"/>
      <c r="DW61" s="2133"/>
      <c r="DX61" s="2133"/>
      <c r="DY61" s="2133"/>
      <c r="DZ61" s="2133"/>
      <c r="EA61" s="2133"/>
      <c r="EB61" s="2133"/>
      <c r="EC61" s="2133"/>
      <c r="ED61" s="2133"/>
      <c r="EE61" s="2133"/>
      <c r="EF61" s="2133"/>
      <c r="EG61" s="2133"/>
      <c r="EH61" s="2133"/>
      <c r="EI61" s="2133"/>
      <c r="EJ61" s="2133"/>
      <c r="EK61" s="2133"/>
      <c r="EL61" s="2133"/>
      <c r="EM61" s="2133"/>
      <c r="EN61" s="2133"/>
    </row>
    <row r="62" spans="1:144" s="2134" customFormat="1" ht="12.95" customHeight="1">
      <c r="A62" s="2135" t="s">
        <v>2101</v>
      </c>
      <c r="B62" s="2082"/>
      <c r="C62" s="2082"/>
      <c r="D62" s="2082"/>
      <c r="E62" s="2082"/>
      <c r="F62" s="2082"/>
      <c r="G62" s="2082"/>
      <c r="H62" s="2082"/>
      <c r="I62" s="2082"/>
      <c r="J62" s="2082"/>
      <c r="K62" s="2082"/>
      <c r="L62" s="2136"/>
      <c r="M62" s="2136"/>
      <c r="N62" s="2136"/>
      <c r="O62" s="2136"/>
      <c r="P62" s="2136"/>
      <c r="Q62" s="2082"/>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c r="AS62" s="2133"/>
      <c r="AT62" s="2133"/>
      <c r="AU62" s="2133"/>
      <c r="AV62" s="2133"/>
      <c r="AW62" s="2133"/>
      <c r="AX62" s="2133"/>
      <c r="AY62" s="2133"/>
      <c r="AZ62" s="2133"/>
      <c r="BA62" s="2133"/>
      <c r="BB62" s="2133"/>
      <c r="BC62" s="2133"/>
      <c r="BD62" s="2133"/>
      <c r="BE62" s="2133"/>
      <c r="BF62" s="2133"/>
      <c r="BG62" s="2133"/>
      <c r="BH62" s="2133"/>
      <c r="BI62" s="2133"/>
      <c r="BJ62" s="2133"/>
      <c r="BK62" s="2133"/>
      <c r="BL62" s="2133"/>
      <c r="BM62" s="2133"/>
      <c r="BN62" s="2133"/>
      <c r="BO62" s="2133"/>
      <c r="BP62" s="2133"/>
      <c r="BQ62" s="2133"/>
      <c r="BR62" s="2133"/>
      <c r="BS62" s="2133"/>
      <c r="BT62" s="2133"/>
      <c r="BU62" s="2133"/>
      <c r="BV62" s="2133"/>
      <c r="BW62" s="2133"/>
      <c r="BX62" s="2133"/>
      <c r="BY62" s="2133"/>
      <c r="BZ62" s="2133"/>
      <c r="CA62" s="2133"/>
      <c r="CB62" s="2133"/>
      <c r="CC62" s="2133"/>
      <c r="CD62" s="2133"/>
      <c r="CE62" s="2133"/>
      <c r="CF62" s="2133"/>
      <c r="CG62" s="2133"/>
      <c r="CH62" s="2133"/>
      <c r="CI62" s="2133"/>
      <c r="CJ62" s="2133"/>
      <c r="CK62" s="2133"/>
      <c r="CL62" s="2133"/>
      <c r="CM62" s="2133"/>
      <c r="CN62" s="2133"/>
      <c r="CO62" s="2133"/>
      <c r="CP62" s="2133"/>
      <c r="CQ62" s="2133"/>
      <c r="CR62" s="2133"/>
      <c r="CS62" s="2133"/>
      <c r="CT62" s="2133"/>
      <c r="CU62" s="2133"/>
      <c r="CV62" s="2133"/>
      <c r="CW62" s="2133"/>
      <c r="CX62" s="2133"/>
      <c r="CY62" s="2133"/>
      <c r="CZ62" s="2133"/>
      <c r="DA62" s="2133"/>
      <c r="DB62" s="2133"/>
      <c r="DC62" s="2133"/>
      <c r="DD62" s="2133"/>
      <c r="DE62" s="2133"/>
      <c r="DF62" s="2133"/>
      <c r="DG62" s="2133"/>
      <c r="DH62" s="2133"/>
      <c r="DI62" s="2133"/>
      <c r="DJ62" s="2133"/>
      <c r="DK62" s="2133"/>
      <c r="DL62" s="2133"/>
      <c r="DM62" s="2133"/>
      <c r="DN62" s="2133"/>
      <c r="DO62" s="2133"/>
      <c r="DP62" s="2133"/>
      <c r="DQ62" s="2133"/>
      <c r="DR62" s="2133"/>
      <c r="DS62" s="2133"/>
      <c r="DT62" s="2133"/>
      <c r="DU62" s="2133"/>
      <c r="DV62" s="2133"/>
      <c r="DW62" s="2133"/>
      <c r="DX62" s="2133"/>
      <c r="DY62" s="2133"/>
      <c r="DZ62" s="2133"/>
      <c r="EA62" s="2133"/>
      <c r="EB62" s="2133"/>
      <c r="EC62" s="2133"/>
      <c r="ED62" s="2133"/>
      <c r="EE62" s="2133"/>
      <c r="EF62" s="2133"/>
      <c r="EG62" s="2133"/>
      <c r="EH62" s="2133"/>
      <c r="EI62" s="2133"/>
      <c r="EJ62" s="2133"/>
      <c r="EK62" s="2133"/>
      <c r="EL62" s="2133"/>
      <c r="EM62" s="2133"/>
      <c r="EN62" s="2133"/>
    </row>
    <row r="63" spans="1:144" s="2133" customFormat="1" ht="12.95" customHeight="1">
      <c r="A63" s="2135" t="s">
        <v>2102</v>
      </c>
      <c r="B63" s="2082"/>
      <c r="C63" s="2082"/>
      <c r="D63" s="2082"/>
      <c r="E63" s="2082"/>
      <c r="F63" s="2082"/>
      <c r="G63" s="2082"/>
      <c r="H63" s="2082"/>
      <c r="I63" s="2082"/>
      <c r="J63" s="2082"/>
      <c r="K63" s="2082"/>
      <c r="L63" s="2082"/>
      <c r="M63" s="2082"/>
      <c r="N63" s="2082"/>
      <c r="O63" s="2082"/>
      <c r="P63" s="2082"/>
      <c r="Q63" s="2082"/>
    </row>
    <row r="64" spans="1:144" ht="12.95" customHeight="1">
      <c r="A64" s="2137" t="s">
        <v>2103</v>
      </c>
      <c r="B64" s="2138"/>
      <c r="C64" s="2138"/>
      <c r="D64" s="2138"/>
      <c r="E64" s="2138"/>
      <c r="F64" s="2138"/>
      <c r="G64" s="2138"/>
      <c r="H64" s="2138"/>
      <c r="I64" s="2138"/>
      <c r="J64" s="2138"/>
      <c r="K64" s="2138"/>
      <c r="L64" s="2138"/>
      <c r="M64" s="2138"/>
      <c r="N64" s="2138"/>
      <c r="O64" s="2138"/>
      <c r="P64" s="2138"/>
      <c r="Q64" s="2138"/>
    </row>
    <row r="65" spans="1:17" ht="12.95" customHeight="1">
      <c r="A65" s="2769" t="s">
        <v>1464</v>
      </c>
      <c r="B65" s="2138"/>
      <c r="C65" s="2138"/>
      <c r="D65" s="2138"/>
      <c r="E65" s="2138"/>
      <c r="F65" s="2138"/>
      <c r="G65" s="2138"/>
      <c r="H65" s="2138"/>
      <c r="I65" s="2138"/>
      <c r="J65" s="2138"/>
      <c r="K65" s="2138"/>
      <c r="L65" s="2138"/>
      <c r="M65" s="2138"/>
      <c r="N65" s="2138"/>
      <c r="O65" s="2138"/>
      <c r="P65" s="2138"/>
      <c r="Q65" s="2138"/>
    </row>
  </sheetData>
  <mergeCells count="5">
    <mergeCell ref="A3:A5"/>
    <mergeCell ref="B3:B5"/>
    <mergeCell ref="P3:Q3"/>
    <mergeCell ref="E4:I4"/>
    <mergeCell ref="L4:Q4"/>
  </mergeCells>
  <hyperlinks>
    <hyperlink ref="A65" location="'Inhaltsverzeichnis '!A1" display="Zurück zum Inhaltsverzeichnis"/>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pageSetUpPr fitToPage="1"/>
  </sheetPr>
  <dimension ref="A1:IV136"/>
  <sheetViews>
    <sheetView showGridLines="0" showRowColHeaders="0" zoomScale="120" zoomScaleNormal="120" workbookViewId="0"/>
  </sheetViews>
  <sheetFormatPr baseColWidth="10" defaultColWidth="9.7109375" defaultRowHeight="16.5"/>
  <cols>
    <col min="1" max="1" width="30.7109375" style="868" customWidth="1"/>
    <col min="2" max="9" width="8.5703125" style="868" customWidth="1"/>
    <col min="10" max="10" width="9" style="868" customWidth="1"/>
    <col min="11" max="13" width="9.7109375" style="868"/>
    <col min="14" max="26" width="9.7109375" style="868" customWidth="1"/>
    <col min="27" max="16384" width="9.7109375" style="868"/>
  </cols>
  <sheetData>
    <row r="1" spans="1:29" s="862" customFormat="1" ht="18">
      <c r="A1" s="857" t="s">
        <v>1373</v>
      </c>
      <c r="B1" s="857"/>
      <c r="C1" s="857"/>
      <c r="D1" s="857"/>
      <c r="E1" s="857"/>
      <c r="F1" s="857"/>
      <c r="G1" s="857"/>
      <c r="H1" s="857"/>
      <c r="I1" s="857"/>
      <c r="J1" s="858"/>
      <c r="K1" s="859"/>
      <c r="L1" s="860"/>
      <c r="M1" s="860"/>
      <c r="N1" s="860"/>
      <c r="O1" s="861"/>
      <c r="P1" s="861"/>
      <c r="Q1" s="861"/>
      <c r="R1" s="861"/>
      <c r="S1" s="861"/>
      <c r="T1" s="861"/>
      <c r="U1" s="861"/>
      <c r="V1" s="861"/>
      <c r="W1" s="861"/>
      <c r="X1" s="861"/>
      <c r="Y1" s="861"/>
      <c r="Z1" s="861"/>
      <c r="AA1" s="861"/>
      <c r="AB1" s="861"/>
      <c r="AC1" s="861"/>
    </row>
    <row r="2" spans="1:29">
      <c r="A2" s="863" t="s">
        <v>1374</v>
      </c>
      <c r="B2" s="863"/>
      <c r="C2" s="863"/>
      <c r="D2" s="863"/>
      <c r="E2" s="863"/>
      <c r="F2" s="863"/>
      <c r="G2" s="863"/>
      <c r="H2" s="863"/>
      <c r="I2" s="863"/>
      <c r="J2" s="864"/>
      <c r="K2" s="865"/>
      <c r="L2" s="866"/>
      <c r="M2" s="866"/>
      <c r="N2" s="866"/>
      <c r="O2" s="866"/>
      <c r="P2" s="866"/>
      <c r="Q2" s="866"/>
      <c r="R2" s="866"/>
      <c r="S2" s="866"/>
      <c r="T2" s="866"/>
      <c r="U2" s="866"/>
      <c r="V2" s="866"/>
      <c r="W2" s="867"/>
      <c r="X2" s="867"/>
      <c r="Y2" s="867"/>
      <c r="Z2" s="867"/>
      <c r="AA2" s="867"/>
      <c r="AB2" s="867"/>
      <c r="AC2" s="867"/>
    </row>
    <row r="3" spans="1:29" ht="16.5" customHeight="1">
      <c r="A3" s="2858" t="s">
        <v>2461</v>
      </c>
      <c r="B3" s="2858"/>
      <c r="C3" s="2858"/>
      <c r="D3" s="2858"/>
      <c r="E3" s="2858"/>
      <c r="F3" s="2858"/>
      <c r="G3" s="2858"/>
      <c r="H3" s="2858"/>
      <c r="I3" s="2858"/>
      <c r="J3" s="869"/>
      <c r="K3" s="865"/>
      <c r="L3" s="869"/>
      <c r="M3" s="869"/>
      <c r="N3" s="860"/>
      <c r="O3" s="867"/>
      <c r="P3" s="867"/>
      <c r="Q3" s="867"/>
      <c r="R3" s="867"/>
      <c r="S3" s="867"/>
      <c r="T3" s="867"/>
      <c r="U3" s="867"/>
      <c r="V3" s="867"/>
      <c r="W3" s="867"/>
      <c r="X3" s="867"/>
      <c r="Y3" s="867"/>
      <c r="Z3" s="867"/>
      <c r="AA3" s="867"/>
      <c r="AB3" s="867"/>
      <c r="AC3" s="867"/>
    </row>
    <row r="4" spans="1:29" s="867" customFormat="1" ht="18.75" customHeight="1">
      <c r="A4" s="870"/>
      <c r="B4" s="871" t="s">
        <v>1375</v>
      </c>
      <c r="C4" s="871"/>
      <c r="D4" s="871"/>
      <c r="E4" s="871"/>
      <c r="F4" s="871"/>
      <c r="G4" s="871"/>
      <c r="H4" s="871"/>
      <c r="I4" s="872"/>
      <c r="J4" s="873"/>
      <c r="K4" s="874"/>
      <c r="L4" s="869"/>
      <c r="M4" s="869"/>
      <c r="O4" s="875"/>
      <c r="P4" s="869"/>
      <c r="Q4" s="869"/>
      <c r="R4" s="869"/>
      <c r="W4" s="876"/>
      <c r="X4" s="877"/>
      <c r="Y4" s="877"/>
      <c r="Z4" s="877"/>
    </row>
    <row r="5" spans="1:29" s="867" customFormat="1" ht="14.1" customHeight="1">
      <c r="A5" s="878" t="s">
        <v>1335</v>
      </c>
      <c r="B5" s="879" t="s">
        <v>1376</v>
      </c>
      <c r="C5" s="880"/>
      <c r="D5" s="880"/>
      <c r="E5" s="879" t="s">
        <v>1377</v>
      </c>
      <c r="F5" s="880"/>
      <c r="G5" s="880"/>
      <c r="H5" s="880"/>
      <c r="I5" s="881" t="s">
        <v>1378</v>
      </c>
      <c r="J5" s="873"/>
      <c r="K5" s="873"/>
      <c r="L5" s="873"/>
      <c r="M5" s="874"/>
      <c r="N5" s="869"/>
      <c r="O5" s="873"/>
      <c r="P5" s="873"/>
      <c r="Q5" s="875"/>
      <c r="R5" s="875"/>
      <c r="S5" s="875"/>
      <c r="T5" s="875"/>
      <c r="U5" s="875"/>
      <c r="W5" s="875"/>
      <c r="X5" s="875"/>
      <c r="Y5" s="875"/>
    </row>
    <row r="6" spans="1:29" s="867" customFormat="1" ht="14.1" customHeight="1">
      <c r="A6" s="882"/>
      <c r="B6" s="883" t="s">
        <v>1379</v>
      </c>
      <c r="C6" s="883" t="s">
        <v>248</v>
      </c>
      <c r="D6" s="883" t="s">
        <v>1003</v>
      </c>
      <c r="E6" s="883" t="s">
        <v>1380</v>
      </c>
      <c r="F6" s="883" t="s">
        <v>480</v>
      </c>
      <c r="G6" s="883" t="s">
        <v>386</v>
      </c>
      <c r="H6" s="883" t="s">
        <v>250</v>
      </c>
      <c r="I6" s="884" t="s">
        <v>1381</v>
      </c>
      <c r="J6" s="873"/>
      <c r="K6" s="873"/>
      <c r="L6" s="873"/>
      <c r="M6" s="875"/>
      <c r="N6" s="875"/>
      <c r="O6" s="873"/>
      <c r="P6" s="873"/>
      <c r="Q6" s="875"/>
      <c r="S6" s="875"/>
      <c r="T6" s="873"/>
      <c r="U6" s="875"/>
      <c r="W6" s="875"/>
      <c r="X6" s="875"/>
      <c r="Y6" s="875"/>
    </row>
    <row r="7" spans="1:29" s="867" customFormat="1" ht="14.1" customHeight="1">
      <c r="A7" s="885"/>
      <c r="B7" s="886" t="s">
        <v>1382</v>
      </c>
      <c r="C7" s="887"/>
      <c r="D7" s="887"/>
      <c r="E7" s="887"/>
      <c r="F7" s="887"/>
      <c r="G7" s="887"/>
      <c r="H7" s="887"/>
      <c r="I7" s="888" t="s">
        <v>1383</v>
      </c>
      <c r="J7" s="873"/>
      <c r="L7" s="873"/>
      <c r="M7" s="875"/>
      <c r="O7" s="873"/>
      <c r="P7" s="873"/>
      <c r="X7" s="869"/>
    </row>
    <row r="8" spans="1:29" s="893" customFormat="1" ht="11.65" customHeight="1">
      <c r="A8" s="889" t="s">
        <v>1384</v>
      </c>
      <c r="B8" s="890">
        <v>3425</v>
      </c>
      <c r="C8" s="890">
        <v>6486</v>
      </c>
      <c r="D8" s="890">
        <v>1719</v>
      </c>
      <c r="E8" s="890">
        <v>1291</v>
      </c>
      <c r="F8" s="890">
        <v>142</v>
      </c>
      <c r="G8" s="890">
        <v>466</v>
      </c>
      <c r="H8" s="890">
        <v>2635</v>
      </c>
      <c r="I8" s="891">
        <v>730</v>
      </c>
      <c r="J8" s="892"/>
      <c r="K8" s="892"/>
      <c r="L8" s="892"/>
      <c r="M8" s="892"/>
      <c r="N8" s="892"/>
      <c r="O8" s="892"/>
      <c r="P8" s="892"/>
      <c r="Q8" s="892"/>
      <c r="R8" s="892"/>
      <c r="S8" s="892"/>
      <c r="T8" s="892"/>
      <c r="U8" s="892"/>
      <c r="W8" s="892"/>
      <c r="X8" s="892"/>
      <c r="Y8" s="892"/>
      <c r="Z8" s="894"/>
      <c r="AA8" s="894"/>
    </row>
    <row r="9" spans="1:29" s="867" customFormat="1" ht="11.1" customHeight="1">
      <c r="A9" s="895" t="s">
        <v>1385</v>
      </c>
      <c r="B9" s="896"/>
      <c r="C9" s="896"/>
      <c r="D9" s="896"/>
      <c r="E9" s="896"/>
      <c r="F9" s="896"/>
      <c r="G9" s="896"/>
      <c r="H9" s="896"/>
      <c r="I9" s="897"/>
      <c r="J9" s="898"/>
      <c r="K9" s="898"/>
      <c r="L9" s="899"/>
      <c r="M9" s="899"/>
      <c r="N9" s="899"/>
      <c r="O9" s="898"/>
      <c r="P9" s="898"/>
      <c r="Q9" s="898"/>
      <c r="R9" s="898"/>
      <c r="S9" s="898"/>
      <c r="T9" s="898"/>
      <c r="U9" s="898"/>
      <c r="V9" s="861"/>
      <c r="W9" s="899"/>
      <c r="X9" s="899"/>
      <c r="Y9" s="899"/>
    </row>
    <row r="10" spans="1:29" s="867" customFormat="1" ht="11.1" customHeight="1">
      <c r="A10" s="895" t="s">
        <v>1386</v>
      </c>
      <c r="B10" s="896">
        <v>1098</v>
      </c>
      <c r="C10" s="896">
        <v>2117</v>
      </c>
      <c r="D10" s="896">
        <v>320</v>
      </c>
      <c r="E10" s="896">
        <v>515</v>
      </c>
      <c r="F10" s="896">
        <v>47</v>
      </c>
      <c r="G10" s="896">
        <v>144</v>
      </c>
      <c r="H10" s="896">
        <v>917</v>
      </c>
      <c r="I10" s="897">
        <v>236</v>
      </c>
      <c r="J10" s="898"/>
      <c r="K10" s="898"/>
      <c r="L10" s="898"/>
      <c r="M10" s="898"/>
      <c r="N10" s="898"/>
      <c r="O10" s="898"/>
      <c r="P10" s="898"/>
      <c r="Q10" s="898"/>
      <c r="R10" s="898"/>
      <c r="S10" s="898"/>
      <c r="T10" s="898"/>
      <c r="U10" s="898"/>
      <c r="V10" s="861"/>
      <c r="W10" s="900"/>
      <c r="X10" s="900"/>
      <c r="Y10" s="900"/>
      <c r="Z10" s="899"/>
      <c r="AA10" s="899"/>
    </row>
    <row r="11" spans="1:29" s="867" customFormat="1" ht="11.1" customHeight="1">
      <c r="A11" s="895" t="s">
        <v>1387</v>
      </c>
      <c r="B11" s="896">
        <v>1250</v>
      </c>
      <c r="C11" s="896">
        <v>2241</v>
      </c>
      <c r="D11" s="896">
        <v>419</v>
      </c>
      <c r="E11" s="896">
        <v>401</v>
      </c>
      <c r="F11" s="896">
        <v>41</v>
      </c>
      <c r="G11" s="896">
        <v>149</v>
      </c>
      <c r="H11" s="896">
        <v>835</v>
      </c>
      <c r="I11" s="897">
        <v>174</v>
      </c>
      <c r="J11" s="898"/>
      <c r="K11" s="898"/>
      <c r="L11" s="898"/>
      <c r="M11" s="898"/>
      <c r="N11" s="898"/>
      <c r="O11" s="898"/>
      <c r="P11" s="898"/>
      <c r="Q11" s="898"/>
      <c r="R11" s="898"/>
      <c r="S11" s="898"/>
      <c r="T11" s="898"/>
      <c r="U11" s="898"/>
      <c r="V11" s="861"/>
      <c r="W11" s="900"/>
      <c r="X11" s="900"/>
      <c r="Y11" s="900"/>
      <c r="Z11" s="899"/>
      <c r="AA11" s="899"/>
    </row>
    <row r="12" spans="1:29" s="867" customFormat="1" ht="11.1" customHeight="1">
      <c r="A12" s="895" t="s">
        <v>1388</v>
      </c>
      <c r="B12" s="896">
        <v>19</v>
      </c>
      <c r="C12" s="896">
        <v>62</v>
      </c>
      <c r="D12" s="896">
        <v>29</v>
      </c>
      <c r="E12" s="896">
        <v>7</v>
      </c>
      <c r="F12" s="896">
        <v>0</v>
      </c>
      <c r="G12" s="896">
        <v>8</v>
      </c>
      <c r="H12" s="896">
        <v>17</v>
      </c>
      <c r="I12" s="897">
        <v>1</v>
      </c>
      <c r="J12" s="898"/>
      <c r="K12" s="898"/>
      <c r="L12" s="898"/>
      <c r="M12" s="898"/>
      <c r="N12" s="898"/>
      <c r="O12" s="898"/>
      <c r="P12" s="898"/>
      <c r="Q12" s="898"/>
      <c r="R12" s="898"/>
      <c r="S12" s="898"/>
      <c r="T12" s="898"/>
      <c r="U12" s="898"/>
      <c r="V12" s="861"/>
      <c r="W12" s="900"/>
      <c r="X12" s="900"/>
      <c r="Y12" s="900"/>
      <c r="Z12" s="899"/>
      <c r="AA12" s="899"/>
    </row>
    <row r="13" spans="1:29" s="867" customFormat="1" ht="11.1" customHeight="1">
      <c r="A13" s="895" t="s">
        <v>1389</v>
      </c>
      <c r="B13" s="896">
        <v>3</v>
      </c>
      <c r="C13" s="896">
        <v>2</v>
      </c>
      <c r="D13" s="896">
        <v>0</v>
      </c>
      <c r="E13" s="896">
        <v>1</v>
      </c>
      <c r="F13" s="896">
        <v>0</v>
      </c>
      <c r="G13" s="896">
        <v>0</v>
      </c>
      <c r="H13" s="896">
        <v>3</v>
      </c>
      <c r="I13" s="897">
        <v>16</v>
      </c>
      <c r="J13" s="898"/>
      <c r="K13" s="898"/>
      <c r="L13" s="898"/>
      <c r="M13" s="898"/>
      <c r="N13" s="898"/>
      <c r="O13" s="898"/>
      <c r="P13" s="898"/>
      <c r="Q13" s="898"/>
      <c r="R13" s="898"/>
      <c r="S13" s="898"/>
      <c r="T13" s="898"/>
      <c r="U13" s="898"/>
      <c r="V13" s="861"/>
      <c r="W13" s="900"/>
      <c r="X13" s="900"/>
      <c r="Y13" s="900"/>
      <c r="Z13" s="899"/>
      <c r="AA13" s="899"/>
    </row>
    <row r="14" spans="1:29" s="867" customFormat="1" ht="11.1" customHeight="1">
      <c r="A14" s="895" t="s">
        <v>1390</v>
      </c>
      <c r="B14" s="896">
        <v>142</v>
      </c>
      <c r="C14" s="896">
        <v>344</v>
      </c>
      <c r="D14" s="896">
        <v>61</v>
      </c>
      <c r="E14" s="896">
        <v>11</v>
      </c>
      <c r="F14" s="896">
        <v>23</v>
      </c>
      <c r="G14" s="896">
        <v>14</v>
      </c>
      <c r="H14" s="896">
        <v>165</v>
      </c>
      <c r="I14" s="897">
        <v>48</v>
      </c>
      <c r="J14" s="898"/>
      <c r="K14" s="898"/>
      <c r="L14" s="898"/>
      <c r="M14" s="898"/>
      <c r="N14" s="898"/>
      <c r="O14" s="898"/>
      <c r="P14" s="898"/>
      <c r="Q14" s="898"/>
      <c r="R14" s="898"/>
      <c r="S14" s="898"/>
      <c r="T14" s="898"/>
      <c r="U14" s="898"/>
      <c r="V14" s="861"/>
      <c r="W14" s="900"/>
      <c r="X14" s="900"/>
      <c r="Y14" s="900"/>
      <c r="Z14" s="899"/>
      <c r="AA14" s="899"/>
    </row>
    <row r="15" spans="1:29" s="867" customFormat="1" ht="11.1" customHeight="1">
      <c r="A15" s="895" t="s">
        <v>1391</v>
      </c>
      <c r="B15" s="896">
        <v>611</v>
      </c>
      <c r="C15" s="896">
        <v>1122</v>
      </c>
      <c r="D15" s="896">
        <v>482</v>
      </c>
      <c r="E15" s="896">
        <v>188</v>
      </c>
      <c r="F15" s="896">
        <v>20</v>
      </c>
      <c r="G15" s="896">
        <v>66</v>
      </c>
      <c r="H15" s="896">
        <v>423</v>
      </c>
      <c r="I15" s="897">
        <v>208</v>
      </c>
      <c r="J15" s="898"/>
      <c r="K15" s="898"/>
      <c r="L15" s="898"/>
      <c r="M15" s="898"/>
      <c r="N15" s="898"/>
      <c r="O15" s="898"/>
      <c r="P15" s="898"/>
      <c r="Q15" s="898"/>
      <c r="R15" s="898"/>
      <c r="S15" s="898"/>
      <c r="T15" s="898"/>
      <c r="U15" s="898"/>
      <c r="V15" s="861"/>
      <c r="W15" s="900"/>
      <c r="X15" s="900"/>
      <c r="Y15" s="900"/>
      <c r="Z15" s="899"/>
      <c r="AA15" s="899"/>
    </row>
    <row r="16" spans="1:29" s="867" customFormat="1" ht="11.1" customHeight="1">
      <c r="A16" s="895" t="s">
        <v>1392</v>
      </c>
      <c r="B16" s="896">
        <v>127</v>
      </c>
      <c r="C16" s="896">
        <v>290</v>
      </c>
      <c r="D16" s="896">
        <v>124</v>
      </c>
      <c r="E16" s="896">
        <v>39</v>
      </c>
      <c r="F16" s="896">
        <v>9</v>
      </c>
      <c r="G16" s="896">
        <v>41</v>
      </c>
      <c r="H16" s="896">
        <v>137</v>
      </c>
      <c r="I16" s="897">
        <v>33</v>
      </c>
      <c r="J16" s="898"/>
      <c r="K16" s="898"/>
      <c r="L16" s="898"/>
      <c r="M16" s="898"/>
      <c r="N16" s="898"/>
      <c r="O16" s="898"/>
      <c r="P16" s="898"/>
      <c r="Q16" s="898"/>
      <c r="R16" s="898"/>
      <c r="S16" s="898"/>
      <c r="T16" s="898"/>
      <c r="U16" s="898"/>
      <c r="V16" s="861"/>
      <c r="W16" s="900"/>
      <c r="X16" s="900"/>
      <c r="Y16" s="900"/>
      <c r="Z16" s="899"/>
      <c r="AA16" s="899"/>
    </row>
    <row r="17" spans="1:27" s="867" customFormat="1" ht="11.1" customHeight="1">
      <c r="A17" s="895" t="s">
        <v>1393</v>
      </c>
      <c r="B17" s="896">
        <v>1</v>
      </c>
      <c r="C17" s="896">
        <v>25</v>
      </c>
      <c r="D17" s="896">
        <v>3</v>
      </c>
      <c r="E17" s="896">
        <v>12</v>
      </c>
      <c r="F17" s="896">
        <v>0</v>
      </c>
      <c r="G17" s="896">
        <v>1</v>
      </c>
      <c r="H17" s="896">
        <v>0</v>
      </c>
      <c r="I17" s="897">
        <v>0</v>
      </c>
      <c r="J17" s="898"/>
      <c r="K17" s="898"/>
      <c r="L17" s="898"/>
      <c r="M17" s="898"/>
      <c r="N17" s="898"/>
      <c r="O17" s="898"/>
      <c r="P17" s="898"/>
      <c r="Q17" s="898"/>
      <c r="R17" s="898"/>
      <c r="S17" s="898"/>
      <c r="T17" s="898"/>
      <c r="U17" s="898"/>
      <c r="V17" s="861"/>
      <c r="W17" s="900"/>
      <c r="X17" s="900"/>
      <c r="Y17" s="900"/>
      <c r="Z17" s="899"/>
      <c r="AA17" s="899"/>
    </row>
    <row r="18" spans="1:27" s="867" customFormat="1" ht="11.1" customHeight="1">
      <c r="A18" s="901" t="s">
        <v>1394</v>
      </c>
      <c r="B18" s="902"/>
      <c r="C18" s="902"/>
      <c r="D18" s="902"/>
      <c r="E18" s="902"/>
      <c r="F18" s="902"/>
      <c r="G18" s="902"/>
      <c r="H18" s="902"/>
      <c r="I18" s="903"/>
      <c r="J18" s="898"/>
      <c r="K18" s="898"/>
      <c r="L18" s="898"/>
      <c r="M18" s="898"/>
      <c r="N18" s="898"/>
      <c r="O18" s="898"/>
      <c r="P18" s="898"/>
      <c r="Q18" s="898"/>
      <c r="R18" s="898"/>
      <c r="S18" s="898"/>
      <c r="T18" s="898"/>
      <c r="U18" s="898"/>
      <c r="V18" s="861"/>
      <c r="W18" s="900"/>
      <c r="X18" s="900"/>
      <c r="Y18" s="900"/>
      <c r="Z18" s="899"/>
      <c r="AA18" s="899"/>
    </row>
    <row r="19" spans="1:27" s="867" customFormat="1" ht="11.1" customHeight="1">
      <c r="A19" s="895" t="s">
        <v>1395</v>
      </c>
      <c r="B19" s="896">
        <v>65</v>
      </c>
      <c r="C19" s="896">
        <v>282</v>
      </c>
      <c r="D19" s="896">
        <v>111</v>
      </c>
      <c r="E19" s="896">
        <v>103</v>
      </c>
      <c r="F19" s="896">
        <v>2</v>
      </c>
      <c r="G19" s="896">
        <v>36</v>
      </c>
      <c r="H19" s="896">
        <v>96</v>
      </c>
      <c r="I19" s="897">
        <v>14</v>
      </c>
      <c r="J19" s="898"/>
      <c r="K19" s="898"/>
      <c r="L19" s="898"/>
      <c r="M19" s="898"/>
      <c r="N19" s="898"/>
      <c r="O19" s="898"/>
      <c r="P19" s="898"/>
      <c r="Q19" s="898"/>
      <c r="R19" s="898"/>
      <c r="S19" s="898"/>
      <c r="T19" s="898"/>
      <c r="U19" s="898"/>
      <c r="V19" s="861"/>
      <c r="W19" s="900"/>
      <c r="X19" s="900"/>
      <c r="Y19" s="900"/>
      <c r="Z19" s="899"/>
      <c r="AA19" s="899"/>
    </row>
    <row r="20" spans="1:27" s="867" customFormat="1" ht="11.1" customHeight="1">
      <c r="A20" s="895" t="s">
        <v>1396</v>
      </c>
      <c r="B20" s="896">
        <v>0</v>
      </c>
      <c r="C20" s="896">
        <v>0</v>
      </c>
      <c r="D20" s="896">
        <v>0</v>
      </c>
      <c r="E20" s="896">
        <v>0</v>
      </c>
      <c r="F20" s="896">
        <v>0</v>
      </c>
      <c r="G20" s="896">
        <v>0</v>
      </c>
      <c r="H20" s="896">
        <v>0</v>
      </c>
      <c r="I20" s="897">
        <v>0</v>
      </c>
      <c r="J20" s="898"/>
      <c r="K20" s="898"/>
      <c r="L20" s="898"/>
      <c r="M20" s="898"/>
      <c r="N20" s="898"/>
      <c r="O20" s="898"/>
      <c r="P20" s="898"/>
      <c r="Q20" s="898"/>
      <c r="R20" s="898"/>
      <c r="S20" s="898"/>
      <c r="T20" s="898"/>
      <c r="U20" s="898"/>
      <c r="V20" s="861"/>
      <c r="W20" s="900"/>
      <c r="X20" s="900"/>
      <c r="Y20" s="900"/>
      <c r="Z20" s="899"/>
      <c r="AA20" s="899"/>
    </row>
    <row r="21" spans="1:27" s="867" customFormat="1" ht="11.1" customHeight="1">
      <c r="A21" s="895" t="s">
        <v>1397</v>
      </c>
      <c r="B21" s="896">
        <v>109</v>
      </c>
      <c r="C21" s="896">
        <v>1</v>
      </c>
      <c r="D21" s="896">
        <v>170</v>
      </c>
      <c r="E21" s="896">
        <v>14</v>
      </c>
      <c r="F21" s="896">
        <v>0</v>
      </c>
      <c r="G21" s="896">
        <v>7</v>
      </c>
      <c r="H21" s="896">
        <v>42</v>
      </c>
      <c r="I21" s="897">
        <v>0</v>
      </c>
      <c r="J21" s="898"/>
      <c r="K21" s="898"/>
      <c r="L21" s="898"/>
      <c r="M21" s="898"/>
      <c r="N21" s="898"/>
      <c r="O21" s="898"/>
      <c r="P21" s="898"/>
      <c r="Q21" s="898"/>
      <c r="R21" s="898"/>
      <c r="S21" s="898"/>
      <c r="T21" s="898"/>
      <c r="U21" s="898"/>
      <c r="V21" s="861"/>
      <c r="W21" s="900"/>
      <c r="X21" s="900"/>
      <c r="Y21" s="900"/>
      <c r="Z21" s="899"/>
      <c r="AA21" s="899"/>
    </row>
    <row r="22" spans="1:27" s="861" customFormat="1" ht="11.1" customHeight="1">
      <c r="A22" s="889" t="s">
        <v>1398</v>
      </c>
      <c r="B22" s="890">
        <v>1225</v>
      </c>
      <c r="C22" s="890">
        <v>2341</v>
      </c>
      <c r="D22" s="890">
        <v>641</v>
      </c>
      <c r="E22" s="890">
        <v>638</v>
      </c>
      <c r="F22" s="890">
        <v>46</v>
      </c>
      <c r="G22" s="890">
        <v>168</v>
      </c>
      <c r="H22" s="890">
        <v>667</v>
      </c>
      <c r="I22" s="891">
        <v>532</v>
      </c>
      <c r="J22" s="900"/>
      <c r="K22" s="900"/>
      <c r="L22" s="898"/>
      <c r="M22" s="898"/>
      <c r="N22" s="900"/>
      <c r="O22" s="900"/>
      <c r="P22" s="900"/>
      <c r="Q22" s="900"/>
      <c r="R22" s="900"/>
      <c r="S22" s="900"/>
      <c r="T22" s="900"/>
      <c r="U22" s="900"/>
      <c r="W22" s="900"/>
      <c r="X22" s="900"/>
      <c r="Y22" s="900"/>
      <c r="Z22" s="899"/>
      <c r="AA22" s="899"/>
    </row>
    <row r="23" spans="1:27" s="867" customFormat="1" ht="11.1" customHeight="1">
      <c r="A23" s="895" t="s">
        <v>1385</v>
      </c>
      <c r="B23" s="896"/>
      <c r="C23" s="896"/>
      <c r="D23" s="896"/>
      <c r="E23" s="896"/>
      <c r="F23" s="896"/>
      <c r="G23" s="896"/>
      <c r="H23" s="896"/>
      <c r="I23" s="897"/>
      <c r="J23" s="898"/>
      <c r="K23" s="898"/>
      <c r="L23" s="898"/>
      <c r="M23" s="898"/>
      <c r="N23" s="898"/>
      <c r="O23" s="898"/>
      <c r="P23" s="898"/>
      <c r="Q23" s="898"/>
      <c r="R23" s="898"/>
      <c r="S23" s="898"/>
      <c r="T23" s="898"/>
      <c r="U23" s="898"/>
      <c r="V23" s="861"/>
      <c r="W23" s="900"/>
      <c r="X23" s="900"/>
      <c r="Y23" s="900"/>
      <c r="Z23" s="899"/>
      <c r="AA23" s="899"/>
    </row>
    <row r="24" spans="1:27" s="867" customFormat="1" ht="11.1" customHeight="1">
      <c r="A24" s="895" t="s">
        <v>1399</v>
      </c>
      <c r="B24" s="896">
        <v>93</v>
      </c>
      <c r="C24" s="896">
        <v>313</v>
      </c>
      <c r="D24" s="896">
        <v>68</v>
      </c>
      <c r="E24" s="896">
        <v>62</v>
      </c>
      <c r="F24" s="896">
        <v>3</v>
      </c>
      <c r="G24" s="896">
        <v>28</v>
      </c>
      <c r="H24" s="896">
        <v>33</v>
      </c>
      <c r="I24" s="897">
        <v>27</v>
      </c>
      <c r="J24" s="898"/>
      <c r="K24" s="898"/>
      <c r="L24" s="898"/>
      <c r="M24" s="898"/>
      <c r="N24" s="898"/>
      <c r="O24" s="898"/>
      <c r="P24" s="898"/>
      <c r="Q24" s="898"/>
      <c r="R24" s="898"/>
      <c r="S24" s="898"/>
      <c r="T24" s="898"/>
      <c r="U24" s="898"/>
      <c r="V24" s="861"/>
      <c r="W24" s="900"/>
      <c r="X24" s="900"/>
      <c r="Y24" s="900"/>
      <c r="Z24" s="899"/>
      <c r="AA24" s="899"/>
    </row>
    <row r="25" spans="1:27" s="867" customFormat="1" ht="11.1" customHeight="1">
      <c r="A25" s="895" t="s">
        <v>1400</v>
      </c>
      <c r="B25" s="896">
        <v>220</v>
      </c>
      <c r="C25" s="896">
        <v>398</v>
      </c>
      <c r="D25" s="896">
        <v>99</v>
      </c>
      <c r="E25" s="896">
        <v>38</v>
      </c>
      <c r="F25" s="896">
        <v>5</v>
      </c>
      <c r="G25" s="896">
        <v>34</v>
      </c>
      <c r="H25" s="896">
        <v>125</v>
      </c>
      <c r="I25" s="897">
        <v>12</v>
      </c>
      <c r="J25" s="898"/>
      <c r="K25" s="898"/>
      <c r="L25" s="898"/>
      <c r="M25" s="898"/>
      <c r="N25" s="898"/>
      <c r="O25" s="898"/>
      <c r="P25" s="898"/>
      <c r="Q25" s="898"/>
      <c r="R25" s="898"/>
      <c r="S25" s="898"/>
      <c r="T25" s="898"/>
      <c r="U25" s="898"/>
      <c r="V25" s="861"/>
      <c r="W25" s="900"/>
      <c r="X25" s="900"/>
      <c r="Y25" s="900"/>
      <c r="Z25" s="899"/>
      <c r="AA25" s="899"/>
    </row>
    <row r="26" spans="1:27" s="867" customFormat="1" ht="11.1" customHeight="1">
      <c r="A26" s="895" t="s">
        <v>1401</v>
      </c>
      <c r="B26" s="896">
        <v>85</v>
      </c>
      <c r="C26" s="896">
        <v>115</v>
      </c>
      <c r="D26" s="896">
        <v>101</v>
      </c>
      <c r="E26" s="904">
        <v>27</v>
      </c>
      <c r="F26" s="896">
        <v>2</v>
      </c>
      <c r="G26" s="904">
        <v>4</v>
      </c>
      <c r="H26" s="896">
        <v>14</v>
      </c>
      <c r="I26" s="897">
        <v>18</v>
      </c>
      <c r="J26" s="898"/>
      <c r="K26" s="898"/>
      <c r="L26" s="898"/>
      <c r="M26" s="898"/>
      <c r="N26" s="898"/>
      <c r="O26" s="898"/>
      <c r="P26" s="898"/>
      <c r="Q26" s="898"/>
      <c r="R26" s="898"/>
      <c r="S26" s="898"/>
      <c r="T26" s="898"/>
      <c r="U26" s="898"/>
      <c r="V26" s="861"/>
      <c r="W26" s="900"/>
      <c r="X26" s="900"/>
      <c r="Y26" s="900"/>
      <c r="Z26" s="899"/>
      <c r="AA26" s="899"/>
    </row>
    <row r="27" spans="1:27" s="867" customFormat="1" ht="11.1" customHeight="1">
      <c r="A27" s="895" t="s">
        <v>1402</v>
      </c>
      <c r="B27" s="896">
        <v>5</v>
      </c>
      <c r="C27" s="896">
        <v>21</v>
      </c>
      <c r="D27" s="896">
        <v>18</v>
      </c>
      <c r="E27" s="896">
        <v>1</v>
      </c>
      <c r="F27" s="896">
        <v>0</v>
      </c>
      <c r="G27" s="896">
        <v>5</v>
      </c>
      <c r="H27" s="896">
        <v>7</v>
      </c>
      <c r="I27" s="897">
        <v>0</v>
      </c>
      <c r="J27" s="898"/>
      <c r="K27" s="898"/>
      <c r="L27" s="898"/>
      <c r="M27" s="898" t="s">
        <v>2</v>
      </c>
      <c r="N27" s="898"/>
      <c r="O27" s="898"/>
      <c r="P27" s="898"/>
      <c r="Q27" s="898"/>
      <c r="R27" s="898"/>
      <c r="S27" s="898"/>
      <c r="T27" s="898"/>
      <c r="U27" s="898"/>
      <c r="V27" s="861"/>
      <c r="W27" s="900"/>
      <c r="X27" s="900"/>
      <c r="Y27" s="900"/>
      <c r="Z27" s="899"/>
      <c r="AA27" s="899"/>
    </row>
    <row r="28" spans="1:27" s="867" customFormat="1" ht="11.1" customHeight="1">
      <c r="A28" s="895" t="s">
        <v>1403</v>
      </c>
      <c r="B28" s="896">
        <v>708</v>
      </c>
      <c r="C28" s="896">
        <v>1301</v>
      </c>
      <c r="D28" s="896">
        <v>323</v>
      </c>
      <c r="E28" s="896">
        <v>500</v>
      </c>
      <c r="F28" s="896">
        <v>33</v>
      </c>
      <c r="G28" s="896">
        <v>80</v>
      </c>
      <c r="H28" s="896">
        <v>398</v>
      </c>
      <c r="I28" s="897">
        <v>470</v>
      </c>
      <c r="J28" s="898"/>
      <c r="K28" s="898"/>
      <c r="L28" s="898"/>
      <c r="M28" s="898"/>
      <c r="N28" s="898"/>
      <c r="O28" s="898"/>
      <c r="P28" s="898"/>
      <c r="Q28" s="898"/>
      <c r="R28" s="898"/>
      <c r="S28" s="898"/>
      <c r="T28" s="898"/>
      <c r="U28" s="898"/>
      <c r="V28" s="861"/>
      <c r="W28" s="900"/>
      <c r="X28" s="900"/>
      <c r="Y28" s="900"/>
      <c r="Z28" s="899"/>
      <c r="AA28" s="899"/>
    </row>
    <row r="29" spans="1:27" s="867" customFormat="1" ht="11.1" customHeight="1">
      <c r="A29" s="905" t="s">
        <v>1404</v>
      </c>
      <c r="B29" s="896">
        <v>114</v>
      </c>
      <c r="C29" s="896">
        <v>193</v>
      </c>
      <c r="D29" s="896">
        <v>32</v>
      </c>
      <c r="E29" s="896">
        <v>10</v>
      </c>
      <c r="F29" s="896">
        <v>3</v>
      </c>
      <c r="G29" s="896">
        <v>17</v>
      </c>
      <c r="H29" s="896">
        <v>90</v>
      </c>
      <c r="I29" s="906">
        <v>5</v>
      </c>
      <c r="J29" s="907"/>
      <c r="K29" s="907"/>
      <c r="L29" s="898"/>
      <c r="M29" s="898"/>
      <c r="N29" s="907"/>
      <c r="O29" s="907"/>
      <c r="P29" s="907"/>
      <c r="Q29" s="907"/>
      <c r="R29" s="907"/>
      <c r="S29" s="907"/>
      <c r="T29" s="907"/>
      <c r="U29" s="907"/>
      <c r="V29" s="907"/>
      <c r="W29" s="907"/>
      <c r="X29" s="907"/>
      <c r="Y29" s="907"/>
      <c r="Z29" s="907"/>
      <c r="AA29" s="907"/>
    </row>
    <row r="30" spans="1:27" s="861" customFormat="1" ht="11.65" customHeight="1">
      <c r="A30" s="908" t="s">
        <v>1405</v>
      </c>
      <c r="B30" s="909">
        <v>4650</v>
      </c>
      <c r="C30" s="909">
        <v>8827</v>
      </c>
      <c r="D30" s="909">
        <v>2360</v>
      </c>
      <c r="E30" s="909">
        <v>1929</v>
      </c>
      <c r="F30" s="909">
        <v>188</v>
      </c>
      <c r="G30" s="909">
        <v>634</v>
      </c>
      <c r="H30" s="909">
        <v>3302</v>
      </c>
      <c r="I30" s="910">
        <v>1262</v>
      </c>
      <c r="J30" s="900"/>
      <c r="K30" s="900" t="s">
        <v>2</v>
      </c>
      <c r="L30" s="898"/>
      <c r="M30" s="898"/>
      <c r="N30" s="900"/>
      <c r="O30" s="900"/>
      <c r="P30" s="900"/>
      <c r="Q30" s="900"/>
      <c r="R30" s="900"/>
      <c r="S30" s="900"/>
      <c r="T30" s="900"/>
      <c r="U30" s="900"/>
      <c r="W30" s="900"/>
      <c r="X30" s="900"/>
      <c r="Y30" s="900"/>
      <c r="Z30" s="899"/>
      <c r="AA30" s="899"/>
    </row>
    <row r="31" spans="1:27" s="867" customFormat="1" ht="11.1" customHeight="1">
      <c r="A31" s="911" t="s">
        <v>1406</v>
      </c>
      <c r="B31" s="896">
        <v>4539</v>
      </c>
      <c r="C31" s="912">
        <v>8618</v>
      </c>
      <c r="D31" s="912">
        <v>2307</v>
      </c>
      <c r="E31" s="912">
        <v>1910</v>
      </c>
      <c r="F31" s="912">
        <v>197</v>
      </c>
      <c r="G31" s="912">
        <v>638</v>
      </c>
      <c r="H31" s="912">
        <v>3257</v>
      </c>
      <c r="I31" s="906">
        <v>1275</v>
      </c>
      <c r="J31" s="898"/>
      <c r="K31" s="898"/>
      <c r="L31" s="898"/>
      <c r="M31" s="898"/>
      <c r="N31" s="898"/>
      <c r="O31" s="899"/>
      <c r="P31" s="899"/>
      <c r="Q31" s="899"/>
      <c r="R31" s="898"/>
      <c r="S31" s="898"/>
      <c r="T31" s="899"/>
      <c r="U31" s="899"/>
      <c r="V31" s="898"/>
      <c r="W31" s="898"/>
      <c r="X31" s="898"/>
      <c r="Y31" s="899"/>
      <c r="Z31" s="899"/>
      <c r="AA31" s="899"/>
    </row>
    <row r="32" spans="1:27" s="867" customFormat="1" ht="18" customHeight="1">
      <c r="A32" s="882"/>
      <c r="B32" s="871" t="s">
        <v>1375</v>
      </c>
      <c r="C32" s="871"/>
      <c r="D32" s="871"/>
      <c r="E32" s="871"/>
      <c r="F32" s="871"/>
      <c r="G32" s="871"/>
      <c r="H32" s="871"/>
      <c r="I32" s="872"/>
      <c r="J32" s="876"/>
      <c r="K32" s="898"/>
      <c r="L32" s="898"/>
      <c r="M32" s="898"/>
      <c r="N32" s="898"/>
      <c r="O32" s="899"/>
      <c r="P32" s="899"/>
      <c r="Q32" s="899"/>
      <c r="R32" s="899"/>
      <c r="S32" s="898"/>
      <c r="T32" s="899"/>
      <c r="U32" s="899"/>
      <c r="V32" s="898"/>
      <c r="W32" s="898"/>
      <c r="X32" s="898"/>
      <c r="Y32" s="899"/>
    </row>
    <row r="33" spans="1:26" s="867" customFormat="1" ht="14.1" customHeight="1">
      <c r="A33" s="878" t="s">
        <v>1335</v>
      </c>
      <c r="B33" s="883" t="s">
        <v>1407</v>
      </c>
      <c r="C33" s="883" t="s">
        <v>1408</v>
      </c>
      <c r="D33" s="883" t="s">
        <v>1409</v>
      </c>
      <c r="E33" s="913" t="s">
        <v>1410</v>
      </c>
      <c r="F33" s="883" t="s">
        <v>1411</v>
      </c>
      <c r="G33" s="914" t="s">
        <v>1412</v>
      </c>
      <c r="H33" s="914" t="s">
        <v>255</v>
      </c>
      <c r="I33" s="915" t="s">
        <v>1413</v>
      </c>
      <c r="J33" s="875" t="s">
        <v>2</v>
      </c>
      <c r="K33" s="898"/>
      <c r="L33" s="898"/>
      <c r="M33" s="898"/>
      <c r="N33" s="898"/>
      <c r="O33" s="899"/>
      <c r="P33" s="899"/>
      <c r="Q33" s="899"/>
      <c r="R33" s="899"/>
      <c r="S33" s="898"/>
      <c r="T33" s="899"/>
      <c r="U33" s="899"/>
      <c r="V33" s="898"/>
      <c r="W33" s="898"/>
      <c r="X33" s="898"/>
      <c r="Y33" s="899"/>
    </row>
    <row r="34" spans="1:26" s="867" customFormat="1" ht="14.1" customHeight="1">
      <c r="A34" s="882"/>
      <c r="B34" s="883" t="s">
        <v>1414</v>
      </c>
      <c r="C34" s="883" t="s">
        <v>1415</v>
      </c>
      <c r="D34" s="883" t="s">
        <v>1416</v>
      </c>
      <c r="E34" s="913" t="s">
        <v>1417</v>
      </c>
      <c r="F34" s="883" t="s">
        <v>1418</v>
      </c>
      <c r="G34" s="914" t="s">
        <v>1419</v>
      </c>
      <c r="H34" s="916"/>
      <c r="I34" s="915" t="s">
        <v>1420</v>
      </c>
      <c r="J34" s="875" t="s">
        <v>2</v>
      </c>
      <c r="K34" s="898"/>
      <c r="L34" s="898"/>
      <c r="M34" s="898"/>
      <c r="N34" s="898"/>
      <c r="O34" s="899"/>
      <c r="P34" s="899"/>
      <c r="Q34" s="899"/>
      <c r="R34" s="899"/>
      <c r="S34" s="899"/>
      <c r="T34" s="898"/>
      <c r="U34" s="898"/>
      <c r="V34" s="899"/>
      <c r="W34" s="898"/>
      <c r="X34" s="898"/>
      <c r="Y34" s="898"/>
      <c r="Z34" s="899"/>
    </row>
    <row r="35" spans="1:26" s="867" customFormat="1" ht="14.1" customHeight="1">
      <c r="A35" s="917"/>
      <c r="B35" s="918"/>
      <c r="C35" s="918"/>
      <c r="D35" s="919" t="s">
        <v>573</v>
      </c>
      <c r="E35" s="920"/>
      <c r="F35" s="919" t="s">
        <v>1421</v>
      </c>
      <c r="G35" s="918"/>
      <c r="H35" s="918"/>
      <c r="I35" s="921"/>
      <c r="J35" s="867" t="s">
        <v>2</v>
      </c>
      <c r="K35" s="898"/>
      <c r="L35" s="898"/>
      <c r="M35" s="898"/>
      <c r="N35" s="898"/>
      <c r="O35" s="899"/>
      <c r="P35" s="899"/>
      <c r="Q35" s="899"/>
      <c r="R35" s="899"/>
      <c r="S35" s="899"/>
      <c r="T35" s="898"/>
      <c r="U35" s="898"/>
      <c r="V35" s="899"/>
      <c r="W35" s="898"/>
      <c r="X35" s="898"/>
      <c r="Y35" s="898"/>
      <c r="Z35" s="899"/>
    </row>
    <row r="36" spans="1:26" s="867" customFormat="1" ht="11.65" customHeight="1">
      <c r="A36" s="889" t="s">
        <v>1384</v>
      </c>
      <c r="B36" s="890">
        <v>5121</v>
      </c>
      <c r="C36" s="890">
        <v>3096</v>
      </c>
      <c r="D36" s="890">
        <v>2748</v>
      </c>
      <c r="E36" s="922">
        <v>5844</v>
      </c>
      <c r="F36" s="909">
        <v>1477</v>
      </c>
      <c r="G36" s="909">
        <v>310</v>
      </c>
      <c r="H36" s="909">
        <v>1587</v>
      </c>
      <c r="I36" s="910">
        <v>836</v>
      </c>
      <c r="J36" s="900"/>
      <c r="K36" s="898"/>
      <c r="L36" s="898"/>
      <c r="M36" s="898"/>
      <c r="N36" s="898"/>
      <c r="O36" s="899"/>
      <c r="P36" s="899"/>
      <c r="Q36" s="899"/>
      <c r="R36" s="899"/>
      <c r="S36" s="899"/>
      <c r="T36" s="898"/>
      <c r="U36" s="898"/>
      <c r="V36" s="899"/>
      <c r="W36" s="898"/>
      <c r="X36" s="898"/>
      <c r="Y36" s="898"/>
      <c r="Z36" s="899"/>
    </row>
    <row r="37" spans="1:26" s="867" customFormat="1" ht="11.1" customHeight="1">
      <c r="A37" s="895" t="s">
        <v>1385</v>
      </c>
      <c r="B37" s="896"/>
      <c r="C37" s="896"/>
      <c r="D37" s="896"/>
      <c r="E37" s="923"/>
      <c r="F37" s="896"/>
      <c r="G37" s="923"/>
      <c r="H37" s="923"/>
      <c r="I37" s="924"/>
      <c r="J37" s="899"/>
      <c r="K37" s="898"/>
      <c r="L37" s="898"/>
      <c r="M37" s="898"/>
      <c r="N37" s="898"/>
      <c r="O37" s="899"/>
      <c r="P37" s="899"/>
      <c r="Q37" s="899"/>
      <c r="R37" s="899"/>
      <c r="S37" s="899"/>
      <c r="T37" s="898"/>
      <c r="U37" s="898"/>
      <c r="V37" s="899"/>
      <c r="W37" s="898"/>
      <c r="X37" s="898"/>
      <c r="Y37" s="898"/>
      <c r="Z37" s="899"/>
    </row>
    <row r="38" spans="1:26" s="867" customFormat="1" ht="11.1" customHeight="1">
      <c r="A38" s="895" t="s">
        <v>1386</v>
      </c>
      <c r="B38" s="896">
        <v>1596</v>
      </c>
      <c r="C38" s="896">
        <v>1065</v>
      </c>
      <c r="D38" s="896">
        <v>900</v>
      </c>
      <c r="E38" s="923">
        <v>1965</v>
      </c>
      <c r="F38" s="896">
        <v>533</v>
      </c>
      <c r="G38" s="896">
        <v>120</v>
      </c>
      <c r="H38" s="896">
        <v>521</v>
      </c>
      <c r="I38" s="897">
        <v>321</v>
      </c>
      <c r="J38" s="898"/>
      <c r="K38" s="907"/>
      <c r="L38" s="898"/>
      <c r="M38" s="898"/>
      <c r="N38" s="898"/>
      <c r="O38" s="899"/>
      <c r="P38" s="899"/>
      <c r="Q38" s="899"/>
      <c r="R38" s="899"/>
      <c r="S38" s="899"/>
      <c r="T38" s="898"/>
      <c r="U38" s="898"/>
      <c r="V38" s="899"/>
      <c r="W38" s="898"/>
      <c r="X38" s="898"/>
      <c r="Y38" s="898"/>
      <c r="Z38" s="899"/>
    </row>
    <row r="39" spans="1:26" s="867" customFormat="1" ht="11.1" customHeight="1">
      <c r="A39" s="895" t="s">
        <v>1387</v>
      </c>
      <c r="B39" s="896">
        <v>1767</v>
      </c>
      <c r="C39" s="896">
        <v>1313</v>
      </c>
      <c r="D39" s="896">
        <v>1174</v>
      </c>
      <c r="E39" s="923">
        <v>2487</v>
      </c>
      <c r="F39" s="896">
        <v>505</v>
      </c>
      <c r="G39" s="923">
        <v>131</v>
      </c>
      <c r="H39" s="923">
        <v>464</v>
      </c>
      <c r="I39" s="924">
        <v>254</v>
      </c>
      <c r="J39" s="899"/>
      <c r="K39" s="925"/>
      <c r="L39" s="898"/>
      <c r="M39" s="898"/>
      <c r="N39" s="898"/>
      <c r="O39" s="899"/>
      <c r="P39" s="899"/>
      <c r="Q39" s="899"/>
      <c r="R39" s="899"/>
      <c r="S39" s="899"/>
      <c r="T39" s="898"/>
      <c r="U39" s="898"/>
      <c r="V39" s="899"/>
      <c r="W39" s="898"/>
      <c r="X39" s="898"/>
      <c r="Y39" s="898"/>
      <c r="Z39" s="899"/>
    </row>
    <row r="40" spans="1:26" s="867" customFormat="1" ht="11.1" customHeight="1">
      <c r="A40" s="895" t="s">
        <v>1388</v>
      </c>
      <c r="B40" s="896">
        <v>50</v>
      </c>
      <c r="C40" s="896">
        <v>25</v>
      </c>
      <c r="D40" s="896">
        <v>18</v>
      </c>
      <c r="E40" s="923">
        <v>43</v>
      </c>
      <c r="F40" s="896">
        <v>3</v>
      </c>
      <c r="G40" s="923">
        <v>1</v>
      </c>
      <c r="H40" s="923">
        <v>5</v>
      </c>
      <c r="I40" s="924">
        <v>0</v>
      </c>
      <c r="J40" s="899"/>
      <c r="K40" s="925"/>
      <c r="L40" s="898"/>
      <c r="M40" s="898"/>
      <c r="N40" s="898"/>
      <c r="O40" s="899"/>
      <c r="P40" s="899"/>
      <c r="Q40" s="899"/>
      <c r="R40" s="899"/>
      <c r="S40" s="899"/>
      <c r="T40" s="898"/>
      <c r="U40" s="898"/>
      <c r="V40" s="899"/>
      <c r="W40" s="898"/>
      <c r="X40" s="898"/>
      <c r="Y40" s="898"/>
      <c r="Z40" s="899"/>
    </row>
    <row r="41" spans="1:26" s="867" customFormat="1" ht="11.1" customHeight="1">
      <c r="A41" s="895" t="s">
        <v>1389</v>
      </c>
      <c r="B41" s="896">
        <v>108</v>
      </c>
      <c r="C41" s="896">
        <v>0</v>
      </c>
      <c r="D41" s="896">
        <v>5</v>
      </c>
      <c r="E41" s="923">
        <v>5</v>
      </c>
      <c r="F41" s="896">
        <v>2</v>
      </c>
      <c r="G41" s="896">
        <v>0</v>
      </c>
      <c r="H41" s="923">
        <v>6</v>
      </c>
      <c r="I41" s="924">
        <v>1</v>
      </c>
      <c r="J41" s="899"/>
      <c r="K41" s="926"/>
      <c r="L41" s="898"/>
      <c r="M41" s="898"/>
      <c r="N41" s="898"/>
      <c r="O41" s="899"/>
      <c r="P41" s="899"/>
      <c r="Q41" s="899"/>
      <c r="R41" s="899"/>
      <c r="S41" s="899"/>
      <c r="T41" s="898"/>
      <c r="U41" s="898"/>
      <c r="V41" s="899"/>
      <c r="W41" s="898"/>
      <c r="X41" s="898"/>
      <c r="Y41" s="898"/>
      <c r="Z41" s="899"/>
    </row>
    <row r="42" spans="1:26" s="867" customFormat="1" ht="11.1" customHeight="1">
      <c r="A42" s="895" t="s">
        <v>1390</v>
      </c>
      <c r="B42" s="896">
        <v>256</v>
      </c>
      <c r="C42" s="896">
        <v>111</v>
      </c>
      <c r="D42" s="896">
        <v>121</v>
      </c>
      <c r="E42" s="923">
        <v>232</v>
      </c>
      <c r="F42" s="896">
        <v>23</v>
      </c>
      <c r="G42" s="923">
        <v>4</v>
      </c>
      <c r="H42" s="923">
        <v>38</v>
      </c>
      <c r="I42" s="924">
        <v>17</v>
      </c>
      <c r="J42" s="899"/>
      <c r="K42" s="925"/>
      <c r="L42" s="898"/>
      <c r="M42" s="898"/>
      <c r="N42" s="898"/>
      <c r="O42" s="899"/>
      <c r="P42" s="899"/>
      <c r="Q42" s="899"/>
      <c r="R42" s="899"/>
      <c r="S42" s="899"/>
      <c r="T42" s="898"/>
      <c r="U42" s="898"/>
      <c r="V42" s="899"/>
      <c r="W42" s="898"/>
      <c r="X42" s="898"/>
      <c r="Y42" s="898"/>
      <c r="Z42" s="899"/>
    </row>
    <row r="43" spans="1:26" s="867" customFormat="1" ht="11.1" customHeight="1">
      <c r="A43" s="895" t="s">
        <v>1391</v>
      </c>
      <c r="B43" s="896">
        <v>937</v>
      </c>
      <c r="C43" s="896">
        <v>287</v>
      </c>
      <c r="D43" s="896">
        <v>357</v>
      </c>
      <c r="E43" s="923">
        <v>644</v>
      </c>
      <c r="F43" s="896">
        <v>166</v>
      </c>
      <c r="G43" s="923">
        <v>36</v>
      </c>
      <c r="H43" s="923">
        <v>435</v>
      </c>
      <c r="I43" s="924">
        <v>171</v>
      </c>
      <c r="J43" s="899"/>
      <c r="K43" s="925"/>
      <c r="L43" s="898"/>
      <c r="M43" s="898"/>
      <c r="N43" s="898"/>
      <c r="O43" s="899"/>
      <c r="P43" s="899"/>
      <c r="Q43" s="899"/>
      <c r="R43" s="899"/>
      <c r="S43" s="899"/>
      <c r="T43" s="898"/>
      <c r="U43" s="898"/>
      <c r="V43" s="899"/>
      <c r="W43" s="898"/>
      <c r="X43" s="898"/>
      <c r="Y43" s="898"/>
      <c r="Z43" s="899"/>
    </row>
    <row r="44" spans="1:26" s="867" customFormat="1" ht="11.1" customHeight="1">
      <c r="A44" s="895" t="s">
        <v>1392</v>
      </c>
      <c r="B44" s="896">
        <v>154</v>
      </c>
      <c r="C44" s="896">
        <v>194</v>
      </c>
      <c r="D44" s="896">
        <v>99</v>
      </c>
      <c r="E44" s="923">
        <v>293</v>
      </c>
      <c r="F44" s="896">
        <v>215</v>
      </c>
      <c r="G44" s="923">
        <v>5</v>
      </c>
      <c r="H44" s="923">
        <v>48</v>
      </c>
      <c r="I44" s="924">
        <v>63</v>
      </c>
      <c r="J44" s="899"/>
      <c r="K44" s="925"/>
      <c r="L44" s="898"/>
      <c r="M44" s="898"/>
      <c r="N44" s="898"/>
      <c r="O44" s="899"/>
      <c r="P44" s="899"/>
      <c r="Q44" s="899"/>
      <c r="R44" s="899"/>
      <c r="S44" s="899"/>
      <c r="T44" s="898"/>
      <c r="U44" s="898"/>
      <c r="V44" s="899"/>
      <c r="W44" s="898"/>
      <c r="X44" s="898"/>
      <c r="Y44" s="898"/>
      <c r="Z44" s="899"/>
    </row>
    <row r="45" spans="1:26" s="867" customFormat="1" ht="11.1" customHeight="1">
      <c r="A45" s="895" t="s">
        <v>1393</v>
      </c>
      <c r="B45" s="896">
        <v>3</v>
      </c>
      <c r="C45" s="896">
        <v>0</v>
      </c>
      <c r="D45" s="896">
        <v>0</v>
      </c>
      <c r="E45" s="923">
        <v>0</v>
      </c>
      <c r="F45" s="896">
        <v>22</v>
      </c>
      <c r="G45" s="923">
        <v>1</v>
      </c>
      <c r="H45" s="923">
        <v>0</v>
      </c>
      <c r="I45" s="924">
        <v>0</v>
      </c>
      <c r="J45" s="899"/>
      <c r="K45" s="925"/>
      <c r="L45" s="898"/>
      <c r="M45" s="898"/>
      <c r="N45" s="898"/>
      <c r="O45" s="899"/>
      <c r="P45" s="899"/>
      <c r="Q45" s="899"/>
      <c r="R45" s="899"/>
      <c r="S45" s="899"/>
      <c r="T45" s="898"/>
      <c r="U45" s="898"/>
      <c r="V45" s="899"/>
      <c r="W45" s="898"/>
      <c r="X45" s="898"/>
      <c r="Y45" s="898"/>
      <c r="Z45" s="899"/>
    </row>
    <row r="46" spans="1:26" s="867" customFormat="1" ht="11.1" customHeight="1">
      <c r="A46" s="895" t="s">
        <v>1422</v>
      </c>
      <c r="B46" s="902"/>
      <c r="C46" s="902"/>
      <c r="D46" s="902"/>
      <c r="E46" s="902"/>
      <c r="F46" s="902"/>
      <c r="G46" s="902"/>
      <c r="H46" s="902"/>
      <c r="I46" s="903"/>
      <c r="J46" s="899"/>
      <c r="K46" s="927"/>
      <c r="L46" s="898"/>
      <c r="M46" s="898"/>
      <c r="N46" s="898"/>
      <c r="O46" s="899"/>
      <c r="P46" s="899"/>
      <c r="Q46" s="899"/>
      <c r="R46" s="899"/>
      <c r="S46" s="899"/>
      <c r="T46" s="898"/>
      <c r="U46" s="898"/>
      <c r="V46" s="899"/>
      <c r="W46" s="898"/>
      <c r="X46" s="898"/>
      <c r="Y46" s="898"/>
      <c r="Z46" s="899"/>
    </row>
    <row r="47" spans="1:26" s="867" customFormat="1" ht="11.1" customHeight="1">
      <c r="A47" s="895" t="s">
        <v>1395</v>
      </c>
      <c r="B47" s="896">
        <v>143</v>
      </c>
      <c r="C47" s="896">
        <v>86</v>
      </c>
      <c r="D47" s="896">
        <v>49</v>
      </c>
      <c r="E47" s="923">
        <v>135</v>
      </c>
      <c r="F47" s="896">
        <v>5</v>
      </c>
      <c r="G47" s="923">
        <v>7</v>
      </c>
      <c r="H47" s="923">
        <v>56</v>
      </c>
      <c r="I47" s="924">
        <v>3</v>
      </c>
      <c r="J47" s="899"/>
      <c r="K47" s="925"/>
      <c r="L47" s="898"/>
      <c r="M47" s="898"/>
      <c r="N47" s="898"/>
      <c r="O47" s="899"/>
      <c r="P47" s="899"/>
      <c r="Q47" s="899"/>
      <c r="R47" s="899"/>
      <c r="S47" s="899"/>
      <c r="T47" s="898"/>
      <c r="U47" s="898"/>
      <c r="V47" s="899"/>
      <c r="W47" s="898"/>
      <c r="X47" s="898"/>
      <c r="Y47" s="898"/>
      <c r="Z47" s="899"/>
    </row>
    <row r="48" spans="1:26" s="867" customFormat="1" ht="11.1" customHeight="1">
      <c r="A48" s="895" t="s">
        <v>1396</v>
      </c>
      <c r="B48" s="896">
        <v>23</v>
      </c>
      <c r="C48" s="896">
        <v>1</v>
      </c>
      <c r="D48" s="896">
        <v>18</v>
      </c>
      <c r="E48" s="923">
        <v>19</v>
      </c>
      <c r="F48" s="896">
        <v>2</v>
      </c>
      <c r="G48" s="923">
        <v>0</v>
      </c>
      <c r="H48" s="923">
        <v>0</v>
      </c>
      <c r="I48" s="924">
        <v>1</v>
      </c>
      <c r="J48" s="899"/>
      <c r="K48" s="925"/>
      <c r="L48" s="898"/>
      <c r="M48" s="898"/>
      <c r="N48" s="898"/>
      <c r="O48" s="899"/>
      <c r="P48" s="899"/>
      <c r="Q48" s="899"/>
      <c r="R48" s="899"/>
      <c r="S48" s="899"/>
      <c r="T48" s="898"/>
      <c r="U48" s="898"/>
      <c r="V48" s="899"/>
      <c r="W48" s="898"/>
      <c r="X48" s="898"/>
      <c r="Y48" s="898"/>
      <c r="Z48" s="899"/>
    </row>
    <row r="49" spans="1:29" s="867" customFormat="1" ht="11.1" customHeight="1">
      <c r="A49" s="895" t="s">
        <v>1423</v>
      </c>
      <c r="B49" s="896">
        <v>84</v>
      </c>
      <c r="C49" s="896">
        <v>14</v>
      </c>
      <c r="D49" s="896">
        <v>7</v>
      </c>
      <c r="E49" s="923">
        <v>21</v>
      </c>
      <c r="F49" s="896">
        <v>1</v>
      </c>
      <c r="G49" s="923">
        <v>5</v>
      </c>
      <c r="H49" s="923">
        <v>14</v>
      </c>
      <c r="I49" s="924">
        <v>5</v>
      </c>
      <c r="J49" s="899"/>
      <c r="K49" s="925"/>
      <c r="L49" s="898"/>
      <c r="M49" s="898"/>
      <c r="N49" s="898"/>
      <c r="O49" s="899"/>
      <c r="P49" s="899"/>
      <c r="Q49" s="899"/>
      <c r="R49" s="899"/>
      <c r="S49" s="899"/>
      <c r="T49" s="898"/>
      <c r="U49" s="898"/>
      <c r="V49" s="899"/>
      <c r="W49" s="898"/>
      <c r="X49" s="898"/>
      <c r="Y49" s="898"/>
      <c r="Z49" s="899"/>
    </row>
    <row r="50" spans="1:29" s="867" customFormat="1" ht="11.1" customHeight="1">
      <c r="A50" s="889" t="s">
        <v>1398</v>
      </c>
      <c r="B50" s="890">
        <v>1698</v>
      </c>
      <c r="C50" s="890">
        <v>786</v>
      </c>
      <c r="D50" s="890">
        <v>674</v>
      </c>
      <c r="E50" s="890">
        <v>1460</v>
      </c>
      <c r="F50" s="890">
        <v>39</v>
      </c>
      <c r="G50" s="890">
        <v>63</v>
      </c>
      <c r="H50" s="890">
        <v>552</v>
      </c>
      <c r="I50" s="891">
        <v>334</v>
      </c>
      <c r="J50" s="900"/>
      <c r="K50" s="898"/>
      <c r="L50" s="898"/>
      <c r="M50" s="898"/>
      <c r="N50" s="898"/>
      <c r="O50" s="899"/>
      <c r="P50" s="899"/>
      <c r="Q50" s="899"/>
      <c r="R50" s="899"/>
      <c r="S50" s="899"/>
      <c r="T50" s="898"/>
      <c r="U50" s="898"/>
      <c r="V50" s="899"/>
      <c r="W50" s="898"/>
      <c r="X50" s="898"/>
      <c r="Y50" s="898"/>
      <c r="Z50" s="899"/>
    </row>
    <row r="51" spans="1:29" s="867" customFormat="1" ht="11.1" customHeight="1">
      <c r="A51" s="895" t="s">
        <v>1385</v>
      </c>
      <c r="B51" s="896"/>
      <c r="C51" s="896"/>
      <c r="D51" s="896"/>
      <c r="E51" s="923"/>
      <c r="F51" s="896"/>
      <c r="G51" s="923"/>
      <c r="H51" s="923"/>
      <c r="I51" s="924"/>
      <c r="J51" s="899"/>
      <c r="K51" s="898"/>
      <c r="L51" s="898"/>
      <c r="M51" s="898"/>
      <c r="N51" s="898"/>
      <c r="O51" s="899"/>
      <c r="P51" s="899"/>
      <c r="Q51" s="899"/>
      <c r="R51" s="899"/>
      <c r="S51" s="899"/>
      <c r="T51" s="898"/>
      <c r="U51" s="898"/>
      <c r="V51" s="899"/>
      <c r="W51" s="898"/>
      <c r="X51" s="898"/>
      <c r="Y51" s="898"/>
      <c r="Z51" s="899"/>
    </row>
    <row r="52" spans="1:29" s="867" customFormat="1" ht="11.1" customHeight="1">
      <c r="A52" s="895" t="s">
        <v>1399</v>
      </c>
      <c r="B52" s="896">
        <v>175</v>
      </c>
      <c r="C52" s="896">
        <v>87</v>
      </c>
      <c r="D52" s="896">
        <v>86</v>
      </c>
      <c r="E52" s="923">
        <v>173</v>
      </c>
      <c r="F52" s="896">
        <v>3</v>
      </c>
      <c r="G52" s="923">
        <v>2</v>
      </c>
      <c r="H52" s="923">
        <v>67</v>
      </c>
      <c r="I52" s="924">
        <v>20</v>
      </c>
      <c r="J52" s="899"/>
      <c r="K52" s="925"/>
      <c r="L52" s="898"/>
      <c r="M52" s="898"/>
      <c r="N52" s="898"/>
      <c r="O52" s="899"/>
      <c r="P52" s="899"/>
      <c r="Q52" s="899"/>
      <c r="R52" s="899"/>
      <c r="S52" s="899"/>
      <c r="T52" s="898"/>
      <c r="U52" s="898"/>
      <c r="V52" s="899"/>
      <c r="W52" s="898"/>
      <c r="X52" s="898"/>
      <c r="Y52" s="898"/>
      <c r="Z52" s="899"/>
    </row>
    <row r="53" spans="1:29" s="867" customFormat="1" ht="11.1" customHeight="1">
      <c r="A53" s="895" t="s">
        <v>1400</v>
      </c>
      <c r="B53" s="896">
        <v>366</v>
      </c>
      <c r="C53" s="896">
        <v>89</v>
      </c>
      <c r="D53" s="896">
        <v>104</v>
      </c>
      <c r="E53" s="923">
        <v>193</v>
      </c>
      <c r="F53" s="896">
        <v>3</v>
      </c>
      <c r="G53" s="923">
        <v>12</v>
      </c>
      <c r="H53" s="923">
        <v>27</v>
      </c>
      <c r="I53" s="924">
        <v>2</v>
      </c>
      <c r="J53" s="899"/>
      <c r="K53" s="925"/>
      <c r="L53" s="898"/>
      <c r="M53" s="898"/>
      <c r="N53" s="898"/>
      <c r="O53" s="899"/>
      <c r="P53" s="899"/>
      <c r="Q53" s="899"/>
      <c r="R53" s="899"/>
      <c r="S53" s="899"/>
      <c r="T53" s="898"/>
      <c r="U53" s="898"/>
      <c r="V53" s="899"/>
      <c r="W53" s="898"/>
      <c r="X53" s="898"/>
      <c r="Y53" s="898"/>
      <c r="Z53" s="899"/>
    </row>
    <row r="54" spans="1:29" s="867" customFormat="1" ht="11.1" customHeight="1">
      <c r="A54" s="895" t="s">
        <v>1401</v>
      </c>
      <c r="B54" s="896">
        <v>120</v>
      </c>
      <c r="C54" s="896">
        <v>69</v>
      </c>
      <c r="D54" s="896">
        <v>35</v>
      </c>
      <c r="E54" s="923">
        <v>104</v>
      </c>
      <c r="F54" s="896">
        <v>3</v>
      </c>
      <c r="G54" s="923">
        <v>8</v>
      </c>
      <c r="H54" s="923">
        <v>14</v>
      </c>
      <c r="I54" s="924">
        <v>6</v>
      </c>
      <c r="J54" s="899"/>
      <c r="K54" s="925"/>
      <c r="L54" s="898"/>
      <c r="M54" s="898"/>
      <c r="N54" s="898"/>
      <c r="O54" s="899"/>
      <c r="P54" s="899"/>
      <c r="Q54" s="899"/>
      <c r="R54" s="899"/>
      <c r="S54" s="899"/>
      <c r="T54" s="898"/>
      <c r="U54" s="898"/>
      <c r="V54" s="899"/>
      <c r="W54" s="898"/>
      <c r="X54" s="898"/>
      <c r="Y54" s="898"/>
      <c r="Z54" s="899"/>
    </row>
    <row r="55" spans="1:29" s="867" customFormat="1" ht="11.1" customHeight="1">
      <c r="A55" s="895" t="s">
        <v>1402</v>
      </c>
      <c r="B55" s="896">
        <v>200</v>
      </c>
      <c r="C55" s="896">
        <v>1</v>
      </c>
      <c r="D55" s="896">
        <v>2</v>
      </c>
      <c r="E55" s="923">
        <v>3</v>
      </c>
      <c r="F55" s="896">
        <v>2</v>
      </c>
      <c r="G55" s="923">
        <v>0</v>
      </c>
      <c r="H55" s="923">
        <v>6</v>
      </c>
      <c r="I55" s="924">
        <v>0</v>
      </c>
      <c r="J55" s="899"/>
      <c r="K55" s="925"/>
      <c r="L55" s="898"/>
      <c r="M55" s="898"/>
      <c r="N55" s="898"/>
      <c r="O55" s="899"/>
      <c r="P55" s="899"/>
      <c r="Q55" s="899"/>
      <c r="R55" s="899"/>
      <c r="S55" s="899"/>
      <c r="T55" s="898"/>
      <c r="U55" s="898"/>
      <c r="V55" s="899"/>
      <c r="W55" s="898"/>
      <c r="X55" s="898"/>
      <c r="Y55" s="898"/>
      <c r="Z55" s="899"/>
    </row>
    <row r="56" spans="1:29" s="867" customFormat="1" ht="11.1" customHeight="1">
      <c r="A56" s="895" t="s">
        <v>1403</v>
      </c>
      <c r="B56" s="896">
        <v>733</v>
      </c>
      <c r="C56" s="896">
        <v>504</v>
      </c>
      <c r="D56" s="896">
        <v>442</v>
      </c>
      <c r="E56" s="923">
        <v>946</v>
      </c>
      <c r="F56" s="896">
        <v>1</v>
      </c>
      <c r="G56" s="923">
        <v>36</v>
      </c>
      <c r="H56" s="923">
        <v>416</v>
      </c>
      <c r="I56" s="924">
        <v>303</v>
      </c>
      <c r="J56" s="899"/>
      <c r="K56" s="925"/>
      <c r="L56" s="898"/>
      <c r="M56" s="898"/>
      <c r="N56" s="898"/>
      <c r="O56" s="899"/>
      <c r="P56" s="899"/>
      <c r="Q56" s="899"/>
      <c r="R56" s="899"/>
      <c r="S56" s="899"/>
      <c r="T56" s="898"/>
      <c r="U56" s="898"/>
      <c r="V56" s="899"/>
      <c r="W56" s="898"/>
      <c r="X56" s="898"/>
      <c r="Y56" s="898"/>
      <c r="Z56" s="899"/>
    </row>
    <row r="57" spans="1:29" s="867" customFormat="1" ht="11.1" customHeight="1">
      <c r="A57" s="895" t="s">
        <v>1404</v>
      </c>
      <c r="B57" s="896">
        <v>104</v>
      </c>
      <c r="C57" s="896">
        <v>36</v>
      </c>
      <c r="D57" s="896">
        <v>5</v>
      </c>
      <c r="E57" s="928">
        <v>41</v>
      </c>
      <c r="F57" s="896">
        <v>27</v>
      </c>
      <c r="G57" s="923">
        <v>5</v>
      </c>
      <c r="H57" s="923">
        <v>22</v>
      </c>
      <c r="I57" s="924">
        <v>3</v>
      </c>
      <c r="J57" s="899"/>
      <c r="K57" s="925"/>
      <c r="L57" s="898"/>
      <c r="M57" s="898"/>
      <c r="N57" s="898"/>
      <c r="O57" s="899"/>
      <c r="P57" s="899"/>
      <c r="Q57" s="899"/>
      <c r="R57" s="899"/>
      <c r="S57" s="899"/>
      <c r="T57" s="898"/>
      <c r="U57" s="898"/>
      <c r="V57" s="899"/>
      <c r="W57" s="898"/>
      <c r="X57" s="898"/>
      <c r="Y57" s="898"/>
      <c r="Z57" s="899"/>
    </row>
    <row r="58" spans="1:29" s="867" customFormat="1" ht="11.65" customHeight="1">
      <c r="A58" s="908" t="s">
        <v>1405</v>
      </c>
      <c r="B58" s="909">
        <v>6819</v>
      </c>
      <c r="C58" s="909">
        <v>3882</v>
      </c>
      <c r="D58" s="909">
        <v>3422</v>
      </c>
      <c r="E58" s="922">
        <v>7304</v>
      </c>
      <c r="F58" s="909">
        <v>1516</v>
      </c>
      <c r="G58" s="909">
        <v>373</v>
      </c>
      <c r="H58" s="909">
        <v>2139</v>
      </c>
      <c r="I58" s="910">
        <v>1170</v>
      </c>
      <c r="J58" s="900"/>
      <c r="K58" s="898"/>
      <c r="L58" s="898"/>
      <c r="M58" s="898"/>
      <c r="N58" s="898"/>
      <c r="O58" s="899"/>
      <c r="P58" s="899"/>
      <c r="Q58" s="899"/>
      <c r="R58" s="899"/>
      <c r="S58" s="899"/>
      <c r="T58" s="898"/>
      <c r="U58" s="898"/>
      <c r="V58" s="899"/>
      <c r="W58" s="898"/>
      <c r="X58" s="898"/>
      <c r="Y58" s="898"/>
      <c r="Z58" s="899"/>
    </row>
    <row r="59" spans="1:29" s="867" customFormat="1" ht="11.1" customHeight="1">
      <c r="A59" s="911" t="s">
        <v>1406</v>
      </c>
      <c r="B59" s="912">
        <v>6729</v>
      </c>
      <c r="C59" s="912">
        <v>3821</v>
      </c>
      <c r="D59" s="912">
        <v>3360</v>
      </c>
      <c r="E59" s="923">
        <v>7181</v>
      </c>
      <c r="F59" s="912">
        <v>1690</v>
      </c>
      <c r="G59" s="928">
        <v>369</v>
      </c>
      <c r="H59" s="928">
        <v>2106</v>
      </c>
      <c r="I59" s="929">
        <v>1178</v>
      </c>
      <c r="J59" s="899"/>
      <c r="K59" s="898"/>
      <c r="L59" s="898"/>
      <c r="M59" s="898"/>
      <c r="N59" s="898"/>
      <c r="O59" s="899"/>
      <c r="P59" s="899"/>
      <c r="Q59" s="899"/>
      <c r="R59" s="899"/>
      <c r="S59" s="899"/>
      <c r="T59" s="898"/>
      <c r="U59" s="898"/>
      <c r="V59" s="899"/>
      <c r="W59" s="898"/>
      <c r="X59" s="898"/>
      <c r="Y59" s="898"/>
      <c r="Z59" s="899"/>
    </row>
    <row r="60" spans="1:29" ht="14.1" customHeight="1">
      <c r="A60" s="930"/>
      <c r="B60" s="931" t="s">
        <v>1424</v>
      </c>
      <c r="C60" s="932"/>
      <c r="D60" s="933" t="s">
        <v>1156</v>
      </c>
      <c r="E60" s="934"/>
      <c r="F60" s="933" t="s">
        <v>155</v>
      </c>
      <c r="G60" s="934"/>
      <c r="H60" s="935"/>
      <c r="I60" s="936"/>
      <c r="J60" s="869" t="s">
        <v>2</v>
      </c>
      <c r="K60" s="867"/>
      <c r="L60" s="867"/>
      <c r="M60" s="867"/>
      <c r="N60" s="867"/>
      <c r="O60" s="867"/>
      <c r="P60" s="867"/>
      <c r="Q60" s="867"/>
      <c r="R60" s="867"/>
      <c r="S60" s="867"/>
      <c r="T60" s="867"/>
      <c r="U60" s="867"/>
      <c r="V60" s="867"/>
      <c r="W60" s="867"/>
      <c r="X60" s="867"/>
      <c r="Y60" s="867"/>
      <c r="Z60" s="867"/>
      <c r="AA60" s="867"/>
      <c r="AB60" s="867"/>
      <c r="AC60" s="867"/>
    </row>
    <row r="61" spans="1:29" ht="14.1" customHeight="1">
      <c r="A61" s="937" t="s">
        <v>1335</v>
      </c>
      <c r="B61" s="914" t="s">
        <v>1425</v>
      </c>
      <c r="C61" s="883" t="s">
        <v>1426</v>
      </c>
      <c r="D61" s="914" t="s">
        <v>207</v>
      </c>
      <c r="E61" s="914" t="s">
        <v>1427</v>
      </c>
      <c r="F61" s="914" t="s">
        <v>1428</v>
      </c>
      <c r="G61" s="914" t="s">
        <v>1427</v>
      </c>
      <c r="H61" s="914" t="s">
        <v>1429</v>
      </c>
      <c r="I61" s="915" t="s">
        <v>1427</v>
      </c>
      <c r="J61" s="875" t="s">
        <v>2</v>
      </c>
      <c r="K61" s="867"/>
      <c r="L61" s="867"/>
      <c r="M61" s="867"/>
      <c r="N61" s="867"/>
      <c r="O61" s="867"/>
      <c r="P61" s="867"/>
      <c r="Q61" s="867"/>
      <c r="R61" s="867"/>
      <c r="S61" s="867"/>
      <c r="T61" s="867"/>
      <c r="U61" s="867"/>
      <c r="V61" s="867"/>
      <c r="W61" s="867"/>
      <c r="X61" s="867"/>
      <c r="Y61" s="867"/>
      <c r="Z61" s="867"/>
      <c r="AA61" s="867"/>
      <c r="AB61" s="867"/>
      <c r="AC61" s="867"/>
    </row>
    <row r="62" spans="1:29" ht="14.1" customHeight="1">
      <c r="A62" s="930"/>
      <c r="B62" s="914" t="s">
        <v>1430</v>
      </c>
      <c r="C62" s="883" t="s">
        <v>1431</v>
      </c>
      <c r="D62" s="916"/>
      <c r="E62" s="914" t="s">
        <v>300</v>
      </c>
      <c r="F62" s="914" t="s">
        <v>1432</v>
      </c>
      <c r="G62" s="914" t="s">
        <v>300</v>
      </c>
      <c r="H62" s="914" t="s">
        <v>1433</v>
      </c>
      <c r="I62" s="915" t="s">
        <v>300</v>
      </c>
      <c r="J62" s="875" t="s">
        <v>2</v>
      </c>
      <c r="L62" s="867"/>
      <c r="M62" s="867"/>
      <c r="N62" s="867"/>
      <c r="O62" s="867"/>
      <c r="P62" s="867"/>
      <c r="Q62" s="867"/>
      <c r="R62" s="867"/>
      <c r="S62" s="867"/>
      <c r="T62" s="867"/>
      <c r="U62" s="867"/>
      <c r="V62" s="867"/>
      <c r="W62" s="867"/>
      <c r="X62" s="867"/>
      <c r="Y62" s="867"/>
      <c r="Z62" s="867"/>
      <c r="AA62" s="867"/>
      <c r="AB62" s="867"/>
      <c r="AC62" s="867"/>
    </row>
    <row r="63" spans="1:29" ht="11.1" customHeight="1">
      <c r="A63" s="938"/>
      <c r="B63" s="887"/>
      <c r="C63" s="887"/>
      <c r="D63" s="887"/>
      <c r="E63" s="939"/>
      <c r="F63" s="939" t="s">
        <v>1434</v>
      </c>
      <c r="G63" s="887"/>
      <c r="H63" s="940"/>
      <c r="I63" s="941"/>
      <c r="J63" s="867" t="s">
        <v>2</v>
      </c>
      <c r="L63" s="867"/>
      <c r="M63" s="867"/>
      <c r="N63" s="867"/>
      <c r="O63" s="867"/>
      <c r="P63" s="867"/>
      <c r="Q63" s="867"/>
      <c r="R63" s="867"/>
      <c r="S63" s="867"/>
      <c r="T63" s="867"/>
      <c r="U63" s="867"/>
      <c r="V63" s="867"/>
      <c r="W63" s="867"/>
      <c r="X63" s="867"/>
      <c r="Y63" s="867"/>
      <c r="Z63" s="867"/>
      <c r="AA63" s="867"/>
      <c r="AB63" s="867"/>
      <c r="AC63" s="867"/>
    </row>
    <row r="64" spans="1:29" s="862" customFormat="1" ht="11.65" customHeight="1">
      <c r="A64" s="889" t="s">
        <v>1384</v>
      </c>
      <c r="B64" s="890">
        <v>1628</v>
      </c>
      <c r="C64" s="890">
        <v>667</v>
      </c>
      <c r="D64" s="942">
        <v>34364</v>
      </c>
      <c r="E64" s="943">
        <v>24483</v>
      </c>
      <c r="F64" s="942">
        <v>27534</v>
      </c>
      <c r="G64" s="943">
        <v>29625</v>
      </c>
      <c r="H64" s="890">
        <v>6830</v>
      </c>
      <c r="I64" s="891">
        <v>4739</v>
      </c>
      <c r="J64" s="900"/>
      <c r="L64" s="944"/>
      <c r="M64" s="867"/>
      <c r="N64" s="867"/>
      <c r="O64" s="867"/>
      <c r="P64" s="861"/>
      <c r="Q64" s="861"/>
      <c r="R64" s="861"/>
      <c r="S64" s="861"/>
      <c r="T64" s="861"/>
      <c r="U64" s="861"/>
      <c r="V64" s="861"/>
      <c r="W64" s="861"/>
      <c r="X64" s="861"/>
      <c r="Y64" s="861"/>
      <c r="Z64" s="861"/>
      <c r="AA64" s="861"/>
      <c r="AB64" s="861"/>
      <c r="AC64" s="861"/>
    </row>
    <row r="65" spans="1:29" ht="11.1" customHeight="1">
      <c r="A65" s="895" t="s">
        <v>1385</v>
      </c>
      <c r="B65" s="923"/>
      <c r="C65" s="945"/>
      <c r="D65" s="946"/>
      <c r="E65" s="947"/>
      <c r="F65" s="946"/>
      <c r="G65" s="947"/>
      <c r="H65" s="923"/>
      <c r="I65" s="924"/>
      <c r="J65" s="899"/>
      <c r="L65" s="867"/>
      <c r="M65" s="867"/>
      <c r="N65" s="867"/>
      <c r="O65" s="861"/>
      <c r="P65" s="861"/>
      <c r="Q65" s="867"/>
      <c r="R65" s="867"/>
      <c r="S65" s="861"/>
      <c r="T65" s="861"/>
      <c r="U65" s="861"/>
      <c r="V65" s="867"/>
      <c r="W65" s="867"/>
      <c r="X65" s="867"/>
      <c r="Y65" s="867"/>
      <c r="Z65" s="867"/>
      <c r="AA65" s="867"/>
      <c r="AB65" s="867"/>
      <c r="AC65" s="867"/>
    </row>
    <row r="66" spans="1:29" ht="11.1" customHeight="1">
      <c r="A66" s="895" t="s">
        <v>1386</v>
      </c>
      <c r="B66" s="896">
        <v>552</v>
      </c>
      <c r="C66" s="896">
        <v>262</v>
      </c>
      <c r="D66" s="948">
        <v>11264</v>
      </c>
      <c r="E66" s="949">
        <v>6569</v>
      </c>
      <c r="F66" s="948">
        <v>9089</v>
      </c>
      <c r="G66" s="949">
        <v>10063</v>
      </c>
      <c r="H66" s="896">
        <v>2175</v>
      </c>
      <c r="I66" s="897">
        <v>1201</v>
      </c>
      <c r="J66" s="898"/>
      <c r="L66" s="907"/>
      <c r="M66" s="867"/>
      <c r="N66" s="867"/>
      <c r="O66" s="950"/>
      <c r="P66" s="861"/>
      <c r="Q66" s="867"/>
      <c r="R66" s="867"/>
      <c r="S66" s="867"/>
      <c r="T66" s="867"/>
      <c r="U66" s="867"/>
      <c r="V66" s="867"/>
      <c r="W66" s="867"/>
      <c r="X66" s="867"/>
      <c r="Y66" s="867"/>
      <c r="Z66" s="867"/>
      <c r="AA66" s="867"/>
      <c r="AB66" s="867"/>
      <c r="AC66" s="867"/>
    </row>
    <row r="67" spans="1:29" ht="11.1" customHeight="1">
      <c r="A67" s="895" t="s">
        <v>1387</v>
      </c>
      <c r="B67" s="923">
        <v>686</v>
      </c>
      <c r="C67" s="896">
        <v>186</v>
      </c>
      <c r="D67" s="948">
        <v>11990</v>
      </c>
      <c r="E67" s="949">
        <v>9783</v>
      </c>
      <c r="F67" s="948">
        <v>10092</v>
      </c>
      <c r="G67" s="949">
        <v>10441</v>
      </c>
      <c r="H67" s="896">
        <v>1898</v>
      </c>
      <c r="I67" s="897">
        <v>1549</v>
      </c>
      <c r="J67" s="899"/>
      <c r="L67" s="907"/>
      <c r="M67" s="867"/>
      <c r="N67" s="867"/>
      <c r="O67" s="950"/>
      <c r="P67" s="867"/>
      <c r="Q67" s="867"/>
      <c r="R67" s="867"/>
      <c r="S67" s="867"/>
      <c r="T67" s="867"/>
      <c r="U67" s="867"/>
      <c r="V67" s="867"/>
      <c r="W67" s="867"/>
      <c r="X67" s="867"/>
      <c r="Y67" s="867"/>
      <c r="Z67" s="867"/>
      <c r="AA67" s="867"/>
      <c r="AB67" s="867"/>
      <c r="AC67" s="867"/>
    </row>
    <row r="68" spans="1:29" ht="11.1" customHeight="1">
      <c r="A68" s="895" t="s">
        <v>1388</v>
      </c>
      <c r="B68" s="923">
        <v>13</v>
      </c>
      <c r="C68" s="896">
        <v>0</v>
      </c>
      <c r="D68" s="948">
        <v>258</v>
      </c>
      <c r="E68" s="949">
        <v>164</v>
      </c>
      <c r="F68" s="948">
        <v>216</v>
      </c>
      <c r="G68" s="949">
        <v>228</v>
      </c>
      <c r="H68" s="896">
        <v>42</v>
      </c>
      <c r="I68" s="897">
        <v>30</v>
      </c>
      <c r="J68" s="899"/>
      <c r="L68" s="907"/>
      <c r="M68" s="867"/>
      <c r="N68" s="867"/>
      <c r="O68" s="950"/>
      <c r="P68" s="867"/>
      <c r="Q68" s="867"/>
      <c r="R68" s="867"/>
      <c r="S68" s="867"/>
      <c r="T68" s="867"/>
      <c r="U68" s="867"/>
      <c r="V68" s="867"/>
      <c r="W68" s="867"/>
      <c r="X68" s="867"/>
      <c r="Y68" s="867"/>
      <c r="Z68" s="867"/>
      <c r="AA68" s="867"/>
      <c r="AB68" s="867"/>
      <c r="AC68" s="867"/>
    </row>
    <row r="69" spans="1:29" ht="11.1" customHeight="1">
      <c r="A69" s="895" t="s">
        <v>1389</v>
      </c>
      <c r="B69" s="951">
        <v>9</v>
      </c>
      <c r="C69" s="952">
        <v>0</v>
      </c>
      <c r="D69" s="951">
        <v>156</v>
      </c>
      <c r="E69" s="953">
        <v>111</v>
      </c>
      <c r="F69" s="951">
        <v>132</v>
      </c>
      <c r="G69" s="953">
        <v>138</v>
      </c>
      <c r="H69" s="951">
        <v>24</v>
      </c>
      <c r="I69" s="897">
        <v>18</v>
      </c>
      <c r="J69" s="899"/>
      <c r="L69" s="907"/>
      <c r="M69" s="867"/>
      <c r="N69" s="867"/>
      <c r="O69" s="950"/>
      <c r="P69" s="867"/>
      <c r="Q69" s="867"/>
      <c r="R69" s="867"/>
      <c r="S69" s="867"/>
      <c r="T69" s="867"/>
      <c r="U69" s="867"/>
      <c r="V69" s="867"/>
      <c r="W69" s="867"/>
      <c r="X69" s="867"/>
      <c r="Y69" s="867"/>
      <c r="Z69" s="867"/>
      <c r="AA69" s="867"/>
      <c r="AB69" s="867"/>
      <c r="AC69" s="867"/>
    </row>
    <row r="70" spans="1:29" ht="11.1" customHeight="1">
      <c r="A70" s="895" t="s">
        <v>1390</v>
      </c>
      <c r="B70" s="923">
        <v>49</v>
      </c>
      <c r="C70" s="896">
        <v>13</v>
      </c>
      <c r="D70" s="948">
        <v>1440</v>
      </c>
      <c r="E70" s="949">
        <v>889</v>
      </c>
      <c r="F70" s="948">
        <v>1252</v>
      </c>
      <c r="G70" s="949">
        <v>1347</v>
      </c>
      <c r="H70" s="896">
        <v>188</v>
      </c>
      <c r="I70" s="897">
        <v>93</v>
      </c>
      <c r="J70" s="899"/>
      <c r="L70" s="907"/>
      <c r="M70" s="867"/>
      <c r="N70" s="867"/>
      <c r="O70" s="950"/>
      <c r="P70" s="867"/>
      <c r="Q70" s="867"/>
      <c r="R70" s="867"/>
      <c r="S70" s="867"/>
      <c r="T70" s="867"/>
      <c r="U70" s="867"/>
      <c r="V70" s="867"/>
      <c r="W70" s="867"/>
      <c r="X70" s="867"/>
      <c r="Y70" s="867"/>
      <c r="Z70" s="867"/>
      <c r="AA70" s="867"/>
      <c r="AB70" s="867"/>
      <c r="AC70" s="867"/>
    </row>
    <row r="71" spans="1:29" ht="11.1" customHeight="1">
      <c r="A71" s="895" t="s">
        <v>1391</v>
      </c>
      <c r="B71" s="923">
        <v>160</v>
      </c>
      <c r="C71" s="896">
        <v>178</v>
      </c>
      <c r="D71" s="948">
        <v>5847</v>
      </c>
      <c r="E71" s="949">
        <v>4466</v>
      </c>
      <c r="F71" s="948">
        <v>4185</v>
      </c>
      <c r="G71" s="949">
        <v>4610</v>
      </c>
      <c r="H71" s="896">
        <v>1662</v>
      </c>
      <c r="I71" s="897">
        <v>1237</v>
      </c>
      <c r="J71" s="899"/>
      <c r="L71" s="907"/>
      <c r="M71" s="867"/>
      <c r="N71" s="867"/>
      <c r="O71" s="950"/>
      <c r="P71" s="867"/>
      <c r="Q71" s="867"/>
      <c r="R71" s="867"/>
      <c r="S71" s="867"/>
      <c r="T71" s="867"/>
      <c r="U71" s="867"/>
      <c r="V71" s="867"/>
      <c r="W71" s="867"/>
      <c r="X71" s="867"/>
      <c r="Y71" s="867"/>
      <c r="Z71" s="867"/>
      <c r="AA71" s="867"/>
      <c r="AB71" s="867"/>
      <c r="AC71" s="867"/>
    </row>
    <row r="72" spans="1:29" ht="11.1" customHeight="1">
      <c r="A72" s="895" t="s">
        <v>1392</v>
      </c>
      <c r="B72" s="923">
        <v>69</v>
      </c>
      <c r="C72" s="896">
        <v>21</v>
      </c>
      <c r="D72" s="948">
        <v>1668</v>
      </c>
      <c r="E72" s="949">
        <v>1179</v>
      </c>
      <c r="F72" s="948">
        <v>1340</v>
      </c>
      <c r="G72" s="949">
        <v>1450</v>
      </c>
      <c r="H72" s="896">
        <v>328</v>
      </c>
      <c r="I72" s="897">
        <v>218</v>
      </c>
      <c r="J72" s="899"/>
      <c r="L72" s="907"/>
      <c r="M72" s="867"/>
      <c r="N72" s="867"/>
      <c r="O72" s="950"/>
      <c r="P72" s="867"/>
      <c r="Q72" s="867"/>
      <c r="R72" s="867"/>
      <c r="S72" s="867"/>
      <c r="T72" s="867"/>
      <c r="U72" s="867"/>
      <c r="V72" s="867"/>
      <c r="W72" s="867"/>
      <c r="X72" s="867"/>
      <c r="Y72" s="867"/>
      <c r="Z72" s="867"/>
      <c r="AA72" s="867"/>
      <c r="AB72" s="867"/>
      <c r="AC72" s="867"/>
    </row>
    <row r="73" spans="1:29" ht="12" customHeight="1">
      <c r="A73" s="895" t="s">
        <v>1393</v>
      </c>
      <c r="B73" s="923">
        <v>30</v>
      </c>
      <c r="C73" s="896">
        <v>0</v>
      </c>
      <c r="D73" s="948">
        <v>98</v>
      </c>
      <c r="E73" s="949">
        <v>72</v>
      </c>
      <c r="F73" s="948">
        <v>83</v>
      </c>
      <c r="G73" s="949">
        <v>86</v>
      </c>
      <c r="H73" s="896">
        <v>15</v>
      </c>
      <c r="I73" s="897">
        <v>12</v>
      </c>
      <c r="J73" s="899"/>
      <c r="L73" s="907"/>
      <c r="M73" s="867"/>
      <c r="N73" s="867"/>
      <c r="O73" s="950"/>
      <c r="P73" s="867"/>
      <c r="Q73" s="867"/>
      <c r="R73" s="867"/>
      <c r="S73" s="867"/>
      <c r="T73" s="867"/>
      <c r="U73" s="867"/>
      <c r="V73" s="867"/>
      <c r="W73" s="867"/>
      <c r="X73" s="867"/>
      <c r="Y73" s="867"/>
      <c r="Z73" s="867"/>
      <c r="AA73" s="867"/>
      <c r="AB73" s="867"/>
      <c r="AC73" s="867"/>
    </row>
    <row r="74" spans="1:29" ht="18" customHeight="1">
      <c r="A74" s="895" t="s">
        <v>1422</v>
      </c>
      <c r="B74" s="902"/>
      <c r="C74" s="902"/>
      <c r="D74" s="902"/>
      <c r="E74" s="902"/>
      <c r="F74" s="902"/>
      <c r="G74" s="902"/>
      <c r="H74" s="902"/>
      <c r="I74" s="903"/>
      <c r="J74" s="899"/>
      <c r="L74" s="907"/>
      <c r="M74" s="867"/>
      <c r="N74" s="867"/>
      <c r="O74" s="950"/>
      <c r="P74" s="867"/>
      <c r="Q74" s="867"/>
      <c r="R74" s="867"/>
      <c r="S74" s="867"/>
      <c r="T74" s="867"/>
      <c r="U74" s="867"/>
      <c r="V74" s="867"/>
      <c r="W74" s="867"/>
      <c r="X74" s="867"/>
      <c r="Y74" s="867"/>
      <c r="Z74" s="867"/>
      <c r="AA74" s="867"/>
      <c r="AB74" s="867"/>
      <c r="AC74" s="867"/>
    </row>
    <row r="75" spans="1:29" ht="13.5" customHeight="1">
      <c r="A75" s="895" t="s">
        <v>1395</v>
      </c>
      <c r="B75" s="923">
        <v>27</v>
      </c>
      <c r="C75" s="896">
        <v>4</v>
      </c>
      <c r="D75" s="948">
        <v>1089</v>
      </c>
      <c r="E75" s="949">
        <v>815</v>
      </c>
      <c r="F75" s="948">
        <v>798</v>
      </c>
      <c r="G75" s="949">
        <v>875</v>
      </c>
      <c r="H75" s="896">
        <v>291</v>
      </c>
      <c r="I75" s="897">
        <v>214</v>
      </c>
      <c r="J75" s="899"/>
      <c r="L75" s="907"/>
      <c r="M75" s="867"/>
      <c r="N75" s="867"/>
      <c r="O75" s="950"/>
      <c r="P75" s="867"/>
      <c r="Q75" s="867"/>
      <c r="R75" s="867"/>
      <c r="S75" s="867"/>
      <c r="T75" s="867"/>
      <c r="U75" s="867"/>
      <c r="V75" s="867"/>
      <c r="W75" s="867"/>
      <c r="X75" s="867"/>
      <c r="Y75" s="867"/>
      <c r="Z75" s="867"/>
      <c r="AA75" s="867"/>
      <c r="AB75" s="867"/>
      <c r="AC75" s="867"/>
    </row>
    <row r="76" spans="1:29" s="862" customFormat="1" ht="12.75" customHeight="1">
      <c r="A76" s="895" t="s">
        <v>1396</v>
      </c>
      <c r="B76" s="923">
        <v>6</v>
      </c>
      <c r="C76" s="896">
        <v>0</v>
      </c>
      <c r="D76" s="948">
        <v>51</v>
      </c>
      <c r="E76" s="949">
        <v>47</v>
      </c>
      <c r="F76" s="948">
        <v>50</v>
      </c>
      <c r="G76" s="949">
        <v>50</v>
      </c>
      <c r="H76" s="896">
        <v>1</v>
      </c>
      <c r="I76" s="897">
        <v>1</v>
      </c>
      <c r="J76" s="899"/>
      <c r="L76" s="907"/>
      <c r="M76" s="867"/>
      <c r="N76" s="861"/>
      <c r="O76" s="950"/>
      <c r="P76" s="867"/>
      <c r="Q76" s="861"/>
      <c r="R76" s="861"/>
      <c r="S76" s="867"/>
      <c r="T76" s="867"/>
      <c r="U76" s="867"/>
      <c r="V76" s="861"/>
      <c r="W76" s="861"/>
      <c r="X76" s="861"/>
      <c r="Y76" s="861"/>
      <c r="Z76" s="861"/>
      <c r="AA76" s="861"/>
      <c r="AB76" s="861"/>
      <c r="AC76" s="861"/>
    </row>
    <row r="77" spans="1:29" s="862" customFormat="1" ht="11.1" customHeight="1">
      <c r="A77" s="895" t="s">
        <v>1423</v>
      </c>
      <c r="B77" s="923">
        <v>27</v>
      </c>
      <c r="C77" s="896">
        <v>3</v>
      </c>
      <c r="D77" s="948">
        <v>503</v>
      </c>
      <c r="E77" s="949">
        <v>388</v>
      </c>
      <c r="F77" s="948">
        <v>297</v>
      </c>
      <c r="G77" s="949">
        <v>337</v>
      </c>
      <c r="H77" s="896">
        <v>206</v>
      </c>
      <c r="I77" s="897">
        <v>166</v>
      </c>
      <c r="J77" s="899"/>
      <c r="L77" s="907"/>
      <c r="M77" s="867"/>
      <c r="N77" s="861"/>
      <c r="O77" s="950"/>
      <c r="P77" s="867"/>
      <c r="Q77" s="861"/>
      <c r="R77" s="861"/>
      <c r="S77" s="867"/>
      <c r="T77" s="867"/>
      <c r="U77" s="867"/>
      <c r="V77" s="861"/>
      <c r="W77" s="861"/>
      <c r="X77" s="861"/>
      <c r="Y77" s="861"/>
      <c r="Z77" s="861"/>
      <c r="AA77" s="861"/>
      <c r="AB77" s="861"/>
      <c r="AC77" s="861"/>
    </row>
    <row r="78" spans="1:29" ht="11.1" customHeight="1">
      <c r="A78" s="889" t="s">
        <v>1398</v>
      </c>
      <c r="B78" s="890">
        <v>551</v>
      </c>
      <c r="C78" s="890">
        <v>326</v>
      </c>
      <c r="D78" s="954">
        <v>11281</v>
      </c>
      <c r="E78" s="955">
        <v>5789</v>
      </c>
      <c r="F78" s="954">
        <v>8258</v>
      </c>
      <c r="G78" s="955">
        <v>9978</v>
      </c>
      <c r="H78" s="890">
        <v>3023</v>
      </c>
      <c r="I78" s="891">
        <v>1303</v>
      </c>
      <c r="J78" s="900"/>
      <c r="L78" s="907"/>
      <c r="M78" s="867"/>
      <c r="N78" s="867"/>
      <c r="O78" s="956"/>
      <c r="P78" s="867"/>
      <c r="Q78" s="867"/>
      <c r="R78" s="867"/>
      <c r="S78" s="867"/>
      <c r="T78" s="867"/>
      <c r="U78" s="867"/>
      <c r="V78" s="867"/>
      <c r="W78" s="867"/>
      <c r="X78" s="867"/>
      <c r="Y78" s="867"/>
      <c r="Z78" s="867"/>
      <c r="AA78" s="867"/>
      <c r="AB78" s="867"/>
      <c r="AC78" s="867"/>
    </row>
    <row r="79" spans="1:29" ht="11.1" customHeight="1">
      <c r="A79" s="895" t="s">
        <v>1385</v>
      </c>
      <c r="B79" s="923"/>
      <c r="C79" s="896"/>
      <c r="D79" s="948"/>
      <c r="E79" s="947"/>
      <c r="F79" s="948"/>
      <c r="G79" s="949"/>
      <c r="H79" s="896"/>
      <c r="I79" s="897"/>
      <c r="J79" s="899"/>
      <c r="L79" s="907"/>
      <c r="M79" s="867"/>
      <c r="N79" s="867"/>
      <c r="O79" s="950"/>
      <c r="P79" s="861"/>
      <c r="Q79" s="867"/>
      <c r="R79" s="867"/>
      <c r="S79" s="867"/>
      <c r="T79" s="867"/>
      <c r="U79" s="867"/>
      <c r="V79" s="867"/>
      <c r="W79" s="867"/>
      <c r="X79" s="867"/>
      <c r="Y79" s="867"/>
      <c r="Z79" s="867"/>
      <c r="AA79" s="867"/>
      <c r="AB79" s="867"/>
      <c r="AC79" s="867"/>
    </row>
    <row r="80" spans="1:29" ht="11.1" customHeight="1">
      <c r="A80" s="895" t="s">
        <v>1399</v>
      </c>
      <c r="B80" s="923">
        <v>72</v>
      </c>
      <c r="C80" s="896">
        <v>11</v>
      </c>
      <c r="D80" s="948">
        <v>1150</v>
      </c>
      <c r="E80" s="949">
        <v>892</v>
      </c>
      <c r="F80" s="948">
        <v>895</v>
      </c>
      <c r="G80" s="949">
        <v>950</v>
      </c>
      <c r="H80" s="896">
        <v>255</v>
      </c>
      <c r="I80" s="897">
        <v>200</v>
      </c>
      <c r="J80" s="899"/>
      <c r="L80" s="907"/>
      <c r="M80" s="867"/>
      <c r="N80" s="867"/>
      <c r="O80" s="950"/>
      <c r="P80" s="867"/>
      <c r="Q80" s="867"/>
      <c r="R80" s="867"/>
      <c r="S80" s="867"/>
      <c r="T80" s="867"/>
      <c r="U80" s="867"/>
      <c r="V80" s="867"/>
      <c r="W80" s="867"/>
      <c r="X80" s="867"/>
      <c r="Y80" s="867"/>
      <c r="Z80" s="867"/>
      <c r="AA80" s="867"/>
      <c r="AB80" s="867"/>
      <c r="AC80" s="867"/>
    </row>
    <row r="81" spans="1:256" ht="11.1" customHeight="1">
      <c r="A81" s="895" t="s">
        <v>1400</v>
      </c>
      <c r="B81" s="923">
        <v>73</v>
      </c>
      <c r="C81" s="896">
        <v>1</v>
      </c>
      <c r="D81" s="948">
        <v>1608</v>
      </c>
      <c r="E81" s="949">
        <v>1330</v>
      </c>
      <c r="F81" s="948">
        <v>1429</v>
      </c>
      <c r="G81" s="949">
        <v>1468</v>
      </c>
      <c r="H81" s="896">
        <v>179</v>
      </c>
      <c r="I81" s="897">
        <v>140</v>
      </c>
      <c r="J81" s="899"/>
      <c r="L81" s="907"/>
      <c r="M81" s="867"/>
      <c r="N81" s="867"/>
      <c r="O81" s="950"/>
      <c r="P81" s="867"/>
      <c r="Q81" s="867"/>
      <c r="R81" s="867"/>
      <c r="S81" s="867"/>
      <c r="T81" s="867"/>
      <c r="U81" s="867"/>
      <c r="V81" s="867"/>
      <c r="W81" s="867"/>
      <c r="X81" s="867"/>
      <c r="Y81" s="867"/>
      <c r="Z81" s="867"/>
      <c r="AA81" s="867"/>
      <c r="AB81" s="867"/>
      <c r="AC81" s="867"/>
    </row>
    <row r="82" spans="1:256" ht="11.1" customHeight="1">
      <c r="A82" s="895" t="s">
        <v>1401</v>
      </c>
      <c r="B82" s="923">
        <v>15</v>
      </c>
      <c r="C82" s="896">
        <v>10</v>
      </c>
      <c r="D82" s="948">
        <v>646</v>
      </c>
      <c r="E82" s="949">
        <v>513</v>
      </c>
      <c r="F82" s="948">
        <v>470</v>
      </c>
      <c r="G82" s="949">
        <v>507</v>
      </c>
      <c r="H82" s="896">
        <v>176</v>
      </c>
      <c r="I82" s="897">
        <v>139</v>
      </c>
      <c r="J82" s="899"/>
      <c r="L82" s="907"/>
      <c r="M82" s="867"/>
      <c r="N82" s="867"/>
      <c r="O82" s="950"/>
      <c r="P82" s="867"/>
      <c r="Q82" s="867"/>
      <c r="R82" s="867"/>
      <c r="S82" s="867"/>
      <c r="T82" s="867"/>
      <c r="U82" s="867"/>
      <c r="V82" s="867"/>
      <c r="W82" s="867"/>
      <c r="X82" s="867"/>
      <c r="Y82" s="867"/>
      <c r="Z82" s="867"/>
      <c r="AA82" s="867"/>
      <c r="AB82" s="867"/>
      <c r="AC82" s="867"/>
    </row>
    <row r="83" spans="1:256" ht="11.1" customHeight="1">
      <c r="A83" s="895" t="s">
        <v>1402</v>
      </c>
      <c r="B83" s="923">
        <v>5</v>
      </c>
      <c r="C83" s="896">
        <v>0</v>
      </c>
      <c r="D83" s="948">
        <v>273</v>
      </c>
      <c r="E83" s="949">
        <v>227</v>
      </c>
      <c r="F83" s="948">
        <v>248</v>
      </c>
      <c r="G83" s="949">
        <v>250</v>
      </c>
      <c r="H83" s="896">
        <v>25</v>
      </c>
      <c r="I83" s="897">
        <v>23</v>
      </c>
      <c r="J83" s="899"/>
      <c r="L83" s="907"/>
      <c r="M83" s="867"/>
      <c r="N83" s="867"/>
      <c r="O83" s="950"/>
      <c r="P83" s="867"/>
      <c r="Q83" s="867"/>
      <c r="R83" s="867"/>
      <c r="S83" s="867"/>
      <c r="T83" s="867"/>
      <c r="U83" s="867"/>
      <c r="V83" s="867"/>
      <c r="W83" s="867"/>
      <c r="X83" s="867"/>
      <c r="Y83" s="867"/>
      <c r="Z83" s="867"/>
      <c r="AA83" s="867"/>
      <c r="AB83" s="867"/>
      <c r="AC83" s="867"/>
    </row>
    <row r="84" spans="1:256" s="957" customFormat="1" ht="11.65" customHeight="1">
      <c r="A84" s="895" t="s">
        <v>1403</v>
      </c>
      <c r="B84" s="923">
        <v>349</v>
      </c>
      <c r="C84" s="896">
        <v>287</v>
      </c>
      <c r="D84" s="948">
        <v>6884</v>
      </c>
      <c r="E84" s="949">
        <v>2126</v>
      </c>
      <c r="F84" s="948">
        <v>4585</v>
      </c>
      <c r="G84" s="949">
        <v>6171</v>
      </c>
      <c r="H84" s="896">
        <v>2299</v>
      </c>
      <c r="I84" s="897">
        <v>713</v>
      </c>
      <c r="J84" s="899"/>
      <c r="K84" s="861"/>
      <c r="L84" s="907"/>
      <c r="M84" s="867"/>
      <c r="N84" s="861"/>
      <c r="O84" s="950"/>
      <c r="P84" s="867"/>
      <c r="Q84" s="861"/>
      <c r="R84" s="861"/>
      <c r="S84" s="867"/>
      <c r="T84" s="867"/>
      <c r="U84" s="867"/>
      <c r="V84" s="861"/>
      <c r="W84" s="861"/>
      <c r="X84" s="861"/>
      <c r="Y84" s="861"/>
      <c r="Z84" s="861"/>
      <c r="AA84" s="861"/>
      <c r="AB84" s="861"/>
      <c r="AC84" s="861"/>
      <c r="AD84" s="861"/>
      <c r="AE84" s="861"/>
      <c r="AF84" s="861"/>
      <c r="AG84" s="861"/>
      <c r="AH84" s="861"/>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861"/>
      <c r="CU84" s="861"/>
      <c r="CV84" s="861"/>
      <c r="CW84" s="861"/>
      <c r="CX84" s="861"/>
      <c r="CY84" s="861"/>
      <c r="CZ84" s="861"/>
      <c r="DA84" s="861"/>
      <c r="DB84" s="861"/>
      <c r="DC84" s="861"/>
      <c r="DD84" s="861"/>
      <c r="DE84" s="861"/>
      <c r="DF84" s="861"/>
      <c r="DG84" s="861"/>
      <c r="DH84" s="861"/>
      <c r="DI84" s="861"/>
      <c r="DJ84" s="861"/>
      <c r="DK84" s="861"/>
      <c r="DL84" s="861"/>
      <c r="DM84" s="861"/>
      <c r="DN84" s="861"/>
      <c r="DO84" s="861"/>
      <c r="DP84" s="861"/>
      <c r="DQ84" s="861"/>
      <c r="DR84" s="861"/>
      <c r="DS84" s="861"/>
      <c r="DT84" s="861"/>
      <c r="DU84" s="861"/>
      <c r="DV84" s="861"/>
      <c r="DW84" s="861"/>
      <c r="DX84" s="861"/>
      <c r="DY84" s="861"/>
      <c r="DZ84" s="861"/>
      <c r="EA84" s="861"/>
      <c r="EB84" s="861"/>
      <c r="EC84" s="861"/>
      <c r="ED84" s="861"/>
      <c r="EE84" s="861"/>
      <c r="EF84" s="861"/>
      <c r="EG84" s="861"/>
      <c r="EH84" s="861"/>
      <c r="EI84" s="861"/>
      <c r="EJ84" s="861"/>
      <c r="EK84" s="861"/>
      <c r="EL84" s="861"/>
      <c r="EM84" s="861"/>
      <c r="EN84" s="861"/>
      <c r="EO84" s="861"/>
      <c r="EP84" s="861"/>
      <c r="EQ84" s="861"/>
      <c r="ER84" s="861"/>
      <c r="ES84" s="861"/>
      <c r="ET84" s="861"/>
      <c r="EU84" s="861"/>
      <c r="EV84" s="861"/>
      <c r="EW84" s="861"/>
      <c r="EX84" s="861"/>
      <c r="EY84" s="861"/>
      <c r="EZ84" s="861"/>
      <c r="FA84" s="861"/>
      <c r="FB84" s="861"/>
      <c r="FC84" s="861"/>
      <c r="FD84" s="861"/>
      <c r="FE84" s="861"/>
      <c r="FF84" s="861"/>
      <c r="FG84" s="861"/>
      <c r="FH84" s="861"/>
      <c r="FI84" s="861"/>
      <c r="FJ84" s="861"/>
      <c r="FK84" s="861"/>
      <c r="FL84" s="861"/>
      <c r="FM84" s="861"/>
      <c r="FN84" s="861"/>
      <c r="FO84" s="861"/>
      <c r="FP84" s="861"/>
      <c r="FQ84" s="861"/>
      <c r="FR84" s="861"/>
      <c r="FS84" s="861"/>
      <c r="FT84" s="861"/>
      <c r="FU84" s="861"/>
      <c r="FV84" s="861"/>
      <c r="FW84" s="861"/>
      <c r="FX84" s="861"/>
      <c r="FY84" s="861"/>
      <c r="FZ84" s="861"/>
      <c r="GA84" s="861"/>
      <c r="GB84" s="861"/>
      <c r="GC84" s="861"/>
      <c r="GD84" s="861"/>
      <c r="GE84" s="861"/>
      <c r="GF84" s="861"/>
      <c r="GG84" s="861"/>
      <c r="GH84" s="861"/>
      <c r="GI84" s="861"/>
      <c r="GJ84" s="861"/>
      <c r="GK84" s="861"/>
      <c r="GL84" s="861"/>
      <c r="GM84" s="861"/>
      <c r="GN84" s="861"/>
      <c r="GO84" s="861"/>
      <c r="GP84" s="861"/>
      <c r="GQ84" s="861"/>
      <c r="GR84" s="861"/>
      <c r="GS84" s="861"/>
      <c r="GT84" s="861"/>
      <c r="GU84" s="861"/>
      <c r="GV84" s="861"/>
      <c r="GW84" s="861"/>
      <c r="GX84" s="861"/>
      <c r="GY84" s="861"/>
      <c r="GZ84" s="861"/>
      <c r="HA84" s="861"/>
      <c r="HB84" s="861"/>
      <c r="HC84" s="861"/>
      <c r="HD84" s="861"/>
      <c r="HE84" s="861"/>
      <c r="HF84" s="861"/>
      <c r="HG84" s="861"/>
      <c r="HH84" s="861"/>
      <c r="HI84" s="861"/>
      <c r="HJ84" s="861"/>
      <c r="HK84" s="861"/>
      <c r="HL84" s="861"/>
      <c r="HM84" s="861"/>
      <c r="HN84" s="861"/>
      <c r="HO84" s="861"/>
      <c r="HP84" s="861"/>
      <c r="HQ84" s="861"/>
      <c r="HR84" s="861"/>
      <c r="HS84" s="861"/>
      <c r="HT84" s="861"/>
      <c r="HU84" s="861"/>
      <c r="HV84" s="861"/>
      <c r="HW84" s="861"/>
      <c r="HX84" s="861"/>
      <c r="HY84" s="861"/>
      <c r="HZ84" s="861"/>
      <c r="IA84" s="861"/>
      <c r="IB84" s="861"/>
      <c r="IC84" s="861"/>
      <c r="ID84" s="861"/>
      <c r="IE84" s="861"/>
      <c r="IF84" s="861"/>
      <c r="IG84" s="861"/>
      <c r="IH84" s="861"/>
      <c r="II84" s="861"/>
      <c r="IJ84" s="861"/>
      <c r="IK84" s="861"/>
      <c r="IL84" s="861"/>
      <c r="IM84" s="861"/>
      <c r="IN84" s="861"/>
      <c r="IO84" s="861"/>
      <c r="IP84" s="861"/>
      <c r="IQ84" s="861"/>
      <c r="IR84" s="861"/>
      <c r="IS84" s="861"/>
      <c r="IT84" s="861"/>
      <c r="IU84" s="861"/>
      <c r="IV84" s="861"/>
    </row>
    <row r="85" spans="1:256" s="861" customFormat="1" ht="11.65" customHeight="1">
      <c r="A85" s="895" t="s">
        <v>1404</v>
      </c>
      <c r="B85" s="923">
        <v>37</v>
      </c>
      <c r="C85" s="896">
        <v>17</v>
      </c>
      <c r="D85" s="958">
        <v>720</v>
      </c>
      <c r="E85" s="949">
        <v>701</v>
      </c>
      <c r="F85" s="896">
        <v>631</v>
      </c>
      <c r="G85" s="959">
        <v>632</v>
      </c>
      <c r="H85" s="896">
        <v>89</v>
      </c>
      <c r="I85" s="906">
        <v>88</v>
      </c>
      <c r="J85" s="899"/>
      <c r="L85" s="907"/>
      <c r="M85" s="867"/>
      <c r="O85" s="950"/>
      <c r="P85" s="867"/>
      <c r="S85" s="867"/>
      <c r="T85" s="867"/>
      <c r="U85" s="867"/>
    </row>
    <row r="86" spans="1:256" s="867" customFormat="1">
      <c r="A86" s="908" t="s">
        <v>1405</v>
      </c>
      <c r="B86" s="909">
        <v>2179</v>
      </c>
      <c r="C86" s="909">
        <v>993</v>
      </c>
      <c r="D86" s="960">
        <v>45645</v>
      </c>
      <c r="E86" s="961">
        <v>30272</v>
      </c>
      <c r="F86" s="960">
        <v>35792</v>
      </c>
      <c r="G86" s="961">
        <v>39603</v>
      </c>
      <c r="H86" s="960">
        <v>9853</v>
      </c>
      <c r="I86" s="910">
        <v>6042</v>
      </c>
      <c r="J86" s="900"/>
      <c r="L86" s="944"/>
      <c r="O86" s="956"/>
    </row>
    <row r="87" spans="1:256">
      <c r="A87" s="962" t="s">
        <v>1406</v>
      </c>
      <c r="B87" s="928">
        <v>2177</v>
      </c>
      <c r="C87" s="912">
        <v>1001</v>
      </c>
      <c r="D87" s="958">
        <v>44618</v>
      </c>
      <c r="E87" s="963">
        <v>28901</v>
      </c>
      <c r="F87" s="958">
        <v>34920</v>
      </c>
      <c r="G87" s="959">
        <v>23114</v>
      </c>
      <c r="H87" s="958">
        <v>9698</v>
      </c>
      <c r="I87" s="929">
        <v>5787</v>
      </c>
      <c r="J87" s="899"/>
      <c r="L87" s="907"/>
      <c r="M87" s="867"/>
      <c r="N87" s="867"/>
      <c r="O87" s="950"/>
      <c r="P87" s="867"/>
      <c r="Q87" s="867"/>
      <c r="R87" s="867"/>
      <c r="S87" s="861"/>
      <c r="T87" s="861"/>
      <c r="U87" s="861"/>
      <c r="V87" s="867"/>
      <c r="W87" s="867"/>
      <c r="X87" s="867"/>
      <c r="Y87" s="867"/>
      <c r="Z87" s="867"/>
      <c r="AA87" s="867"/>
      <c r="AB87" s="867"/>
      <c r="AC87" s="867"/>
    </row>
    <row r="88" spans="1:256">
      <c r="A88" s="964" t="s">
        <v>1435</v>
      </c>
      <c r="C88" s="965"/>
      <c r="I88" s="966"/>
      <c r="J88" s="967"/>
      <c r="Q88" s="968"/>
    </row>
    <row r="89" spans="1:256">
      <c r="A89" s="868" t="s">
        <v>2463</v>
      </c>
      <c r="J89" s="867"/>
    </row>
    <row r="90" spans="1:256" ht="17.25">
      <c r="A90" s="2763" t="s">
        <v>2462</v>
      </c>
      <c r="I90" s="969"/>
      <c r="J90" s="867"/>
    </row>
    <row r="91" spans="1:256">
      <c r="B91" s="868" t="s">
        <v>2</v>
      </c>
      <c r="D91" s="868" t="s">
        <v>2</v>
      </c>
      <c r="J91" s="867"/>
    </row>
    <row r="92" spans="1:256">
      <c r="J92" s="867" t="s">
        <v>2</v>
      </c>
    </row>
    <row r="93" spans="1:256">
      <c r="J93" s="867"/>
    </row>
    <row r="94" spans="1:256">
      <c r="J94" s="867"/>
    </row>
    <row r="95" spans="1:256">
      <c r="J95" s="867"/>
    </row>
    <row r="96" spans="1:256">
      <c r="J96" s="867"/>
    </row>
    <row r="97" spans="2:10">
      <c r="J97" s="867"/>
    </row>
    <row r="98" spans="2:10">
      <c r="J98" s="867"/>
    </row>
    <row r="99" spans="2:10">
      <c r="J99" s="867"/>
    </row>
    <row r="100" spans="2:10">
      <c r="J100" s="867"/>
    </row>
    <row r="101" spans="2:10">
      <c r="J101" s="867"/>
    </row>
    <row r="102" spans="2:10">
      <c r="J102" s="867"/>
    </row>
    <row r="103" spans="2:10">
      <c r="J103" s="867"/>
    </row>
    <row r="104" spans="2:10">
      <c r="J104" s="867"/>
    </row>
    <row r="109" spans="2:10">
      <c r="B109" s="869"/>
      <c r="C109" s="867"/>
      <c r="D109" s="869"/>
      <c r="E109" s="869"/>
      <c r="F109" s="869"/>
      <c r="G109" s="867"/>
    </row>
    <row r="110" spans="2:10">
      <c r="B110" s="875"/>
      <c r="C110" s="875"/>
      <c r="D110" s="875"/>
      <c r="E110" s="875"/>
      <c r="F110" s="875"/>
      <c r="G110" s="867"/>
    </row>
    <row r="111" spans="2:10">
      <c r="B111" s="869"/>
      <c r="C111" s="875"/>
      <c r="D111" s="867"/>
      <c r="E111" s="875"/>
      <c r="F111" s="875"/>
      <c r="G111" s="867"/>
    </row>
    <row r="112" spans="2:10">
      <c r="B112" s="869"/>
      <c r="C112" s="875"/>
      <c r="D112" s="867"/>
      <c r="E112" s="867"/>
      <c r="F112" s="867"/>
      <c r="G112" s="867"/>
    </row>
    <row r="113" spans="2:7">
      <c r="B113" s="970"/>
      <c r="C113" s="867"/>
      <c r="D113" s="956"/>
      <c r="E113" s="956"/>
      <c r="F113" s="956"/>
      <c r="G113" s="867"/>
    </row>
    <row r="114" spans="2:7">
      <c r="B114" s="971"/>
      <c r="C114" s="956"/>
      <c r="D114" s="950"/>
      <c r="E114" s="950"/>
      <c r="F114" s="950"/>
      <c r="G114" s="867"/>
    </row>
    <row r="115" spans="2:7">
      <c r="B115" s="971"/>
      <c r="C115" s="950"/>
      <c r="D115" s="898"/>
      <c r="E115" s="898"/>
      <c r="F115" s="898"/>
      <c r="G115" s="867"/>
    </row>
    <row r="116" spans="2:7">
      <c r="B116" s="971"/>
      <c r="C116" s="898"/>
      <c r="D116" s="898"/>
      <c r="E116" s="898"/>
      <c r="F116" s="898"/>
      <c r="G116" s="867"/>
    </row>
    <row r="117" spans="2:7">
      <c r="B117" s="971"/>
      <c r="C117" s="898"/>
      <c r="D117" s="898"/>
      <c r="E117" s="898"/>
      <c r="F117" s="898"/>
      <c r="G117" s="867"/>
    </row>
    <row r="118" spans="2:7">
      <c r="B118" s="971"/>
      <c r="C118" s="898"/>
      <c r="D118" s="898"/>
      <c r="E118" s="898"/>
      <c r="F118" s="898"/>
      <c r="G118" s="867"/>
    </row>
    <row r="119" spans="2:7">
      <c r="B119" s="971"/>
      <c r="C119" s="898"/>
      <c r="D119" s="898"/>
      <c r="E119" s="898"/>
      <c r="F119" s="898"/>
      <c r="G119" s="867"/>
    </row>
    <row r="120" spans="2:7">
      <c r="B120" s="971"/>
      <c r="C120" s="898"/>
      <c r="D120" s="898"/>
      <c r="E120" s="898"/>
      <c r="F120" s="898"/>
      <c r="G120" s="867"/>
    </row>
    <row r="121" spans="2:7">
      <c r="B121" s="971"/>
      <c r="C121" s="898"/>
      <c r="D121" s="898"/>
      <c r="E121" s="898"/>
      <c r="F121" s="898"/>
      <c r="G121" s="867"/>
    </row>
    <row r="122" spans="2:7">
      <c r="B122" s="971"/>
      <c r="C122" s="898"/>
      <c r="D122" s="898"/>
      <c r="E122" s="898"/>
      <c r="F122" s="898"/>
      <c r="G122" s="867"/>
    </row>
    <row r="123" spans="2:7">
      <c r="B123" s="971"/>
      <c r="C123" s="898"/>
      <c r="D123" s="898"/>
      <c r="E123" s="898"/>
      <c r="F123" s="898"/>
      <c r="G123" s="867"/>
    </row>
    <row r="124" spans="2:7">
      <c r="B124" s="971"/>
      <c r="C124" s="898"/>
      <c r="D124" s="898"/>
      <c r="E124" s="898"/>
      <c r="F124" s="898"/>
      <c r="G124" s="867"/>
    </row>
    <row r="125" spans="2:7">
      <c r="B125" s="970"/>
      <c r="C125" s="898"/>
      <c r="D125" s="900"/>
      <c r="E125" s="900"/>
      <c r="F125" s="900"/>
      <c r="G125" s="867"/>
    </row>
    <row r="126" spans="2:7">
      <c r="B126" s="971"/>
      <c r="C126" s="900"/>
      <c r="D126" s="898"/>
      <c r="E126" s="898"/>
      <c r="F126" s="898"/>
      <c r="G126" s="867"/>
    </row>
    <row r="127" spans="2:7">
      <c r="B127" s="971"/>
      <c r="C127" s="898"/>
      <c r="D127" s="898"/>
      <c r="E127" s="898"/>
      <c r="F127" s="898"/>
      <c r="G127" s="867"/>
    </row>
    <row r="128" spans="2:7">
      <c r="B128" s="971"/>
      <c r="C128" s="898"/>
      <c r="D128" s="898"/>
      <c r="E128" s="898"/>
      <c r="F128" s="898"/>
      <c r="G128" s="867"/>
    </row>
    <row r="129" spans="2:7">
      <c r="B129" s="971"/>
      <c r="C129" s="898"/>
      <c r="D129" s="898"/>
      <c r="E129" s="898"/>
      <c r="F129" s="898"/>
      <c r="G129" s="867"/>
    </row>
    <row r="130" spans="2:7">
      <c r="B130" s="971"/>
      <c r="C130" s="898"/>
      <c r="D130" s="898"/>
      <c r="E130" s="898"/>
      <c r="F130" s="898"/>
      <c r="G130" s="867"/>
    </row>
    <row r="131" spans="2:7">
      <c r="B131" s="971"/>
      <c r="C131" s="898"/>
      <c r="D131" s="898"/>
      <c r="E131" s="898"/>
      <c r="F131" s="898"/>
      <c r="G131" s="867"/>
    </row>
    <row r="132" spans="2:7">
      <c r="B132" s="970"/>
      <c r="C132" s="898"/>
      <c r="D132" s="900"/>
      <c r="E132" s="900"/>
      <c r="F132" s="900"/>
      <c r="G132" s="867"/>
    </row>
    <row r="133" spans="2:7">
      <c r="B133" s="971"/>
      <c r="C133" s="900"/>
      <c r="D133" s="972"/>
      <c r="E133" s="972"/>
      <c r="F133" s="972"/>
      <c r="G133" s="867"/>
    </row>
    <row r="134" spans="2:7">
      <c r="B134" s="867"/>
      <c r="C134" s="972"/>
      <c r="D134" s="867"/>
      <c r="E134" s="867"/>
      <c r="F134" s="867"/>
      <c r="G134" s="867"/>
    </row>
    <row r="135" spans="2:7">
      <c r="B135" s="867"/>
      <c r="C135" s="867"/>
      <c r="D135" s="867"/>
      <c r="E135" s="867"/>
      <c r="F135" s="867"/>
      <c r="G135" s="867"/>
    </row>
    <row r="136" spans="2:7">
      <c r="B136" s="867"/>
      <c r="C136" s="867"/>
      <c r="D136" s="867"/>
      <c r="E136" s="867"/>
      <c r="F136" s="867"/>
      <c r="G136" s="867"/>
    </row>
  </sheetData>
  <mergeCells count="1">
    <mergeCell ref="A3:I3"/>
  </mergeCells>
  <hyperlinks>
    <hyperlink ref="A90" location="'Inhaltsverzeichnis '!A1" display="Zurück zum Inhaltsverzeichnis:"/>
  </hyperlinks>
  <printOptions horizontalCentered="1"/>
  <pageMargins left="0.39370078740157483" right="0.39370078740157483" top="0.51181102362204722" bottom="0.39370078740157483" header="0.27559055118110237" footer="0.51181102362204722"/>
  <pageSetup paperSize="9" scale="80" orientation="portrait" r:id="rId1"/>
  <headerFooter alignWithMargins="0">
    <oddHeader>&amp;R&amp;F</oddHead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89</vt:i4>
      </vt:variant>
      <vt:variant>
        <vt:lpstr>Benannte Bereiche</vt:lpstr>
      </vt:variant>
      <vt:variant>
        <vt:i4>78</vt:i4>
      </vt:variant>
    </vt:vector>
  </HeadingPairs>
  <TitlesOfParts>
    <vt:vector size="167" baseType="lpstr">
      <vt:lpstr>Titelblatt</vt:lpstr>
      <vt:lpstr>Herausgeber-Redaktion</vt:lpstr>
      <vt:lpstr>Inhaltsverzeichnis </vt:lpstr>
      <vt:lpstr>Zeichenerklärung</vt:lpstr>
      <vt:lpstr>0103260</vt:lpstr>
      <vt:lpstr>0103230</vt:lpstr>
      <vt:lpstr>0106430</vt:lpstr>
      <vt:lpstr>0106460</vt:lpstr>
      <vt:lpstr>0106490</vt:lpstr>
      <vt:lpstr>0107030(1)</vt:lpstr>
      <vt:lpstr>0107030(2)</vt:lpstr>
      <vt:lpstr>0107060_2024</vt:lpstr>
      <vt:lpstr>0117660</vt:lpstr>
      <vt:lpstr>0117690</vt:lpstr>
      <vt:lpstr>0201_Vorbemerkung</vt:lpstr>
      <vt:lpstr>0201060</vt:lpstr>
      <vt:lpstr>0201130</vt:lpstr>
      <vt:lpstr>0201190</vt:lpstr>
      <vt:lpstr>0201230</vt:lpstr>
      <vt:lpstr>0201260</vt:lpstr>
      <vt:lpstr>0201330</vt:lpstr>
      <vt:lpstr>0201360</vt:lpstr>
      <vt:lpstr>0201490</vt:lpstr>
      <vt:lpstr>0201530</vt:lpstr>
      <vt:lpstr>0201560</vt:lpstr>
      <vt:lpstr>0201630(1)</vt:lpstr>
      <vt:lpstr>0201630(2)</vt:lpstr>
      <vt:lpstr>0201700</vt:lpstr>
      <vt:lpstr>0201730</vt:lpstr>
      <vt:lpstr>0201750</vt:lpstr>
      <vt:lpstr>0202030</vt:lpstr>
      <vt:lpstr>0202060</vt:lpstr>
      <vt:lpstr>0203160</vt:lpstr>
      <vt:lpstr>0203190</vt:lpstr>
      <vt:lpstr>0203230</vt:lpstr>
      <vt:lpstr>0204035(1)</vt:lpstr>
      <vt:lpstr>0204035(2)</vt:lpstr>
      <vt:lpstr>0204035(3)</vt:lpstr>
      <vt:lpstr>0204035(4)</vt:lpstr>
      <vt:lpstr>0204035(5)</vt:lpstr>
      <vt:lpstr>0204035(6)</vt:lpstr>
      <vt:lpstr>0204035(7)</vt:lpstr>
      <vt:lpstr>0204035(8)</vt:lpstr>
      <vt:lpstr>0204035(9)</vt:lpstr>
      <vt:lpstr>0204035(10)</vt:lpstr>
      <vt:lpstr>0204040(1)</vt:lpstr>
      <vt:lpstr>0204040(2)</vt:lpstr>
      <vt:lpstr>0204047</vt:lpstr>
      <vt:lpstr>0204050</vt:lpstr>
      <vt:lpstr>024060_Kj_2023_und_Kj_2024v.</vt:lpstr>
      <vt:lpstr>024060_Kj_2021_und_Kj_2022</vt:lpstr>
      <vt:lpstr>0204090</vt:lpstr>
      <vt:lpstr>0204340</vt:lpstr>
      <vt:lpstr>0204470_2025</vt:lpstr>
      <vt:lpstr>0204470_2024</vt:lpstr>
      <vt:lpstr>0204490</vt:lpstr>
      <vt:lpstr>0205030_2025_Jan-Juni</vt:lpstr>
      <vt:lpstr>0205030_2025_Jan-März</vt:lpstr>
      <vt:lpstr>0205060_2025_Jan-Juni</vt:lpstr>
      <vt:lpstr>0205060_2025_Jan-März</vt:lpstr>
      <vt:lpstr>0205060-2024</vt:lpstr>
      <vt:lpstr>0205060-2023</vt:lpstr>
      <vt:lpstr>0206_Vorbemerkung</vt:lpstr>
      <vt:lpstr>0206030</vt:lpstr>
      <vt:lpstr>0301030_2025-05</vt:lpstr>
      <vt:lpstr>0301030_2025-04</vt:lpstr>
      <vt:lpstr>0301030_2025-03</vt:lpstr>
      <vt:lpstr>0301030_2025-02</vt:lpstr>
      <vt:lpstr>0301030_2025-01</vt:lpstr>
      <vt:lpstr>0301030_2024-12</vt:lpstr>
      <vt:lpstr>0301090</vt:lpstr>
      <vt:lpstr>0301435</vt:lpstr>
      <vt:lpstr>0301440</vt:lpstr>
      <vt:lpstr>0301445</vt:lpstr>
      <vt:lpstr>0301450</vt:lpstr>
      <vt:lpstr>0301460</vt:lpstr>
      <vt:lpstr>0301530</vt:lpstr>
      <vt:lpstr>0302030</vt:lpstr>
      <vt:lpstr>0302060</vt:lpstr>
      <vt:lpstr>0302090</vt:lpstr>
      <vt:lpstr>0302130</vt:lpstr>
      <vt:lpstr>0304030</vt:lpstr>
      <vt:lpstr>0401030(1)</vt:lpstr>
      <vt:lpstr>0401030(2)</vt:lpstr>
      <vt:lpstr>0401030(3)</vt:lpstr>
      <vt:lpstr>0401030(4)</vt:lpstr>
      <vt:lpstr>0401060(1)</vt:lpstr>
      <vt:lpstr>0401060(2)</vt:lpstr>
      <vt:lpstr>0505030-0000</vt:lpstr>
      <vt:lpstr>'0204050'!_TAB93</vt:lpstr>
      <vt:lpstr>'0204340'!_TAB93</vt:lpstr>
      <vt:lpstr>'0204050'!DATEI</vt:lpstr>
      <vt:lpstr>'0204340'!DATEI</vt:lpstr>
      <vt:lpstr>'0106430'!Druck</vt:lpstr>
      <vt:lpstr>'0301030_2024-12'!Druck</vt:lpstr>
      <vt:lpstr>'0301030_2025-01'!Druck</vt:lpstr>
      <vt:lpstr>'0301030_2025-02'!Druck</vt:lpstr>
      <vt:lpstr>'0301030_2025-03'!Druck</vt:lpstr>
      <vt:lpstr>'0301030_2025-04'!Druck</vt:lpstr>
      <vt:lpstr>'0301030_2025-05'!Druck</vt:lpstr>
      <vt:lpstr>'0103230'!Druckbereich</vt:lpstr>
      <vt:lpstr>'0103260'!Druckbereich</vt:lpstr>
      <vt:lpstr>'0106430'!Druckbereich</vt:lpstr>
      <vt:lpstr>'0106460'!Druckbereich</vt:lpstr>
      <vt:lpstr>'0106490'!Druckbereich</vt:lpstr>
      <vt:lpstr>'0107030(1)'!Druckbereich</vt:lpstr>
      <vt:lpstr>'0107030(2)'!Druckbereich</vt:lpstr>
      <vt:lpstr>'0107060_2024'!Druckbereich</vt:lpstr>
      <vt:lpstr>'0117690'!Druckbereich</vt:lpstr>
      <vt:lpstr>'0201060'!Druckbereich</vt:lpstr>
      <vt:lpstr>'0201130'!Druckbereich</vt:lpstr>
      <vt:lpstr>'0201230'!Druckbereich</vt:lpstr>
      <vt:lpstr>'0201260'!Druckbereich</vt:lpstr>
      <vt:lpstr>'0201360'!Druckbereich</vt:lpstr>
      <vt:lpstr>'0201490'!Druckbereich</vt:lpstr>
      <vt:lpstr>'0201530'!Druckbereich</vt:lpstr>
      <vt:lpstr>'0201560'!Druckbereich</vt:lpstr>
      <vt:lpstr>'0201630(1)'!Druckbereich</vt:lpstr>
      <vt:lpstr>'0201630(2)'!Druckbereich</vt:lpstr>
      <vt:lpstr>'0201700'!Druckbereich</vt:lpstr>
      <vt:lpstr>'0201750'!Druckbereich</vt:lpstr>
      <vt:lpstr>'0202060'!Druckbereich</vt:lpstr>
      <vt:lpstr>'0203160'!Druckbereich</vt:lpstr>
      <vt:lpstr>'0203230'!Druckbereich</vt:lpstr>
      <vt:lpstr>'0204035(1)'!Druckbereich</vt:lpstr>
      <vt:lpstr>'0204035(10)'!Druckbereich</vt:lpstr>
      <vt:lpstr>'0204035(2)'!Druckbereich</vt:lpstr>
      <vt:lpstr>'0204035(3)'!Druckbereich</vt:lpstr>
      <vt:lpstr>'0204035(4)'!Druckbereich</vt:lpstr>
      <vt:lpstr>'0204035(5)'!Druckbereich</vt:lpstr>
      <vt:lpstr>'0204035(6)'!Druckbereich</vt:lpstr>
      <vt:lpstr>'0204035(7)'!Druckbereich</vt:lpstr>
      <vt:lpstr>'0204035(8)'!Druckbereich</vt:lpstr>
      <vt:lpstr>'0204035(9)'!Druckbereich</vt:lpstr>
      <vt:lpstr>'0204040(1)'!Druckbereich</vt:lpstr>
      <vt:lpstr>'0204040(2)'!Druckbereich</vt:lpstr>
      <vt:lpstr>'0204047'!Druckbereich</vt:lpstr>
      <vt:lpstr>'0204050'!Druckbereich</vt:lpstr>
      <vt:lpstr>'0204090'!Druckbereich</vt:lpstr>
      <vt:lpstr>'0204340'!Druckbereich</vt:lpstr>
      <vt:lpstr>'0204490'!Druckbereich</vt:lpstr>
      <vt:lpstr>'0205030_2025_Jan-Juni'!Druckbereich</vt:lpstr>
      <vt:lpstr>'0205030_2025_Jan-März'!Druckbereich</vt:lpstr>
      <vt:lpstr>'0301030_2024-12'!Druckbereich</vt:lpstr>
      <vt:lpstr>'0301030_2025-01'!Druckbereich</vt:lpstr>
      <vt:lpstr>'0301030_2025-02'!Druckbereich</vt:lpstr>
      <vt:lpstr>'0301030_2025-03'!Druckbereich</vt:lpstr>
      <vt:lpstr>'0301030_2025-04'!Druckbereich</vt:lpstr>
      <vt:lpstr>'0301030_2025-05'!Druckbereich</vt:lpstr>
      <vt:lpstr>'0301435'!Druckbereich</vt:lpstr>
      <vt:lpstr>'0301440'!Druckbereich</vt:lpstr>
      <vt:lpstr>'0301445'!Druckbereich</vt:lpstr>
      <vt:lpstr>'0301450'!Druckbereich</vt:lpstr>
      <vt:lpstr>'0301460'!Druckbereich</vt:lpstr>
      <vt:lpstr>'0302130'!Druckbereich</vt:lpstr>
      <vt:lpstr>'Herausgeber-Redaktion'!Druckbereich</vt:lpstr>
      <vt:lpstr>Titelblatt!Druckbereich</vt:lpstr>
      <vt:lpstr>'0107030(1)'!Drucktitel</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2025-08-14T15:28:11Z</cp:lastPrinted>
  <dcterms:created xsi:type="dcterms:W3CDTF">2025-06-23T16:59:30Z</dcterms:created>
  <dcterms:modified xsi:type="dcterms:W3CDTF">2025-08-20T12:18:52Z</dcterms:modified>
</cp:coreProperties>
</file>