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11)\"/>
    </mc:Choice>
  </mc:AlternateContent>
  <bookViews>
    <workbookView xWindow="510" yWindow="15" windowWidth="12045" windowHeight="7515" activeTab="1"/>
  </bookViews>
  <sheets>
    <sheet name="Vorbemerkung" sheetId="6" r:id="rId1"/>
    <sheet name="SJ 2023 Kapitel D, VI" sheetId="4" r:id="rId2"/>
  </sheets>
  <definedNames>
    <definedName name="_xlnm.Print_Area" localSheetId="1">'SJ 2023 Kapitel D, VI'!$A$1:$Q$55</definedName>
    <definedName name="_xlnm.Print_Area" localSheetId="0">Vorbemerkung!$A$1:$H$12</definedName>
  </definedNames>
  <calcPr calcId="162913"/>
</workbook>
</file>

<file path=xl/calcChain.xml><?xml version="1.0" encoding="utf-8"?>
<calcChain xmlns="http://schemas.openxmlformats.org/spreadsheetml/2006/main">
  <c r="Q8" i="4" l="1"/>
  <c r="F12" i="4"/>
  <c r="G12" i="4"/>
  <c r="H12" i="4"/>
  <c r="I12" i="4"/>
  <c r="J12" i="4"/>
  <c r="K12" i="4"/>
  <c r="L12" i="4"/>
  <c r="M12" i="4"/>
  <c r="N12" i="4"/>
  <c r="O12" i="4"/>
  <c r="Q12" i="4"/>
  <c r="F16" i="4"/>
  <c r="G16" i="4"/>
  <c r="H16" i="4"/>
  <c r="I16" i="4"/>
  <c r="J16" i="4"/>
  <c r="K16" i="4"/>
  <c r="L16" i="4"/>
  <c r="M16" i="4"/>
  <c r="N16" i="4"/>
  <c r="O16" i="4"/>
  <c r="Q16" i="4"/>
  <c r="F20" i="4"/>
  <c r="G20" i="4"/>
  <c r="H20" i="4"/>
  <c r="I20" i="4"/>
  <c r="J20" i="4"/>
  <c r="K20" i="4"/>
  <c r="L20" i="4"/>
  <c r="M20" i="4"/>
  <c r="N20" i="4"/>
  <c r="O20" i="4"/>
  <c r="Q20" i="4"/>
  <c r="F24" i="4"/>
  <c r="G24" i="4"/>
  <c r="H24" i="4"/>
  <c r="I24" i="4"/>
  <c r="J24" i="4"/>
  <c r="K24" i="4"/>
  <c r="L24" i="4"/>
  <c r="M24" i="4"/>
  <c r="N24" i="4"/>
  <c r="O24" i="4"/>
  <c r="Q24" i="4"/>
  <c r="F29" i="4"/>
  <c r="G29" i="4"/>
  <c r="H29" i="4"/>
  <c r="I29" i="4"/>
  <c r="J29" i="4"/>
  <c r="K29" i="4"/>
  <c r="L29" i="4"/>
  <c r="M29" i="4"/>
  <c r="N29" i="4"/>
  <c r="O29" i="4"/>
  <c r="Q29" i="4"/>
  <c r="F33" i="4"/>
  <c r="G33" i="4"/>
  <c r="H33" i="4"/>
  <c r="I33" i="4"/>
  <c r="J33" i="4"/>
  <c r="K33" i="4"/>
  <c r="L33" i="4"/>
  <c r="M33" i="4"/>
  <c r="N33" i="4"/>
  <c r="O33" i="4"/>
  <c r="Q33" i="4"/>
  <c r="F37" i="4"/>
  <c r="G37" i="4"/>
  <c r="H37" i="4"/>
  <c r="I37" i="4"/>
  <c r="J37" i="4"/>
  <c r="K37" i="4"/>
  <c r="L37" i="4"/>
  <c r="M37" i="4"/>
  <c r="N37" i="4"/>
  <c r="O37" i="4"/>
  <c r="Q37" i="4"/>
  <c r="Q41" i="4"/>
  <c r="F41" i="4"/>
  <c r="G41" i="4"/>
  <c r="H41" i="4"/>
  <c r="I41" i="4"/>
  <c r="J41" i="4"/>
  <c r="K41" i="4"/>
  <c r="L41" i="4"/>
  <c r="M41" i="4"/>
  <c r="N41" i="4"/>
  <c r="O41" i="4"/>
  <c r="F45" i="4"/>
  <c r="G45" i="4"/>
  <c r="H45" i="4"/>
  <c r="I45" i="4"/>
  <c r="J45" i="4"/>
  <c r="K45" i="4"/>
  <c r="L45" i="4"/>
  <c r="M45" i="4"/>
  <c r="N45" i="4"/>
  <c r="O45" i="4"/>
  <c r="Q45" i="4"/>
  <c r="P45" i="4"/>
  <c r="P41" i="4"/>
  <c r="P37" i="4"/>
  <c r="P33" i="4"/>
  <c r="P29" i="4"/>
  <c r="P24" i="4"/>
  <c r="P20" i="4"/>
  <c r="P16" i="4"/>
  <c r="P12" i="4"/>
  <c r="E8" i="4"/>
  <c r="F8" i="4"/>
  <c r="G8" i="4"/>
  <c r="H8" i="4"/>
  <c r="I8" i="4"/>
  <c r="J8" i="4"/>
  <c r="K8" i="4"/>
  <c r="L8" i="4"/>
  <c r="M8" i="4"/>
  <c r="N8" i="4"/>
  <c r="O8" i="4"/>
  <c r="P8" i="4"/>
</calcChain>
</file>

<file path=xl/sharedStrings.xml><?xml version="1.0" encoding="utf-8"?>
<sst xmlns="http://schemas.openxmlformats.org/spreadsheetml/2006/main" count="67" uniqueCount="32">
  <si>
    <t>Tierart</t>
  </si>
  <si>
    <t>G</t>
  </si>
  <si>
    <t>1 000 Stück</t>
  </si>
  <si>
    <t>H</t>
  </si>
  <si>
    <t>zus.</t>
  </si>
  <si>
    <t xml:space="preserve"> Kälber</t>
  </si>
  <si>
    <t xml:space="preserve"> Schweine</t>
  </si>
  <si>
    <t xml:space="preserve"> Schafe u. Ziegen</t>
  </si>
  <si>
    <t xml:space="preserve"> Pferde</t>
  </si>
  <si>
    <t xml:space="preserve"> Innereien</t>
  </si>
  <si>
    <t xml:space="preserve"> Geflügel</t>
  </si>
  <si>
    <t xml:space="preserve"> Großrinder</t>
  </si>
  <si>
    <t xml:space="preserve"> Insgesamt</t>
  </si>
  <si>
    <r>
      <t xml:space="preserve">G o. H </t>
    </r>
    <r>
      <rPr>
        <vertAlign val="superscript"/>
        <sz val="7"/>
        <rFont val="Times New Roman"/>
        <family val="1"/>
      </rPr>
      <t>1)</t>
    </r>
  </si>
  <si>
    <r>
      <t xml:space="preserve"> Sonst. Tiere </t>
    </r>
    <r>
      <rPr>
        <vertAlign val="superscript"/>
        <sz val="7"/>
        <rFont val="Times New Roman"/>
        <family val="1"/>
      </rPr>
      <t>4)</t>
    </r>
  </si>
  <si>
    <t>Veröffentlicht unter: BMEL-Statistik.de</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</si>
  <si>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</si>
  <si>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</si>
  <si>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</si>
  <si>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</si>
  <si>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Vorbemerkungen: Bei allen Daten in den Versorgungsbilanzen für Fleisch handelt es sich um Angaben in Schlachtgewicht, d. h. einschließlich Knochen und Abschnittfette.</t>
  </si>
  <si>
    <t xml:space="preserve">Die Schlachtgewichte wurden bis 2008 gemäß der 4. DVO des Fleischgesetzes in Kaltgewicht und ab 2009 gemäß 1. FIGDV mit einem Abzug von 2 % für Kühlverluste angegeben. </t>
  </si>
  <si>
    <t>VI. Fleisch</t>
  </si>
  <si>
    <r>
      <t>Außer in der Fleischbilanz werden die Abschnittfette als Teil der Schlachtfette in der Fettbilanz berücksichtigt. Der Anteil der Schlachtfette (Abschnittfette und Innereienfett) und Innereien am Schlachtgewicht wird nach Durchschnittssätzen berechnet. Die Prozentanteile für Deutschland sind in der Tab. 4050500</t>
    </r>
    <r>
      <rPr>
        <sz val="8.5"/>
        <color rgb="FFFF0000"/>
        <rFont val="Times New Roman"/>
        <family val="1"/>
      </rPr>
      <t xml:space="preserve"> </t>
    </r>
    <r>
      <rPr>
        <sz val="8.5"/>
        <color rgb="FF000000"/>
        <rFont val="Times New Roman"/>
        <family val="1"/>
      </rPr>
      <t>im Einzelnen aufgeführt.</t>
    </r>
  </si>
  <si>
    <r>
      <t>Die Fleischbestände (Tab 4050800) umfassen nur die bei der Bundesanstalt für Landwirtschaft und Ernährung (BLE) lagernden Mengen sowie die Mengen in der privaten Lagerhaltung, für die EU-Beihilfen gezahlt wurden</t>
    </r>
    <r>
      <rPr>
        <sz val="8.5"/>
        <color rgb="FF000000"/>
        <rFont val="Times New Roman"/>
        <family val="1"/>
      </rPr>
      <t>.</t>
    </r>
  </si>
  <si>
    <r>
      <t>Die Schlachtungen an Rindern, Kälbern, Schweinen, Ziegen und Pferden stammen aus der Schlachtungsstatistik nach § 59 f. des Agrarstatistikgesetzes. Bei Schafen erfolgt eine Zuschätzung zu den amtlich ermittelten Hausschlachtungsmengen</t>
    </r>
    <r>
      <rPr>
        <sz val="8.5"/>
        <color rgb="FF000000"/>
        <rFont val="Times New Roman"/>
        <family val="1"/>
      </rPr>
      <t>. Bei der Berechnung des Anfalls von Geflügelfleisch werden die Ergebnisse der Geflügelstatistik nach § 55 f. des Agrarstatistikgesetzes herangezogen und durch Zuschätzungen ergänzt</t>
    </r>
    <r>
      <rPr>
        <sz val="8.5"/>
        <color rgb="FF000000"/>
        <rFont val="Times New Roman"/>
        <family val="1"/>
      </rPr>
      <t xml:space="preserve">. Der Fleischanfall von Kaninchen, Damtieren und Wild wird geschätzt. </t>
    </r>
  </si>
  <si>
    <t>Verlängerte Datenreihen erhalten Sie durch Aufklappen der Gruppierung in der Kopfzeile.</t>
  </si>
  <si>
    <r>
      <t xml:space="preserve">1 000 t Schlachtgewicht </t>
    </r>
    <r>
      <rPr>
        <b/>
        <vertAlign val="superscript"/>
        <sz val="7"/>
        <rFont val="Times New Roman"/>
        <family val="1"/>
      </rPr>
      <t>3)</t>
    </r>
  </si>
  <si>
    <t xml:space="preserve">Q u e l l e: Statistisches Bundesamt: Genesis-Online 41331-0001, 41322-0001, 49911-0010, 49911-0011; </t>
  </si>
  <si>
    <t xml:space="preserve">182. Schlachtungen und Fleischanfall nach Tierarten   </t>
  </si>
  <si>
    <r>
      <t xml:space="preserve">2022 </t>
    </r>
    <r>
      <rPr>
        <vertAlign val="superscript"/>
        <sz val="7"/>
        <rFont val="Times New Roman"/>
        <family val="1"/>
      </rPr>
      <t>2)</t>
    </r>
  </si>
  <si>
    <t>Jagdverband - Jahresjagdstrecke; MEG; BLE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</si>
</sst>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_)"/>
  </numFmts>
  <fonts count="13">
    <font>
      <sz val="10"/>
      <name val="Univers (WN)"/>
    </font>
    <font>
      <b/>
      <sz val="11"/>
      <name val="Times New Roman"/>
      <family val="1"/>
    </font>
    <font>
      <sz val="10"/>
      <name val="Times New Roman"/>
      <family val="1"/>
    </font>
    <font>
      <sz val="8"/>
      <name val="Times New Roman"/>
      <family val="1"/>
    </font>
    <font>
      <sz val="7"/>
      <name val="Times New Roman"/>
      <family val="1"/>
    </font>
    <font>
      <b/>
      <sz val="8"/>
      <name val="Times New Roman"/>
      <family val="1"/>
    </font>
    <font>
      <vertAlign val="superscript"/>
      <sz val="7"/>
      <name val="Times New Roman"/>
      <family val="1"/>
    </font>
    <font>
      <sz val="10"/>
      <color indexed="10"/>
      <name val="Times New Roman"/>
      <family val="1"/>
    </font>
    <font>
      <b/>
      <sz val="14"/>
      <color rgb="FF000000"/>
      <name val="Times New Roman"/>
      <family val="1"/>
    </font>
    <font>
      <b/>
      <sz val="8.5"/>
      <color rgb="FF000000"/>
      <name val="Times New Roman"/>
      <family val="1"/>
    </font>
    <font>
      <sz val="8.5"/>
      <color rgb="FF000000"/>
      <name val="Times New Roman"/>
      <family val="1"/>
    </font>
    <font>
      <sz val="8.5"/>
      <color rgb="FFFF0000"/>
      <name val="Times New Roman"/>
      <family val="1"/>
    </font>
    <font>
      <b/>
      <vertAlign val="superscript"/>
      <sz val="7"/>
      <name val="Times New Roman"/>
      <family val="1"/>
    </font>
  </fonts>
  <fills count="2">
    <fill>
      <patternFill patternType="none"/>
    </fill>
    <fill>
      <patternFill patternType="gray125"/>
    </fill>
  </fills>
  <borders count="10">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50">
    <xf numFmtId="0" fontId="0" fillId="0" borderId="0" xfId="0"/>
    <xf numFmtId="164" fontId="3" fillId="0" borderId="1" xfId="0" applyNumberFormat="1" applyFont="1" applyFill="1" applyBorder="1" applyAlignment="1">
      <alignment vertical="center"/>
    </xf>
    <xf numFmtId="164" fontId="3" fillId="0" borderId="1" xfId="0" applyNumberFormat="1" applyFont="1" applyFill="1" applyBorder="1" applyAlignment="1">
      <alignment horizontal="centerContinuous" vertical="center"/>
    </xf>
    <xf numFmtId="164" fontId="3" fillId="0" borderId="0" xfId="0" applyNumberFormat="1" applyFont="1" applyFill="1" applyBorder="1" applyAlignment="1">
      <alignment vertical="center"/>
    </xf>
    <xf numFmtId="164" fontId="3" fillId="0" borderId="0" xfId="0" applyNumberFormat="1" applyFont="1" applyFill="1" applyBorder="1" applyAlignment="1">
      <alignment horizontal="centerContinuous" vertical="center"/>
    </xf>
    <xf numFmtId="0" fontId="7" fillId="0" borderId="0" xfId="0" applyFont="1" applyFill="1" applyAlignment="1">
      <alignment vertical="center"/>
    </xf>
    <xf numFmtId="0" fontId="2" fillId="0" borderId="0" xfId="0" applyFont="1" applyFill="1" applyAlignment="1">
      <alignment vertical="center"/>
    </xf>
    <xf numFmtId="164" fontId="3"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3" fillId="0" borderId="2" xfId="0" quotePrefix="1" applyFont="1" applyFill="1" applyBorder="1" applyAlignment="1">
      <alignment horizontal="center" vertical="center"/>
    </xf>
    <xf numFmtId="0" fontId="2"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0" xfId="0" quotePrefix="1" applyFont="1" applyFill="1" applyBorder="1" applyAlignment="1">
      <alignment horizontal="center" vertical="center"/>
    </xf>
    <xf numFmtId="0" fontId="2" fillId="0" borderId="5" xfId="0" applyFont="1" applyFill="1" applyBorder="1" applyAlignment="1">
      <alignment vertical="center"/>
    </xf>
    <xf numFmtId="0" fontId="5" fillId="0" borderId="0"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2" fillId="0" borderId="1" xfId="0" applyFont="1" applyFill="1" applyBorder="1" applyAlignment="1">
      <alignment horizontal="centerContinuous" vertical="center"/>
    </xf>
    <xf numFmtId="164" fontId="2" fillId="0" borderId="0" xfId="0" applyNumberFormat="1" applyFont="1" applyFill="1" applyAlignment="1">
      <alignment vertical="center"/>
    </xf>
    <xf numFmtId="0" fontId="5" fillId="0" borderId="0" xfId="0" quotePrefix="1" applyFont="1" applyFill="1" applyBorder="1" applyAlignment="1">
      <alignment horizontal="centerContinuous" vertical="center"/>
    </xf>
    <xf numFmtId="0" fontId="3" fillId="0" borderId="0" xfId="0" applyFont="1" applyFill="1" applyBorder="1" applyAlignment="1">
      <alignment vertical="center"/>
    </xf>
    <xf numFmtId="164" fontId="5" fillId="0" borderId="0" xfId="0" applyNumberFormat="1" applyFont="1" applyFill="1" applyBorder="1" applyAlignment="1">
      <alignment vertical="center"/>
    </xf>
    <xf numFmtId="0" fontId="2" fillId="0" borderId="6" xfId="0" applyFont="1" applyFill="1" applyBorder="1" applyAlignment="1">
      <alignment vertical="center"/>
    </xf>
    <xf numFmtId="0" fontId="3" fillId="0" borderId="7" xfId="0" applyFont="1" applyFill="1" applyBorder="1" applyAlignment="1">
      <alignment vertical="center"/>
    </xf>
    <xf numFmtId="0" fontId="2" fillId="0" borderId="8" xfId="0" applyFont="1" applyFill="1" applyBorder="1" applyAlignment="1">
      <alignment vertical="center"/>
    </xf>
    <xf numFmtId="0" fontId="4" fillId="0" borderId="0" xfId="0" quotePrefix="1" applyFont="1" applyFill="1" applyBorder="1" applyAlignment="1">
      <alignment horizontal="right" vertical="center"/>
    </xf>
    <xf numFmtId="0" fontId="3" fillId="0" borderId="2" xfId="0" applyFont="1" applyFill="1" applyBorder="1" applyAlignment="1">
      <alignment horizontal="center" vertical="center"/>
    </xf>
    <xf numFmtId="164" fontId="3" fillId="0" borderId="1" xfId="0" applyNumberFormat="1" applyFont="1" applyFill="1" applyBorder="1" applyAlignment="1">
      <alignment horizontal="right" vertical="center"/>
    </xf>
    <xf numFmtId="164" fontId="5" fillId="0" borderId="1" xfId="0" applyNumberFormat="1" applyFont="1" applyFill="1" applyBorder="1" applyAlignment="1">
      <alignment horizontal="right" vertical="center"/>
    </xf>
    <xf numFmtId="0" fontId="4" fillId="0" borderId="0" xfId="0" applyFont="1" applyFill="1" applyBorder="1"/>
    <xf numFmtId="0" fontId="3" fillId="0" borderId="0" xfId="0" applyFont="1"/>
    <xf numFmtId="0" fontId="3" fillId="0" borderId="0" xfId="0" applyFont="1" applyFill="1" applyBorder="1"/>
    <xf numFmtId="0" fontId="2" fillId="0" borderId="0" xfId="1"/>
    <xf numFmtId="0" fontId="9" fillId="0" borderId="0" xfId="1" applyFont="1" applyAlignment="1">
      <alignment horizontal="center" vertical="center"/>
    </xf>
    <xf numFmtId="0" fontId="10" fillId="0" borderId="0" xfId="1" applyFont="1" applyAlignment="1">
      <alignment horizontal="justify" vertical="center"/>
    </xf>
    <xf numFmtId="0" fontId="3" fillId="0" borderId="0" xfId="0" applyFont="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quotePrefix="1" applyFont="1" applyFill="1" applyBorder="1" applyAlignment="1">
      <alignment horizontal="left" vertical="center"/>
    </xf>
    <xf numFmtId="0" fontId="5" fillId="0" borderId="0" xfId="0" quotePrefix="1" applyFont="1" applyFill="1" applyBorder="1" applyAlignment="1">
      <alignment horizontal="left" vertical="center"/>
    </xf>
    <xf numFmtId="0" fontId="3" fillId="0" borderId="2" xfId="0" quotePrefix="1" applyFont="1" applyFill="1" applyBorder="1" applyAlignment="1">
      <alignment horizontal="center" vertical="center"/>
    </xf>
    <xf numFmtId="0" fontId="3" fillId="0" borderId="2" xfId="0" quotePrefix="1" applyFont="1" applyFill="1" applyBorder="1" applyAlignment="1">
      <alignment horizontal="center" vertical="center"/>
    </xf>
    <xf numFmtId="0" fontId="10" fillId="0" borderId="0" xfId="1" applyFont="1" applyAlignment="1">
      <alignment horizontal="left" vertical="top" wrapText="1"/>
    </xf>
    <xf numFmtId="0" fontId="8" fillId="0" borderId="0" xfId="1" applyFont="1" applyAlignment="1">
      <alignment horizontal="center" vertical="center"/>
    </xf>
    <xf numFmtId="0" fontId="1" fillId="0" borderId="0" xfId="0" applyFont="1" applyFill="1" applyBorder="1" applyAlignment="1">
      <alignment horizontal="center"/>
    </xf>
    <xf numFmtId="0" fontId="2" fillId="0" borderId="0" xfId="0" applyFont="1" applyFill="1" applyAlignment="1">
      <alignment horizontal="center" vertical="center"/>
    </xf>
    <xf numFmtId="0" fontId="3" fillId="0" borderId="9" xfId="0" quotePrefix="1" applyFont="1" applyFill="1" applyBorder="1" applyAlignment="1">
      <alignment horizontal="center" vertical="center"/>
    </xf>
    <xf numFmtId="0" fontId="3" fillId="0" borderId="2" xfId="0" quotePrefix="1" applyFont="1" applyFill="1" applyBorder="1" applyAlignment="1">
      <alignment horizontal="center" vertical="center"/>
    </xf>
    <xf numFmtId="0" fontId="4" fillId="0" borderId="0" xfId="0" applyFont="1" applyFill="1" applyBorder="1" applyAlignment="1">
      <alignment horizontal="right"/>
    </xf>
  </cellXfs>
  <cellStyles count="2">
    <cellStyle name="Standard" xfId="0" builtinId="0"/>
    <cellStyle name="Standard 2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50</xdr:row>
      <xdr:rowOff>23948</xdr:rowOff>
    </xdr:from>
    <xdr:to>
      <xdr:col>16</xdr:col>
      <xdr:colOff>387791</xdr:colOff>
      <xdr:row>54</xdr:row>
      <xdr:rowOff>40821</xdr:rowOff>
    </xdr:to>
    <xdr:sp macro="" textlink="">
      <xdr:nvSpPr>
        <xdr:cNvPr id="2" name="Text 1"/>
        <xdr:cNvSpPr txBox="1">
          <a:spLocks noChangeArrowheads="1"/>
        </xdr:cNvSpPr>
      </xdr:nvSpPr>
      <xdr:spPr bwMode="auto">
        <a:xfrm>
          <a:off x="9525" y="5044984"/>
          <a:ext cx="4358355" cy="411480"/>
        </a:xfrm>
        <a:prstGeom prst="rect">
          <a:avLst/>
        </a:prstGeom>
        <a:noFill/>
        <a:ln w="1">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Die Daten für Innereien wurden auf Basis neuer Grundlagen rückwirkend neu berechnet und sind mit den vorherigen Ausgaben des Statistischen Jahrbuches nicht vergleichbar.</a:t>
          </a:r>
        </a:p>
        <a:p>
          <a:pPr algn="just" rtl="0">
            <a:defRPr sz="1000"/>
          </a:pPr>
          <a:r>
            <a:rPr lang="de-DE" sz="700" b="0" i="0" u="none" strike="noStrike" baseline="0">
              <a:solidFill>
                <a:srgbClr val="000000"/>
              </a:solidFill>
              <a:latin typeface="Times New Roman"/>
              <a:cs typeface="Times New Roman"/>
            </a:rPr>
            <a:t>1) G = Gewerbliche Schlachtungen; H = Hausschlachtungen. - 2) Vorläufig. - 3) Bis 2008 Schlachtgewicht gemäß 4. DVO in Kaltgewicht; ab 2009 gemäß 1. FIGDV mit einem Abzug von 2 % für Kühlverluste. - 4) Wild, Kaninchen.</a:t>
          </a:r>
        </a:p>
        <a:p>
          <a:pPr algn="just" rtl="0">
            <a:defRPr sz="1000"/>
          </a:pPr>
          <a:endParaRPr lang="de-DE" sz="700" b="0" i="0" u="none" strike="noStrike" baseline="0">
            <a:solidFill>
              <a:srgbClr val="000000"/>
            </a:solidFill>
            <a:latin typeface="Times New Roman"/>
            <a:cs typeface="Times New Roman"/>
          </a:endParaRPr>
        </a:p>
        <a:p>
          <a:pPr algn="just" rtl="0">
            <a:defRPr sz="1000"/>
          </a:pPr>
          <a:endParaRPr lang="de-DE" sz="700" b="0" i="0" u="none" strike="noStrike" baseline="0">
            <a:solidFill>
              <a:srgbClr val="000000"/>
            </a:solidFill>
            <a:latin typeface="Times New Roman"/>
            <a:cs typeface="Times New Roman"/>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16</xdr:col>
      <xdr:colOff>28575</xdr:colOff>
      <xdr:row>0</xdr:row>
      <xdr:rowOff>130632</xdr:rowOff>
    </xdr:from>
    <xdr:to>
      <xdr:col>17</xdr:col>
      <xdr:colOff>0</xdr:colOff>
      <xdr:row>1</xdr:row>
      <xdr:rowOff>63957</xdr:rowOff>
    </xdr:to>
    <xdr:sp macro="" textlink="">
      <xdr:nvSpPr>
        <xdr:cNvPr id="3" name="Text Box 2"/>
        <xdr:cNvSpPr txBox="1">
          <a:spLocks noChangeArrowheads="1"/>
        </xdr:cNvSpPr>
      </xdr:nvSpPr>
      <xdr:spPr bwMode="auto">
        <a:xfrm>
          <a:off x="4015468" y="130632"/>
          <a:ext cx="372836" cy="103414"/>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4050100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zoomScale="130" zoomScaleNormal="130" workbookViewId="0">
      <selection sqref="A1:H1"/>
    </sheetView>
  </sheetViews>
  <sheetFormatPr baseColWidth="10" defaultRowHeight="12.75"/>
  <cols>
    <col min="1" max="16384" width="11.42578125" style="33"/>
  </cols>
  <sheetData>
    <row r="1" spans="1:8" ht="18.75">
      <c r="A1" s="44" t="s">
        <v>16</v>
      </c>
      <c r="B1" s="44"/>
      <c r="C1" s="44"/>
      <c r="D1" s="44"/>
      <c r="E1" s="44"/>
      <c r="F1" s="44"/>
      <c r="G1" s="44"/>
      <c r="H1" s="44"/>
    </row>
    <row r="2" spans="1:8">
      <c r="A2" s="34"/>
    </row>
    <row r="3" spans="1:8" ht="36.75" customHeight="1">
      <c r="A3" s="43" t="s">
        <v>17</v>
      </c>
      <c r="B3" s="43"/>
      <c r="C3" s="43"/>
      <c r="D3" s="43"/>
      <c r="E3" s="43"/>
      <c r="F3" s="43"/>
      <c r="G3" s="43"/>
      <c r="H3" s="43"/>
    </row>
    <row r="4" spans="1:8" ht="36" customHeight="1">
      <c r="A4" s="43" t="s">
        <v>18</v>
      </c>
      <c r="B4" s="43"/>
      <c r="C4" s="43"/>
      <c r="D4" s="43"/>
      <c r="E4" s="43"/>
      <c r="F4" s="43"/>
      <c r="G4" s="43"/>
      <c r="H4" s="43"/>
    </row>
    <row r="5" spans="1:8" ht="28.5" customHeight="1">
      <c r="A5" s="43" t="s">
        <v>19</v>
      </c>
      <c r="B5" s="43"/>
      <c r="C5" s="43"/>
      <c r="D5" s="43"/>
      <c r="E5" s="43"/>
      <c r="F5" s="43"/>
      <c r="G5" s="43"/>
      <c r="H5" s="43"/>
    </row>
    <row r="6" spans="1:8">
      <c r="A6" s="35"/>
    </row>
    <row r="7" spans="1:8" ht="18.75">
      <c r="A7" s="44" t="s">
        <v>22</v>
      </c>
      <c r="B7" s="44"/>
      <c r="C7" s="44"/>
      <c r="D7" s="44"/>
      <c r="E7" s="44"/>
      <c r="F7" s="44"/>
      <c r="G7" s="44"/>
      <c r="H7" s="44"/>
    </row>
    <row r="8" spans="1:8" ht="23.25" customHeight="1">
      <c r="A8" s="43" t="s">
        <v>20</v>
      </c>
      <c r="B8" s="43"/>
      <c r="C8" s="43"/>
      <c r="D8" s="43"/>
      <c r="E8" s="43"/>
      <c r="F8" s="43"/>
      <c r="G8" s="43"/>
      <c r="H8" s="43"/>
    </row>
    <row r="9" spans="1:8" ht="24.75" customHeight="1">
      <c r="A9" s="43" t="s">
        <v>21</v>
      </c>
      <c r="B9" s="43"/>
      <c r="C9" s="43"/>
      <c r="D9" s="43"/>
      <c r="E9" s="43"/>
      <c r="F9" s="43"/>
      <c r="G9" s="43"/>
      <c r="H9" s="43"/>
    </row>
    <row r="10" spans="1:8" ht="36" customHeight="1">
      <c r="A10" s="43" t="s">
        <v>23</v>
      </c>
      <c r="B10" s="43"/>
      <c r="C10" s="43"/>
      <c r="D10" s="43"/>
      <c r="E10" s="43"/>
      <c r="F10" s="43"/>
      <c r="G10" s="43"/>
      <c r="H10" s="43"/>
    </row>
    <row r="11" spans="1:8" ht="45.75" customHeight="1">
      <c r="A11" s="43" t="s">
        <v>25</v>
      </c>
      <c r="B11" s="43"/>
      <c r="C11" s="43"/>
      <c r="D11" s="43"/>
      <c r="E11" s="43"/>
      <c r="F11" s="43"/>
      <c r="G11" s="43"/>
      <c r="H11" s="43"/>
    </row>
    <row r="12" spans="1:8" ht="24" customHeight="1">
      <c r="A12" s="43" t="s">
        <v>24</v>
      </c>
      <c r="B12" s="43"/>
      <c r="C12" s="43"/>
      <c r="D12" s="43"/>
      <c r="E12" s="43"/>
      <c r="F12" s="43"/>
      <c r="G12" s="43"/>
      <c r="H12" s="43"/>
    </row>
    <row r="13" spans="1:8" ht="43.5" customHeight="1">
      <c r="A13" s="36"/>
      <c r="B13"/>
    </row>
    <row r="14" spans="1:8">
      <c r="A14" s="36"/>
      <c r="B14"/>
    </row>
    <row r="15" spans="1:8">
      <c r="A15" s="36"/>
      <c r="B15"/>
    </row>
  </sheetData>
  <mergeCells count="10">
    <mergeCell ref="A12:H12"/>
    <mergeCell ref="A1:H1"/>
    <mergeCell ref="A3:H3"/>
    <mergeCell ref="A4:H4"/>
    <mergeCell ref="A5:H5"/>
    <mergeCell ref="A9:H9"/>
    <mergeCell ref="A10:H10"/>
    <mergeCell ref="A7:H7"/>
    <mergeCell ref="A8:H8"/>
    <mergeCell ref="A11:H11"/>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7"/>
  <sheetViews>
    <sheetView tabSelected="1" zoomScale="140" zoomScaleNormal="140" workbookViewId="0">
      <selection sqref="A1:Q1"/>
    </sheetView>
  </sheetViews>
  <sheetFormatPr baseColWidth="10" defaultRowHeight="12.95" customHeight="1" outlineLevelCol="1"/>
  <cols>
    <col min="1" max="1" width="0.28515625" style="6" customWidth="1"/>
    <col min="2" max="2" width="11" style="6" customWidth="1"/>
    <col min="3" max="3" width="6.85546875" style="6" customWidth="1"/>
    <col min="4" max="4" width="6" style="6" hidden="1" customWidth="1" outlineLevel="1"/>
    <col min="5" max="5" width="5.85546875" style="6" customWidth="1" collapsed="1"/>
    <col min="6" max="6" width="5.85546875" style="6" hidden="1" customWidth="1" outlineLevel="1"/>
    <col min="7" max="9" width="6" style="6" hidden="1" customWidth="1" outlineLevel="1"/>
    <col min="10" max="10" width="5.85546875" style="6" hidden="1" customWidth="1" outlineLevel="1"/>
    <col min="11" max="11" width="6" style="6" customWidth="1" collapsed="1"/>
    <col min="12" max="13" width="5.85546875" style="6" customWidth="1"/>
    <col min="14" max="16" width="6" style="6" customWidth="1"/>
    <col min="17" max="17" width="5.85546875" style="6" customWidth="1"/>
    <col min="18" max="18" width="7.5703125" style="6" customWidth="1"/>
    <col min="19" max="16384" width="11.42578125" style="6"/>
  </cols>
  <sheetData>
    <row r="1" spans="1:19" ht="13.5" customHeight="1">
      <c r="A1" s="45" t="s">
        <v>29</v>
      </c>
      <c r="B1" s="45"/>
      <c r="C1" s="45"/>
      <c r="D1" s="45"/>
      <c r="E1" s="45"/>
      <c r="F1" s="45"/>
      <c r="G1" s="45"/>
      <c r="H1" s="45"/>
      <c r="I1" s="45"/>
      <c r="J1" s="45"/>
      <c r="K1" s="45"/>
      <c r="L1" s="45"/>
      <c r="M1" s="45"/>
      <c r="N1" s="45"/>
      <c r="O1" s="45"/>
      <c r="P1" s="45"/>
      <c r="Q1" s="45"/>
    </row>
    <row r="2" spans="1:19" ht="6" customHeight="1">
      <c r="A2" s="46"/>
      <c r="B2" s="46"/>
      <c r="C2" s="46"/>
      <c r="D2" s="46"/>
      <c r="E2" s="46"/>
      <c r="F2" s="46"/>
      <c r="G2" s="46"/>
      <c r="H2" s="46"/>
      <c r="I2" s="46"/>
      <c r="J2" s="46"/>
      <c r="K2" s="46"/>
      <c r="L2" s="46"/>
      <c r="M2" s="46"/>
      <c r="N2" s="46"/>
      <c r="O2" s="46"/>
      <c r="P2" s="46"/>
      <c r="Q2" s="46"/>
    </row>
    <row r="3" spans="1:19" ht="12.75" customHeight="1">
      <c r="A3" s="47" t="s">
        <v>0</v>
      </c>
      <c r="B3" s="48"/>
      <c r="C3" s="41" t="s">
        <v>13</v>
      </c>
      <c r="D3" s="10">
        <v>2005</v>
      </c>
      <c r="E3" s="10">
        <v>2010</v>
      </c>
      <c r="F3" s="42">
        <v>2011</v>
      </c>
      <c r="G3" s="10">
        <v>2012</v>
      </c>
      <c r="H3" s="10">
        <v>2013</v>
      </c>
      <c r="I3" s="10">
        <v>2014</v>
      </c>
      <c r="J3" s="10">
        <v>2015</v>
      </c>
      <c r="K3" s="27">
        <v>2016</v>
      </c>
      <c r="L3" s="27">
        <v>2017</v>
      </c>
      <c r="M3" s="27">
        <v>2018</v>
      </c>
      <c r="N3" s="27">
        <v>2019</v>
      </c>
      <c r="O3" s="27">
        <v>2020</v>
      </c>
      <c r="P3" s="27">
        <v>2021</v>
      </c>
      <c r="Q3" s="27" t="s">
        <v>30</v>
      </c>
    </row>
    <row r="4" spans="1:19" ht="2.4500000000000002" customHeight="1">
      <c r="A4" s="11"/>
      <c r="B4" s="37"/>
      <c r="C4" s="12"/>
      <c r="D4" s="12"/>
      <c r="E4" s="13"/>
      <c r="F4" s="13"/>
      <c r="G4" s="13"/>
      <c r="H4" s="13"/>
      <c r="I4" s="13"/>
      <c r="J4" s="14"/>
      <c r="K4" s="9"/>
      <c r="L4" s="9"/>
      <c r="M4" s="9"/>
      <c r="N4" s="9"/>
      <c r="O4" s="9"/>
      <c r="P4" s="9"/>
      <c r="Q4" s="15"/>
    </row>
    <row r="5" spans="1:19" ht="12" customHeight="1">
      <c r="A5" s="11"/>
      <c r="B5" s="16" t="s">
        <v>2</v>
      </c>
      <c r="C5" s="16"/>
      <c r="D5" s="17"/>
      <c r="E5" s="17"/>
      <c r="F5" s="17"/>
      <c r="G5" s="17"/>
      <c r="H5" s="17"/>
      <c r="I5" s="17"/>
      <c r="J5" s="17"/>
      <c r="K5" s="18"/>
      <c r="L5" s="18"/>
      <c r="M5" s="18"/>
      <c r="N5" s="18"/>
      <c r="O5" s="18"/>
      <c r="P5" s="18"/>
      <c r="Q5" s="18"/>
    </row>
    <row r="6" spans="1:19" ht="9.6" customHeight="1">
      <c r="A6" s="11"/>
      <c r="B6" s="38" t="s">
        <v>11</v>
      </c>
      <c r="C6" s="12" t="s">
        <v>1</v>
      </c>
      <c r="D6" s="3">
        <v>3353.9630000000002</v>
      </c>
      <c r="E6" s="3">
        <v>3438.0790000000002</v>
      </c>
      <c r="F6" s="3">
        <v>3346.6379999999999</v>
      </c>
      <c r="G6" s="3">
        <v>3277.1149999999998</v>
      </c>
      <c r="H6" s="3">
        <v>3172.3470000000002</v>
      </c>
      <c r="I6" s="3">
        <v>3252.0430000000001</v>
      </c>
      <c r="J6" s="3">
        <v>3228.701</v>
      </c>
      <c r="K6" s="3">
        <v>3274.989</v>
      </c>
      <c r="L6" s="3">
        <v>3193.9459999999999</v>
      </c>
      <c r="M6" s="3">
        <v>3133.98</v>
      </c>
      <c r="N6" s="3">
        <v>3063.16</v>
      </c>
      <c r="O6" s="3">
        <v>2950.893</v>
      </c>
      <c r="P6" s="3">
        <v>2931.9229999999998</v>
      </c>
      <c r="Q6" s="1">
        <v>2688.4679999999998</v>
      </c>
      <c r="R6" s="19"/>
    </row>
    <row r="7" spans="1:19" ht="9" customHeight="1">
      <c r="A7" s="11"/>
      <c r="B7" s="39"/>
      <c r="C7" s="12" t="s">
        <v>3</v>
      </c>
      <c r="D7" s="3">
        <v>59.92</v>
      </c>
      <c r="E7" s="3">
        <v>44.026000000000003</v>
      </c>
      <c r="F7" s="3">
        <v>39.055</v>
      </c>
      <c r="G7" s="3">
        <v>33.284999999999997</v>
      </c>
      <c r="H7" s="3">
        <v>30.777000000000001</v>
      </c>
      <c r="I7" s="3">
        <v>30.001000000000001</v>
      </c>
      <c r="J7" s="3">
        <v>29.693000000000001</v>
      </c>
      <c r="K7" s="3">
        <v>25.492999999999999</v>
      </c>
      <c r="L7" s="3">
        <v>24.167999999999999</v>
      </c>
      <c r="M7" s="3">
        <v>23.766999999999999</v>
      </c>
      <c r="N7" s="3">
        <v>23.184000000000001</v>
      </c>
      <c r="O7" s="3">
        <v>25.353999999999999</v>
      </c>
      <c r="P7" s="3">
        <v>24.702000000000002</v>
      </c>
      <c r="Q7" s="1">
        <v>21.306999999999999</v>
      </c>
      <c r="S7" s="5"/>
    </row>
    <row r="8" spans="1:19" ht="9" customHeight="1">
      <c r="A8" s="11"/>
      <c r="B8" s="39"/>
      <c r="C8" s="12" t="s">
        <v>4</v>
      </c>
      <c r="D8" s="3">
        <v>3413.8829999999998</v>
      </c>
      <c r="E8" s="3">
        <f t="shared" ref="E8" si="0">SUM(E6:E7)</f>
        <v>3482.105</v>
      </c>
      <c r="F8" s="3">
        <f t="shared" ref="F8" si="1">SUM(F6:F7)</f>
        <v>3385.6929999999998</v>
      </c>
      <c r="G8" s="3">
        <f t="shared" ref="G8:O8" si="2">SUM(G6:G7)</f>
        <v>3310.3999999999996</v>
      </c>
      <c r="H8" s="3">
        <f t="shared" si="2"/>
        <v>3203.1240000000003</v>
      </c>
      <c r="I8" s="3">
        <f t="shared" si="2"/>
        <v>3282.0440000000003</v>
      </c>
      <c r="J8" s="3">
        <f t="shared" si="2"/>
        <v>3258.3940000000002</v>
      </c>
      <c r="K8" s="3">
        <f t="shared" si="2"/>
        <v>3300.482</v>
      </c>
      <c r="L8" s="3">
        <f t="shared" si="2"/>
        <v>3218.114</v>
      </c>
      <c r="M8" s="3">
        <f t="shared" si="2"/>
        <v>3157.7469999999998</v>
      </c>
      <c r="N8" s="3">
        <f t="shared" si="2"/>
        <v>3086.3440000000001</v>
      </c>
      <c r="O8" s="3">
        <f t="shared" si="2"/>
        <v>2976.2469999999998</v>
      </c>
      <c r="P8" s="3">
        <f>SUM(P6:P7)</f>
        <v>2956.625</v>
      </c>
      <c r="Q8" s="1">
        <f>SUM(Q6:Q7)</f>
        <v>2709.7749999999996</v>
      </c>
    </row>
    <row r="9" spans="1:19" ht="2.25" customHeight="1">
      <c r="A9" s="11"/>
      <c r="B9" s="39"/>
      <c r="C9" s="12"/>
      <c r="D9" s="3"/>
      <c r="E9" s="3"/>
      <c r="F9" s="3"/>
      <c r="G9" s="3"/>
      <c r="H9" s="3"/>
      <c r="I9" s="3"/>
      <c r="J9" s="3"/>
      <c r="K9" s="3"/>
      <c r="L9" s="3"/>
      <c r="M9" s="3"/>
      <c r="N9" s="3"/>
      <c r="O9" s="3"/>
      <c r="P9" s="3"/>
      <c r="Q9" s="1"/>
    </row>
    <row r="10" spans="1:19" ht="9.6" customHeight="1">
      <c r="A10" s="11"/>
      <c r="B10" s="38" t="s">
        <v>5</v>
      </c>
      <c r="C10" s="12" t="s">
        <v>1</v>
      </c>
      <c r="D10" s="3">
        <v>351.69600000000003</v>
      </c>
      <c r="E10" s="3">
        <v>317.27100000000002</v>
      </c>
      <c r="F10" s="3">
        <v>329.12200000000001</v>
      </c>
      <c r="G10" s="3">
        <v>339.91800000000001</v>
      </c>
      <c r="H10" s="3">
        <v>315.01100000000002</v>
      </c>
      <c r="I10" s="3">
        <v>320.82900000000001</v>
      </c>
      <c r="J10" s="3">
        <v>319.904</v>
      </c>
      <c r="K10" s="3">
        <v>336.68299999999999</v>
      </c>
      <c r="L10" s="3">
        <v>328.73700000000002</v>
      </c>
      <c r="M10" s="3">
        <v>321.99099999999999</v>
      </c>
      <c r="N10" s="3">
        <v>323.125</v>
      </c>
      <c r="O10" s="3">
        <v>311.88200000000001</v>
      </c>
      <c r="P10" s="3">
        <v>308.66199999999998</v>
      </c>
      <c r="Q10" s="1">
        <v>300.37900000000002</v>
      </c>
    </row>
    <row r="11" spans="1:19" ht="9" customHeight="1">
      <c r="A11" s="11"/>
      <c r="B11" s="39"/>
      <c r="C11" s="12" t="s">
        <v>3</v>
      </c>
      <c r="D11" s="3">
        <v>7.2279999999999998</v>
      </c>
      <c r="E11" s="3">
        <v>4.4370000000000003</v>
      </c>
      <c r="F11" s="3">
        <v>4.1980000000000004</v>
      </c>
      <c r="G11" s="3">
        <v>3.468</v>
      </c>
      <c r="H11" s="3">
        <v>3.4369999999999998</v>
      </c>
      <c r="I11" s="3">
        <v>3.57</v>
      </c>
      <c r="J11" s="3">
        <v>3.6549999999999998</v>
      </c>
      <c r="K11" s="3">
        <v>2.9049999999999998</v>
      </c>
      <c r="L11" s="3">
        <v>2.581</v>
      </c>
      <c r="M11" s="3">
        <v>2.4809999999999999</v>
      </c>
      <c r="N11" s="3">
        <v>2.738</v>
      </c>
      <c r="O11" s="3">
        <v>3.07</v>
      </c>
      <c r="P11" s="3">
        <v>2.7109999999999999</v>
      </c>
      <c r="Q11" s="1">
        <v>1.9890000000000001</v>
      </c>
    </row>
    <row r="12" spans="1:19" ht="9" customHeight="1">
      <c r="A12" s="11"/>
      <c r="B12" s="39"/>
      <c r="C12" s="12" t="s">
        <v>4</v>
      </c>
      <c r="D12" s="3">
        <v>358.92399999999998</v>
      </c>
      <c r="E12" s="3">
        <v>321.70800000000003</v>
      </c>
      <c r="F12" s="3">
        <f t="shared" ref="F12:O12" si="3">SUM(F10:F11)</f>
        <v>333.32</v>
      </c>
      <c r="G12" s="3">
        <f t="shared" si="3"/>
        <v>343.38600000000002</v>
      </c>
      <c r="H12" s="3">
        <f t="shared" si="3"/>
        <v>318.44800000000004</v>
      </c>
      <c r="I12" s="3">
        <f t="shared" si="3"/>
        <v>324.399</v>
      </c>
      <c r="J12" s="3">
        <f t="shared" si="3"/>
        <v>323.55899999999997</v>
      </c>
      <c r="K12" s="3">
        <f t="shared" si="3"/>
        <v>339.58799999999997</v>
      </c>
      <c r="L12" s="3">
        <f t="shared" si="3"/>
        <v>331.31800000000004</v>
      </c>
      <c r="M12" s="3">
        <f t="shared" si="3"/>
        <v>324.47199999999998</v>
      </c>
      <c r="N12" s="3">
        <f t="shared" si="3"/>
        <v>325.863</v>
      </c>
      <c r="O12" s="3">
        <f t="shared" si="3"/>
        <v>314.952</v>
      </c>
      <c r="P12" s="3">
        <f>SUM(P10:P11)</f>
        <v>311.37299999999999</v>
      </c>
      <c r="Q12" s="1">
        <f>SUM(Q10:Q11)</f>
        <v>302.36799999999999</v>
      </c>
    </row>
    <row r="13" spans="1:19" ht="1.5" customHeight="1">
      <c r="A13" s="11"/>
      <c r="B13" s="39"/>
      <c r="C13" s="12"/>
      <c r="D13" s="3"/>
      <c r="E13" s="3"/>
      <c r="F13" s="3"/>
      <c r="G13" s="3"/>
      <c r="H13" s="3"/>
      <c r="I13" s="3"/>
      <c r="J13" s="3"/>
      <c r="K13" s="3"/>
      <c r="L13" s="3"/>
      <c r="M13" s="3"/>
      <c r="N13" s="3"/>
      <c r="O13" s="3"/>
      <c r="P13" s="3"/>
      <c r="Q13" s="1"/>
    </row>
    <row r="14" spans="1:19" ht="9.6" customHeight="1">
      <c r="A14" s="11"/>
      <c r="B14" s="38" t="s">
        <v>6</v>
      </c>
      <c r="C14" s="12" t="s">
        <v>1</v>
      </c>
      <c r="D14" s="3">
        <v>47878.548000000003</v>
      </c>
      <c r="E14" s="3">
        <v>58413.677000000003</v>
      </c>
      <c r="F14" s="3">
        <v>59550.01</v>
      </c>
      <c r="G14" s="3">
        <v>58213.07</v>
      </c>
      <c r="H14" s="3">
        <v>58622.057999999997</v>
      </c>
      <c r="I14" s="3">
        <v>58813.906000000003</v>
      </c>
      <c r="J14" s="3">
        <v>59324.982000000004</v>
      </c>
      <c r="K14" s="3">
        <v>59393.364000000001</v>
      </c>
      <c r="L14" s="3">
        <v>58330.743000000002</v>
      </c>
      <c r="M14" s="3">
        <v>56825.356</v>
      </c>
      <c r="N14" s="3">
        <v>55130.976000000002</v>
      </c>
      <c r="O14" s="3">
        <v>53317.232000000004</v>
      </c>
      <c r="P14" s="3">
        <v>51816.233</v>
      </c>
      <c r="Q14" s="1">
        <v>47047.839999999997</v>
      </c>
    </row>
    <row r="15" spans="1:19" ht="9" customHeight="1">
      <c r="A15" s="11"/>
      <c r="B15" s="39"/>
      <c r="C15" s="12" t="s">
        <v>3</v>
      </c>
      <c r="D15" s="3">
        <v>373.00200000000001</v>
      </c>
      <c r="E15" s="3">
        <v>211.95</v>
      </c>
      <c r="F15" s="3">
        <v>185.672</v>
      </c>
      <c r="G15" s="3">
        <v>152.79599999999999</v>
      </c>
      <c r="H15" s="3">
        <v>133.06800000000001</v>
      </c>
      <c r="I15" s="3">
        <v>121.045</v>
      </c>
      <c r="J15" s="3">
        <v>110.367</v>
      </c>
      <c r="K15" s="3">
        <v>87.103999999999999</v>
      </c>
      <c r="L15" s="3">
        <v>77.626999999999995</v>
      </c>
      <c r="M15" s="3">
        <v>69.873000000000005</v>
      </c>
      <c r="N15" s="3">
        <v>63.832999999999998</v>
      </c>
      <c r="O15" s="3">
        <v>59.633000000000003</v>
      </c>
      <c r="P15" s="3">
        <v>58.408000000000001</v>
      </c>
      <c r="Q15" s="1">
        <v>53.930999999999997</v>
      </c>
    </row>
    <row r="16" spans="1:19" ht="9" customHeight="1">
      <c r="A16" s="11"/>
      <c r="B16" s="39"/>
      <c r="C16" s="12" t="s">
        <v>4</v>
      </c>
      <c r="D16" s="3">
        <v>48251.55</v>
      </c>
      <c r="E16" s="3">
        <v>58625.627</v>
      </c>
      <c r="F16" s="3">
        <f t="shared" ref="F16:O16" si="4">SUM(F14:F15)</f>
        <v>59735.682000000001</v>
      </c>
      <c r="G16" s="3">
        <f t="shared" si="4"/>
        <v>58365.866000000002</v>
      </c>
      <c r="H16" s="3">
        <f t="shared" si="4"/>
        <v>58755.125999999997</v>
      </c>
      <c r="I16" s="3">
        <f t="shared" si="4"/>
        <v>58934.951000000001</v>
      </c>
      <c r="J16" s="3">
        <f t="shared" si="4"/>
        <v>59435.349000000002</v>
      </c>
      <c r="K16" s="3">
        <f t="shared" si="4"/>
        <v>59480.468000000001</v>
      </c>
      <c r="L16" s="3">
        <f t="shared" si="4"/>
        <v>58408.37</v>
      </c>
      <c r="M16" s="3">
        <f t="shared" si="4"/>
        <v>56895.228999999999</v>
      </c>
      <c r="N16" s="3">
        <f t="shared" si="4"/>
        <v>55194.809000000001</v>
      </c>
      <c r="O16" s="3">
        <f t="shared" si="4"/>
        <v>53376.865000000005</v>
      </c>
      <c r="P16" s="3">
        <f>SUM(P14:P15)</f>
        <v>51874.641000000003</v>
      </c>
      <c r="Q16" s="1">
        <f>SUM(Q14:Q15)</f>
        <v>47101.770999999993</v>
      </c>
    </row>
    <row r="17" spans="1:17" ht="2.25" customHeight="1">
      <c r="A17" s="11"/>
      <c r="B17" s="39"/>
      <c r="C17" s="12"/>
      <c r="D17" s="3"/>
      <c r="E17" s="3"/>
      <c r="F17" s="3"/>
      <c r="G17" s="3"/>
      <c r="H17" s="3"/>
      <c r="I17" s="3"/>
      <c r="J17" s="3"/>
      <c r="K17" s="3"/>
      <c r="L17" s="3"/>
      <c r="M17" s="3"/>
      <c r="N17" s="3"/>
      <c r="O17" s="3"/>
      <c r="P17" s="3"/>
      <c r="Q17" s="1"/>
    </row>
    <row r="18" spans="1:17" ht="9.75" customHeight="1">
      <c r="A18" s="11"/>
      <c r="B18" s="38" t="s">
        <v>7</v>
      </c>
      <c r="C18" s="12" t="s">
        <v>1</v>
      </c>
      <c r="D18" s="3">
        <v>1024.5319999999999</v>
      </c>
      <c r="E18" s="3">
        <v>1025.471</v>
      </c>
      <c r="F18" s="3">
        <v>1079.672</v>
      </c>
      <c r="G18" s="3">
        <v>1046.26</v>
      </c>
      <c r="H18" s="3">
        <v>1023.364</v>
      </c>
      <c r="I18" s="3">
        <v>1013.173</v>
      </c>
      <c r="J18" s="3">
        <v>1037.7460000000001</v>
      </c>
      <c r="K18" s="3">
        <v>1078.239</v>
      </c>
      <c r="L18" s="3">
        <v>1059.424</v>
      </c>
      <c r="M18" s="3">
        <v>1175.655</v>
      </c>
      <c r="N18" s="3">
        <v>1144.048</v>
      </c>
      <c r="O18" s="3">
        <v>1219.8050000000001</v>
      </c>
      <c r="P18" s="3">
        <v>1238.7560000000001</v>
      </c>
      <c r="Q18" s="1">
        <v>1141.28</v>
      </c>
    </row>
    <row r="19" spans="1:17" ht="9" customHeight="1">
      <c r="A19" s="11"/>
      <c r="B19" s="39"/>
      <c r="C19" s="12" t="s">
        <v>3</v>
      </c>
      <c r="D19" s="3">
        <v>1237.9169999999999</v>
      </c>
      <c r="E19" s="3">
        <v>943.66800000000001</v>
      </c>
      <c r="F19" s="3">
        <v>906.77266666666651</v>
      </c>
      <c r="G19" s="3">
        <v>812.48466666666673</v>
      </c>
      <c r="H19" s="3">
        <v>654.83833333333348</v>
      </c>
      <c r="I19" s="3">
        <v>534.43100000000004</v>
      </c>
      <c r="J19" s="3">
        <v>509.33499999999998</v>
      </c>
      <c r="K19" s="3">
        <v>511.9376666666667</v>
      </c>
      <c r="L19" s="3">
        <v>515.88766666666697</v>
      </c>
      <c r="M19" s="3">
        <v>499.904</v>
      </c>
      <c r="N19" s="3">
        <v>494.649</v>
      </c>
      <c r="O19" s="3">
        <v>493.84699999999998</v>
      </c>
      <c r="P19" s="3">
        <v>470.81799999999998</v>
      </c>
      <c r="Q19" s="1">
        <v>425.709</v>
      </c>
    </row>
    <row r="20" spans="1:17" ht="9" customHeight="1">
      <c r="A20" s="11"/>
      <c r="B20" s="39"/>
      <c r="C20" s="12" t="s">
        <v>4</v>
      </c>
      <c r="D20" s="3">
        <v>2262.4490000000001</v>
      </c>
      <c r="E20" s="3">
        <v>1969.1390000000001</v>
      </c>
      <c r="F20" s="3">
        <f t="shared" ref="F20:O20" si="5">SUM(F18:F19)</f>
        <v>1986.4446666666665</v>
      </c>
      <c r="G20" s="3">
        <f t="shared" si="5"/>
        <v>1858.7446666666667</v>
      </c>
      <c r="H20" s="3">
        <f t="shared" si="5"/>
        <v>1678.2023333333336</v>
      </c>
      <c r="I20" s="3">
        <f t="shared" si="5"/>
        <v>1547.604</v>
      </c>
      <c r="J20" s="3">
        <f t="shared" si="5"/>
        <v>1547.0810000000001</v>
      </c>
      <c r="K20" s="3">
        <f t="shared" si="5"/>
        <v>1590.1766666666667</v>
      </c>
      <c r="L20" s="3">
        <f t="shared" si="5"/>
        <v>1575.311666666667</v>
      </c>
      <c r="M20" s="3">
        <f t="shared" si="5"/>
        <v>1675.559</v>
      </c>
      <c r="N20" s="3">
        <f t="shared" si="5"/>
        <v>1638.6970000000001</v>
      </c>
      <c r="O20" s="3">
        <f t="shared" si="5"/>
        <v>1713.652</v>
      </c>
      <c r="P20" s="3">
        <f>SUM(P18:P19)</f>
        <v>1709.5740000000001</v>
      </c>
      <c r="Q20" s="1">
        <f>SUM(Q18:Q19)</f>
        <v>1566.989</v>
      </c>
    </row>
    <row r="21" spans="1:17" ht="2.25" customHeight="1">
      <c r="A21" s="11"/>
      <c r="B21" s="39"/>
      <c r="C21" s="12"/>
      <c r="D21" s="3"/>
      <c r="E21" s="3"/>
      <c r="F21" s="3"/>
      <c r="G21" s="3"/>
      <c r="H21" s="3"/>
      <c r="I21" s="3"/>
      <c r="J21" s="3"/>
      <c r="K21" s="3"/>
      <c r="L21" s="3"/>
      <c r="M21" s="3"/>
      <c r="N21" s="3"/>
      <c r="O21" s="3"/>
      <c r="P21" s="3"/>
      <c r="Q21" s="1"/>
    </row>
    <row r="22" spans="1:17" ht="9.75" customHeight="1">
      <c r="A22" s="11"/>
      <c r="B22" s="38" t="s">
        <v>8</v>
      </c>
      <c r="C22" s="12" t="s">
        <v>1</v>
      </c>
      <c r="D22" s="3">
        <v>9.6300000000000008</v>
      </c>
      <c r="E22" s="3">
        <v>9.6910000000000007</v>
      </c>
      <c r="F22" s="3">
        <v>11.62</v>
      </c>
      <c r="G22" s="3">
        <v>11.776</v>
      </c>
      <c r="H22" s="3">
        <v>10.750999999999999</v>
      </c>
      <c r="I22" s="3">
        <v>8.6920000000000002</v>
      </c>
      <c r="J22" s="3">
        <v>8.9260000000000002</v>
      </c>
      <c r="K22" s="3">
        <v>8.1750000000000007</v>
      </c>
      <c r="L22" s="3">
        <v>7.3239999999999998</v>
      </c>
      <c r="M22" s="3">
        <v>6.7469999999999999</v>
      </c>
      <c r="N22" s="3">
        <v>5.0049999999999999</v>
      </c>
      <c r="O22" s="3">
        <v>4.274</v>
      </c>
      <c r="P22" s="3">
        <v>3.5459999999999998</v>
      </c>
      <c r="Q22" s="1">
        <v>3.2669999999999999</v>
      </c>
    </row>
    <row r="23" spans="1:17" ht="9.75" customHeight="1">
      <c r="A23" s="11"/>
      <c r="B23" s="39"/>
      <c r="C23" s="12" t="s">
        <v>3</v>
      </c>
      <c r="D23" s="3">
        <v>0.25600000000000001</v>
      </c>
      <c r="E23" s="3">
        <v>0.184</v>
      </c>
      <c r="F23" s="3">
        <v>0.192</v>
      </c>
      <c r="G23" s="3">
        <v>0.14699999999999999</v>
      </c>
      <c r="H23" s="3">
        <v>0.14799999999999999</v>
      </c>
      <c r="I23" s="3">
        <v>0.16</v>
      </c>
      <c r="J23" s="3">
        <v>0.157</v>
      </c>
      <c r="K23" s="3">
        <v>0.13300000000000001</v>
      </c>
      <c r="L23" s="3">
        <v>0.112</v>
      </c>
      <c r="M23" s="3">
        <v>0.115</v>
      </c>
      <c r="N23" s="3">
        <v>0.108</v>
      </c>
      <c r="O23" s="3">
        <v>8.8999999999999996E-2</v>
      </c>
      <c r="P23" s="3">
        <v>7.3999999999999996E-2</v>
      </c>
      <c r="Q23" s="1">
        <v>7.0999999999999994E-2</v>
      </c>
    </row>
    <row r="24" spans="1:17" ht="9" customHeight="1">
      <c r="A24" s="11"/>
      <c r="B24" s="38"/>
      <c r="C24" s="12" t="s">
        <v>4</v>
      </c>
      <c r="D24" s="3">
        <v>9.8859999999999992</v>
      </c>
      <c r="E24" s="3">
        <v>9.875</v>
      </c>
      <c r="F24" s="3">
        <f t="shared" ref="F24:O24" si="6">SUM(F22:F23)</f>
        <v>11.811999999999999</v>
      </c>
      <c r="G24" s="3">
        <f t="shared" si="6"/>
        <v>11.923</v>
      </c>
      <c r="H24" s="3">
        <f t="shared" si="6"/>
        <v>10.898999999999999</v>
      </c>
      <c r="I24" s="3">
        <f t="shared" si="6"/>
        <v>8.8520000000000003</v>
      </c>
      <c r="J24" s="3">
        <f t="shared" si="6"/>
        <v>9.0830000000000002</v>
      </c>
      <c r="K24" s="3">
        <f t="shared" si="6"/>
        <v>8.3079999999999998</v>
      </c>
      <c r="L24" s="3">
        <f t="shared" si="6"/>
        <v>7.4359999999999999</v>
      </c>
      <c r="M24" s="3">
        <f t="shared" si="6"/>
        <v>6.8620000000000001</v>
      </c>
      <c r="N24" s="3">
        <f t="shared" si="6"/>
        <v>5.1129999999999995</v>
      </c>
      <c r="O24" s="3">
        <f t="shared" si="6"/>
        <v>4.3630000000000004</v>
      </c>
      <c r="P24" s="3">
        <f>SUM(P22:P23)</f>
        <v>3.6199999999999997</v>
      </c>
      <c r="Q24" s="1">
        <f>SUM(Q22:Q23)</f>
        <v>3.3380000000000001</v>
      </c>
    </row>
    <row r="25" spans="1:17" ht="2.25" customHeight="1">
      <c r="A25" s="11"/>
      <c r="B25" s="39"/>
      <c r="C25" s="12"/>
      <c r="D25" s="3"/>
      <c r="E25" s="3"/>
      <c r="F25" s="3"/>
      <c r="G25" s="3"/>
      <c r="H25" s="3"/>
      <c r="I25" s="3"/>
      <c r="J25" s="3"/>
      <c r="K25" s="3"/>
      <c r="L25" s="3"/>
      <c r="M25" s="3"/>
      <c r="N25" s="3"/>
      <c r="O25" s="3"/>
      <c r="P25" s="3"/>
      <c r="Q25" s="1"/>
    </row>
    <row r="26" spans="1:17" ht="12" customHeight="1">
      <c r="A26" s="11"/>
      <c r="B26" s="16" t="s">
        <v>27</v>
      </c>
      <c r="C26" s="20"/>
      <c r="D26" s="17"/>
      <c r="E26" s="17"/>
      <c r="F26" s="17"/>
      <c r="G26" s="17"/>
      <c r="H26" s="17"/>
      <c r="I26" s="4"/>
      <c r="J26" s="4"/>
      <c r="K26" s="4"/>
      <c r="L26" s="4"/>
      <c r="M26" s="4"/>
      <c r="N26" s="4"/>
      <c r="O26" s="4"/>
      <c r="P26" s="4"/>
      <c r="Q26" s="2"/>
    </row>
    <row r="27" spans="1:17" ht="9.6" customHeight="1">
      <c r="A27" s="11"/>
      <c r="B27" s="21" t="s">
        <v>11</v>
      </c>
      <c r="C27" s="12" t="s">
        <v>1</v>
      </c>
      <c r="D27" s="3">
        <v>1103.078</v>
      </c>
      <c r="E27" s="3">
        <v>1147.345</v>
      </c>
      <c r="F27" s="3">
        <v>1112.6579999999999</v>
      </c>
      <c r="G27" s="3">
        <v>1088.828</v>
      </c>
      <c r="H27" s="3">
        <v>1062.1130000000001</v>
      </c>
      <c r="I27" s="3">
        <v>1087.2380000000001</v>
      </c>
      <c r="J27" s="3">
        <v>1086.6959999999999</v>
      </c>
      <c r="K27" s="3">
        <v>1097.837</v>
      </c>
      <c r="L27" s="3">
        <v>1080.0429999999999</v>
      </c>
      <c r="M27" s="3">
        <v>1067.818</v>
      </c>
      <c r="N27" s="3">
        <v>1062.816</v>
      </c>
      <c r="O27" s="3">
        <v>1039.048</v>
      </c>
      <c r="P27" s="3">
        <v>1025.921</v>
      </c>
      <c r="Q27" s="1">
        <v>939.995</v>
      </c>
    </row>
    <row r="28" spans="1:17" ht="9" customHeight="1">
      <c r="A28" s="11"/>
      <c r="B28" s="39"/>
      <c r="C28" s="12" t="s">
        <v>3</v>
      </c>
      <c r="D28" s="3">
        <v>18.972999999999999</v>
      </c>
      <c r="E28" s="3">
        <v>13.845000000000001</v>
      </c>
      <c r="F28" s="3">
        <v>12.33</v>
      </c>
      <c r="G28" s="3">
        <v>10.5</v>
      </c>
      <c r="H28" s="3">
        <v>9.7100000000000009</v>
      </c>
      <c r="I28" s="3">
        <v>9.5289999999999999</v>
      </c>
      <c r="J28" s="3">
        <v>9.4580000000000002</v>
      </c>
      <c r="K28" s="3">
        <v>8.0519999999999996</v>
      </c>
      <c r="L28" s="3">
        <v>7.6639999999999997</v>
      </c>
      <c r="M28" s="3">
        <v>7.5750000000000002</v>
      </c>
      <c r="N28" s="3">
        <v>7.4509999999999996</v>
      </c>
      <c r="O28" s="3">
        <v>8.2449999999999992</v>
      </c>
      <c r="P28" s="3">
        <v>8.0749999999999993</v>
      </c>
      <c r="Q28" s="1">
        <v>6.9749999999999996</v>
      </c>
    </row>
    <row r="29" spans="1:17" ht="9" customHeight="1">
      <c r="A29" s="11"/>
      <c r="B29" s="39"/>
      <c r="C29" s="12" t="s">
        <v>4</v>
      </c>
      <c r="D29" s="3">
        <v>1122.0509999999999</v>
      </c>
      <c r="E29" s="3">
        <v>1161.19</v>
      </c>
      <c r="F29" s="3">
        <f t="shared" ref="F29:O29" si="7">SUM(F27:F28)</f>
        <v>1124.9879999999998</v>
      </c>
      <c r="G29" s="3">
        <f t="shared" si="7"/>
        <v>1099.328</v>
      </c>
      <c r="H29" s="3">
        <f t="shared" si="7"/>
        <v>1071.8230000000001</v>
      </c>
      <c r="I29" s="3">
        <f t="shared" si="7"/>
        <v>1096.7670000000001</v>
      </c>
      <c r="J29" s="3">
        <f t="shared" si="7"/>
        <v>1096.154</v>
      </c>
      <c r="K29" s="3">
        <f t="shared" si="7"/>
        <v>1105.8889999999999</v>
      </c>
      <c r="L29" s="3">
        <f t="shared" si="7"/>
        <v>1087.7069999999999</v>
      </c>
      <c r="M29" s="3">
        <f t="shared" si="7"/>
        <v>1075.393</v>
      </c>
      <c r="N29" s="3">
        <f t="shared" si="7"/>
        <v>1070.2670000000001</v>
      </c>
      <c r="O29" s="3">
        <f t="shared" si="7"/>
        <v>1047.2929999999999</v>
      </c>
      <c r="P29" s="3">
        <f>SUM(P27:P28)</f>
        <v>1033.9960000000001</v>
      </c>
      <c r="Q29" s="1">
        <f>SUM(Q27:Q28)</f>
        <v>946.97</v>
      </c>
    </row>
    <row r="30" spans="1:17" ht="2.25" customHeight="1">
      <c r="A30" s="11"/>
      <c r="B30" s="39"/>
      <c r="C30" s="12"/>
      <c r="D30" s="3"/>
      <c r="E30" s="3"/>
      <c r="F30" s="3"/>
      <c r="G30" s="3"/>
      <c r="H30" s="3"/>
      <c r="I30" s="3"/>
      <c r="J30" s="3"/>
      <c r="K30" s="3"/>
      <c r="L30" s="3"/>
      <c r="M30" s="3"/>
      <c r="N30" s="3"/>
      <c r="O30" s="3"/>
      <c r="P30" s="3"/>
      <c r="Q30" s="1"/>
    </row>
    <row r="31" spans="1:17" ht="9.6" customHeight="1">
      <c r="A31" s="11"/>
      <c r="B31" s="38" t="s">
        <v>5</v>
      </c>
      <c r="C31" s="12" t="s">
        <v>1</v>
      </c>
      <c r="D31" s="3">
        <v>44.119</v>
      </c>
      <c r="E31" s="3">
        <v>43.323999999999998</v>
      </c>
      <c r="F31" s="3">
        <v>44.935000000000002</v>
      </c>
      <c r="G31" s="3">
        <v>46.542000000000002</v>
      </c>
      <c r="H31" s="3">
        <v>44.28</v>
      </c>
      <c r="I31" s="3">
        <v>45.395000000000003</v>
      </c>
      <c r="J31" s="3">
        <v>46.183</v>
      </c>
      <c r="K31" s="3">
        <v>49.234999999999999</v>
      </c>
      <c r="L31" s="3">
        <v>48.98</v>
      </c>
      <c r="M31" s="3">
        <v>47.747</v>
      </c>
      <c r="N31" s="3">
        <v>47.899000000000001</v>
      </c>
      <c r="O31" s="3">
        <v>45.93</v>
      </c>
      <c r="P31" s="3">
        <v>46.103000000000002</v>
      </c>
      <c r="Q31" s="1">
        <v>44.639000000000003</v>
      </c>
    </row>
    <row r="32" spans="1:17" ht="9" customHeight="1">
      <c r="A32" s="11"/>
      <c r="B32" s="39"/>
      <c r="C32" s="12" t="s">
        <v>3</v>
      </c>
      <c r="D32" s="3">
        <v>0.73</v>
      </c>
      <c r="E32" s="3">
        <v>0.48899999999999999</v>
      </c>
      <c r="F32" s="3">
        <v>0.45100000000000001</v>
      </c>
      <c r="G32" s="3">
        <v>0.38600000000000001</v>
      </c>
      <c r="H32" s="3">
        <v>0.40300000000000002</v>
      </c>
      <c r="I32" s="3">
        <v>0.42699999999999999</v>
      </c>
      <c r="J32" s="3">
        <v>0.443</v>
      </c>
      <c r="K32" s="3">
        <v>0.35899999999999999</v>
      </c>
      <c r="L32" s="3">
        <v>0.32100000000000001</v>
      </c>
      <c r="M32" s="3">
        <v>0.312</v>
      </c>
      <c r="N32" s="3">
        <v>0.30599999999999999</v>
      </c>
      <c r="O32" s="3">
        <v>0.33800000000000002</v>
      </c>
      <c r="P32" s="3">
        <v>0.32900000000000001</v>
      </c>
      <c r="Q32" s="1">
        <v>0.22700000000000001</v>
      </c>
    </row>
    <row r="33" spans="1:19" ht="9" customHeight="1">
      <c r="A33" s="11"/>
      <c r="B33" s="39"/>
      <c r="C33" s="12" t="s">
        <v>4</v>
      </c>
      <c r="D33" s="3">
        <v>44.848999999999997</v>
      </c>
      <c r="E33" s="3">
        <v>44</v>
      </c>
      <c r="F33" s="3">
        <f t="shared" ref="F33:O33" si="8">SUM(F31:F32)</f>
        <v>45.386000000000003</v>
      </c>
      <c r="G33" s="3">
        <f t="shared" si="8"/>
        <v>46.928000000000004</v>
      </c>
      <c r="H33" s="3">
        <f t="shared" si="8"/>
        <v>44.683</v>
      </c>
      <c r="I33" s="3">
        <f t="shared" si="8"/>
        <v>45.822000000000003</v>
      </c>
      <c r="J33" s="3">
        <f t="shared" si="8"/>
        <v>46.625999999999998</v>
      </c>
      <c r="K33" s="3">
        <f t="shared" si="8"/>
        <v>49.594000000000001</v>
      </c>
      <c r="L33" s="3">
        <f t="shared" si="8"/>
        <v>49.300999999999995</v>
      </c>
      <c r="M33" s="3">
        <f t="shared" si="8"/>
        <v>48.058999999999997</v>
      </c>
      <c r="N33" s="3">
        <f t="shared" si="8"/>
        <v>48.204999999999998</v>
      </c>
      <c r="O33" s="3">
        <f t="shared" si="8"/>
        <v>46.268000000000001</v>
      </c>
      <c r="P33" s="3">
        <f>SUM(P31:P32)</f>
        <v>46.432000000000002</v>
      </c>
      <c r="Q33" s="1">
        <f>SUM(Q31:Q32)</f>
        <v>44.866</v>
      </c>
    </row>
    <row r="34" spans="1:19" ht="2.25" customHeight="1">
      <c r="A34" s="11"/>
      <c r="B34" s="39"/>
      <c r="C34" s="12"/>
      <c r="D34" s="3"/>
      <c r="E34" s="3"/>
      <c r="F34" s="3"/>
      <c r="G34" s="3"/>
      <c r="H34" s="3"/>
      <c r="I34" s="3"/>
      <c r="J34" s="3"/>
      <c r="K34" s="3"/>
      <c r="L34" s="3"/>
      <c r="M34" s="3"/>
      <c r="N34" s="3"/>
      <c r="O34" s="3"/>
      <c r="P34" s="3"/>
      <c r="Q34" s="1"/>
    </row>
    <row r="35" spans="1:19" ht="9.6" customHeight="1">
      <c r="A35" s="11"/>
      <c r="B35" s="38" t="s">
        <v>6</v>
      </c>
      <c r="C35" s="12" t="s">
        <v>1</v>
      </c>
      <c r="D35" s="3">
        <v>4465.183</v>
      </c>
      <c r="E35" s="3">
        <v>5468.4269999999997</v>
      </c>
      <c r="F35" s="3">
        <v>5598.5410000000002</v>
      </c>
      <c r="G35" s="3">
        <v>5459.5510000000004</v>
      </c>
      <c r="H35" s="3">
        <v>5494.1639999999998</v>
      </c>
      <c r="I35" s="3">
        <v>5516.3019999999997</v>
      </c>
      <c r="J35" s="3">
        <v>5566.3239999999996</v>
      </c>
      <c r="K35" s="3">
        <v>5581.3760000000002</v>
      </c>
      <c r="L35" s="3">
        <v>5498.1859999999997</v>
      </c>
      <c r="M35" s="3">
        <v>5363.2659999999996</v>
      </c>
      <c r="N35" s="3">
        <v>5227.5879999999997</v>
      </c>
      <c r="O35" s="3">
        <v>5111.5020000000004</v>
      </c>
      <c r="P35" s="3">
        <v>4965.4539999999997</v>
      </c>
      <c r="Q35" s="1">
        <v>4480.7190000000001</v>
      </c>
    </row>
    <row r="36" spans="1:19" ht="9" customHeight="1">
      <c r="A36" s="11"/>
      <c r="B36" s="39"/>
      <c r="C36" s="12" t="s">
        <v>3</v>
      </c>
      <c r="D36" s="3">
        <v>34.808</v>
      </c>
      <c r="E36" s="3">
        <v>19.943000000000001</v>
      </c>
      <c r="F36" s="3">
        <v>17.533000000000001</v>
      </c>
      <c r="G36" s="3">
        <v>14.468999999999999</v>
      </c>
      <c r="H36" s="3">
        <v>12.609</v>
      </c>
      <c r="I36" s="3">
        <v>11.478</v>
      </c>
      <c r="J36" s="3">
        <v>10.462999999999999</v>
      </c>
      <c r="K36" s="3">
        <v>8.2629999999999999</v>
      </c>
      <c r="L36" s="3">
        <v>7.3860000000000001</v>
      </c>
      <c r="M36" s="3">
        <v>6.6779999999999999</v>
      </c>
      <c r="N36" s="3">
        <v>6.1130000000000004</v>
      </c>
      <c r="O36" s="3">
        <v>5.7859999999999996</v>
      </c>
      <c r="P36" s="3">
        <v>5.6849999999999996</v>
      </c>
      <c r="Q36" s="1">
        <v>5.194</v>
      </c>
    </row>
    <row r="37" spans="1:19" ht="9" customHeight="1">
      <c r="A37" s="11"/>
      <c r="B37" s="39"/>
      <c r="C37" s="12" t="s">
        <v>4</v>
      </c>
      <c r="D37" s="3">
        <v>4499.991</v>
      </c>
      <c r="E37" s="3">
        <v>5488.37</v>
      </c>
      <c r="F37" s="3">
        <f t="shared" ref="F37:O37" si="9">SUM(F35:F36)</f>
        <v>5616.0740000000005</v>
      </c>
      <c r="G37" s="3">
        <f t="shared" si="9"/>
        <v>5474.02</v>
      </c>
      <c r="H37" s="3">
        <f t="shared" si="9"/>
        <v>5506.7730000000001</v>
      </c>
      <c r="I37" s="3">
        <f t="shared" si="9"/>
        <v>5527.78</v>
      </c>
      <c r="J37" s="3">
        <f t="shared" si="9"/>
        <v>5576.7869999999994</v>
      </c>
      <c r="K37" s="3">
        <f t="shared" si="9"/>
        <v>5589.6390000000001</v>
      </c>
      <c r="L37" s="3">
        <f t="shared" si="9"/>
        <v>5505.5720000000001</v>
      </c>
      <c r="M37" s="3">
        <f t="shared" si="9"/>
        <v>5369.9439999999995</v>
      </c>
      <c r="N37" s="3">
        <f t="shared" si="9"/>
        <v>5233.701</v>
      </c>
      <c r="O37" s="3">
        <f t="shared" si="9"/>
        <v>5117.2880000000005</v>
      </c>
      <c r="P37" s="3">
        <f>SUM(P35:P36)</f>
        <v>4971.1390000000001</v>
      </c>
      <c r="Q37" s="1">
        <f>SUM(Q35:Q36)</f>
        <v>4485.9130000000005</v>
      </c>
    </row>
    <row r="38" spans="1:19" ht="2.25" customHeight="1">
      <c r="A38" s="11"/>
      <c r="B38" s="39"/>
      <c r="C38" s="12"/>
      <c r="D38" s="3"/>
      <c r="E38" s="3"/>
      <c r="F38" s="3"/>
      <c r="G38" s="3"/>
      <c r="H38" s="3"/>
      <c r="I38" s="3"/>
      <c r="J38" s="3"/>
      <c r="K38" s="3"/>
      <c r="L38" s="3"/>
      <c r="M38" s="3"/>
      <c r="N38" s="3"/>
      <c r="O38" s="3"/>
      <c r="P38" s="3"/>
      <c r="Q38" s="1"/>
    </row>
    <row r="39" spans="1:19" ht="9.75" customHeight="1">
      <c r="A39" s="11"/>
      <c r="B39" s="38" t="s">
        <v>7</v>
      </c>
      <c r="C39" s="12" t="s">
        <v>1</v>
      </c>
      <c r="D39" s="3">
        <v>22.516999999999999</v>
      </c>
      <c r="E39" s="3">
        <v>20.79</v>
      </c>
      <c r="F39" s="3">
        <v>21.966000000000001</v>
      </c>
      <c r="G39" s="3">
        <v>20.911999999999999</v>
      </c>
      <c r="H39" s="3">
        <v>20.347999999999999</v>
      </c>
      <c r="I39" s="3">
        <v>20.187999999999999</v>
      </c>
      <c r="J39" s="3">
        <v>20.821000000000002</v>
      </c>
      <c r="K39" s="3">
        <v>21.536000000000001</v>
      </c>
      <c r="L39" s="3">
        <v>21.158000000000001</v>
      </c>
      <c r="M39" s="3">
        <v>23.783999999999999</v>
      </c>
      <c r="N39" s="3">
        <v>23.457999999999998</v>
      </c>
      <c r="O39" s="3">
        <v>24.911000000000001</v>
      </c>
      <c r="P39" s="3">
        <v>25.187000000000001</v>
      </c>
      <c r="Q39" s="1">
        <v>23.353999999999999</v>
      </c>
    </row>
    <row r="40" spans="1:19" ht="9" customHeight="1">
      <c r="A40" s="11"/>
      <c r="B40" s="39"/>
      <c r="C40" s="12" t="s">
        <v>3</v>
      </c>
      <c r="D40" s="3">
        <v>27.064</v>
      </c>
      <c r="E40" s="3">
        <v>20.112145760000001</v>
      </c>
      <c r="F40" s="3">
        <v>19.31361837333333</v>
      </c>
      <c r="G40" s="3">
        <v>17.298354333333336</v>
      </c>
      <c r="H40" s="3">
        <v>13.935804426666671</v>
      </c>
      <c r="I40" s="3">
        <v>11.36817898</v>
      </c>
      <c r="J40" s="3">
        <v>10.849770280000001</v>
      </c>
      <c r="K40" s="3">
        <v>10.908103593333333</v>
      </c>
      <c r="L40" s="3">
        <v>11.005720753333335</v>
      </c>
      <c r="M40" s="3">
        <v>10.674154740000001</v>
      </c>
      <c r="N40" s="3">
        <v>10.625999999999999</v>
      </c>
      <c r="O40" s="3">
        <v>10.52837474</v>
      </c>
      <c r="P40" s="3">
        <v>10.028376620000001</v>
      </c>
      <c r="Q40" s="1">
        <v>9.0764379000000002</v>
      </c>
    </row>
    <row r="41" spans="1:19" ht="9" customHeight="1">
      <c r="A41" s="11"/>
      <c r="B41" s="39"/>
      <c r="C41" s="12" t="s">
        <v>4</v>
      </c>
      <c r="D41" s="3">
        <v>49.581000000000003</v>
      </c>
      <c r="E41" s="3">
        <v>40.902145759999996</v>
      </c>
      <c r="F41" s="3">
        <f t="shared" ref="F41:O41" si="10">SUM(F39:F40)</f>
        <v>41.279618373333335</v>
      </c>
      <c r="G41" s="3">
        <f t="shared" si="10"/>
        <v>38.210354333333335</v>
      </c>
      <c r="H41" s="3">
        <f t="shared" si="10"/>
        <v>34.28380442666667</v>
      </c>
      <c r="I41" s="3">
        <f t="shared" si="10"/>
        <v>31.556178979999999</v>
      </c>
      <c r="J41" s="3">
        <f t="shared" si="10"/>
        <v>31.670770280000003</v>
      </c>
      <c r="K41" s="3">
        <f t="shared" si="10"/>
        <v>32.444103593333338</v>
      </c>
      <c r="L41" s="3">
        <f t="shared" si="10"/>
        <v>32.163720753333337</v>
      </c>
      <c r="M41" s="3">
        <f t="shared" si="10"/>
        <v>34.458154739999998</v>
      </c>
      <c r="N41" s="3">
        <f t="shared" si="10"/>
        <v>34.083999999999996</v>
      </c>
      <c r="O41" s="3">
        <f t="shared" si="10"/>
        <v>35.439374740000005</v>
      </c>
      <c r="P41" s="3">
        <f>SUM(P39:P40)</f>
        <v>35.215376620000001</v>
      </c>
      <c r="Q41" s="1">
        <f>SUM(Q39:Q40)</f>
        <v>32.430437900000001</v>
      </c>
    </row>
    <row r="42" spans="1:19" ht="2.25" customHeight="1">
      <c r="A42" s="11"/>
      <c r="B42" s="39"/>
      <c r="C42" s="12"/>
      <c r="D42" s="3"/>
      <c r="E42" s="3"/>
      <c r="F42" s="3"/>
      <c r="G42" s="3"/>
      <c r="H42" s="3"/>
      <c r="I42" s="3"/>
      <c r="J42" s="3"/>
      <c r="K42" s="3"/>
      <c r="L42" s="3"/>
      <c r="M42" s="3"/>
      <c r="N42" s="3"/>
      <c r="O42" s="3"/>
      <c r="P42" s="3"/>
      <c r="Q42" s="1"/>
    </row>
    <row r="43" spans="1:19" ht="9" customHeight="1">
      <c r="A43" s="11"/>
      <c r="B43" s="38" t="s">
        <v>8</v>
      </c>
      <c r="C43" s="12" t="s">
        <v>1</v>
      </c>
      <c r="D43" s="3">
        <v>2.5419999999999998</v>
      </c>
      <c r="E43" s="3">
        <v>2.5579999999999998</v>
      </c>
      <c r="F43" s="3">
        <v>3.0680000000000001</v>
      </c>
      <c r="G43" s="3">
        <v>3.109</v>
      </c>
      <c r="H43" s="3">
        <v>2.8380000000000001</v>
      </c>
      <c r="I43" s="3">
        <v>2.2949999999999999</v>
      </c>
      <c r="J43" s="3">
        <v>2.3559999999999999</v>
      </c>
      <c r="K43" s="3">
        <v>2.1579999999999999</v>
      </c>
      <c r="L43" s="3">
        <v>1.9339999999999999</v>
      </c>
      <c r="M43" s="3">
        <v>1.7809999999999999</v>
      </c>
      <c r="N43" s="3">
        <v>1.321</v>
      </c>
      <c r="O43" s="3">
        <v>1.1279999999999999</v>
      </c>
      <c r="P43" s="3">
        <v>0.93600000000000005</v>
      </c>
      <c r="Q43" s="1">
        <v>0.86199999999999999</v>
      </c>
    </row>
    <row r="44" spans="1:19" ht="10.5" customHeight="1">
      <c r="A44" s="11"/>
      <c r="B44" s="39"/>
      <c r="C44" s="12" t="s">
        <v>3</v>
      </c>
      <c r="D44" s="3">
        <v>6.8000000000000005E-2</v>
      </c>
      <c r="E44" s="3">
        <v>4.9000000000000002E-2</v>
      </c>
      <c r="F44" s="3">
        <v>5.0999999999999997E-2</v>
      </c>
      <c r="G44" s="3">
        <v>3.9E-2</v>
      </c>
      <c r="H44" s="3">
        <v>3.9E-2</v>
      </c>
      <c r="I44" s="3">
        <v>4.2000000000000003E-2</v>
      </c>
      <c r="J44" s="3">
        <v>4.1000000000000002E-2</v>
      </c>
      <c r="K44" s="3">
        <v>3.5000000000000003E-2</v>
      </c>
      <c r="L44" s="3">
        <v>0.03</v>
      </c>
      <c r="M44" s="3">
        <v>0.03</v>
      </c>
      <c r="N44" s="3">
        <v>2.9000000000000001E-2</v>
      </c>
      <c r="O44" s="3">
        <v>2.3E-2</v>
      </c>
      <c r="P44" s="3">
        <v>0.02</v>
      </c>
      <c r="Q44" s="1">
        <v>1.9E-2</v>
      </c>
    </row>
    <row r="45" spans="1:19" ht="9" customHeight="1">
      <c r="A45" s="11"/>
      <c r="B45" s="38"/>
      <c r="C45" s="12" t="s">
        <v>4</v>
      </c>
      <c r="D45" s="3">
        <v>2.61</v>
      </c>
      <c r="E45" s="3">
        <v>2.6069999999999998</v>
      </c>
      <c r="F45" s="3">
        <f t="shared" ref="F45:O45" si="11">SUM(F43:F44)</f>
        <v>3.1190000000000002</v>
      </c>
      <c r="G45" s="3">
        <f t="shared" si="11"/>
        <v>3.1480000000000001</v>
      </c>
      <c r="H45" s="3">
        <f t="shared" si="11"/>
        <v>2.8770000000000002</v>
      </c>
      <c r="I45" s="3">
        <f t="shared" si="11"/>
        <v>2.3369999999999997</v>
      </c>
      <c r="J45" s="3">
        <f t="shared" si="11"/>
        <v>2.3969999999999998</v>
      </c>
      <c r="K45" s="3">
        <f t="shared" si="11"/>
        <v>2.1930000000000001</v>
      </c>
      <c r="L45" s="3">
        <f t="shared" si="11"/>
        <v>1.964</v>
      </c>
      <c r="M45" s="3">
        <f t="shared" si="11"/>
        <v>1.8109999999999999</v>
      </c>
      <c r="N45" s="3">
        <f t="shared" si="11"/>
        <v>1.3499999999999999</v>
      </c>
      <c r="O45" s="3">
        <f t="shared" si="11"/>
        <v>1.1509999999999998</v>
      </c>
      <c r="P45" s="3">
        <f>SUM(P43:P44)</f>
        <v>0.95600000000000007</v>
      </c>
      <c r="Q45" s="1">
        <f>SUM(Q43:Q44)</f>
        <v>0.88100000000000001</v>
      </c>
    </row>
    <row r="46" spans="1:19" ht="2.25" customHeight="1">
      <c r="A46" s="11"/>
      <c r="B46" s="39"/>
      <c r="C46" s="12"/>
      <c r="D46" s="3"/>
      <c r="E46" s="3"/>
      <c r="F46" s="3"/>
      <c r="G46" s="3"/>
      <c r="H46" s="3"/>
      <c r="I46" s="3"/>
      <c r="J46" s="3"/>
      <c r="K46" s="3"/>
      <c r="L46" s="3"/>
      <c r="M46" s="3"/>
      <c r="N46" s="3"/>
      <c r="O46" s="3"/>
      <c r="P46" s="3"/>
      <c r="Q46" s="1"/>
    </row>
    <row r="47" spans="1:19" ht="9.75" customHeight="1">
      <c r="A47" s="11"/>
      <c r="B47" s="38" t="s">
        <v>10</v>
      </c>
      <c r="C47" s="12" t="s">
        <v>4</v>
      </c>
      <c r="D47" s="3">
        <v>1063.9590000000001</v>
      </c>
      <c r="E47" s="3">
        <v>1342.7725246869131</v>
      </c>
      <c r="F47" s="3">
        <v>1386.5976767757834</v>
      </c>
      <c r="G47" s="3">
        <v>1390.8245208270603</v>
      </c>
      <c r="H47" s="7">
        <v>1420.2558217279486</v>
      </c>
      <c r="I47" s="7">
        <v>1487.6371320576534</v>
      </c>
      <c r="J47" s="7">
        <v>1483.4834753852269</v>
      </c>
      <c r="K47" s="7">
        <v>1488.0165324255768</v>
      </c>
      <c r="L47" s="7">
        <v>1473.4064377683717</v>
      </c>
      <c r="M47" s="7">
        <v>1530.8863652866271</v>
      </c>
      <c r="N47" s="7">
        <v>1544.5943523245612</v>
      </c>
      <c r="O47" s="7">
        <v>1573.5541921495958</v>
      </c>
      <c r="P47" s="7">
        <v>1548.6171023570082</v>
      </c>
      <c r="Q47" s="28">
        <v>1504.1906773220003</v>
      </c>
    </row>
    <row r="48" spans="1:19" ht="9.75" customHeight="1">
      <c r="A48" s="11"/>
      <c r="B48" s="39" t="s">
        <v>14</v>
      </c>
      <c r="C48" s="12" t="s">
        <v>4</v>
      </c>
      <c r="D48" s="3">
        <v>90</v>
      </c>
      <c r="E48" s="3">
        <v>36.415613086856347</v>
      </c>
      <c r="F48" s="3">
        <v>32.506567615615118</v>
      </c>
      <c r="G48" s="3">
        <v>38.745939830894478</v>
      </c>
      <c r="H48" s="7">
        <v>32.675611880308011</v>
      </c>
      <c r="I48" s="7">
        <v>33.75543382112977</v>
      </c>
      <c r="J48" s="7">
        <v>37.297796124251825</v>
      </c>
      <c r="K48" s="7">
        <v>36.714137982929707</v>
      </c>
      <c r="L48" s="7">
        <v>43.892819804305084</v>
      </c>
      <c r="M48" s="7">
        <v>36.882994187628391</v>
      </c>
      <c r="N48" s="7">
        <v>45.386336224546199</v>
      </c>
      <c r="O48" s="7">
        <v>39.300776171755686</v>
      </c>
      <c r="P48" s="7">
        <v>39.257746171755684</v>
      </c>
      <c r="Q48" s="1">
        <v>39.144562671755686</v>
      </c>
      <c r="S48" s="19"/>
    </row>
    <row r="49" spans="1:20" ht="9.75" customHeight="1">
      <c r="A49" s="11"/>
      <c r="B49" s="38" t="s">
        <v>9</v>
      </c>
      <c r="C49" s="12" t="s">
        <v>4</v>
      </c>
      <c r="D49" s="3">
        <v>343.46199999999999</v>
      </c>
      <c r="E49" s="3">
        <v>475.00654577715841</v>
      </c>
      <c r="F49" s="3">
        <v>481.29446638843524</v>
      </c>
      <c r="G49" s="3">
        <v>472.16895758822596</v>
      </c>
      <c r="H49" s="7">
        <v>472.43795935250256</v>
      </c>
      <c r="I49" s="7">
        <v>479.52191286588345</v>
      </c>
      <c r="J49" s="7">
        <v>481.9734619534438</v>
      </c>
      <c r="K49" s="7">
        <v>484.35491549541626</v>
      </c>
      <c r="L49" s="7">
        <v>477.73429578840256</v>
      </c>
      <c r="M49" s="7">
        <v>472.34463168571898</v>
      </c>
      <c r="N49" s="7">
        <v>465.75848584820466</v>
      </c>
      <c r="O49" s="7">
        <v>458.76526046423442</v>
      </c>
      <c r="P49" s="7">
        <v>448.50350785934467</v>
      </c>
      <c r="Q49" s="28">
        <v>412.52193813520842</v>
      </c>
    </row>
    <row r="50" spans="1:20" ht="11.1" customHeight="1">
      <c r="A50" s="11"/>
      <c r="B50" s="40" t="s">
        <v>12</v>
      </c>
      <c r="C50" s="21"/>
      <c r="D50" s="22">
        <v>7216.4359999999997</v>
      </c>
      <c r="E50" s="22">
        <v>8591.0768293109268</v>
      </c>
      <c r="F50" s="22">
        <v>8731.2453291531692</v>
      </c>
      <c r="G50" s="22">
        <v>8563.3737725795145</v>
      </c>
      <c r="H50" s="8">
        <v>8585.8091973874252</v>
      </c>
      <c r="I50" s="8">
        <v>8705.1766577246672</v>
      </c>
      <c r="J50" s="8">
        <v>8756.3895037429211</v>
      </c>
      <c r="K50" s="8">
        <v>8788.8446894972567</v>
      </c>
      <c r="L50" s="8">
        <v>8671.7412741144126</v>
      </c>
      <c r="M50" s="8">
        <v>8569.7791458999745</v>
      </c>
      <c r="N50" s="8">
        <v>8443.346174397313</v>
      </c>
      <c r="O50" s="8">
        <v>8319.0596035255858</v>
      </c>
      <c r="P50" s="8">
        <v>8124.1167330081089</v>
      </c>
      <c r="Q50" s="29">
        <v>7466.9176160289653</v>
      </c>
      <c r="R50" s="19"/>
      <c r="S50" s="19"/>
    </row>
    <row r="51" spans="1:20" ht="2.4500000000000002" customHeight="1">
      <c r="A51" s="23"/>
      <c r="B51" s="24"/>
      <c r="C51" s="24"/>
      <c r="D51" s="24"/>
      <c r="E51" s="24"/>
      <c r="F51" s="24"/>
      <c r="G51" s="24"/>
      <c r="H51" s="24"/>
      <c r="I51" s="24"/>
      <c r="J51" s="24"/>
      <c r="K51" s="24"/>
      <c r="L51" s="24"/>
      <c r="M51" s="24"/>
      <c r="N51" s="24"/>
      <c r="O51" s="24"/>
      <c r="P51" s="24"/>
      <c r="Q51" s="25"/>
    </row>
    <row r="52" spans="1:20" ht="9.9499999999999993" customHeight="1"/>
    <row r="53" spans="1:20" ht="30" customHeight="1"/>
    <row r="54" spans="1:20" ht="9.75" customHeight="1">
      <c r="Q54" s="26" t="s">
        <v>28</v>
      </c>
    </row>
    <row r="55" spans="1:20" s="31" customFormat="1" ht="9.75" customHeight="1">
      <c r="C55" s="32"/>
      <c r="D55" s="32"/>
      <c r="E55" s="32"/>
      <c r="F55" s="32"/>
      <c r="G55" s="32"/>
      <c r="H55" s="32"/>
      <c r="I55" s="32"/>
      <c r="J55" s="32"/>
      <c r="L55" s="49" t="s">
        <v>31</v>
      </c>
      <c r="M55" s="49"/>
      <c r="N55" s="49"/>
      <c r="O55" s="49"/>
      <c r="P55" s="49"/>
      <c r="Q55" s="49"/>
      <c r="R55" s="32"/>
      <c r="S55" s="32"/>
      <c r="T55" s="32"/>
    </row>
    <row r="56" spans="1:20" s="31" customFormat="1" ht="9" customHeight="1">
      <c r="A56" s="30" t="s">
        <v>15</v>
      </c>
      <c r="C56" s="32"/>
      <c r="D56" s="32"/>
      <c r="E56" s="32"/>
      <c r="F56" s="32"/>
      <c r="G56" s="32"/>
      <c r="H56" s="32"/>
      <c r="I56" s="32"/>
      <c r="J56" s="32"/>
      <c r="K56" s="32"/>
      <c r="L56" s="32"/>
      <c r="M56" s="32"/>
      <c r="N56" s="32"/>
      <c r="O56" s="32"/>
      <c r="P56" s="32"/>
      <c r="Q56" s="32"/>
      <c r="R56" s="32"/>
      <c r="S56" s="32"/>
      <c r="T56" s="32"/>
    </row>
    <row r="57" spans="1:20" ht="12.95" customHeight="1">
      <c r="A57" s="30" t="s">
        <v>26</v>
      </c>
    </row>
  </sheetData>
  <mergeCells count="4">
    <mergeCell ref="A1:Q1"/>
    <mergeCell ref="A2:Q2"/>
    <mergeCell ref="A3:B3"/>
    <mergeCell ref="L55:Q55"/>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D, VI</vt:lpstr>
      <vt:lpstr>'SJ 2023 Kapitel D, VI'!Druckbereich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Pfeiffer, Detlev</cp:lastModifiedBy>
  <cp:lastPrinted>2023-10-20T06:28:30Z</cp:lastPrinted>
  <dcterms:created xsi:type="dcterms:W3CDTF">1998-11-24T06:56:45Z</dcterms:created>
  <dcterms:modified xsi:type="dcterms:W3CDTF">2023-10-20T07:15:56Z</dcterms:modified>
</cp:coreProperties>
</file>