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1080" yWindow="120" windowWidth="10410" windowHeight="7410" activeTab="1"/>
  </bookViews>
  <sheets>
    <sheet name="Vorbemerkung" sheetId="3" r:id="rId1"/>
    <sheet name="SJ 2023 Kapitel D, VII" sheetId="2" r:id="rId2"/>
  </sheets>
  <definedNames>
    <definedName name="_xlnm.Print_Area" localSheetId="1">'SJ 2023 Kapitel D, VII'!$A$1:$AA$30</definedName>
  </definedNames>
  <calcPr calcId="162913"/>
</workbook>
</file>

<file path=xl/calcChain.xml><?xml version="1.0" encoding="utf-8"?>
<calcChain xmlns="http://schemas.openxmlformats.org/spreadsheetml/2006/main">
  <c r="Z26" i="2" l="1"/>
  <c r="Z14" i="2"/>
  <c r="X14" i="2"/>
  <c r="X26" i="2" l="1"/>
  <c r="V26" i="2" l="1"/>
  <c r="T26" i="2"/>
  <c r="V14" i="2"/>
  <c r="N27" i="2" l="1"/>
  <c r="E27" i="2"/>
  <c r="G27" i="2"/>
  <c r="H27" i="2"/>
  <c r="I27" i="2"/>
  <c r="J27" i="2"/>
  <c r="L27" i="2"/>
  <c r="N15" i="2"/>
  <c r="D27" i="2"/>
  <c r="C27" i="2"/>
  <c r="L15" i="2"/>
  <c r="D15" i="2"/>
  <c r="E15" i="2"/>
  <c r="G15" i="2"/>
  <c r="H15" i="2"/>
  <c r="I15" i="2"/>
  <c r="J15" i="2"/>
  <c r="C15" i="2"/>
</calcChain>
</file>

<file path=xl/sharedStrings.xml><?xml version="1.0" encoding="utf-8"?>
<sst xmlns="http://schemas.openxmlformats.org/spreadsheetml/2006/main" count="42" uniqueCount="25">
  <si>
    <t>Fischart</t>
  </si>
  <si>
    <t>Hering</t>
  </si>
  <si>
    <t>Makrele</t>
  </si>
  <si>
    <t>Kabeljau</t>
  </si>
  <si>
    <t>Seelachs</t>
  </si>
  <si>
    <t>Sonstige Fische</t>
  </si>
  <si>
    <t>Insgesamt</t>
  </si>
  <si>
    <t xml:space="preserve">Krabben und Krebse  </t>
  </si>
  <si>
    <t xml:space="preserve">Schellfisch </t>
  </si>
  <si>
    <t xml:space="preserve">Rotbarsch </t>
  </si>
  <si>
    <r>
      <t xml:space="preserve">Mengen in 1 000 t Anlandegewicht </t>
    </r>
    <r>
      <rPr>
        <b/>
        <vertAlign val="superscript"/>
        <sz val="7"/>
        <rFont val="Times New Roman"/>
        <family val="1"/>
      </rPr>
      <t>1) 2)</t>
    </r>
  </si>
  <si>
    <r>
      <t xml:space="preserve">Wert (Erzeugererlöse) in Mill. € </t>
    </r>
    <r>
      <rPr>
        <b/>
        <vertAlign val="superscript"/>
        <sz val="7"/>
        <rFont val="Times New Roman"/>
        <family val="1"/>
      </rPr>
      <t>1) 2)</t>
    </r>
  </si>
  <si>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</si>
  <si>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</si>
  <si>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</si>
  <si>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</si>
  <si>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VII. Fische</t>
  </si>
  <si>
    <t xml:space="preserve">Vorbemerkungen: Die Angaben stützen sich in der Hauptsache auf Ergebnisse der Hochsee- und Küstenfischereistatistik (§ 66 f. des Agrarstatistikgesetzes) über die Anlandeergebnisse der Hochsee- und Küstenfischerei. Die Daten über die Ein- und Ausfuhr sind der Außenhandelsstatistik entnommen. </t>
  </si>
  <si>
    <t>Den Angaben über die Entwicklung der deutschen Fischereiflotte liegen die laufenden Meldungen der Reedereien und Kuttereigner über Zu- und Abgänge sowie sonstige Veränderungen an die Landesfischereibehörden zugrunde. Die Herstellung von Fischerzeugnissen (Tab. 4060800) ergibt sich aus den Erhebungen im Verarbeitenden Gewerbe (siehe auch Vorbemerkungen XI. Ernährungsgewerbe) und der Anlandestatistik. Ferner sind Ergebnisse der seit 2012 durchgeführten Aquakulturstatistik (§ 68a f. des Agrarstatistikgesetzes) nachgewiesen.</t>
  </si>
  <si>
    <t>Veröffentlicht unter: BMEL-Statistik.de</t>
  </si>
  <si>
    <t>Verlängerte Datenreihen erhalten Sie durch Aufklappen der Gruppierung in der Kopfzeile.</t>
  </si>
  <si>
    <t>Q u e l l e: BLE (531).</t>
  </si>
  <si>
    <t>3)</t>
  </si>
  <si>
    <t>Muscheln</t>
  </si>
  <si>
    <t xml:space="preserve">188. Anlandungen der Hochsee- und Küstenfischerei 
nach Fischarten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</si>
</sst>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_"/>
    <numFmt numFmtId="165" formatCode="??0.0"/>
    <numFmt numFmtId="166" formatCode="??0.0_)"/>
    <numFmt numFmtId="167" formatCode="0.0"/>
  </numFmts>
  <fonts count="14" x14ac:knownFonts="1">
    <font>
      <sz val="10"/>
      <name val="Arial"/>
    </font>
    <font>
      <sz val="10"/>
      <name val="Times New Roman"/>
      <family val="1"/>
    </font>
    <font>
      <sz val="7"/>
      <name val="Times New Roman"/>
      <family val="1"/>
    </font>
    <font>
      <b/>
      <sz val="11"/>
      <name val="Times New Roman"/>
      <family val="1"/>
    </font>
    <font>
      <sz val="8"/>
      <name val="Times New Roman"/>
      <family val="1"/>
    </font>
    <font>
      <b/>
      <sz val="8"/>
      <name val="Times New Roman"/>
      <family val="1"/>
    </font>
    <font>
      <sz val="9"/>
      <name val="Times New Roman"/>
      <family val="1"/>
    </font>
    <font>
      <sz val="11"/>
      <name val="Times New Roman"/>
      <family val="1"/>
    </font>
    <font>
      <b/>
      <vertAlign val="superscript"/>
      <sz val="7"/>
      <name val="Times New Roman"/>
      <family val="1"/>
    </font>
    <font>
      <b/>
      <sz val="14"/>
      <color rgb="FF000000"/>
      <name val="Times New Roman"/>
      <family val="1"/>
    </font>
    <font>
      <b/>
      <sz val="8.5"/>
      <color rgb="FF000000"/>
      <name val="Times New Roman"/>
      <family val="1"/>
    </font>
    <font>
      <sz val="8.5"/>
      <color rgb="FF000000"/>
      <name val="Times New Roman"/>
      <family val="1"/>
    </font>
    <font>
      <sz val="10"/>
      <color rgb="FF000000"/>
      <name val="Times New Roman"/>
      <family val="1"/>
    </font>
    <font>
      <vertAlign val="superscript"/>
      <sz val="7"/>
      <name val="Times New Roman"/>
      <family val="1"/>
    </font>
  </fonts>
  <fills count="2">
    <fill>
      <patternFill patternType="none"/>
    </fill>
    <fill>
      <patternFill patternType="gray125"/>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1" fillId="0" borderId="0" xfId="0" applyFont="1"/>
    <xf numFmtId="164" fontId="1" fillId="0" borderId="0" xfId="0" applyNumberFormat="1" applyFont="1"/>
    <xf numFmtId="0" fontId="2" fillId="0" borderId="0" xfId="0" applyFont="1"/>
    <xf numFmtId="0" fontId="2" fillId="0" borderId="0" xfId="0" applyFont="1" applyAlignment="1">
      <alignment horizontal="right"/>
    </xf>
    <xf numFmtId="0" fontId="1" fillId="0" borderId="0" xfId="0" applyFont="1" applyBorder="1" applyAlignment="1">
      <alignment horizontal="center" vertical="center"/>
    </xf>
    <xf numFmtId="0" fontId="5" fillId="0" borderId="0" xfId="0" applyFont="1" applyBorder="1" applyAlignment="1">
      <alignment vertical="center"/>
    </xf>
    <xf numFmtId="164" fontId="5" fillId="0" borderId="0" xfId="0" applyNumberFormat="1" applyFont="1" applyAlignment="1">
      <alignment vertical="center"/>
    </xf>
    <xf numFmtId="0" fontId="4" fillId="0" borderId="1" xfId="0" applyFont="1" applyBorder="1"/>
    <xf numFmtId="0" fontId="4" fillId="0" borderId="0" xfId="0" applyFont="1"/>
    <xf numFmtId="0" fontId="1" fillId="0" borderId="1" xfId="0" applyFont="1" applyBorder="1"/>
    <xf numFmtId="0" fontId="6" fillId="0" borderId="0" xfId="0" applyFont="1"/>
    <xf numFmtId="0" fontId="4" fillId="0" borderId="1" xfId="0" applyFont="1" applyBorder="1" applyAlignment="1">
      <alignment vertical="center"/>
    </xf>
    <xf numFmtId="0" fontId="4" fillId="0" borderId="0" xfId="0" applyFont="1" applyAlignment="1">
      <alignment vertical="center"/>
    </xf>
    <xf numFmtId="0" fontId="4" fillId="0" borderId="2" xfId="0" applyFont="1" applyBorder="1"/>
    <xf numFmtId="0" fontId="5" fillId="0" borderId="3" xfId="0" applyFont="1" applyBorder="1" applyAlignment="1">
      <alignment vertical="center"/>
    </xf>
    <xf numFmtId="0" fontId="4" fillId="0" borderId="4" xfId="0" applyFont="1" applyBorder="1" applyAlignment="1">
      <alignment horizontal="center" vertical="center"/>
    </xf>
    <xf numFmtId="165" fontId="5" fillId="0" borderId="3" xfId="0" applyNumberFormat="1" applyFont="1" applyBorder="1" applyAlignment="1">
      <alignment horizontal="center" vertical="center"/>
    </xf>
    <xf numFmtId="0" fontId="7" fillId="0" borderId="0" xfId="0" applyFont="1"/>
    <xf numFmtId="165" fontId="4" fillId="0" borderId="0" xfId="0" applyNumberFormat="1" applyFont="1" applyBorder="1" applyAlignment="1">
      <alignment horizontal="center" vertical="center"/>
    </xf>
    <xf numFmtId="165" fontId="5" fillId="0" borderId="0" xfId="0" applyNumberFormat="1" applyFont="1" applyBorder="1" applyAlignment="1">
      <alignment horizontal="center" vertical="center"/>
    </xf>
    <xf numFmtId="0" fontId="4" fillId="0" borderId="0" xfId="0" applyFont="1" applyBorder="1" applyAlignment="1">
      <alignment vertical="center"/>
    </xf>
    <xf numFmtId="164" fontId="5" fillId="0" borderId="0" xfId="0" applyNumberFormat="1" applyFont="1" applyBorder="1" applyAlignment="1">
      <alignment vertical="center"/>
    </xf>
    <xf numFmtId="0" fontId="4" fillId="0" borderId="5" xfId="0" applyFont="1" applyBorder="1" applyAlignment="1">
      <alignment vertical="center"/>
    </xf>
    <xf numFmtId="0" fontId="5" fillId="0" borderId="0" xfId="0" applyFont="1" applyBorder="1" applyAlignment="1">
      <alignment horizontal="left" vertical="center"/>
    </xf>
    <xf numFmtId="0" fontId="4" fillId="0" borderId="6" xfId="0" applyFont="1" applyBorder="1"/>
    <xf numFmtId="0" fontId="1" fillId="0" borderId="7" xfId="0" applyFont="1" applyBorder="1"/>
    <xf numFmtId="0" fontId="1" fillId="0" borderId="5" xfId="0" applyFont="1" applyBorder="1"/>
    <xf numFmtId="165" fontId="4"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1" fillId="0" borderId="0" xfId="0" applyFont="1" applyBorder="1"/>
    <xf numFmtId="0" fontId="1" fillId="0" borderId="0" xfId="1"/>
    <xf numFmtId="0" fontId="10" fillId="0" borderId="0" xfId="1" applyFont="1" applyAlignment="1">
      <alignment horizontal="center" vertical="center"/>
    </xf>
    <xf numFmtId="0" fontId="11" fillId="0" borderId="0" xfId="1" applyFont="1" applyAlignment="1">
      <alignment horizontal="justify" vertical="center"/>
    </xf>
    <xf numFmtId="0" fontId="12" fillId="0" borderId="0" xfId="0" applyFont="1" applyAlignment="1">
      <alignment vertical="center"/>
    </xf>
    <xf numFmtId="0" fontId="2" fillId="0" borderId="0" xfId="0" applyFont="1" applyFill="1" applyBorder="1"/>
    <xf numFmtId="0" fontId="4" fillId="0" borderId="0" xfId="0" applyFont="1" applyFill="1" applyBorder="1"/>
    <xf numFmtId="166" fontId="4" fillId="0" borderId="0" xfId="0" applyNumberFormat="1" applyFont="1" applyBorder="1" applyAlignment="1">
      <alignment horizontal="right" vertical="center"/>
    </xf>
    <xf numFmtId="166" fontId="5" fillId="0" borderId="0" xfId="0" applyNumberFormat="1" applyFont="1" applyBorder="1" applyAlignment="1">
      <alignment horizontal="right" vertical="center"/>
    </xf>
    <xf numFmtId="165" fontId="13" fillId="0" borderId="0" xfId="0" applyNumberFormat="1" applyFont="1" applyFill="1" applyBorder="1" applyAlignment="1">
      <alignment horizontal="center" vertical="center"/>
    </xf>
    <xf numFmtId="165" fontId="13" fillId="0" borderId="5" xfId="0" applyNumberFormat="1" applyFont="1" applyFill="1" applyBorder="1" applyAlignment="1">
      <alignment horizontal="center" vertical="center"/>
    </xf>
    <xf numFmtId="165" fontId="4"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165" fontId="5" fillId="0" borderId="0" xfId="0" applyNumberFormat="1" applyFont="1" applyFill="1" applyBorder="1" applyAlignment="1">
      <alignment horizontal="right" vertical="center"/>
    </xf>
    <xf numFmtId="167" fontId="4" fillId="0" borderId="0" xfId="0" applyNumberFormat="1" applyFont="1" applyAlignment="1">
      <alignment vertical="center"/>
    </xf>
    <xf numFmtId="167" fontId="4" fillId="0" borderId="0" xfId="0" applyNumberFormat="1" applyFont="1"/>
    <xf numFmtId="167" fontId="5" fillId="0" borderId="0" xfId="0" applyNumberFormat="1" applyFont="1" applyAlignment="1">
      <alignment vertical="center"/>
    </xf>
    <xf numFmtId="0" fontId="4" fillId="0" borderId="0" xfId="0" applyFont="1" applyFill="1"/>
    <xf numFmtId="0" fontId="4" fillId="0" borderId="0" xfId="0" applyFont="1" applyFill="1" applyAlignment="1"/>
    <xf numFmtId="0" fontId="1" fillId="0" borderId="0" xfId="0" applyFont="1" applyFill="1"/>
    <xf numFmtId="167" fontId="4" fillId="0" borderId="0" xfId="0" applyNumberFormat="1" applyFont="1" applyFill="1"/>
    <xf numFmtId="0" fontId="4" fillId="0" borderId="0" xfId="0" applyFont="1" applyFill="1" applyAlignment="1">
      <alignment vertical="center"/>
    </xf>
    <xf numFmtId="167" fontId="4" fillId="0" borderId="0" xfId="0" applyNumberFormat="1" applyFont="1" applyFill="1" applyAlignment="1">
      <alignment vertical="center"/>
    </xf>
    <xf numFmtId="0" fontId="11" fillId="0" borderId="0" xfId="1" applyFont="1" applyAlignment="1">
      <alignment horizontal="left" vertical="top" wrapText="1"/>
    </xf>
    <xf numFmtId="0" fontId="9" fillId="0" borderId="0" xfId="1"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 fillId="0" borderId="3" xfId="0" applyFont="1" applyBorder="1" applyAlignment="1">
      <alignment horizontal="center"/>
    </xf>
  </cellXfs>
  <cellStyles count="2">
    <cellStyle name="Standard" xfId="0" builtinId="0"/>
    <cellStyle name="Standard 2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353785</xdr:colOff>
      <xdr:row>0</xdr:row>
      <xdr:rowOff>258538</xdr:rowOff>
    </xdr:from>
    <xdr:to>
      <xdr:col>26</xdr:col>
      <xdr:colOff>71627</xdr:colOff>
      <xdr:row>2</xdr:row>
      <xdr:rowOff>6806</xdr:rowOff>
    </xdr:to>
    <xdr:sp macro="" textlink="">
      <xdr:nvSpPr>
        <xdr:cNvPr id="1025" name="Text Box 1"/>
        <xdr:cNvSpPr txBox="1">
          <a:spLocks noChangeArrowheads="1"/>
        </xdr:cNvSpPr>
      </xdr:nvSpPr>
      <xdr:spPr bwMode="auto">
        <a:xfrm>
          <a:off x="3878035" y="258538"/>
          <a:ext cx="513860" cy="1428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4060400</a:t>
          </a:r>
        </a:p>
      </xdr:txBody>
    </xdr:sp>
    <xdr:clientData/>
  </xdr:twoCellAnchor>
  <xdr:twoCellAnchor>
    <xdr:from>
      <xdr:col>0</xdr:col>
      <xdr:colOff>1</xdr:colOff>
      <xdr:row>27</xdr:row>
      <xdr:rowOff>223</xdr:rowOff>
    </xdr:from>
    <xdr:to>
      <xdr:col>27</xdr:col>
      <xdr:colOff>0</xdr:colOff>
      <xdr:row>31</xdr:row>
      <xdr:rowOff>114314</xdr:rowOff>
    </xdr:to>
    <xdr:sp macro="" textlink="">
      <xdr:nvSpPr>
        <xdr:cNvPr id="3" name="Textfeld 2"/>
        <xdr:cNvSpPr txBox="1"/>
      </xdr:nvSpPr>
      <xdr:spPr>
        <a:xfrm>
          <a:off x="1" y="3619723"/>
          <a:ext cx="4361088" cy="719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t"/>
        <a:lstStyle/>
        <a:p>
          <a:pPr algn="just"/>
          <a:r>
            <a:rPr lang="de-DE" sz="700">
              <a:latin typeface="Times New Roman" pitchFamily="18" charset="0"/>
              <a:cs typeface="Times New Roman" pitchFamily="18" charset="0"/>
            </a:rPr>
            <a:t>1) Ohne Anlandungen deutscher Fischereifahrzeuge im Ausland.</a:t>
          </a:r>
          <a:r>
            <a:rPr lang="de-DE" sz="700" baseline="0">
              <a:latin typeface="Times New Roman" pitchFamily="18" charset="0"/>
              <a:cs typeface="Times New Roman" pitchFamily="18" charset="0"/>
            </a:rPr>
            <a:t> </a:t>
          </a:r>
          <a:r>
            <a:rPr lang="de-DE" sz="700">
              <a:latin typeface="Times New Roman" pitchFamily="18" charset="0"/>
              <a:cs typeface="Times New Roman" pitchFamily="18" charset="0"/>
            </a:rPr>
            <a:t>- 2) Nur verkaufte Ware, ohne Fischmehl und</a:t>
          </a:r>
          <a:r>
            <a:rPr lang="de-DE" sz="700" baseline="0">
              <a:latin typeface="Times New Roman" pitchFamily="18" charset="0"/>
              <a:cs typeface="Times New Roman" pitchFamily="18" charset="0"/>
            </a:rPr>
            <a:t> </a:t>
          </a:r>
          <a:r>
            <a:rPr lang="de-DE" sz="700">
              <a:latin typeface="Times New Roman" pitchFamily="18" charset="0"/>
              <a:cs typeface="Times New Roman" pitchFamily="18" charset="0"/>
            </a:rPr>
            <a:t>Futterfisch. Nachträgliche Änderung für 2019 und 2020, da hier eingelagerte Ware fehlte.</a:t>
          </a:r>
          <a:r>
            <a:rPr lang="de-DE" sz="700" baseline="0">
              <a:latin typeface="Times New Roman" pitchFamily="18" charset="0"/>
              <a:cs typeface="Times New Roman" pitchFamily="18" charset="0"/>
            </a:rPr>
            <a:t> </a:t>
          </a:r>
          <a:r>
            <a:rPr lang="de-DE" sz="700">
              <a:latin typeface="Times New Roman" pitchFamily="18" charset="0"/>
              <a:cs typeface="Times New Roman" pitchFamily="18" charset="0"/>
            </a:rPr>
            <a:t>- 3) Ab 2019 ist die Miesmuschelerzeugung ausschließlich in der Aquakulturerzeugung nachgewiesen</a:t>
          </a:r>
          <a:r>
            <a:rPr lang="de-DE" sz="700" baseline="0">
              <a:latin typeface="Times New Roman" pitchFamily="18" charset="0"/>
              <a:cs typeface="Times New Roman" pitchFamily="18" charset="0"/>
            </a:rPr>
            <a:t> (</a:t>
          </a:r>
          <a:r>
            <a:rPr lang="de-DE" sz="700">
              <a:latin typeface="Times New Roman" pitchFamily="18" charset="0"/>
              <a:cs typeface="Times New Roman" pitchFamily="18" charset="0"/>
            </a:rPr>
            <a:t>siehe Tab.</a:t>
          </a:r>
          <a:r>
            <a:rPr lang="de-DE" sz="700" baseline="0">
              <a:latin typeface="Times New Roman" pitchFamily="18" charset="0"/>
              <a:cs typeface="Times New Roman" pitchFamily="18" charset="0"/>
            </a:rPr>
            <a:t> ID:</a:t>
          </a:r>
          <a:r>
            <a:rPr lang="de-DE" sz="700">
              <a:latin typeface="Times New Roman" pitchFamily="18" charset="0"/>
              <a:cs typeface="Times New Roman" pitchFamily="18" charset="0"/>
            </a:rPr>
            <a:t> 4061000).</a:t>
          </a:r>
        </a:p>
        <a:p>
          <a:endParaRPr lang="de-DE" sz="7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zoomScale="130" zoomScaleNormal="130" workbookViewId="0">
      <selection sqref="A1:H1"/>
    </sheetView>
  </sheetViews>
  <sheetFormatPr baseColWidth="10" defaultColWidth="11.42578125" defaultRowHeight="12.75" x14ac:dyDescent="0.2"/>
  <cols>
    <col min="1" max="16384" width="11.42578125" style="31"/>
  </cols>
  <sheetData>
    <row r="1" spans="1:8" ht="18.75" x14ac:dyDescent="0.2">
      <c r="A1" s="54" t="s">
        <v>12</v>
      </c>
      <c r="B1" s="54"/>
      <c r="C1" s="54"/>
      <c r="D1" s="54"/>
      <c r="E1" s="54"/>
      <c r="F1" s="54"/>
      <c r="G1" s="54"/>
      <c r="H1" s="54"/>
    </row>
    <row r="2" spans="1:8" x14ac:dyDescent="0.2">
      <c r="A2" s="32"/>
    </row>
    <row r="3" spans="1:8" ht="36.75" customHeight="1" x14ac:dyDescent="0.2">
      <c r="A3" s="53" t="s">
        <v>13</v>
      </c>
      <c r="B3" s="53"/>
      <c r="C3" s="53"/>
      <c r="D3" s="53"/>
      <c r="E3" s="53"/>
      <c r="F3" s="53"/>
      <c r="G3" s="53"/>
      <c r="H3" s="53"/>
    </row>
    <row r="4" spans="1:8" ht="36" customHeight="1" x14ac:dyDescent="0.2">
      <c r="A4" s="53" t="s">
        <v>14</v>
      </c>
      <c r="B4" s="53"/>
      <c r="C4" s="53"/>
      <c r="D4" s="53"/>
      <c r="E4" s="53"/>
      <c r="F4" s="53"/>
      <c r="G4" s="53"/>
      <c r="H4" s="53"/>
    </row>
    <row r="5" spans="1:8" ht="28.5" customHeight="1" x14ac:dyDescent="0.2">
      <c r="A5" s="53" t="s">
        <v>15</v>
      </c>
      <c r="B5" s="53"/>
      <c r="C5" s="53"/>
      <c r="D5" s="53"/>
      <c r="E5" s="53"/>
      <c r="F5" s="53"/>
      <c r="G5" s="53"/>
      <c r="H5" s="53"/>
    </row>
    <row r="6" spans="1:8" x14ac:dyDescent="0.2">
      <c r="A6" s="33"/>
    </row>
    <row r="7" spans="1:8" ht="18.75" x14ac:dyDescent="0.2">
      <c r="A7" s="54" t="s">
        <v>16</v>
      </c>
      <c r="B7" s="54"/>
      <c r="C7" s="54"/>
      <c r="D7" s="54"/>
      <c r="E7" s="54"/>
      <c r="F7" s="54"/>
      <c r="G7" s="54"/>
      <c r="H7" s="54"/>
    </row>
    <row r="8" spans="1:8" x14ac:dyDescent="0.2">
      <c r="A8" s="34"/>
    </row>
    <row r="9" spans="1:8" ht="36.75" customHeight="1" x14ac:dyDescent="0.2">
      <c r="A9" s="53" t="s">
        <v>17</v>
      </c>
      <c r="B9" s="53"/>
      <c r="C9" s="53"/>
      <c r="D9" s="53"/>
      <c r="E9" s="53"/>
      <c r="F9" s="53"/>
      <c r="G9" s="53"/>
      <c r="H9" s="53"/>
    </row>
    <row r="10" spans="1:8" ht="57.75" customHeight="1" x14ac:dyDescent="0.2">
      <c r="A10" s="53" t="s">
        <v>18</v>
      </c>
      <c r="B10" s="53"/>
      <c r="C10" s="53"/>
      <c r="D10" s="53"/>
      <c r="E10" s="53"/>
      <c r="F10" s="53"/>
      <c r="G10" s="53"/>
      <c r="H10" s="53"/>
    </row>
  </sheetData>
  <mergeCells count="7">
    <mergeCell ref="A10:H10"/>
    <mergeCell ref="A1:H1"/>
    <mergeCell ref="A3:H3"/>
    <mergeCell ref="A4:H4"/>
    <mergeCell ref="A5:H5"/>
    <mergeCell ref="A7:H7"/>
    <mergeCell ref="A9:H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AH33"/>
  <sheetViews>
    <sheetView tabSelected="1" zoomScale="140" zoomScaleNormal="140" workbookViewId="0">
      <selection sqref="A1:AA1"/>
    </sheetView>
  </sheetViews>
  <sheetFormatPr baseColWidth="10" defaultColWidth="11.42578125" defaultRowHeight="12.75" outlineLevelCol="1" x14ac:dyDescent="0.2"/>
  <cols>
    <col min="1" max="1" width="0.7109375" style="1" customWidth="1"/>
    <col min="2" max="2" width="13.28515625" style="1" customWidth="1"/>
    <col min="3" max="4" width="6.42578125" style="1" hidden="1" customWidth="1" outlineLevel="1"/>
    <col min="5" max="5" width="4.7109375" style="1" customWidth="1" collapsed="1"/>
    <col min="6" max="6" width="1" style="1" customWidth="1"/>
    <col min="7" max="9" width="6.28515625" style="1" hidden="1" customWidth="1" outlineLevel="1"/>
    <col min="10" max="10" width="4.7109375" style="1" hidden="1" customWidth="1" outlineLevel="1"/>
    <col min="11" max="11" width="1" style="1" hidden="1" customWidth="1" outlineLevel="1"/>
    <col min="12" max="12" width="4.7109375" style="1" customWidth="1" collapsed="1"/>
    <col min="13" max="13" width="1" style="1" customWidth="1"/>
    <col min="14" max="14" width="4.7109375" style="1" customWidth="1"/>
    <col min="15" max="15" width="1" style="1" customWidth="1"/>
    <col min="16" max="16" width="4.7109375" style="1" customWidth="1"/>
    <col min="17" max="17" width="1" style="1" customWidth="1"/>
    <col min="18" max="18" width="4.7109375" style="1" customWidth="1"/>
    <col min="19" max="19" width="1" style="1" customWidth="1"/>
    <col min="20" max="20" width="4.7109375" style="1" customWidth="1"/>
    <col min="21" max="21" width="1" style="1" customWidth="1"/>
    <col min="22" max="22" width="4.7109375" style="1" customWidth="1"/>
    <col min="23" max="23" width="1" style="1" customWidth="1"/>
    <col min="24" max="24" width="4.7109375" style="1" customWidth="1"/>
    <col min="25" max="25" width="1" style="1" customWidth="1"/>
    <col min="26" max="26" width="4.7109375" style="1" customWidth="1"/>
    <col min="27" max="27" width="1" style="1" customWidth="1"/>
    <col min="28" max="28" width="2" style="1" customWidth="1"/>
    <col min="29" max="30" width="11.42578125" style="1"/>
    <col min="31" max="31" width="16.28515625" style="1" bestFit="1" customWidth="1"/>
    <col min="32" max="16384" width="11.42578125" style="1"/>
  </cols>
  <sheetData>
    <row r="1" spans="1:34" s="18" customFormat="1" ht="27" customHeight="1" x14ac:dyDescent="0.25">
      <c r="A1" s="57" t="s">
        <v>24</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34" ht="4.5" customHeigh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row>
    <row r="3" spans="1:34" s="9" customFormat="1" ht="12.75" customHeight="1" x14ac:dyDescent="0.2">
      <c r="A3" s="55" t="s">
        <v>0</v>
      </c>
      <c r="B3" s="56"/>
      <c r="C3" s="16">
        <v>2008</v>
      </c>
      <c r="D3" s="16">
        <v>2009</v>
      </c>
      <c r="E3" s="59">
        <v>2010</v>
      </c>
      <c r="F3" s="60"/>
      <c r="G3" s="16">
        <v>2011</v>
      </c>
      <c r="H3" s="16">
        <v>2012</v>
      </c>
      <c r="I3" s="16">
        <v>2013</v>
      </c>
      <c r="J3" s="59">
        <v>2014</v>
      </c>
      <c r="K3" s="60"/>
      <c r="L3" s="59">
        <v>2015</v>
      </c>
      <c r="M3" s="60"/>
      <c r="N3" s="59">
        <v>2016</v>
      </c>
      <c r="O3" s="60"/>
      <c r="P3" s="59">
        <v>2017</v>
      </c>
      <c r="Q3" s="60"/>
      <c r="R3" s="59">
        <v>2018</v>
      </c>
      <c r="S3" s="60"/>
      <c r="T3" s="59">
        <v>2019</v>
      </c>
      <c r="U3" s="60"/>
      <c r="V3" s="59">
        <v>2020</v>
      </c>
      <c r="W3" s="60"/>
      <c r="X3" s="59">
        <v>2021</v>
      </c>
      <c r="Y3" s="60"/>
      <c r="Z3" s="59">
        <v>2022</v>
      </c>
      <c r="AA3" s="60"/>
      <c r="AC3" s="47"/>
      <c r="AD3" s="47"/>
      <c r="AE3" s="47"/>
      <c r="AF3" s="48"/>
      <c r="AG3" s="48"/>
      <c r="AH3" s="47"/>
    </row>
    <row r="4" spans="1:34" ht="2.4500000000000002" customHeight="1" x14ac:dyDescent="0.2">
      <c r="A4" s="10"/>
      <c r="B4" s="5"/>
      <c r="C4" s="5"/>
      <c r="D4" s="5"/>
      <c r="E4" s="5"/>
      <c r="F4" s="5"/>
      <c r="G4" s="5"/>
      <c r="H4" s="5"/>
      <c r="I4" s="5"/>
      <c r="J4" s="5"/>
      <c r="K4" s="5"/>
      <c r="L4" s="26"/>
      <c r="M4" s="30"/>
      <c r="N4" s="30"/>
      <c r="O4" s="30"/>
      <c r="P4" s="30"/>
      <c r="Q4" s="30"/>
      <c r="R4" s="30"/>
      <c r="S4" s="30"/>
      <c r="T4" s="30"/>
      <c r="U4" s="30"/>
      <c r="V4" s="30"/>
      <c r="W4" s="30"/>
      <c r="X4" s="30"/>
      <c r="Y4" s="30"/>
      <c r="Z4" s="30"/>
      <c r="AA4" s="27"/>
      <c r="AC4" s="49"/>
      <c r="AD4" s="49"/>
      <c r="AE4" s="49"/>
      <c r="AF4" s="49"/>
      <c r="AG4" s="49"/>
      <c r="AH4" s="49"/>
    </row>
    <row r="5" spans="1:34" s="9" customFormat="1" ht="11.25" customHeight="1" x14ac:dyDescent="0.2">
      <c r="A5" s="61" t="s">
        <v>10</v>
      </c>
      <c r="B5" s="62"/>
      <c r="C5" s="62"/>
      <c r="D5" s="62"/>
      <c r="E5" s="62"/>
      <c r="F5" s="62"/>
      <c r="G5" s="62"/>
      <c r="H5" s="62"/>
      <c r="I5" s="62"/>
      <c r="J5" s="62"/>
      <c r="K5" s="62"/>
      <c r="L5" s="62"/>
      <c r="M5" s="62"/>
      <c r="N5" s="62"/>
      <c r="O5" s="62"/>
      <c r="P5" s="62"/>
      <c r="Q5" s="62"/>
      <c r="R5" s="62"/>
      <c r="S5" s="62"/>
      <c r="T5" s="62"/>
      <c r="U5" s="62"/>
      <c r="V5" s="62"/>
      <c r="W5" s="62"/>
      <c r="X5" s="62"/>
      <c r="Y5" s="62"/>
      <c r="Z5" s="62"/>
      <c r="AA5" s="63"/>
      <c r="AC5" s="47"/>
      <c r="AD5" s="47"/>
      <c r="AE5" s="47"/>
      <c r="AF5" s="47"/>
      <c r="AG5" s="47"/>
      <c r="AH5" s="47"/>
    </row>
    <row r="6" spans="1:34" s="9" customFormat="1" ht="10.5" customHeight="1" x14ac:dyDescent="0.2">
      <c r="A6" s="8"/>
      <c r="B6" s="21" t="s">
        <v>1</v>
      </c>
      <c r="C6" s="37">
        <v>25.156103000000002</v>
      </c>
      <c r="D6" s="37">
        <v>15.014657</v>
      </c>
      <c r="E6" s="41">
        <v>12.107456000000006</v>
      </c>
      <c r="F6" s="37"/>
      <c r="G6" s="37">
        <v>19.181199000000003</v>
      </c>
      <c r="H6" s="37">
        <v>19.005016999999992</v>
      </c>
      <c r="I6" s="37">
        <v>22.103980999999994</v>
      </c>
      <c r="J6" s="41">
        <v>14.863539000000001</v>
      </c>
      <c r="K6" s="37"/>
      <c r="L6" s="41">
        <v>17.738730999999998</v>
      </c>
      <c r="M6" s="37"/>
      <c r="N6" s="41">
        <v>23.913684999999987</v>
      </c>
      <c r="O6" s="37"/>
      <c r="P6" s="41">
        <v>20.122554090000005</v>
      </c>
      <c r="Q6" s="37"/>
      <c r="R6" s="41">
        <v>17.048860080000001</v>
      </c>
      <c r="S6" s="37"/>
      <c r="T6" s="41">
        <v>10.43168</v>
      </c>
      <c r="U6" s="19"/>
      <c r="V6" s="45">
        <v>6.52</v>
      </c>
      <c r="W6" s="19"/>
      <c r="X6" s="45">
        <v>7.54</v>
      </c>
      <c r="Y6" s="19"/>
      <c r="Z6" s="45">
        <v>0.26200000000000001</v>
      </c>
      <c r="AA6" s="28"/>
      <c r="AC6" s="47"/>
      <c r="AD6" s="47"/>
      <c r="AE6" s="47"/>
      <c r="AF6" s="50"/>
      <c r="AG6" s="50"/>
      <c r="AH6" s="47"/>
    </row>
    <row r="7" spans="1:34" s="13" customFormat="1" ht="10.5" customHeight="1" x14ac:dyDescent="0.2">
      <c r="A7" s="12"/>
      <c r="B7" s="21" t="s">
        <v>2</v>
      </c>
      <c r="C7" s="37">
        <v>5.5751270000000002</v>
      </c>
      <c r="D7" s="37">
        <v>5.5376579999999995</v>
      </c>
      <c r="E7" s="41">
        <v>3.6013519999999994</v>
      </c>
      <c r="F7" s="37"/>
      <c r="G7" s="37">
        <v>10.918101999999999</v>
      </c>
      <c r="H7" s="37">
        <v>6.8864719999999986</v>
      </c>
      <c r="I7" s="37">
        <v>4.9431949999999993</v>
      </c>
      <c r="J7" s="41">
        <v>4.3516370000000002</v>
      </c>
      <c r="K7" s="37"/>
      <c r="L7" s="41">
        <v>4.2785459999999977</v>
      </c>
      <c r="M7" s="37"/>
      <c r="N7" s="41">
        <v>0.132656</v>
      </c>
      <c r="O7" s="37"/>
      <c r="P7" s="41">
        <v>0.10889012999999997</v>
      </c>
      <c r="Q7" s="37"/>
      <c r="R7" s="41">
        <v>2.7143099999999996E-2</v>
      </c>
      <c r="S7" s="37"/>
      <c r="T7" s="41">
        <v>2.6137098000000001</v>
      </c>
      <c r="U7" s="19"/>
      <c r="V7" s="44">
        <v>6.1</v>
      </c>
      <c r="W7" s="19"/>
      <c r="X7" s="44">
        <v>3.26</v>
      </c>
      <c r="Y7" s="19"/>
      <c r="Z7" s="44">
        <v>2.5</v>
      </c>
      <c r="AA7" s="28"/>
      <c r="AC7" s="51"/>
      <c r="AD7" s="51"/>
      <c r="AE7" s="51"/>
      <c r="AF7" s="52"/>
      <c r="AG7" s="52"/>
      <c r="AH7" s="51"/>
    </row>
    <row r="8" spans="1:34" s="13" customFormat="1" ht="10.5" customHeight="1" x14ac:dyDescent="0.2">
      <c r="A8" s="12"/>
      <c r="B8" s="21" t="s">
        <v>3</v>
      </c>
      <c r="C8" s="37">
        <v>7.2870869999999996</v>
      </c>
      <c r="D8" s="37">
        <v>6.3974499999999992</v>
      </c>
      <c r="E8" s="41">
        <v>7.4613779999999945</v>
      </c>
      <c r="F8" s="37"/>
      <c r="G8" s="37">
        <v>5.9031370000000027</v>
      </c>
      <c r="H8" s="37">
        <v>7.3621950000000016</v>
      </c>
      <c r="I8" s="37">
        <v>4.3500969999999981</v>
      </c>
      <c r="J8" s="41">
        <v>4.9714459999999985</v>
      </c>
      <c r="K8" s="37"/>
      <c r="L8" s="41">
        <v>5.5472800000000042</v>
      </c>
      <c r="M8" s="37"/>
      <c r="N8" s="41">
        <v>5.7144619999999975</v>
      </c>
      <c r="O8" s="37"/>
      <c r="P8" s="41">
        <v>1.7070276600000001</v>
      </c>
      <c r="Q8" s="37"/>
      <c r="R8" s="41">
        <v>3.6254579900000001</v>
      </c>
      <c r="S8" s="37"/>
      <c r="T8" s="41">
        <v>4.2933222300000002</v>
      </c>
      <c r="U8" s="19"/>
      <c r="V8" s="44">
        <v>3.53</v>
      </c>
      <c r="W8" s="19"/>
      <c r="X8" s="44">
        <v>1.76</v>
      </c>
      <c r="Y8" s="19"/>
      <c r="Z8" s="44">
        <v>1.238</v>
      </c>
      <c r="AA8" s="28"/>
      <c r="AC8" s="51"/>
      <c r="AD8" s="51"/>
      <c r="AE8" s="51"/>
      <c r="AF8" s="52"/>
      <c r="AG8" s="52"/>
      <c r="AH8" s="51"/>
    </row>
    <row r="9" spans="1:34" s="13" customFormat="1" ht="10.5" customHeight="1" x14ac:dyDescent="0.2">
      <c r="A9" s="12"/>
      <c r="B9" s="21" t="s">
        <v>8</v>
      </c>
      <c r="C9" s="37">
        <v>0.15179600000000001</v>
      </c>
      <c r="D9" s="37">
        <v>0.36868200000000001</v>
      </c>
      <c r="E9" s="41">
        <v>1.0627179999999998</v>
      </c>
      <c r="F9" s="37"/>
      <c r="G9" s="37">
        <v>0.57555999999999996</v>
      </c>
      <c r="H9" s="37">
        <v>0.38388499999999987</v>
      </c>
      <c r="I9" s="37">
        <v>0.12992699999999999</v>
      </c>
      <c r="J9" s="41">
        <v>8.0507999999999996E-2</v>
      </c>
      <c r="K9" s="37"/>
      <c r="L9" s="41">
        <v>4.3376999999999999E-2</v>
      </c>
      <c r="M9" s="37"/>
      <c r="N9" s="41">
        <v>8.2392999999999994E-2</v>
      </c>
      <c r="O9" s="37"/>
      <c r="P9" s="41">
        <v>1.4027349999999999E-2</v>
      </c>
      <c r="Q9" s="37"/>
      <c r="R9" s="41">
        <v>9.2627070000000006E-2</v>
      </c>
      <c r="S9" s="37"/>
      <c r="T9" s="41">
        <v>5.2699330000000003E-2</v>
      </c>
      <c r="U9" s="19"/>
      <c r="V9" s="44">
        <v>8.7999999999999995E-2</v>
      </c>
      <c r="W9" s="19"/>
      <c r="X9" s="44">
        <v>0.121</v>
      </c>
      <c r="Y9" s="19"/>
      <c r="Z9" s="44">
        <v>3.5200000000000002E-2</v>
      </c>
      <c r="AA9" s="28"/>
      <c r="AC9" s="51"/>
      <c r="AD9" s="51"/>
      <c r="AE9" s="51"/>
      <c r="AF9" s="52"/>
      <c r="AG9" s="52"/>
      <c r="AH9" s="51"/>
    </row>
    <row r="10" spans="1:34" s="13" customFormat="1" ht="10.5" customHeight="1" x14ac:dyDescent="0.2">
      <c r="A10" s="12"/>
      <c r="B10" s="21" t="s">
        <v>4</v>
      </c>
      <c r="C10" s="37">
        <v>1.9192879999999999</v>
      </c>
      <c r="D10" s="37">
        <v>2.069839</v>
      </c>
      <c r="E10" s="41">
        <v>1.8599499999999998</v>
      </c>
      <c r="F10" s="37"/>
      <c r="G10" s="37">
        <v>2.8070599999999999</v>
      </c>
      <c r="H10" s="37">
        <v>2.2838629999999993</v>
      </c>
      <c r="I10" s="37">
        <v>1.0744959999999997</v>
      </c>
      <c r="J10" s="41">
        <v>0.71426600000000007</v>
      </c>
      <c r="K10" s="37"/>
      <c r="L10" s="41">
        <v>0.86172099999999985</v>
      </c>
      <c r="M10" s="37"/>
      <c r="N10" s="41">
        <v>0.60558199999999995</v>
      </c>
      <c r="O10" s="37"/>
      <c r="P10" s="41">
        <v>0.50639888999999982</v>
      </c>
      <c r="Q10" s="37"/>
      <c r="R10" s="41">
        <v>0.41771771000000002</v>
      </c>
      <c r="S10" s="37"/>
      <c r="T10" s="41">
        <v>0.64</v>
      </c>
      <c r="U10" s="19"/>
      <c r="V10" s="44">
        <v>0.75</v>
      </c>
      <c r="W10" s="19"/>
      <c r="X10" s="44">
        <v>0.437</v>
      </c>
      <c r="Y10" s="19"/>
      <c r="Z10" s="44">
        <v>0.54600000000000004</v>
      </c>
      <c r="AA10" s="28"/>
      <c r="AC10" s="51"/>
      <c r="AD10" s="51"/>
      <c r="AE10" s="51"/>
      <c r="AF10" s="52"/>
      <c r="AG10" s="52"/>
      <c r="AH10" s="51"/>
    </row>
    <row r="11" spans="1:34" s="13" customFormat="1" ht="10.5" customHeight="1" x14ac:dyDescent="0.2">
      <c r="A11" s="12"/>
      <c r="B11" s="21" t="s">
        <v>9</v>
      </c>
      <c r="C11" s="37">
        <v>1.5204000000000001E-2</v>
      </c>
      <c r="D11" s="37">
        <v>2.5329999999999998E-2</v>
      </c>
      <c r="E11" s="41">
        <v>2.5154999999999997E-2</v>
      </c>
      <c r="F11" s="37"/>
      <c r="G11" s="37">
        <v>0.5711679999999999</v>
      </c>
      <c r="H11" s="37">
        <v>1.5715950000000001</v>
      </c>
      <c r="I11" s="37">
        <v>1.8179409999999996</v>
      </c>
      <c r="J11" s="41">
        <v>1.7648429999999997</v>
      </c>
      <c r="K11" s="37"/>
      <c r="L11" s="41">
        <v>1.0144629999999997</v>
      </c>
      <c r="M11" s="37"/>
      <c r="N11" s="41">
        <v>1.7134739999999997</v>
      </c>
      <c r="O11" s="37"/>
      <c r="P11" s="41">
        <v>0</v>
      </c>
      <c r="Q11" s="37"/>
      <c r="R11" s="41">
        <v>0</v>
      </c>
      <c r="S11" s="37"/>
      <c r="T11" s="41">
        <v>2.2999999999999998</v>
      </c>
      <c r="U11" s="19"/>
      <c r="V11" s="44">
        <v>2.7</v>
      </c>
      <c r="W11" s="19"/>
      <c r="X11" s="44">
        <v>0.98</v>
      </c>
      <c r="Y11" s="19"/>
      <c r="Z11" s="44">
        <v>0.82399999999999995</v>
      </c>
      <c r="AA11" s="28"/>
      <c r="AC11" s="51"/>
      <c r="AD11" s="51"/>
      <c r="AE11" s="51"/>
      <c r="AF11" s="52"/>
      <c r="AG11" s="52"/>
      <c r="AH11" s="51"/>
    </row>
    <row r="12" spans="1:34" s="13" customFormat="1" ht="10.5" customHeight="1" x14ac:dyDescent="0.2">
      <c r="A12" s="12"/>
      <c r="B12" s="21" t="s">
        <v>7</v>
      </c>
      <c r="C12" s="37">
        <v>11.451423</v>
      </c>
      <c r="D12" s="37">
        <v>11.756783</v>
      </c>
      <c r="E12" s="41">
        <v>13.135824999999997</v>
      </c>
      <c r="F12" s="37"/>
      <c r="G12" s="37">
        <v>12.576518999999999</v>
      </c>
      <c r="H12" s="37">
        <v>11.876972999999998</v>
      </c>
      <c r="I12" s="37">
        <v>11.610125000000005</v>
      </c>
      <c r="J12" s="41">
        <v>11.438235000000001</v>
      </c>
      <c r="K12" s="37"/>
      <c r="L12" s="41">
        <v>10.008362</v>
      </c>
      <c r="M12" s="37"/>
      <c r="N12" s="41">
        <v>5.2773220199999997</v>
      </c>
      <c r="O12" s="37"/>
      <c r="P12" s="41">
        <v>6.6753195800000009</v>
      </c>
      <c r="Q12" s="37"/>
      <c r="R12" s="41">
        <v>13.427466489999999</v>
      </c>
      <c r="S12" s="37"/>
      <c r="T12" s="41">
        <v>7.3</v>
      </c>
      <c r="U12" s="19"/>
      <c r="V12" s="44">
        <v>7.26</v>
      </c>
      <c r="W12" s="19"/>
      <c r="X12" s="44">
        <v>7.0990000000000002</v>
      </c>
      <c r="Y12" s="19"/>
      <c r="Z12" s="44">
        <v>7.798</v>
      </c>
      <c r="AA12" s="28"/>
      <c r="AC12" s="51"/>
      <c r="AD12" s="51"/>
      <c r="AE12" s="51"/>
      <c r="AF12" s="52"/>
      <c r="AG12" s="52"/>
      <c r="AH12" s="51"/>
    </row>
    <row r="13" spans="1:34" s="13" customFormat="1" ht="10.5" customHeight="1" x14ac:dyDescent="0.2">
      <c r="A13" s="12"/>
      <c r="B13" s="21" t="s">
        <v>23</v>
      </c>
      <c r="C13" s="37">
        <v>4.8516360000000001</v>
      </c>
      <c r="D13" s="37">
        <v>3.7566410000000001</v>
      </c>
      <c r="E13" s="41">
        <v>3.5315539999999999</v>
      </c>
      <c r="F13" s="37"/>
      <c r="G13" s="37">
        <v>16.076059999999998</v>
      </c>
      <c r="H13" s="37">
        <v>6.7810329999999999</v>
      </c>
      <c r="I13" s="37">
        <v>4.7814519999999998</v>
      </c>
      <c r="J13" s="41">
        <v>6.3557990000000002</v>
      </c>
      <c r="K13" s="37"/>
      <c r="L13" s="41">
        <v>12.004251</v>
      </c>
      <c r="M13" s="37"/>
      <c r="N13" s="41">
        <v>21.475151</v>
      </c>
      <c r="O13" s="37"/>
      <c r="P13" s="41">
        <v>17.93834863</v>
      </c>
      <c r="Q13" s="37"/>
      <c r="R13" s="41">
        <v>15.582330949999999</v>
      </c>
      <c r="S13" s="37"/>
      <c r="T13" s="41">
        <v>0</v>
      </c>
      <c r="U13" s="39" t="s">
        <v>22</v>
      </c>
      <c r="V13" s="44">
        <v>0</v>
      </c>
      <c r="W13" s="39" t="s">
        <v>22</v>
      </c>
      <c r="X13" s="44">
        <v>0</v>
      </c>
      <c r="Y13" s="39" t="s">
        <v>22</v>
      </c>
      <c r="Z13" s="44">
        <v>0</v>
      </c>
      <c r="AA13" s="40" t="s">
        <v>22</v>
      </c>
      <c r="AC13" s="51"/>
      <c r="AD13" s="51"/>
      <c r="AE13" s="51"/>
      <c r="AF13" s="52"/>
      <c r="AG13" s="52"/>
      <c r="AH13" s="51"/>
    </row>
    <row r="14" spans="1:34" s="13" customFormat="1" ht="10.5" customHeight="1" x14ac:dyDescent="0.2">
      <c r="A14" s="12"/>
      <c r="B14" s="21" t="s">
        <v>5</v>
      </c>
      <c r="C14" s="37">
        <v>11.028587</v>
      </c>
      <c r="D14" s="37">
        <v>13.335509999999999</v>
      </c>
      <c r="E14" s="41">
        <v>9.3142120000000137</v>
      </c>
      <c r="F14" s="37"/>
      <c r="G14" s="37">
        <v>14.94818699999996</v>
      </c>
      <c r="H14" s="37">
        <v>12.489855999999962</v>
      </c>
      <c r="I14" s="37">
        <v>10.227648000000007</v>
      </c>
      <c r="J14" s="41">
        <v>18.004725000000008</v>
      </c>
      <c r="K14" s="37"/>
      <c r="L14" s="41">
        <v>14.68637400000002</v>
      </c>
      <c r="M14" s="37"/>
      <c r="N14" s="41">
        <v>19.301742000000015</v>
      </c>
      <c r="O14" s="37"/>
      <c r="P14" s="41">
        <v>9.1980000900000007</v>
      </c>
      <c r="Q14" s="37"/>
      <c r="R14" s="41">
        <v>9.9158755400000018</v>
      </c>
      <c r="S14" s="37"/>
      <c r="T14" s="41">
        <v>13.376488639999998</v>
      </c>
      <c r="U14" s="19"/>
      <c r="V14" s="44">
        <f>V15-SUM(V6:V13)</f>
        <v>18.302</v>
      </c>
      <c r="W14" s="19"/>
      <c r="X14" s="44">
        <f>X15-SUM(X6:X13)</f>
        <v>8.6229999999999976</v>
      </c>
      <c r="Y14" s="19"/>
      <c r="Z14" s="44">
        <f>Z15-SUM(Z6:Z13)</f>
        <v>7.5828000000000024</v>
      </c>
      <c r="AA14" s="28"/>
      <c r="AC14" s="51"/>
      <c r="AD14" s="51"/>
      <c r="AE14" s="51"/>
      <c r="AF14" s="52"/>
      <c r="AG14" s="52"/>
      <c r="AH14" s="52"/>
    </row>
    <row r="15" spans="1:34" s="13" customFormat="1" ht="10.5" customHeight="1" x14ac:dyDescent="0.2">
      <c r="A15" s="12"/>
      <c r="B15" s="24" t="s">
        <v>6</v>
      </c>
      <c r="C15" s="38">
        <f t="shared" ref="C15:N15" si="0">SUM(C6:C14)</f>
        <v>67.436250999999999</v>
      </c>
      <c r="D15" s="38">
        <f t="shared" si="0"/>
        <v>58.262550000000005</v>
      </c>
      <c r="E15" s="42">
        <f t="shared" si="0"/>
        <v>52.099600000000009</v>
      </c>
      <c r="F15" s="38"/>
      <c r="G15" s="38">
        <f t="shared" si="0"/>
        <v>83.556991999999966</v>
      </c>
      <c r="H15" s="38">
        <f t="shared" si="0"/>
        <v>68.640888999999959</v>
      </c>
      <c r="I15" s="38">
        <f t="shared" si="0"/>
        <v>61.038862000000002</v>
      </c>
      <c r="J15" s="42">
        <f t="shared" si="0"/>
        <v>62.544998</v>
      </c>
      <c r="K15" s="38"/>
      <c r="L15" s="42">
        <f t="shared" si="0"/>
        <v>66.183105000000012</v>
      </c>
      <c r="M15" s="38"/>
      <c r="N15" s="42">
        <f t="shared" si="0"/>
        <v>78.216467019999996</v>
      </c>
      <c r="O15" s="38"/>
      <c r="P15" s="42">
        <v>56.28136897000001</v>
      </c>
      <c r="Q15" s="38"/>
      <c r="R15" s="42">
        <v>60.13747893</v>
      </c>
      <c r="S15" s="38"/>
      <c r="T15" s="42">
        <v>41.007899999999999</v>
      </c>
      <c r="U15" s="20"/>
      <c r="V15" s="46">
        <v>45.25</v>
      </c>
      <c r="W15" s="20"/>
      <c r="X15" s="46">
        <v>29.82</v>
      </c>
      <c r="Y15" s="20"/>
      <c r="Z15" s="46">
        <v>20.786000000000001</v>
      </c>
      <c r="AA15" s="29"/>
      <c r="AC15" s="51"/>
      <c r="AD15" s="51"/>
      <c r="AE15" s="51"/>
      <c r="AF15" s="52"/>
      <c r="AG15" s="52"/>
      <c r="AH15" s="51"/>
    </row>
    <row r="16" spans="1:34" s="13" customFormat="1" ht="2.25" customHeight="1" x14ac:dyDescent="0.2">
      <c r="A16" s="12"/>
      <c r="B16" s="6"/>
      <c r="C16" s="7"/>
      <c r="D16" s="7"/>
      <c r="E16" s="7"/>
      <c r="F16" s="7"/>
      <c r="G16" s="7"/>
      <c r="H16" s="22"/>
      <c r="I16" s="22"/>
      <c r="J16" s="22"/>
      <c r="K16" s="22"/>
      <c r="L16" s="21"/>
      <c r="M16" s="21"/>
      <c r="N16" s="21"/>
      <c r="O16" s="21"/>
      <c r="P16" s="21"/>
      <c r="Q16" s="21"/>
      <c r="R16" s="21"/>
      <c r="S16" s="21"/>
      <c r="T16" s="21"/>
      <c r="U16" s="21"/>
      <c r="V16" s="21"/>
      <c r="W16" s="21"/>
      <c r="X16" s="21"/>
      <c r="Y16" s="21"/>
      <c r="Z16" s="21"/>
      <c r="AA16" s="23"/>
      <c r="AC16" s="51"/>
      <c r="AD16" s="51"/>
      <c r="AE16" s="51"/>
      <c r="AF16" s="51"/>
      <c r="AG16" s="52"/>
      <c r="AH16" s="51"/>
    </row>
    <row r="17" spans="1:34" s="9" customFormat="1" ht="11.25" customHeight="1" x14ac:dyDescent="0.2">
      <c r="A17" s="61" t="s">
        <v>11</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3"/>
      <c r="AC17" s="47"/>
      <c r="AD17" s="47"/>
      <c r="AE17" s="47"/>
      <c r="AF17" s="47"/>
      <c r="AG17" s="50"/>
      <c r="AH17" s="47"/>
    </row>
    <row r="18" spans="1:34" s="9" customFormat="1" ht="10.5" customHeight="1" x14ac:dyDescent="0.2">
      <c r="A18" s="8"/>
      <c r="B18" s="21" t="s">
        <v>1</v>
      </c>
      <c r="C18" s="41">
        <v>8.5835243800000001</v>
      </c>
      <c r="D18" s="41">
        <v>5.1156093199999999</v>
      </c>
      <c r="E18" s="41">
        <v>4.8053879699999982</v>
      </c>
      <c r="F18" s="41"/>
      <c r="G18" s="41">
        <v>8.4661110200000049</v>
      </c>
      <c r="H18" s="41">
        <v>7.9318698199999975</v>
      </c>
      <c r="I18" s="41">
        <v>8.45359663999999</v>
      </c>
      <c r="J18" s="41">
        <v>4.9103164499999981</v>
      </c>
      <c r="K18" s="41"/>
      <c r="L18" s="41">
        <v>5.4349354499999984</v>
      </c>
      <c r="M18" s="41"/>
      <c r="N18" s="41">
        <v>9.2179593200000003</v>
      </c>
      <c r="O18" s="41"/>
      <c r="P18" s="41">
        <v>7.1969776699999946</v>
      </c>
      <c r="Q18" s="41"/>
      <c r="R18" s="41">
        <v>5.2056018499999999</v>
      </c>
      <c r="S18" s="41"/>
      <c r="T18" s="45">
        <v>3.5250727199999998</v>
      </c>
      <c r="U18" s="19"/>
      <c r="V18" s="45">
        <v>1.77</v>
      </c>
      <c r="W18" s="19"/>
      <c r="X18" s="45">
        <v>2.65</v>
      </c>
      <c r="Y18" s="19"/>
      <c r="Z18" s="45">
        <v>0.26300000000000001</v>
      </c>
      <c r="AA18" s="28"/>
      <c r="AC18" s="47"/>
      <c r="AD18" s="47"/>
      <c r="AE18" s="47"/>
      <c r="AF18" s="50"/>
      <c r="AG18" s="50"/>
      <c r="AH18" s="47"/>
    </row>
    <row r="19" spans="1:34" s="9" customFormat="1" ht="10.5" customHeight="1" x14ac:dyDescent="0.2">
      <c r="A19" s="8"/>
      <c r="B19" s="21" t="s">
        <v>2</v>
      </c>
      <c r="C19" s="41">
        <v>5.0224676600000002</v>
      </c>
      <c r="D19" s="41">
        <v>4.9848937900000001</v>
      </c>
      <c r="E19" s="41">
        <v>3.2434706400000004</v>
      </c>
      <c r="F19" s="41"/>
      <c r="G19" s="41">
        <v>9.8284628300000012</v>
      </c>
      <c r="H19" s="41">
        <v>6.4180521799999992</v>
      </c>
      <c r="I19" s="41">
        <v>4.8879479400000001</v>
      </c>
      <c r="J19" s="41">
        <v>3.91264996</v>
      </c>
      <c r="K19" s="41"/>
      <c r="L19" s="41">
        <v>3.8556401699999987</v>
      </c>
      <c r="M19" s="41"/>
      <c r="N19" s="41">
        <v>0.12484371000000002</v>
      </c>
      <c r="O19" s="41"/>
      <c r="P19" s="41">
        <v>2.2797270000000001E-2</v>
      </c>
      <c r="Q19" s="41"/>
      <c r="R19" s="41">
        <v>5.8413500000000004E-3</v>
      </c>
      <c r="S19" s="41"/>
      <c r="T19" s="44">
        <v>2.3555898399999999</v>
      </c>
      <c r="U19" s="19"/>
      <c r="V19" s="45">
        <v>5.49</v>
      </c>
      <c r="W19" s="19"/>
      <c r="X19" s="45">
        <v>2.94</v>
      </c>
      <c r="Y19" s="19"/>
      <c r="Z19" s="45">
        <v>2.2639999999999998</v>
      </c>
      <c r="AA19" s="28"/>
      <c r="AC19" s="47"/>
      <c r="AD19" s="47"/>
      <c r="AE19" s="47"/>
      <c r="AF19" s="52"/>
      <c r="AG19" s="50"/>
      <c r="AH19" s="47"/>
    </row>
    <row r="20" spans="1:34" s="9" customFormat="1" ht="10.5" customHeight="1" x14ac:dyDescent="0.2">
      <c r="A20" s="8"/>
      <c r="B20" s="21" t="s">
        <v>3</v>
      </c>
      <c r="C20" s="41">
        <v>17.21470923</v>
      </c>
      <c r="D20" s="41">
        <v>10.354938629999999</v>
      </c>
      <c r="E20" s="41">
        <v>14.749153320000003</v>
      </c>
      <c r="F20" s="41"/>
      <c r="G20" s="41">
        <v>10.289697810000005</v>
      </c>
      <c r="H20" s="41">
        <v>16.944615969999997</v>
      </c>
      <c r="I20" s="41">
        <v>8.509814859999997</v>
      </c>
      <c r="J20" s="41">
        <v>9.9316165300000012</v>
      </c>
      <c r="K20" s="41"/>
      <c r="L20" s="41">
        <v>12.921088800000001</v>
      </c>
      <c r="M20" s="41"/>
      <c r="N20" s="41">
        <v>15.837751529999993</v>
      </c>
      <c r="O20" s="41"/>
      <c r="P20" s="41">
        <v>3.7817373499999998</v>
      </c>
      <c r="Q20" s="41"/>
      <c r="R20" s="41">
        <v>15.836038690000001</v>
      </c>
      <c r="S20" s="41"/>
      <c r="T20" s="44">
        <v>20.705153060000001</v>
      </c>
      <c r="U20" s="19"/>
      <c r="V20" s="45">
        <v>16.77</v>
      </c>
      <c r="W20" s="19"/>
      <c r="X20" s="45">
        <v>8.3800000000000008</v>
      </c>
      <c r="Y20" s="19"/>
      <c r="Z20" s="45">
        <v>8.4380000000000006</v>
      </c>
      <c r="AA20" s="28"/>
      <c r="AC20" s="47"/>
      <c r="AD20" s="47"/>
      <c r="AE20" s="47"/>
      <c r="AF20" s="52"/>
      <c r="AG20" s="50"/>
      <c r="AH20" s="47"/>
    </row>
    <row r="21" spans="1:34" s="9" customFormat="1" ht="10.5" customHeight="1" x14ac:dyDescent="0.2">
      <c r="A21" s="8"/>
      <c r="B21" s="21" t="s">
        <v>8</v>
      </c>
      <c r="C21" s="41">
        <v>0.71387143000000008</v>
      </c>
      <c r="D21" s="41">
        <v>1.0977459199999999</v>
      </c>
      <c r="E21" s="41">
        <v>3.1840233000000007</v>
      </c>
      <c r="F21" s="41"/>
      <c r="G21" s="41">
        <v>1.9474374099999998</v>
      </c>
      <c r="H21" s="41">
        <v>1.33632828</v>
      </c>
      <c r="I21" s="41">
        <v>0.38673443000000007</v>
      </c>
      <c r="J21" s="41">
        <v>0.32612324999999998</v>
      </c>
      <c r="K21" s="41"/>
      <c r="L21" s="41">
        <v>0.15466730000000001</v>
      </c>
      <c r="M21" s="41"/>
      <c r="N21" s="41">
        <v>0.30396535999999996</v>
      </c>
      <c r="O21" s="41"/>
      <c r="P21" s="41">
        <v>3.6530739999999999E-2</v>
      </c>
      <c r="Q21" s="41"/>
      <c r="R21" s="41">
        <v>0.43186514000000004</v>
      </c>
      <c r="S21" s="41"/>
      <c r="T21" s="44">
        <v>0.23</v>
      </c>
      <c r="U21" s="19"/>
      <c r="V21" s="45">
        <v>0.34</v>
      </c>
      <c r="W21" s="19"/>
      <c r="X21" s="45">
        <v>0.57399999999999995</v>
      </c>
      <c r="Y21" s="19"/>
      <c r="Z21" s="45">
        <v>0.10299999999999999</v>
      </c>
      <c r="AA21" s="28"/>
      <c r="AC21" s="47"/>
      <c r="AD21" s="47"/>
      <c r="AE21" s="47"/>
      <c r="AF21" s="52"/>
      <c r="AG21" s="50"/>
      <c r="AH21" s="47"/>
    </row>
    <row r="22" spans="1:34" s="9" customFormat="1" ht="10.5" customHeight="1" x14ac:dyDescent="0.2">
      <c r="A22" s="8"/>
      <c r="B22" s="21" t="s">
        <v>4</v>
      </c>
      <c r="C22" s="41">
        <v>2.56950061</v>
      </c>
      <c r="D22" s="41">
        <v>3.3682812100000001</v>
      </c>
      <c r="E22" s="41">
        <v>3.1874998500000009</v>
      </c>
      <c r="F22" s="41"/>
      <c r="G22" s="41">
        <v>4.7119822400000011</v>
      </c>
      <c r="H22" s="41">
        <v>4.0326063400000001</v>
      </c>
      <c r="I22" s="41">
        <v>1.6466259500000004</v>
      </c>
      <c r="J22" s="41">
        <v>0.97790058999999985</v>
      </c>
      <c r="K22" s="41"/>
      <c r="L22" s="41">
        <v>1.3055675599999998</v>
      </c>
      <c r="M22" s="41"/>
      <c r="N22" s="41">
        <v>1.8358830799999997</v>
      </c>
      <c r="O22" s="41"/>
      <c r="P22" s="41">
        <v>0.91692894999999996</v>
      </c>
      <c r="Q22" s="41"/>
      <c r="R22" s="41">
        <v>0.90208769</v>
      </c>
      <c r="S22" s="41"/>
      <c r="T22" s="44">
        <v>1.62</v>
      </c>
      <c r="U22" s="19"/>
      <c r="V22" s="45">
        <v>1.78</v>
      </c>
      <c r="W22" s="19"/>
      <c r="X22" s="45">
        <v>0.95399999999999996</v>
      </c>
      <c r="Y22" s="19"/>
      <c r="Z22" s="45">
        <v>1.127</v>
      </c>
      <c r="AA22" s="28"/>
      <c r="AC22" s="47"/>
      <c r="AD22" s="47"/>
      <c r="AE22" s="47"/>
      <c r="AF22" s="52"/>
      <c r="AG22" s="50"/>
      <c r="AH22" s="47"/>
    </row>
    <row r="23" spans="1:34" s="9" customFormat="1" ht="10.5" customHeight="1" x14ac:dyDescent="0.2">
      <c r="A23" s="8"/>
      <c r="B23" s="21" t="s">
        <v>9</v>
      </c>
      <c r="C23" s="41">
        <v>2.37968E-2</v>
      </c>
      <c r="D23" s="41">
        <v>3.3377110000000001E-2</v>
      </c>
      <c r="E23" s="41">
        <v>4.9682000000000004E-2</v>
      </c>
      <c r="F23" s="41"/>
      <c r="G23" s="41">
        <v>0.82246183999999989</v>
      </c>
      <c r="H23" s="41">
        <v>3.2281398700000001</v>
      </c>
      <c r="I23" s="41">
        <v>3.3587859000000004</v>
      </c>
      <c r="J23" s="41">
        <v>3.2332670499999998</v>
      </c>
      <c r="K23" s="41"/>
      <c r="L23" s="41">
        <v>2.7584322199999995</v>
      </c>
      <c r="M23" s="41"/>
      <c r="N23" s="41">
        <v>3.9082300499999998</v>
      </c>
      <c r="O23" s="41"/>
      <c r="P23" s="41">
        <v>0</v>
      </c>
      <c r="Q23" s="41"/>
      <c r="R23" s="41">
        <v>0</v>
      </c>
      <c r="S23" s="41"/>
      <c r="T23" s="44">
        <v>4.3</v>
      </c>
      <c r="U23" s="19"/>
      <c r="V23" s="45">
        <v>4.6500000000000004</v>
      </c>
      <c r="W23" s="19"/>
      <c r="X23" s="45">
        <v>0.97799999999999998</v>
      </c>
      <c r="Y23" s="19"/>
      <c r="Z23" s="45">
        <v>0.95399999999999996</v>
      </c>
      <c r="AA23" s="28"/>
      <c r="AC23" s="47"/>
      <c r="AD23" s="47"/>
      <c r="AE23" s="47"/>
      <c r="AF23" s="52"/>
      <c r="AG23" s="50"/>
      <c r="AH23" s="47"/>
    </row>
    <row r="24" spans="1:34" s="9" customFormat="1" ht="10.5" customHeight="1" x14ac:dyDescent="0.2">
      <c r="A24" s="8"/>
      <c r="B24" s="21" t="s">
        <v>7</v>
      </c>
      <c r="C24" s="41">
        <v>41.452886239999998</v>
      </c>
      <c r="D24" s="41">
        <v>30.143974289999999</v>
      </c>
      <c r="E24" s="41">
        <v>34.431911979999974</v>
      </c>
      <c r="F24" s="41"/>
      <c r="G24" s="41">
        <v>24.644360119999998</v>
      </c>
      <c r="H24" s="41">
        <v>50.165002940000015</v>
      </c>
      <c r="I24" s="41">
        <v>51.605711579999983</v>
      </c>
      <c r="J24" s="41">
        <v>41.276590619999993</v>
      </c>
      <c r="K24" s="41"/>
      <c r="L24" s="41">
        <v>37.63645193</v>
      </c>
      <c r="M24" s="41"/>
      <c r="N24" s="41">
        <v>43.097501410000007</v>
      </c>
      <c r="O24" s="41"/>
      <c r="P24" s="41">
        <v>52.848155330000004</v>
      </c>
      <c r="Q24" s="41"/>
      <c r="R24" s="41">
        <v>55.295270930000001</v>
      </c>
      <c r="S24" s="41"/>
      <c r="T24" s="44">
        <v>21.8</v>
      </c>
      <c r="U24" s="19"/>
      <c r="V24" s="45">
        <v>28.588999999999999</v>
      </c>
      <c r="W24" s="19"/>
      <c r="X24" s="45">
        <v>31.29</v>
      </c>
      <c r="Y24" s="19"/>
      <c r="Z24" s="45">
        <v>47.476999999999997</v>
      </c>
      <c r="AA24" s="28"/>
      <c r="AC24" s="47"/>
      <c r="AD24" s="47"/>
      <c r="AE24" s="47"/>
      <c r="AF24" s="52"/>
      <c r="AG24" s="50"/>
      <c r="AH24" s="47"/>
    </row>
    <row r="25" spans="1:34" s="9" customFormat="1" ht="10.5" customHeight="1" x14ac:dyDescent="0.2">
      <c r="A25" s="8"/>
      <c r="B25" s="21" t="s">
        <v>23</v>
      </c>
      <c r="C25" s="41">
        <v>6.9925483499999999</v>
      </c>
      <c r="D25" s="41">
        <v>4.7625098100000001</v>
      </c>
      <c r="E25" s="41">
        <v>3.3433838699999998</v>
      </c>
      <c r="F25" s="41"/>
      <c r="G25" s="41">
        <v>24.877716579999998</v>
      </c>
      <c r="H25" s="41">
        <v>9.3282735000000017</v>
      </c>
      <c r="I25" s="41">
        <v>8.1770055700000004</v>
      </c>
      <c r="J25" s="41">
        <v>14.413147460000001</v>
      </c>
      <c r="K25" s="41"/>
      <c r="L25" s="41">
        <v>12.833948939999999</v>
      </c>
      <c r="M25" s="41"/>
      <c r="N25" s="41">
        <v>24.778274459999995</v>
      </c>
      <c r="O25" s="41"/>
      <c r="P25" s="41">
        <v>24.931522319999999</v>
      </c>
      <c r="Q25" s="41"/>
      <c r="R25" s="41">
        <v>32.137969009999999</v>
      </c>
      <c r="S25" s="41"/>
      <c r="T25" s="44">
        <v>0</v>
      </c>
      <c r="U25" s="39" t="s">
        <v>22</v>
      </c>
      <c r="V25" s="45">
        <v>0</v>
      </c>
      <c r="W25" s="39" t="s">
        <v>22</v>
      </c>
      <c r="X25" s="45">
        <v>0</v>
      </c>
      <c r="Y25" s="39" t="s">
        <v>22</v>
      </c>
      <c r="Z25" s="45">
        <v>0</v>
      </c>
      <c r="AA25" s="40" t="s">
        <v>22</v>
      </c>
      <c r="AC25" s="47"/>
      <c r="AD25" s="47"/>
      <c r="AE25" s="47"/>
      <c r="AF25" s="52"/>
      <c r="AG25" s="50"/>
      <c r="AH25" s="47"/>
    </row>
    <row r="26" spans="1:34" s="9" customFormat="1" ht="10.5" customHeight="1" x14ac:dyDescent="0.2">
      <c r="A26" s="8"/>
      <c r="B26" s="21" t="s">
        <v>5</v>
      </c>
      <c r="C26" s="41">
        <v>13.25384245</v>
      </c>
      <c r="D26" s="41">
        <v>11.272632189999994</v>
      </c>
      <c r="E26" s="41">
        <v>11.868120630000014</v>
      </c>
      <c r="F26" s="41"/>
      <c r="G26" s="41">
        <v>17.209001890000017</v>
      </c>
      <c r="H26" s="41">
        <v>20.395308610000004</v>
      </c>
      <c r="I26" s="41">
        <v>16.188299610000026</v>
      </c>
      <c r="J26" s="41">
        <v>17.211138590000015</v>
      </c>
      <c r="K26" s="41"/>
      <c r="L26" s="41">
        <v>21.154863429999985</v>
      </c>
      <c r="M26" s="41"/>
      <c r="N26" s="41">
        <v>25.547755299999984</v>
      </c>
      <c r="O26" s="41"/>
      <c r="P26" s="41">
        <v>14.248907710000003</v>
      </c>
      <c r="Q26" s="41"/>
      <c r="R26" s="41">
        <v>19.761573679999994</v>
      </c>
      <c r="S26" s="41"/>
      <c r="T26" s="44">
        <f>T27-SUM(T18:T25)</f>
        <v>29.390060380000008</v>
      </c>
      <c r="U26" s="19"/>
      <c r="V26" s="44">
        <f>V27-SUM(V18:V25)</f>
        <v>26.940999999999995</v>
      </c>
      <c r="W26" s="19"/>
      <c r="X26" s="44">
        <f>X27-SUM(X18:X25)</f>
        <v>10.643999999999991</v>
      </c>
      <c r="Y26" s="19"/>
      <c r="Z26" s="44">
        <f>Z27-SUM(Z18:Z25)</f>
        <v>12.818999999999996</v>
      </c>
      <c r="AA26" s="28"/>
      <c r="AC26" s="50"/>
      <c r="AD26" s="47"/>
      <c r="AE26" s="47"/>
      <c r="AF26" s="52"/>
      <c r="AG26" s="52"/>
      <c r="AH26" s="52"/>
    </row>
    <row r="27" spans="1:34" s="13" customFormat="1" ht="10.5" customHeight="1" x14ac:dyDescent="0.2">
      <c r="A27" s="12"/>
      <c r="B27" s="24" t="s">
        <v>6</v>
      </c>
      <c r="C27" s="42">
        <f t="shared" ref="C27:N27" si="1">SUM(C18:C26)</f>
        <v>95.827147150000002</v>
      </c>
      <c r="D27" s="42">
        <f t="shared" si="1"/>
        <v>71.133962269999984</v>
      </c>
      <c r="E27" s="42">
        <f t="shared" si="1"/>
        <v>78.862633559999978</v>
      </c>
      <c r="F27" s="42"/>
      <c r="G27" s="43">
        <f t="shared" si="1"/>
        <v>102.79723174000003</v>
      </c>
      <c r="H27" s="42">
        <f t="shared" si="1"/>
        <v>119.78019751000002</v>
      </c>
      <c r="I27" s="42">
        <f t="shared" si="1"/>
        <v>103.21452248000001</v>
      </c>
      <c r="J27" s="42">
        <f t="shared" si="1"/>
        <v>96.192750500000017</v>
      </c>
      <c r="K27" s="42"/>
      <c r="L27" s="42">
        <f t="shared" si="1"/>
        <v>98.055595799999992</v>
      </c>
      <c r="M27" s="42"/>
      <c r="N27" s="42">
        <f t="shared" si="1"/>
        <v>124.65216421999997</v>
      </c>
      <c r="O27" s="42"/>
      <c r="P27" s="42">
        <v>103.98054602000001</v>
      </c>
      <c r="Q27" s="42"/>
      <c r="R27" s="42">
        <v>129.57624834000001</v>
      </c>
      <c r="S27" s="42"/>
      <c r="T27" s="46">
        <v>83.925876000000002</v>
      </c>
      <c r="U27" s="20"/>
      <c r="V27" s="46">
        <v>86.33</v>
      </c>
      <c r="W27" s="20"/>
      <c r="X27" s="46">
        <v>58.41</v>
      </c>
      <c r="Y27" s="20"/>
      <c r="Z27" s="46">
        <v>73.444999999999993</v>
      </c>
      <c r="AA27" s="29"/>
      <c r="AC27" s="51"/>
      <c r="AD27" s="51"/>
      <c r="AE27" s="51"/>
      <c r="AF27" s="52"/>
      <c r="AG27" s="52"/>
      <c r="AH27" s="51"/>
    </row>
    <row r="28" spans="1:34" s="9" customFormat="1" ht="2.4500000000000002" customHeight="1" x14ac:dyDescent="0.2">
      <c r="A28" s="14"/>
      <c r="B28" s="15"/>
      <c r="C28" s="17"/>
      <c r="D28" s="17"/>
      <c r="E28" s="17"/>
      <c r="F28" s="17"/>
      <c r="G28" s="17"/>
      <c r="H28" s="17"/>
      <c r="I28" s="17"/>
      <c r="J28" s="17"/>
      <c r="K28" s="17"/>
      <c r="L28" s="17"/>
      <c r="M28" s="17"/>
      <c r="N28" s="17"/>
      <c r="O28" s="17"/>
      <c r="P28" s="17"/>
      <c r="Q28" s="17"/>
      <c r="R28" s="17"/>
      <c r="S28" s="17"/>
      <c r="T28" s="17"/>
      <c r="U28" s="17"/>
      <c r="V28" s="17"/>
      <c r="W28" s="17"/>
      <c r="X28" s="17"/>
      <c r="Y28" s="17"/>
      <c r="Z28" s="17"/>
      <c r="AA28" s="25"/>
    </row>
    <row r="29" spans="1:34" s="11" customFormat="1" ht="12" customHeight="1" x14ac:dyDescent="0.2">
      <c r="C29" s="3"/>
      <c r="D29" s="3"/>
      <c r="E29" s="3"/>
      <c r="F29" s="3"/>
      <c r="G29" s="3"/>
      <c r="H29" s="3"/>
      <c r="I29" s="3"/>
      <c r="J29" s="3"/>
      <c r="K29" s="3"/>
    </row>
    <row r="30" spans="1:34" s="11" customFormat="1" ht="21" customHeight="1" x14ac:dyDescent="0.2">
      <c r="C30" s="3"/>
      <c r="D30" s="3"/>
      <c r="E30" s="3"/>
      <c r="F30" s="3"/>
      <c r="G30" s="3"/>
      <c r="H30" s="3"/>
      <c r="I30" s="3"/>
      <c r="J30" s="3"/>
      <c r="K30" s="3"/>
      <c r="AA30" s="4" t="s">
        <v>21</v>
      </c>
    </row>
    <row r="31" spans="1:34" x14ac:dyDescent="0.2">
      <c r="C31" s="2"/>
      <c r="D31" s="2"/>
      <c r="E31" s="2"/>
      <c r="F31" s="2"/>
      <c r="G31" s="2"/>
      <c r="H31" s="2"/>
      <c r="I31" s="2"/>
      <c r="J31" s="2"/>
      <c r="K31" s="2"/>
      <c r="L31" s="2"/>
      <c r="M31" s="2"/>
      <c r="N31" s="2"/>
      <c r="O31" s="2"/>
      <c r="P31" s="2"/>
      <c r="Q31" s="2"/>
      <c r="R31" s="2"/>
      <c r="S31" s="2"/>
      <c r="T31" s="2"/>
      <c r="U31" s="2"/>
      <c r="V31" s="2"/>
      <c r="W31" s="2"/>
      <c r="X31" s="2"/>
      <c r="Y31" s="2"/>
      <c r="Z31" s="2"/>
    </row>
    <row r="32" spans="1:34" s="9" customFormat="1" ht="9" customHeight="1" x14ac:dyDescent="0.2">
      <c r="A32" s="35" t="s">
        <v>19</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row>
    <row r="33" spans="1:29" s="9" customFormat="1" ht="9" customHeight="1" x14ac:dyDescent="0.2">
      <c r="A33" s="35" t="s">
        <v>20</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sheetData>
  <mergeCells count="15">
    <mergeCell ref="A3:B3"/>
    <mergeCell ref="A1:AA1"/>
    <mergeCell ref="T3:U3"/>
    <mergeCell ref="Z3:AA3"/>
    <mergeCell ref="A17:AA17"/>
    <mergeCell ref="A5:AA5"/>
    <mergeCell ref="E3:F3"/>
    <mergeCell ref="J3:K3"/>
    <mergeCell ref="L3:M3"/>
    <mergeCell ref="V3:W3"/>
    <mergeCell ref="N3:O3"/>
    <mergeCell ref="P3:Q3"/>
    <mergeCell ref="R3:S3"/>
    <mergeCell ref="A2:AA2"/>
    <mergeCell ref="X3:Y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SJ 2023 Kapitel D, VII</vt:lpstr>
      <vt:lpstr>'SJ 2023 Kapitel D, VII'!Druckbereich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Klan, Juliane</dc:creator>
  <cp:lastModifiedBy>Spielmanns, Judith</cp:lastModifiedBy>
  <cp:lastPrinted>2023-07-11T09:39:02Z</cp:lastPrinted>
  <dcterms:created xsi:type="dcterms:W3CDTF">1999-07-21T13:09:50Z</dcterms:created>
  <dcterms:modified xsi:type="dcterms:W3CDTF">2023-07-17T06:19:02Z</dcterms:modified>
</cp:coreProperties>
</file>