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30 Endfassung\Kapitel D\"/>
    </mc:Choice>
  </mc:AlternateContent>
  <bookViews>
    <workbookView xWindow="3615" yWindow="1890" windowWidth="12255" windowHeight="4350" activeTab="1"/>
  </bookViews>
  <sheets>
    <sheet name="Vorbemerkung" sheetId="10" r:id="rId1"/>
    <sheet name="SJ 2023 Kapitel D, X" sheetId="9" r:id="rId2"/>
  </sheets>
  <definedNames>
    <definedName name="_xlnm.Print_Area" localSheetId="1">'SJ 2023 Kapitel D, X'!$A$1:$S$15</definedName>
  </definedNames>
  <calcPr calcId="162913"/>
</workbook>
</file>

<file path=xl/calcChain.xml><?xml version="1.0" encoding="utf-8"?>
<calcChain xmlns="http://schemas.openxmlformats.org/spreadsheetml/2006/main">
  <c r="S9" i="9" l="1"/>
  <c r="S8" i="9"/>
  <c r="S7" i="9"/>
  <c r="S6" i="9"/>
  <c r="R9" i="9"/>
  <c r="R8" i="9"/>
  <c r="R7" i="9"/>
  <c r="R6" i="9"/>
</calcChain>
</file>

<file path=xl/sharedStrings.xml><?xml version="1.0" encoding="utf-8"?>
<sst xmlns="http://schemas.openxmlformats.org/spreadsheetml/2006/main" count="34" uniqueCount="19">
  <si>
    <t>Bilanzposten</t>
  </si>
  <si>
    <t>Haustrunk steuerfrei</t>
  </si>
  <si>
    <t>Einfuhrbier versteuert</t>
  </si>
  <si>
    <t>1 000 hl</t>
  </si>
  <si>
    <t>Bierabsatz versteuert</t>
  </si>
  <si>
    <t>Verbrauch</t>
  </si>
  <si>
    <t xml:space="preserve"> .  </t>
  </si>
  <si>
    <r>
      <t xml:space="preserve">   dgl. l je Kopf  </t>
    </r>
    <r>
      <rPr>
        <vertAlign val="superscript"/>
        <sz val="7"/>
        <rFont val="Times New Roman"/>
        <family val="1"/>
      </rPr>
      <t>2)</t>
    </r>
  </si>
  <si>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</si>
  <si>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</si>
  <si>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</si>
  <si>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</si>
  <si>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</si>
  <si>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Veröffentlicht unter: BMEL-Statistik.de</t>
  </si>
  <si>
    <t>Verlängerte Datenreihen erhalten Sie durch Aufklappen der Gruppierung in der Kopfzeile.</t>
  </si>
  <si>
    <t>208. Versorgung mit Bier</t>
  </si>
  <si>
    <r>
      <t xml:space="preserve">2022 </t>
    </r>
    <r>
      <rPr>
        <vertAlign val="superscript"/>
        <sz val="7"/>
        <rFont val="Times New Roman"/>
        <family val="1"/>
      </rPr>
      <t>1)</t>
    </r>
  </si>
  <si>
    <r>
      <t xml:space="preserve">   dgl. l je Kopf  </t>
    </r>
    <r>
      <rPr>
        <vertAlign val="superscript"/>
        <sz val="7"/>
        <rFont val="Times New Roman"/>
        <family val="1"/>
      </rPr>
      <t>3) 4)</t>
    </r>
  </si>
  <si>
    <t>Q u e l l e: Statistisches Bundesamt: Fachserie 14, Reihe 9.2.2 u. Statistischer Bericht - Brauwirtschaft; BLE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</si>
</sst>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_)"/>
    <numFmt numFmtId="165" formatCode="0.0_)"/>
  </numFmts>
  <fonts count="17">
    <font>
      <sz val="10"/>
      <name val="Arial"/>
    </font>
    <font>
      <sz val="10"/>
      <name val="Univers (WN)"/>
    </font>
    <font>
      <sz val="11"/>
      <name val="Times New Roman"/>
      <family val="1"/>
    </font>
    <font>
      <b/>
      <sz val="11"/>
      <name val="Times New Roman"/>
      <family val="1"/>
    </font>
    <font>
      <sz val="9"/>
      <name val="Times New Roman"/>
      <family val="1"/>
    </font>
    <font>
      <sz val="8"/>
      <name val="Times New Roman"/>
      <family val="1"/>
    </font>
    <font>
      <sz val="7.5"/>
      <name val="Times New Roman"/>
      <family val="1"/>
    </font>
    <font>
      <sz val="7"/>
      <name val="Times New Roman"/>
      <family val="1"/>
    </font>
    <font>
      <i/>
      <sz val="7"/>
      <name val="Times New Roman"/>
      <family val="1"/>
    </font>
    <font>
      <b/>
      <sz val="7"/>
      <name val="Times New Roman"/>
      <family val="1"/>
    </font>
    <font>
      <sz val="10"/>
      <name val="Times New Roman"/>
      <family val="1"/>
    </font>
    <font>
      <sz val="10"/>
      <name val="Arial"/>
      <family val="2"/>
    </font>
    <font>
      <vertAlign val="superscript"/>
      <sz val="7"/>
      <name val="Times New Roman"/>
      <family val="1"/>
    </font>
    <font>
      <b/>
      <sz val="8"/>
      <name val="Times New Roman"/>
      <family val="1"/>
    </font>
    <font>
      <b/>
      <sz val="14"/>
      <color rgb="FF000000"/>
      <name val="Times New Roman"/>
      <family val="1"/>
    </font>
    <font>
      <b/>
      <sz val="8.5"/>
      <color rgb="FF000000"/>
      <name val="Times New Roman"/>
      <family val="1"/>
    </font>
    <font>
      <sz val="8.5"/>
      <color rgb="FF000000"/>
      <name val="Times New Roman"/>
      <family val="1"/>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1" fillId="0" borderId="0"/>
    <xf numFmtId="0" fontId="11" fillId="0" borderId="0"/>
    <xf numFmtId="0" fontId="1" fillId="0" borderId="0"/>
  </cellStyleXfs>
  <cellXfs count="55">
    <xf numFmtId="0" fontId="0" fillId="0" borderId="0" xfId="0"/>
    <xf numFmtId="0" fontId="2" fillId="0" borderId="0" xfId="3" applyFont="1"/>
    <xf numFmtId="0" fontId="4" fillId="0" borderId="0" xfId="3" applyFont="1"/>
    <xf numFmtId="0" fontId="5" fillId="0" borderId="1" xfId="3" applyFont="1" applyBorder="1"/>
    <xf numFmtId="0" fontId="5" fillId="0" borderId="0" xfId="3" applyFont="1"/>
    <xf numFmtId="0" fontId="5" fillId="0" borderId="2" xfId="3" applyFont="1" applyBorder="1"/>
    <xf numFmtId="0" fontId="5" fillId="0" borderId="0" xfId="3" applyFont="1" applyBorder="1"/>
    <xf numFmtId="0" fontId="6" fillId="0" borderId="2" xfId="3" applyFont="1" applyBorder="1" applyAlignment="1">
      <alignment vertical="center"/>
    </xf>
    <xf numFmtId="0" fontId="6" fillId="0" borderId="0" xfId="3" applyFont="1" applyAlignment="1">
      <alignment vertical="center"/>
    </xf>
    <xf numFmtId="0" fontId="6" fillId="0" borderId="3" xfId="3" applyFont="1" applyBorder="1" applyAlignment="1">
      <alignment vertical="center"/>
    </xf>
    <xf numFmtId="0" fontId="6" fillId="0" borderId="4" xfId="3" applyFont="1" applyBorder="1" applyAlignment="1">
      <alignment vertical="center"/>
    </xf>
    <xf numFmtId="164" fontId="8" fillId="0" borderId="4" xfId="3" applyNumberFormat="1" applyFont="1" applyBorder="1" applyAlignment="1">
      <alignment vertical="center"/>
    </xf>
    <xf numFmtId="0" fontId="9" fillId="0" borderId="4" xfId="3" applyFont="1" applyBorder="1" applyAlignment="1">
      <alignment horizontal="center" vertical="center"/>
    </xf>
    <xf numFmtId="0" fontId="7" fillId="0" borderId="0" xfId="3" applyFont="1"/>
    <xf numFmtId="0" fontId="10" fillId="0" borderId="0" xfId="3" applyFont="1"/>
    <xf numFmtId="0" fontId="7" fillId="0" borderId="0" xfId="3" applyFont="1" applyAlignment="1">
      <alignment horizontal="right"/>
    </xf>
    <xf numFmtId="165" fontId="6" fillId="0" borderId="4" xfId="3" applyNumberFormat="1" applyFont="1" applyBorder="1" applyAlignment="1">
      <alignment vertical="center"/>
    </xf>
    <xf numFmtId="0" fontId="5" fillId="0" borderId="0" xfId="3" applyFont="1" applyAlignment="1">
      <alignment horizontal="center"/>
    </xf>
    <xf numFmtId="0" fontId="5" fillId="0" borderId="5" xfId="3" applyFont="1" applyBorder="1"/>
    <xf numFmtId="0" fontId="5" fillId="0" borderId="6" xfId="3" applyFont="1" applyBorder="1" applyAlignment="1">
      <alignment horizontal="centerContinuous" vertical="center"/>
    </xf>
    <xf numFmtId="0" fontId="5" fillId="0" borderId="7" xfId="3" applyFont="1" applyBorder="1" applyAlignment="1">
      <alignment horizontal="center" vertical="center"/>
    </xf>
    <xf numFmtId="0" fontId="5" fillId="0" borderId="1" xfId="3" applyFont="1" applyBorder="1" applyAlignment="1">
      <alignment horizontal="center" vertical="center"/>
    </xf>
    <xf numFmtId="0" fontId="5" fillId="0" borderId="0" xfId="3" applyFont="1" applyBorder="1" applyAlignment="1">
      <alignment horizontal="center"/>
    </xf>
    <xf numFmtId="0" fontId="5" fillId="0" borderId="5" xfId="3" applyFont="1" applyBorder="1" applyAlignment="1">
      <alignment horizontal="center"/>
    </xf>
    <xf numFmtId="164" fontId="5" fillId="0" borderId="0" xfId="3" applyNumberFormat="1" applyFont="1" applyBorder="1" applyAlignment="1">
      <alignment horizontal="right" vertical="center"/>
    </xf>
    <xf numFmtId="164" fontId="5" fillId="0" borderId="5" xfId="3" applyNumberFormat="1" applyFont="1" applyBorder="1" applyAlignment="1">
      <alignment horizontal="right" vertical="center"/>
    </xf>
    <xf numFmtId="0" fontId="5" fillId="0" borderId="0" xfId="3" applyFont="1" applyBorder="1" applyAlignment="1">
      <alignment vertical="center"/>
    </xf>
    <xf numFmtId="164" fontId="5" fillId="0" borderId="0" xfId="3" applyNumberFormat="1" applyFont="1" applyBorder="1" applyAlignment="1">
      <alignment vertical="center"/>
    </xf>
    <xf numFmtId="0" fontId="13" fillId="0" borderId="0" xfId="3" applyFont="1" applyBorder="1" applyAlignment="1">
      <alignment vertical="center"/>
    </xf>
    <xf numFmtId="164" fontId="13" fillId="0" borderId="0" xfId="3" applyNumberFormat="1" applyFont="1" applyBorder="1" applyAlignment="1">
      <alignment vertical="center"/>
    </xf>
    <xf numFmtId="165" fontId="5" fillId="0" borderId="0" xfId="3" applyNumberFormat="1" applyFont="1" applyBorder="1" applyAlignment="1">
      <alignment vertical="center"/>
    </xf>
    <xf numFmtId="165" fontId="5" fillId="0" borderId="0" xfId="3" applyNumberFormat="1" applyFont="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164" fontId="13" fillId="0" borderId="0" xfId="3" applyNumberFormat="1" applyFont="1" applyFill="1" applyBorder="1" applyAlignment="1">
      <alignment horizontal="right" vertical="center"/>
    </xf>
    <xf numFmtId="165" fontId="5" fillId="0" borderId="0" xfId="3" applyNumberFormat="1" applyFont="1" applyFill="1" applyBorder="1" applyAlignment="1">
      <alignment vertical="center"/>
    </xf>
    <xf numFmtId="165" fontId="5" fillId="0" borderId="0" xfId="3" applyNumberFormat="1" applyFont="1" applyFill="1" applyBorder="1" applyAlignment="1">
      <alignment horizontal="right" vertical="center"/>
    </xf>
    <xf numFmtId="0" fontId="5" fillId="0" borderId="8" xfId="3" applyFont="1" applyBorder="1"/>
    <xf numFmtId="0" fontId="6" fillId="0" borderId="9" xfId="3" applyFont="1" applyBorder="1" applyAlignment="1">
      <alignment vertical="center"/>
    </xf>
    <xf numFmtId="165" fontId="5" fillId="0" borderId="8" xfId="3" applyNumberFormat="1" applyFont="1" applyFill="1" applyBorder="1" applyAlignment="1">
      <alignment horizontal="right" vertical="center"/>
    </xf>
    <xf numFmtId="0" fontId="5" fillId="0" borderId="7" xfId="3" applyFont="1" applyFill="1" applyBorder="1" applyAlignment="1">
      <alignment horizontal="center" vertical="center"/>
    </xf>
    <xf numFmtId="0" fontId="11" fillId="0" borderId="0" xfId="1"/>
    <xf numFmtId="0" fontId="15" fillId="0" borderId="0" xfId="1" applyFont="1" applyAlignment="1">
      <alignment horizontal="justify" vertical="center"/>
    </xf>
    <xf numFmtId="0" fontId="5" fillId="0" borderId="0" xfId="2" applyFont="1" applyAlignment="1">
      <alignment vertical="center"/>
    </xf>
    <xf numFmtId="0" fontId="7" fillId="0" borderId="0" xfId="0" applyFont="1" applyFill="1" applyBorder="1"/>
    <xf numFmtId="0" fontId="5" fillId="0" borderId="0" xfId="0" applyFont="1"/>
    <xf numFmtId="0" fontId="5" fillId="0" borderId="0" xfId="0" applyFont="1" applyFill="1" applyBorder="1"/>
    <xf numFmtId="164" fontId="5" fillId="0" borderId="8" xfId="3" applyNumberFormat="1" applyFont="1" applyFill="1" applyBorder="1" applyAlignment="1">
      <alignment horizontal="right" vertical="center"/>
    </xf>
    <xf numFmtId="164" fontId="5" fillId="0" borderId="8" xfId="3" applyNumberFormat="1" applyFont="1" applyFill="1" applyBorder="1" applyAlignment="1">
      <alignment vertical="center"/>
    </xf>
    <xf numFmtId="164" fontId="13" fillId="0" borderId="8" xfId="3" applyNumberFormat="1" applyFont="1" applyFill="1" applyBorder="1" applyAlignment="1">
      <alignment horizontal="right" vertical="center"/>
    </xf>
    <xf numFmtId="0" fontId="14" fillId="0" borderId="0" xfId="1" applyFont="1" applyAlignment="1">
      <alignment horizontal="center" vertical="center"/>
    </xf>
    <xf numFmtId="0" fontId="16" fillId="0" borderId="0" xfId="1" applyFont="1" applyAlignment="1">
      <alignment horizontal="left" vertical="top" wrapText="1"/>
    </xf>
    <xf numFmtId="0" fontId="3" fillId="0" borderId="0" xfId="3" applyFont="1" applyAlignment="1">
      <alignment horizontal="center"/>
    </xf>
    <xf numFmtId="0" fontId="4" fillId="0" borderId="0" xfId="3" applyFont="1" applyAlignment="1">
      <alignment horizontal="center"/>
    </xf>
    <xf numFmtId="0" fontId="4" fillId="0" borderId="4" xfId="3" applyFont="1" applyBorder="1" applyAlignment="1">
      <alignment horizontal="center"/>
    </xf>
  </cellXfs>
  <cellStyles count="4">
    <cellStyle name="Standard" xfId="0" builtinId="0"/>
    <cellStyle name="Standard 2" xfId="1"/>
    <cellStyle name="Standard 3" xfId="2"/>
    <cellStyle name="Standard_409020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19050</xdr:rowOff>
    </xdr:from>
    <xdr:to>
      <xdr:col>0</xdr:col>
      <xdr:colOff>0</xdr:colOff>
      <xdr:row>28</xdr:row>
      <xdr:rowOff>142875</xdr:rowOff>
    </xdr:to>
    <xdr:sp macro="" textlink="">
      <xdr:nvSpPr>
        <xdr:cNvPr id="12310" name="Zeichnung 10"/>
        <xdr:cNvSpPr>
          <a:spLocks/>
        </xdr:cNvSpPr>
      </xdr:nvSpPr>
      <xdr:spPr bwMode="auto">
        <a:xfrm>
          <a:off x="0" y="3324225"/>
          <a:ext cx="0" cy="266700"/>
        </a:xfrm>
        <a:custGeom>
          <a:avLst/>
          <a:gdLst>
            <a:gd name="T0" fmla="*/ 0 w 16384"/>
            <a:gd name="T1" fmla="*/ 0 h 16384"/>
            <a:gd name="T2" fmla="*/ 0 w 16384"/>
            <a:gd name="T3" fmla="*/ 0 h 16384"/>
            <a:gd name="T4" fmla="*/ 0 w 16384"/>
            <a:gd name="T5" fmla="*/ 2147483646 h 16384"/>
            <a:gd name="T6" fmla="*/ 0 w 16384"/>
            <a:gd name="T7" fmla="*/ 2147483646 h 16384"/>
            <a:gd name="T8" fmla="*/ 0 w 16384"/>
            <a:gd name="T9" fmla="*/ 2147483646 h 16384"/>
            <a:gd name="T10" fmla="*/ 0 w 16384"/>
            <a:gd name="T11" fmla="*/ 2147483646 h 16384"/>
            <a:gd name="T12" fmla="*/ 0 w 16384"/>
            <a:gd name="T13" fmla="*/ 2147483646 h 16384"/>
            <a:gd name="T14" fmla="*/ 0 w 16384"/>
            <a:gd name="T15" fmla="*/ 2147483646 h 16384"/>
            <a:gd name="T16" fmla="*/ 0 w 16384"/>
            <a:gd name="T17" fmla="*/ 2147483646 h 16384"/>
            <a:gd name="T18" fmla="*/ 0 w 16384"/>
            <a:gd name="T19" fmla="*/ 2147483646 h 163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84"/>
            <a:gd name="T31" fmla="*/ 0 h 16384"/>
            <a:gd name="T32" fmla="*/ 0 w 16384"/>
            <a:gd name="T33" fmla="*/ 16384 h 1638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84" h="16384">
              <a:moveTo>
                <a:pt x="0" y="0"/>
              </a:moveTo>
              <a:lnTo>
                <a:pt x="8192" y="0"/>
              </a:lnTo>
              <a:lnTo>
                <a:pt x="10923" y="1638"/>
              </a:lnTo>
              <a:lnTo>
                <a:pt x="10923" y="4915"/>
              </a:lnTo>
              <a:lnTo>
                <a:pt x="15019" y="6007"/>
              </a:lnTo>
              <a:lnTo>
                <a:pt x="16384" y="7646"/>
              </a:lnTo>
              <a:lnTo>
                <a:pt x="12288" y="8738"/>
              </a:lnTo>
              <a:lnTo>
                <a:pt x="12288" y="13653"/>
              </a:lnTo>
              <a:lnTo>
                <a:pt x="9557" y="15292"/>
              </a:lnTo>
              <a:lnTo>
                <a:pt x="1365"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62</xdr:row>
      <xdr:rowOff>19050</xdr:rowOff>
    </xdr:from>
    <xdr:to>
      <xdr:col>0</xdr:col>
      <xdr:colOff>0</xdr:colOff>
      <xdr:row>64</xdr:row>
      <xdr:rowOff>9525</xdr:rowOff>
    </xdr:to>
    <xdr:sp macro="" textlink="">
      <xdr:nvSpPr>
        <xdr:cNvPr id="12311" name="Zeichnung 12"/>
        <xdr:cNvSpPr>
          <a:spLocks/>
        </xdr:cNvSpPr>
      </xdr:nvSpPr>
      <xdr:spPr bwMode="auto">
        <a:xfrm>
          <a:off x="0" y="7467600"/>
          <a:ext cx="0" cy="219075"/>
        </a:xfrm>
        <a:custGeom>
          <a:avLst/>
          <a:gdLst>
            <a:gd name="T0" fmla="*/ 0 w 16384"/>
            <a:gd name="T1" fmla="*/ 0 h 16384"/>
            <a:gd name="T2" fmla="*/ 0 w 16384"/>
            <a:gd name="T3" fmla="*/ 0 h 16384"/>
            <a:gd name="T4" fmla="*/ 0 w 16384"/>
            <a:gd name="T5" fmla="*/ 2147483646 h 16384"/>
            <a:gd name="T6" fmla="*/ 0 w 16384"/>
            <a:gd name="T7" fmla="*/ 2147483646 h 16384"/>
            <a:gd name="T8" fmla="*/ 0 w 16384"/>
            <a:gd name="T9" fmla="*/ 2147483646 h 16384"/>
            <a:gd name="T10" fmla="*/ 0 w 16384"/>
            <a:gd name="T11" fmla="*/ 2147483646 h 16384"/>
            <a:gd name="T12" fmla="*/ 0 w 16384"/>
            <a:gd name="T13" fmla="*/ 2147483646 h 16384"/>
            <a:gd name="T14" fmla="*/ 0 w 16384"/>
            <a:gd name="T15" fmla="*/ 2147483646 h 16384"/>
            <a:gd name="T16" fmla="*/ 0 w 16384"/>
            <a:gd name="T17" fmla="*/ 2147483646 h 16384"/>
            <a:gd name="T18" fmla="*/ 0 w 16384"/>
            <a:gd name="T19" fmla="*/ 2147483646 h 163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84"/>
            <a:gd name="T31" fmla="*/ 0 h 16384"/>
            <a:gd name="T32" fmla="*/ 0 w 16384"/>
            <a:gd name="T33" fmla="*/ 16384 h 1638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84" h="16384">
              <a:moveTo>
                <a:pt x="0" y="0"/>
              </a:moveTo>
              <a:lnTo>
                <a:pt x="7562" y="0"/>
              </a:lnTo>
              <a:lnTo>
                <a:pt x="10082" y="1489"/>
              </a:lnTo>
              <a:lnTo>
                <a:pt x="10082" y="2979"/>
              </a:lnTo>
              <a:lnTo>
                <a:pt x="12603" y="5958"/>
              </a:lnTo>
              <a:lnTo>
                <a:pt x="16384" y="7447"/>
              </a:lnTo>
              <a:lnTo>
                <a:pt x="13863" y="10426"/>
              </a:lnTo>
              <a:lnTo>
                <a:pt x="13863" y="14895"/>
              </a:lnTo>
              <a:lnTo>
                <a:pt x="11343" y="16384"/>
              </a:lnTo>
              <a:lnTo>
                <a:pt x="3781"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65</xdr:row>
      <xdr:rowOff>28575</xdr:rowOff>
    </xdr:from>
    <xdr:to>
      <xdr:col>0</xdr:col>
      <xdr:colOff>0</xdr:colOff>
      <xdr:row>67</xdr:row>
      <xdr:rowOff>9525</xdr:rowOff>
    </xdr:to>
    <xdr:sp macro="" textlink="">
      <xdr:nvSpPr>
        <xdr:cNvPr id="12312" name="Zeichnung 13"/>
        <xdr:cNvSpPr>
          <a:spLocks/>
        </xdr:cNvSpPr>
      </xdr:nvSpPr>
      <xdr:spPr bwMode="auto">
        <a:xfrm>
          <a:off x="0" y="7848600"/>
          <a:ext cx="0" cy="266700"/>
        </a:xfrm>
        <a:custGeom>
          <a:avLst/>
          <a:gdLst>
            <a:gd name="T0" fmla="*/ 0 w 16384"/>
            <a:gd name="T1" fmla="*/ 0 h 16384"/>
            <a:gd name="T2" fmla="*/ 0 w 16384"/>
            <a:gd name="T3" fmla="*/ 0 h 16384"/>
            <a:gd name="T4" fmla="*/ 0 w 16384"/>
            <a:gd name="T5" fmla="*/ 2147483646 h 16384"/>
            <a:gd name="T6" fmla="*/ 0 w 16384"/>
            <a:gd name="T7" fmla="*/ 2147483646 h 16384"/>
            <a:gd name="T8" fmla="*/ 0 w 16384"/>
            <a:gd name="T9" fmla="*/ 2147483646 h 16384"/>
            <a:gd name="T10" fmla="*/ 0 w 16384"/>
            <a:gd name="T11" fmla="*/ 2147483646 h 16384"/>
            <a:gd name="T12" fmla="*/ 0 w 16384"/>
            <a:gd name="T13" fmla="*/ 2147483646 h 16384"/>
            <a:gd name="T14" fmla="*/ 0 w 16384"/>
            <a:gd name="T15" fmla="*/ 2147483646 h 16384"/>
            <a:gd name="T16" fmla="*/ 0 w 16384"/>
            <a:gd name="T17" fmla="*/ 2147483646 h 16384"/>
            <a:gd name="T18" fmla="*/ 0 w 16384"/>
            <a:gd name="T19" fmla="*/ 2147483646 h 16384"/>
            <a:gd name="T20" fmla="*/ 0 w 16384"/>
            <a:gd name="T21" fmla="*/ 2147483646 h 16384"/>
            <a:gd name="T22" fmla="*/ 0 w 16384"/>
            <a:gd name="T23" fmla="*/ 2147483646 h 1638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6384"/>
            <a:gd name="T37" fmla="*/ 0 h 16384"/>
            <a:gd name="T38" fmla="*/ 0 w 16384"/>
            <a:gd name="T39" fmla="*/ 16384 h 16384"/>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6384" h="16384">
              <a:moveTo>
                <a:pt x="0" y="0"/>
              </a:moveTo>
              <a:lnTo>
                <a:pt x="10533" y="0"/>
              </a:lnTo>
              <a:lnTo>
                <a:pt x="10533" y="1536"/>
              </a:lnTo>
              <a:lnTo>
                <a:pt x="11703" y="3072"/>
              </a:lnTo>
              <a:lnTo>
                <a:pt x="11703" y="6144"/>
              </a:lnTo>
              <a:lnTo>
                <a:pt x="12873" y="7680"/>
              </a:lnTo>
              <a:lnTo>
                <a:pt x="16384" y="8192"/>
              </a:lnTo>
              <a:lnTo>
                <a:pt x="14043" y="9728"/>
              </a:lnTo>
              <a:lnTo>
                <a:pt x="12873" y="11264"/>
              </a:lnTo>
              <a:lnTo>
                <a:pt x="12873" y="15872"/>
              </a:lnTo>
              <a:lnTo>
                <a:pt x="8192" y="16384"/>
              </a:lnTo>
              <a:lnTo>
                <a:pt x="4681"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313" name="Zeichnung 26"/>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84"/>
            <a:gd name="T31" fmla="*/ 0 h 16384"/>
            <a:gd name="T32" fmla="*/ 16384 w 16384"/>
            <a:gd name="T33" fmla="*/ 16384 h 1638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84" h="16384">
              <a:moveTo>
                <a:pt x="0" y="0"/>
              </a:moveTo>
              <a:lnTo>
                <a:pt x="8738" y="0"/>
              </a:lnTo>
              <a:lnTo>
                <a:pt x="10923" y="1586"/>
              </a:lnTo>
              <a:lnTo>
                <a:pt x="10923" y="6342"/>
              </a:lnTo>
              <a:lnTo>
                <a:pt x="13107" y="7928"/>
              </a:lnTo>
              <a:lnTo>
                <a:pt x="16384" y="8985"/>
              </a:lnTo>
              <a:lnTo>
                <a:pt x="12015" y="12156"/>
              </a:lnTo>
              <a:lnTo>
                <a:pt x="12015" y="15327"/>
              </a:lnTo>
              <a:lnTo>
                <a:pt x="8738" y="16384"/>
              </a:lnTo>
              <a:lnTo>
                <a:pt x="5461"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314" name="Zeichnung 29"/>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6384"/>
            <a:gd name="T37" fmla="*/ 0 h 16384"/>
            <a:gd name="T38" fmla="*/ 16384 w 16384"/>
            <a:gd name="T39" fmla="*/ 16384 h 16384"/>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6384" h="16384">
              <a:moveTo>
                <a:pt x="0" y="0"/>
              </a:moveTo>
              <a:lnTo>
                <a:pt x="3511" y="0"/>
              </a:lnTo>
              <a:lnTo>
                <a:pt x="7022" y="303"/>
              </a:lnTo>
              <a:lnTo>
                <a:pt x="8192" y="1214"/>
              </a:lnTo>
              <a:lnTo>
                <a:pt x="8192" y="6675"/>
              </a:lnTo>
              <a:lnTo>
                <a:pt x="9362" y="7585"/>
              </a:lnTo>
              <a:lnTo>
                <a:pt x="16384" y="8192"/>
              </a:lnTo>
              <a:lnTo>
                <a:pt x="12873" y="8799"/>
              </a:lnTo>
              <a:lnTo>
                <a:pt x="10533" y="10619"/>
              </a:lnTo>
              <a:lnTo>
                <a:pt x="10533" y="16081"/>
              </a:lnTo>
              <a:lnTo>
                <a:pt x="7022" y="16384"/>
              </a:lnTo>
              <a:lnTo>
                <a:pt x="3511"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315" name="Zeichnung 30"/>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6384"/>
            <a:gd name="T40" fmla="*/ 0 h 16384"/>
            <a:gd name="T41" fmla="*/ 16384 w 16384"/>
            <a:gd name="T42" fmla="*/ 16384 h 1638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6384" h="16384">
              <a:moveTo>
                <a:pt x="0" y="0"/>
              </a:moveTo>
              <a:lnTo>
                <a:pt x="4468" y="0"/>
              </a:lnTo>
              <a:lnTo>
                <a:pt x="8937" y="482"/>
              </a:lnTo>
              <a:lnTo>
                <a:pt x="10426" y="1928"/>
              </a:lnTo>
              <a:lnTo>
                <a:pt x="10426" y="6264"/>
              </a:lnTo>
              <a:lnTo>
                <a:pt x="11916" y="7710"/>
              </a:lnTo>
              <a:lnTo>
                <a:pt x="16384" y="8674"/>
              </a:lnTo>
              <a:lnTo>
                <a:pt x="14895" y="10120"/>
              </a:lnTo>
              <a:lnTo>
                <a:pt x="14895" y="14456"/>
              </a:lnTo>
              <a:lnTo>
                <a:pt x="13405" y="15902"/>
              </a:lnTo>
              <a:lnTo>
                <a:pt x="8937" y="16384"/>
              </a:lnTo>
              <a:lnTo>
                <a:pt x="4468" y="16384"/>
              </a:lnTo>
              <a:lnTo>
                <a:pt x="2979" y="1493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316" name="Zeichnung 34"/>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6384"/>
            <a:gd name="T37" fmla="*/ 0 h 16384"/>
            <a:gd name="T38" fmla="*/ 16384 w 16384"/>
            <a:gd name="T39" fmla="*/ 16384 h 16384"/>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6384" h="16384">
              <a:moveTo>
                <a:pt x="0" y="0"/>
              </a:moveTo>
              <a:lnTo>
                <a:pt x="7562" y="0"/>
              </a:lnTo>
              <a:lnTo>
                <a:pt x="12603" y="2048"/>
              </a:lnTo>
              <a:lnTo>
                <a:pt x="12603" y="6144"/>
              </a:lnTo>
              <a:lnTo>
                <a:pt x="16384" y="6827"/>
              </a:lnTo>
              <a:lnTo>
                <a:pt x="15124" y="7851"/>
              </a:lnTo>
              <a:lnTo>
                <a:pt x="11343" y="8533"/>
              </a:lnTo>
              <a:lnTo>
                <a:pt x="10082" y="9557"/>
              </a:lnTo>
              <a:lnTo>
                <a:pt x="10082" y="14677"/>
              </a:lnTo>
              <a:lnTo>
                <a:pt x="7562" y="15701"/>
              </a:lnTo>
              <a:lnTo>
                <a:pt x="3781" y="16384"/>
              </a:lnTo>
              <a:lnTo>
                <a:pt x="0" y="1570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317" name="Zeichnung 35"/>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6384"/>
            <a:gd name="T40" fmla="*/ 0 h 16384"/>
            <a:gd name="T41" fmla="*/ 16384 w 16384"/>
            <a:gd name="T42" fmla="*/ 16384 h 1638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6384" h="16384">
              <a:moveTo>
                <a:pt x="0" y="0"/>
              </a:moveTo>
              <a:lnTo>
                <a:pt x="3781" y="298"/>
              </a:lnTo>
              <a:lnTo>
                <a:pt x="7562" y="1192"/>
              </a:lnTo>
              <a:lnTo>
                <a:pt x="10082" y="2979"/>
              </a:lnTo>
              <a:lnTo>
                <a:pt x="10082" y="4766"/>
              </a:lnTo>
              <a:lnTo>
                <a:pt x="11343" y="5958"/>
              </a:lnTo>
              <a:lnTo>
                <a:pt x="12603" y="6851"/>
              </a:lnTo>
              <a:lnTo>
                <a:pt x="16384" y="7447"/>
              </a:lnTo>
              <a:lnTo>
                <a:pt x="15124" y="8341"/>
              </a:lnTo>
              <a:lnTo>
                <a:pt x="11343" y="8639"/>
              </a:lnTo>
              <a:lnTo>
                <a:pt x="11343" y="14895"/>
              </a:lnTo>
              <a:lnTo>
                <a:pt x="8822" y="15788"/>
              </a:lnTo>
              <a:lnTo>
                <a:pt x="1260"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2318" name="Zeichnung 38"/>
        <xdr:cNvSpPr>
          <a:spLocks/>
        </xdr:cNvSpPr>
      </xdr:nvSpPr>
      <xdr:spPr bwMode="auto">
        <a:xfrm>
          <a:off x="0" y="1895475"/>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84"/>
            <a:gd name="T31" fmla="*/ 0 h 16384"/>
            <a:gd name="T32" fmla="*/ 16384 w 16384"/>
            <a:gd name="T33" fmla="*/ 16384 h 1638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84" h="16384">
              <a:moveTo>
                <a:pt x="0" y="0"/>
              </a:moveTo>
              <a:lnTo>
                <a:pt x="8192" y="0"/>
              </a:lnTo>
              <a:lnTo>
                <a:pt x="10923" y="496"/>
              </a:lnTo>
              <a:lnTo>
                <a:pt x="10923" y="7944"/>
              </a:lnTo>
              <a:lnTo>
                <a:pt x="16384" y="8937"/>
              </a:lnTo>
              <a:lnTo>
                <a:pt x="13653" y="9433"/>
              </a:lnTo>
              <a:lnTo>
                <a:pt x="11833" y="10923"/>
              </a:lnTo>
              <a:lnTo>
                <a:pt x="11833" y="15391"/>
              </a:lnTo>
              <a:lnTo>
                <a:pt x="9102" y="16384"/>
              </a:lnTo>
              <a:lnTo>
                <a:pt x="3641"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30</xdr:row>
      <xdr:rowOff>0</xdr:rowOff>
    </xdr:from>
    <xdr:to>
      <xdr:col>0</xdr:col>
      <xdr:colOff>0</xdr:colOff>
      <xdr:row>31</xdr:row>
      <xdr:rowOff>104775</xdr:rowOff>
    </xdr:to>
    <xdr:sp macro="" textlink="">
      <xdr:nvSpPr>
        <xdr:cNvPr id="12319" name="Zeichnung 41"/>
        <xdr:cNvSpPr>
          <a:spLocks/>
        </xdr:cNvSpPr>
      </xdr:nvSpPr>
      <xdr:spPr bwMode="auto">
        <a:xfrm>
          <a:off x="0" y="3733800"/>
          <a:ext cx="0" cy="247650"/>
        </a:xfrm>
        <a:custGeom>
          <a:avLst/>
          <a:gdLst>
            <a:gd name="T0" fmla="*/ 0 w 16384"/>
            <a:gd name="T1" fmla="*/ 0 h 16384"/>
            <a:gd name="T2" fmla="*/ 0 w 16384"/>
            <a:gd name="T3" fmla="*/ 0 h 16384"/>
            <a:gd name="T4" fmla="*/ 0 w 16384"/>
            <a:gd name="T5" fmla="*/ 2147483646 h 16384"/>
            <a:gd name="T6" fmla="*/ 0 w 16384"/>
            <a:gd name="T7" fmla="*/ 2147483646 h 16384"/>
            <a:gd name="T8" fmla="*/ 0 w 16384"/>
            <a:gd name="T9" fmla="*/ 2147483646 h 16384"/>
            <a:gd name="T10" fmla="*/ 0 w 16384"/>
            <a:gd name="T11" fmla="*/ 2147483646 h 16384"/>
            <a:gd name="T12" fmla="*/ 0 w 16384"/>
            <a:gd name="T13" fmla="*/ 2147483646 h 16384"/>
            <a:gd name="T14" fmla="*/ 0 w 16384"/>
            <a:gd name="T15" fmla="*/ 2147483646 h 16384"/>
            <a:gd name="T16" fmla="*/ 0 w 16384"/>
            <a:gd name="T17" fmla="*/ 2147483646 h 16384"/>
            <a:gd name="T18" fmla="*/ 0 w 16384"/>
            <a:gd name="T19" fmla="*/ 2147483646 h 16384"/>
            <a:gd name="T20" fmla="*/ 0 w 16384"/>
            <a:gd name="T21" fmla="*/ 2147483646 h 163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384"/>
            <a:gd name="T34" fmla="*/ 0 h 16384"/>
            <a:gd name="T35" fmla="*/ 0 w 16384"/>
            <a:gd name="T36" fmla="*/ 16384 h 1638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384" h="16384">
              <a:moveTo>
                <a:pt x="0" y="0"/>
              </a:moveTo>
              <a:lnTo>
                <a:pt x="9830" y="0"/>
              </a:lnTo>
              <a:lnTo>
                <a:pt x="10923" y="2137"/>
              </a:lnTo>
              <a:lnTo>
                <a:pt x="10923" y="4274"/>
              </a:lnTo>
              <a:lnTo>
                <a:pt x="13107" y="8548"/>
              </a:lnTo>
              <a:lnTo>
                <a:pt x="16384" y="8548"/>
              </a:lnTo>
              <a:lnTo>
                <a:pt x="13107" y="9261"/>
              </a:lnTo>
              <a:lnTo>
                <a:pt x="12015" y="11398"/>
              </a:lnTo>
              <a:lnTo>
                <a:pt x="12015" y="15672"/>
              </a:lnTo>
              <a:lnTo>
                <a:pt x="8738" y="16384"/>
              </a:lnTo>
              <a:lnTo>
                <a:pt x="2185"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320" name="Zeichnung 44"/>
        <xdr:cNvSpPr>
          <a:spLocks/>
        </xdr:cNvSpPr>
      </xdr:nvSpPr>
      <xdr:spPr bwMode="auto">
        <a:xfrm>
          <a:off x="0" y="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6384"/>
            <a:gd name="T40" fmla="*/ 0 h 16384"/>
            <a:gd name="T41" fmla="*/ 16384 w 16384"/>
            <a:gd name="T42" fmla="*/ 16384 h 1638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6384" h="16384">
              <a:moveTo>
                <a:pt x="0" y="0"/>
              </a:moveTo>
              <a:lnTo>
                <a:pt x="7761" y="0"/>
              </a:lnTo>
              <a:lnTo>
                <a:pt x="9485" y="1003"/>
              </a:lnTo>
              <a:lnTo>
                <a:pt x="10348" y="2006"/>
              </a:lnTo>
              <a:lnTo>
                <a:pt x="10348" y="7022"/>
              </a:lnTo>
              <a:lnTo>
                <a:pt x="11210" y="8025"/>
              </a:lnTo>
              <a:lnTo>
                <a:pt x="13797" y="8359"/>
              </a:lnTo>
              <a:lnTo>
                <a:pt x="16384" y="8359"/>
              </a:lnTo>
              <a:lnTo>
                <a:pt x="11210" y="9697"/>
              </a:lnTo>
              <a:lnTo>
                <a:pt x="10348" y="10700"/>
              </a:lnTo>
              <a:lnTo>
                <a:pt x="10348" y="15715"/>
              </a:lnTo>
              <a:lnTo>
                <a:pt x="7761" y="16384"/>
              </a:lnTo>
              <a:lnTo>
                <a:pt x="0" y="163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6804</xdr:colOff>
      <xdr:row>12</xdr:row>
      <xdr:rowOff>5567</xdr:rowOff>
    </xdr:from>
    <xdr:to>
      <xdr:col>19</xdr:col>
      <xdr:colOff>7850</xdr:colOff>
      <xdr:row>14</xdr:row>
      <xdr:rowOff>88446</xdr:rowOff>
    </xdr:to>
    <xdr:sp macro="" textlink="">
      <xdr:nvSpPr>
        <xdr:cNvPr id="13" name="Text 45"/>
        <xdr:cNvSpPr txBox="1">
          <a:spLocks noChangeArrowheads="1"/>
        </xdr:cNvSpPr>
      </xdr:nvSpPr>
      <xdr:spPr bwMode="auto">
        <a:xfrm>
          <a:off x="6804" y="1454728"/>
          <a:ext cx="4382546" cy="334611"/>
        </a:xfrm>
        <a:prstGeom prst="rect">
          <a:avLst/>
        </a:prstGeom>
        <a:noFill/>
        <a:ln w="9525">
          <a:noFill/>
          <a:miter lim="800000"/>
          <a:headEnd/>
          <a:tailEnd/>
        </a:ln>
      </xdr:spPr>
      <xdr:txBody>
        <a:bodyPr vertOverflow="clip" wrap="square" lIns="27432" tIns="18288" rIns="27432" bIns="0" anchor="t" upright="1"/>
        <a:lstStyle/>
        <a:p>
          <a:pPr algn="just" rtl="0">
            <a:lnSpc>
              <a:spcPct val="100000"/>
            </a:lnSpc>
            <a:defRPr sz="1000"/>
          </a:pPr>
          <a:r>
            <a:rPr lang="de-DE" sz="700" b="0" i="0" u="none" strike="noStrike" baseline="0">
              <a:solidFill>
                <a:srgbClr val="000000"/>
              </a:solidFill>
              <a:latin typeface="Times New Roman"/>
              <a:cs typeface="Times New Roman"/>
            </a:rPr>
            <a:t>Anm.: Ohne Bier mit einem Alkoholgehalt von 0,5 % Volumen und weniger (Alkoholfreies Bier, Malztrunk).</a:t>
          </a:r>
        </a:p>
        <a:p>
          <a:pPr algn="just" rtl="0">
            <a:lnSpc>
              <a:spcPct val="100000"/>
            </a:lnSpc>
            <a:defRPr sz="1000"/>
          </a:pPr>
          <a:r>
            <a:rPr lang="de-DE" sz="700" b="0" i="0" u="none" strike="noStrike" baseline="0">
              <a:solidFill>
                <a:srgbClr val="000000"/>
              </a:solidFill>
              <a:latin typeface="Times New Roman"/>
              <a:cs typeface="Times New Roman"/>
            </a:rPr>
            <a:t>1) </a:t>
          </a:r>
          <a:r>
            <a:rPr lang="de-DE" sz="700" b="0" i="0" baseline="0">
              <a:latin typeface="Times New Roman" pitchFamily="18" charset="0"/>
              <a:ea typeface="+mn-ea"/>
              <a:cs typeface="Times New Roman" pitchFamily="18" charset="0"/>
            </a:rPr>
            <a:t>Vorläufig.</a:t>
          </a:r>
          <a:r>
            <a:rPr lang="de-DE" sz="700" b="0" i="0" u="none" strike="noStrike" baseline="0">
              <a:solidFill>
                <a:srgbClr val="000000"/>
              </a:solidFill>
              <a:latin typeface="Times New Roman"/>
              <a:cs typeface="Times New Roman"/>
            </a:rPr>
            <a:t> - 2) </a:t>
          </a:r>
          <a:r>
            <a:rPr lang="de-DE" sz="700" b="0" i="0" u="none" strike="noStrike" baseline="0">
              <a:solidFill>
                <a:sysClr val="windowText" lastClr="000000"/>
              </a:solidFill>
              <a:latin typeface="Times New Roman" pitchFamily="18" charset="0"/>
              <a:ea typeface="+mn-ea"/>
              <a:cs typeface="Times New Roman" pitchFamily="18" charset="0"/>
            </a:rPr>
            <a:t>Auf der Grundlage früherer Zählungen. - 3) Auf der Grundlage des Zensus 2011</a:t>
          </a:r>
          <a:r>
            <a:rPr lang="de-DE" sz="700" b="0" i="0" baseline="0">
              <a:latin typeface="Times New Roman" pitchFamily="18" charset="0"/>
              <a:ea typeface="+mn-ea"/>
              <a:cs typeface="Times New Roman" pitchFamily="18" charset="0"/>
            </a:rPr>
            <a:t>. - 4) Pro-Kopf-Verbrauch ab 2021 nicht mehr ausgewiesen.</a:t>
          </a:r>
        </a:p>
        <a:p>
          <a:pPr algn="just" rtl="0">
            <a:lnSpc>
              <a:spcPct val="100000"/>
            </a:lnSpc>
            <a:defRPr sz="1000"/>
          </a:pPr>
          <a:endParaRPr lang="de-DE" sz="700" b="0" i="0" u="none" strike="noStrike" baseline="0">
            <a:solidFill>
              <a:srgbClr val="000000"/>
            </a:solidFill>
            <a:latin typeface="Times New Roman"/>
            <a:cs typeface="Times New Roman"/>
          </a:endParaRPr>
        </a:p>
        <a:p>
          <a:pPr algn="just" rtl="0">
            <a:lnSpc>
              <a:spcPct val="1000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18</xdr:col>
      <xdr:colOff>0</xdr:colOff>
      <xdr:row>1</xdr:row>
      <xdr:rowOff>88448</xdr:rowOff>
    </xdr:from>
    <xdr:to>
      <xdr:col>18</xdr:col>
      <xdr:colOff>421821</xdr:colOff>
      <xdr:row>3</xdr:row>
      <xdr:rowOff>24494</xdr:rowOff>
    </xdr:to>
    <xdr:sp macro="" textlink="">
      <xdr:nvSpPr>
        <xdr:cNvPr id="15" name="Text Box 15"/>
        <xdr:cNvSpPr txBox="1">
          <a:spLocks noChangeArrowheads="1"/>
        </xdr:cNvSpPr>
      </xdr:nvSpPr>
      <xdr:spPr bwMode="auto">
        <a:xfrm>
          <a:off x="3952875" y="258537"/>
          <a:ext cx="421821" cy="153761"/>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4090200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
  <sheetViews>
    <sheetView zoomScale="130" zoomScaleNormal="130" workbookViewId="0">
      <selection sqref="A1:H1"/>
    </sheetView>
  </sheetViews>
  <sheetFormatPr baseColWidth="10" defaultRowHeight="12.75"/>
  <cols>
    <col min="1" max="1" width="11.42578125" style="41"/>
    <col min="2" max="2" width="11.42578125" style="41" customWidth="1"/>
    <col min="3" max="16384" width="11.42578125" style="41"/>
  </cols>
  <sheetData>
    <row r="1" spans="1:8" ht="18.75">
      <c r="A1" s="50" t="s">
        <v>8</v>
      </c>
      <c r="B1" s="50"/>
      <c r="C1" s="50"/>
      <c r="D1" s="50"/>
      <c r="E1" s="50"/>
      <c r="F1" s="50"/>
      <c r="G1" s="50"/>
      <c r="H1" s="50"/>
    </row>
    <row r="2" spans="1:8">
      <c r="A2" s="42"/>
    </row>
    <row r="3" spans="1:8" ht="24.75" customHeight="1">
      <c r="A3" s="51" t="s">
        <v>9</v>
      </c>
      <c r="B3" s="51"/>
      <c r="C3" s="51"/>
      <c r="D3" s="51"/>
      <c r="E3" s="51"/>
      <c r="F3" s="51"/>
      <c r="G3" s="51"/>
      <c r="H3" s="51"/>
    </row>
    <row r="4" spans="1:8" ht="60" customHeight="1">
      <c r="A4" s="51" t="s">
        <v>10</v>
      </c>
      <c r="B4" s="51"/>
      <c r="C4" s="51"/>
      <c r="D4" s="51"/>
      <c r="E4" s="51"/>
      <c r="F4" s="51"/>
      <c r="G4" s="51"/>
      <c r="H4" s="51"/>
    </row>
    <row r="5" spans="1:8" ht="23.25" customHeight="1">
      <c r="A5" s="51" t="s">
        <v>11</v>
      </c>
      <c r="B5" s="51"/>
      <c r="C5" s="51"/>
      <c r="D5" s="51"/>
      <c r="E5" s="51"/>
      <c r="F5" s="51"/>
      <c r="G5" s="51"/>
      <c r="H5" s="51"/>
    </row>
    <row r="6" spans="1:8" ht="36" customHeight="1">
      <c r="A6" s="51" t="s">
        <v>12</v>
      </c>
      <c r="B6" s="51"/>
      <c r="C6" s="51"/>
      <c r="D6" s="51"/>
      <c r="E6" s="51"/>
      <c r="F6" s="51"/>
      <c r="G6" s="51"/>
      <c r="H6" s="51"/>
    </row>
    <row r="8" spans="1:8">
      <c r="A8" s="43"/>
    </row>
  </sheetData>
  <mergeCells count="5">
    <mergeCell ref="A1:H1"/>
    <mergeCell ref="A3:H3"/>
    <mergeCell ref="A4:H4"/>
    <mergeCell ref="A5:H5"/>
    <mergeCell ref="A6:H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99"/>
  <sheetViews>
    <sheetView tabSelected="1" zoomScale="140" zoomScaleNormal="140" workbookViewId="0">
      <selection sqref="A1:S1"/>
    </sheetView>
  </sheetViews>
  <sheetFormatPr baseColWidth="10" defaultRowHeight="11.25" outlineLevelCol="1"/>
  <cols>
    <col min="1" max="1" width="0.7109375" style="4" customWidth="1"/>
    <col min="2" max="2" width="16.5703125" style="4" customWidth="1"/>
    <col min="3" max="6" width="6" style="4" hidden="1" customWidth="1" outlineLevel="1"/>
    <col min="7" max="7" width="6" style="4" customWidth="1" collapsed="1"/>
    <col min="8" max="12" width="6" style="4" hidden="1" customWidth="1" outlineLevel="1"/>
    <col min="13" max="13" width="6" style="4" customWidth="1" collapsed="1"/>
    <col min="14" max="18" width="6" style="4" customWidth="1"/>
    <col min="19" max="19" width="6.28515625" style="4" customWidth="1"/>
    <col min="20" max="20" width="5.7109375" style="4" customWidth="1"/>
    <col min="21" max="23" width="7.7109375" style="4" customWidth="1"/>
    <col min="24" max="24" width="5.7109375" style="4" customWidth="1"/>
    <col min="25" max="28" width="7.7109375" style="4" customWidth="1"/>
    <col min="29" max="31" width="11.42578125" style="4"/>
    <col min="32" max="36" width="7.7109375" style="4" customWidth="1"/>
    <col min="37" max="38" width="9.7109375" style="4" customWidth="1"/>
    <col min="39" max="16384" width="11.42578125" style="4"/>
  </cols>
  <sheetData>
    <row r="1" spans="1:19" s="1" customFormat="1" ht="13.5" customHeight="1">
      <c r="A1" s="52" t="s">
        <v>15</v>
      </c>
      <c r="B1" s="52"/>
      <c r="C1" s="52"/>
      <c r="D1" s="52"/>
      <c r="E1" s="52"/>
      <c r="F1" s="52"/>
      <c r="G1" s="52"/>
      <c r="H1" s="52"/>
      <c r="I1" s="52"/>
      <c r="J1" s="52"/>
      <c r="K1" s="52"/>
      <c r="L1" s="52"/>
      <c r="M1" s="52"/>
      <c r="N1" s="52"/>
      <c r="O1" s="52"/>
      <c r="P1" s="52"/>
      <c r="Q1" s="52"/>
      <c r="R1" s="52"/>
      <c r="S1" s="52"/>
    </row>
    <row r="2" spans="1:19" s="2" customFormat="1" ht="12.75" customHeight="1">
      <c r="A2" s="53" t="s">
        <v>3</v>
      </c>
      <c r="B2" s="53"/>
      <c r="C2" s="53"/>
      <c r="D2" s="53"/>
      <c r="E2" s="53"/>
      <c r="F2" s="53"/>
      <c r="G2" s="53"/>
      <c r="H2" s="53"/>
      <c r="I2" s="53"/>
      <c r="J2" s="53"/>
      <c r="K2" s="53"/>
      <c r="L2" s="53"/>
      <c r="M2" s="53"/>
      <c r="N2" s="53"/>
      <c r="O2" s="53"/>
      <c r="P2" s="53"/>
      <c r="Q2" s="53"/>
      <c r="R2" s="53"/>
      <c r="S2" s="53"/>
    </row>
    <row r="3" spans="1:19" s="2" customFormat="1" ht="4.5" customHeight="1">
      <c r="A3" s="54"/>
      <c r="B3" s="54"/>
      <c r="C3" s="54"/>
      <c r="D3" s="54"/>
      <c r="E3" s="54"/>
      <c r="F3" s="54"/>
      <c r="G3" s="54"/>
      <c r="H3" s="54"/>
      <c r="I3" s="54"/>
      <c r="J3" s="54"/>
      <c r="K3" s="54"/>
      <c r="L3" s="54"/>
      <c r="M3" s="54"/>
      <c r="N3" s="54"/>
      <c r="O3" s="54"/>
      <c r="P3" s="54"/>
      <c r="Q3" s="54"/>
      <c r="R3" s="54"/>
      <c r="S3" s="54"/>
    </row>
    <row r="4" spans="1:19" ht="12.75" customHeight="1">
      <c r="A4" s="3"/>
      <c r="B4" s="19" t="s">
        <v>0</v>
      </c>
      <c r="C4" s="40">
        <v>2006</v>
      </c>
      <c r="D4" s="40">
        <v>2007</v>
      </c>
      <c r="E4" s="40">
        <v>2008</v>
      </c>
      <c r="F4" s="40">
        <v>2009</v>
      </c>
      <c r="G4" s="40">
        <v>2010</v>
      </c>
      <c r="H4" s="20">
        <v>2011</v>
      </c>
      <c r="I4" s="21">
        <v>2012</v>
      </c>
      <c r="J4" s="20">
        <v>2013</v>
      </c>
      <c r="K4" s="20">
        <v>2014</v>
      </c>
      <c r="L4" s="20">
        <v>2015</v>
      </c>
      <c r="M4" s="20">
        <v>2016</v>
      </c>
      <c r="N4" s="20">
        <v>2017</v>
      </c>
      <c r="O4" s="20">
        <v>2018</v>
      </c>
      <c r="P4" s="20">
        <v>2019</v>
      </c>
      <c r="Q4" s="20">
        <v>2020</v>
      </c>
      <c r="R4" s="20">
        <v>2021</v>
      </c>
      <c r="S4" s="20" t="s">
        <v>16</v>
      </c>
    </row>
    <row r="5" spans="1:19" s="6" customFormat="1" ht="2.4500000000000002" customHeight="1">
      <c r="A5" s="5"/>
      <c r="B5" s="18"/>
      <c r="C5" s="22"/>
      <c r="D5" s="22"/>
      <c r="E5" s="22"/>
      <c r="F5" s="22"/>
      <c r="G5" s="22"/>
      <c r="H5" s="22"/>
      <c r="I5" s="23"/>
      <c r="J5" s="24"/>
      <c r="K5" s="25"/>
      <c r="L5" s="25"/>
      <c r="M5" s="25"/>
      <c r="N5" s="25"/>
      <c r="O5" s="24"/>
      <c r="P5" s="24"/>
      <c r="Q5" s="24"/>
      <c r="R5" s="24"/>
      <c r="S5" s="37"/>
    </row>
    <row r="6" spans="1:19" s="8" customFormat="1" ht="10.5" customHeight="1">
      <c r="A6" s="7"/>
      <c r="B6" s="26" t="s">
        <v>4</v>
      </c>
      <c r="C6" s="24">
        <v>91875</v>
      </c>
      <c r="D6" s="24">
        <v>88503</v>
      </c>
      <c r="E6" s="24">
        <v>87720.967999999993</v>
      </c>
      <c r="F6" s="24">
        <v>85884.925000000003</v>
      </c>
      <c r="G6" s="24">
        <v>83438</v>
      </c>
      <c r="H6" s="24">
        <v>82801.23216</v>
      </c>
      <c r="I6" s="32">
        <v>81045.009999999995</v>
      </c>
      <c r="J6" s="32">
        <v>79735.278999999995</v>
      </c>
      <c r="K6" s="32">
        <v>80079.324999999997</v>
      </c>
      <c r="L6" s="32">
        <v>79509.199420000004</v>
      </c>
      <c r="M6" s="32">
        <v>79060.206730000005</v>
      </c>
      <c r="N6" s="32">
        <v>77245.060060000003</v>
      </c>
      <c r="O6" s="32">
        <v>77742.675530000008</v>
      </c>
      <c r="P6" s="32">
        <v>76122.874660000001</v>
      </c>
      <c r="Q6" s="32">
        <v>72014.097689999995</v>
      </c>
      <c r="R6" s="32">
        <f>69557764.07/1000</f>
        <v>69557.76406999999</v>
      </c>
      <c r="S6" s="47">
        <f>72328898.75/1000</f>
        <v>72328.898749999993</v>
      </c>
    </row>
    <row r="7" spans="1:19" s="8" customFormat="1" ht="10.5" customHeight="1">
      <c r="A7" s="7"/>
      <c r="B7" s="26" t="s">
        <v>1</v>
      </c>
      <c r="C7" s="27">
        <v>196</v>
      </c>
      <c r="D7" s="27">
        <v>190</v>
      </c>
      <c r="E7" s="27">
        <v>183</v>
      </c>
      <c r="F7" s="27">
        <v>176.065</v>
      </c>
      <c r="G7" s="27">
        <v>165.93</v>
      </c>
      <c r="H7" s="27">
        <v>157.87380999999999</v>
      </c>
      <c r="I7" s="33">
        <v>150.80932000000001</v>
      </c>
      <c r="J7" s="33">
        <v>147.14789999999999</v>
      </c>
      <c r="K7" s="33">
        <v>152.11099999999999</v>
      </c>
      <c r="L7" s="33">
        <v>141.67435999999998</v>
      </c>
      <c r="M7" s="33">
        <v>137.33698000000001</v>
      </c>
      <c r="N7" s="33">
        <v>131.37923999999998</v>
      </c>
      <c r="O7" s="33">
        <v>134.27262999999999</v>
      </c>
      <c r="P7" s="33">
        <v>127.61896</v>
      </c>
      <c r="Q7" s="33">
        <v>119.15137</v>
      </c>
      <c r="R7" s="33">
        <f>116603.54/1000</f>
        <v>116.60354</v>
      </c>
      <c r="S7" s="48">
        <f>112632.86/1000</f>
        <v>112.63285999999999</v>
      </c>
    </row>
    <row r="8" spans="1:19" s="8" customFormat="1" ht="10.5" customHeight="1">
      <c r="A8" s="7"/>
      <c r="B8" s="26" t="s">
        <v>2</v>
      </c>
      <c r="C8" s="27">
        <v>38</v>
      </c>
      <c r="D8" s="27">
        <v>25</v>
      </c>
      <c r="E8" s="27">
        <v>22.363</v>
      </c>
      <c r="F8" s="27">
        <v>26.643000000000001</v>
      </c>
      <c r="G8" s="27">
        <v>16.157</v>
      </c>
      <c r="H8" s="27">
        <v>56.079000000000001</v>
      </c>
      <c r="I8" s="33">
        <v>49.610999999999997</v>
      </c>
      <c r="J8" s="33">
        <v>47.768000000000001</v>
      </c>
      <c r="K8" s="33">
        <v>48.959000000000003</v>
      </c>
      <c r="L8" s="33">
        <v>50.017000000000003</v>
      </c>
      <c r="M8" s="33">
        <v>58.686</v>
      </c>
      <c r="N8" s="33">
        <v>56.736539999999998</v>
      </c>
      <c r="O8" s="33">
        <v>44.169179999999997</v>
      </c>
      <c r="P8" s="33">
        <v>60.768230000000003</v>
      </c>
      <c r="Q8" s="33">
        <v>103.51478710000001</v>
      </c>
      <c r="R8" s="33">
        <f>82172.31/1000</f>
        <v>82.172309999999996</v>
      </c>
      <c r="S8" s="48">
        <f>69517.7/1000</f>
        <v>69.517699999999991</v>
      </c>
    </row>
    <row r="9" spans="1:19" s="8" customFormat="1" ht="12" customHeight="1">
      <c r="A9" s="7"/>
      <c r="B9" s="28" t="s">
        <v>5</v>
      </c>
      <c r="C9" s="29">
        <v>95492</v>
      </c>
      <c r="D9" s="29">
        <v>91884</v>
      </c>
      <c r="E9" s="29">
        <v>87926.464999999997</v>
      </c>
      <c r="F9" s="29">
        <v>86087.631999999998</v>
      </c>
      <c r="G9" s="29">
        <v>83620</v>
      </c>
      <c r="H9" s="29">
        <v>83015.184970000002</v>
      </c>
      <c r="I9" s="34">
        <v>81245.430999999997</v>
      </c>
      <c r="J9" s="34">
        <v>79930.195000000007</v>
      </c>
      <c r="K9" s="34">
        <v>80280.394</v>
      </c>
      <c r="L9" s="34">
        <v>79700.890780000002</v>
      </c>
      <c r="M9" s="34">
        <v>79256.22971</v>
      </c>
      <c r="N9" s="34">
        <v>77433.175840000011</v>
      </c>
      <c r="O9" s="34">
        <v>77921.117339999997</v>
      </c>
      <c r="P9" s="34">
        <v>76311.261849999995</v>
      </c>
      <c r="Q9" s="34">
        <v>72236.76384</v>
      </c>
      <c r="R9" s="34">
        <f>69756539.92/1000</f>
        <v>69756.539919999996</v>
      </c>
      <c r="S9" s="49">
        <f>72511049.31/1000</f>
        <v>72511.049310000002</v>
      </c>
    </row>
    <row r="10" spans="1:19" s="8" customFormat="1" ht="11.25" customHeight="1">
      <c r="A10" s="7"/>
      <c r="B10" s="26" t="s">
        <v>7</v>
      </c>
      <c r="C10" s="30">
        <v>111.8</v>
      </c>
      <c r="D10" s="30">
        <v>111.1</v>
      </c>
      <c r="E10" s="30">
        <v>107.1</v>
      </c>
      <c r="F10" s="30">
        <v>105.1</v>
      </c>
      <c r="G10" s="30">
        <v>102.3</v>
      </c>
      <c r="H10" s="30">
        <v>101.5</v>
      </c>
      <c r="I10" s="35">
        <v>99.2</v>
      </c>
      <c r="J10" s="35">
        <v>97.6</v>
      </c>
      <c r="K10" s="36" t="s">
        <v>6</v>
      </c>
      <c r="L10" s="36" t="s">
        <v>6</v>
      </c>
      <c r="M10" s="36" t="s">
        <v>6</v>
      </c>
      <c r="N10" s="36" t="s">
        <v>6</v>
      </c>
      <c r="O10" s="36" t="s">
        <v>6</v>
      </c>
      <c r="P10" s="36" t="s">
        <v>6</v>
      </c>
      <c r="Q10" s="36" t="s">
        <v>6</v>
      </c>
      <c r="R10" s="36" t="s">
        <v>6</v>
      </c>
      <c r="S10" s="39" t="s">
        <v>6</v>
      </c>
    </row>
    <row r="11" spans="1:19" s="8" customFormat="1" ht="11.25" customHeight="1">
      <c r="A11" s="7"/>
      <c r="B11" s="26" t="s">
        <v>17</v>
      </c>
      <c r="C11" s="31" t="s">
        <v>6</v>
      </c>
      <c r="D11" s="31" t="s">
        <v>6</v>
      </c>
      <c r="E11" s="31" t="s">
        <v>6</v>
      </c>
      <c r="F11" s="31" t="s">
        <v>6</v>
      </c>
      <c r="G11" s="31" t="s">
        <v>6</v>
      </c>
      <c r="H11" s="31">
        <v>103.5</v>
      </c>
      <c r="I11" s="36">
        <v>101</v>
      </c>
      <c r="J11" s="35">
        <v>99.1</v>
      </c>
      <c r="K11" s="35">
        <v>99.1</v>
      </c>
      <c r="L11" s="35">
        <v>97.6</v>
      </c>
      <c r="M11" s="35">
        <v>96.2</v>
      </c>
      <c r="N11" s="35">
        <v>93.6801165858883</v>
      </c>
      <c r="O11" s="35">
        <v>93.987554860769507</v>
      </c>
      <c r="P11" s="35">
        <v>91.838418096107802</v>
      </c>
      <c r="Q11" s="35">
        <v>86.863885588692298</v>
      </c>
      <c r="R11" s="36" t="s">
        <v>6</v>
      </c>
      <c r="S11" s="39" t="s">
        <v>6</v>
      </c>
    </row>
    <row r="12" spans="1:19" s="8" customFormat="1" ht="2.4500000000000002" customHeight="1">
      <c r="A12" s="9"/>
      <c r="B12" s="10"/>
      <c r="C12" s="11"/>
      <c r="D12" s="11"/>
      <c r="E12" s="11"/>
      <c r="F12" s="11"/>
      <c r="G12" s="11"/>
      <c r="H12" s="12"/>
      <c r="I12" s="12"/>
      <c r="J12" s="12"/>
      <c r="K12" s="12"/>
      <c r="L12" s="12"/>
      <c r="M12" s="16"/>
      <c r="N12" s="16"/>
      <c r="O12" s="16"/>
      <c r="P12" s="16"/>
      <c r="Q12" s="16"/>
      <c r="R12" s="16"/>
      <c r="S12" s="38"/>
    </row>
    <row r="13" spans="1:19" s="8" customFormat="1" ht="10.5" customHeight="1">
      <c r="A13" s="13"/>
      <c r="B13" s="14"/>
      <c r="C13" s="13"/>
      <c r="D13" s="13"/>
      <c r="E13" s="13"/>
      <c r="F13" s="13"/>
      <c r="G13" s="13"/>
      <c r="H13" s="13"/>
      <c r="I13" s="13"/>
      <c r="J13" s="13"/>
      <c r="K13" s="13"/>
      <c r="L13" s="13"/>
    </row>
    <row r="14" spans="1:19" s="8" customFormat="1" ht="9.6" customHeight="1">
      <c r="A14" s="13"/>
      <c r="B14" s="14"/>
      <c r="C14" s="13"/>
      <c r="D14" s="13"/>
      <c r="E14" s="13"/>
      <c r="F14" s="13"/>
      <c r="G14" s="13"/>
      <c r="H14" s="13"/>
      <c r="I14" s="13"/>
      <c r="J14" s="13"/>
      <c r="K14" s="13"/>
      <c r="L14" s="13"/>
    </row>
    <row r="15" spans="1:19" s="8" customFormat="1" ht="22.5" customHeight="1">
      <c r="A15" s="13"/>
      <c r="B15" s="14"/>
      <c r="C15" s="13"/>
      <c r="D15" s="13"/>
      <c r="E15" s="13"/>
      <c r="F15" s="13"/>
      <c r="G15" s="13"/>
      <c r="H15" s="13"/>
      <c r="I15" s="13"/>
      <c r="J15" s="13"/>
      <c r="K15" s="13"/>
      <c r="L15" s="4"/>
      <c r="S15" s="15" t="s">
        <v>18</v>
      </c>
    </row>
    <row r="17" spans="1:22">
      <c r="R17" s="46"/>
    </row>
    <row r="18" spans="1:22" s="45" customFormat="1" ht="9" customHeight="1">
      <c r="A18" s="44" t="s">
        <v>13</v>
      </c>
      <c r="C18" s="46"/>
      <c r="D18" s="46"/>
      <c r="E18" s="46"/>
      <c r="F18" s="46"/>
      <c r="G18" s="46"/>
      <c r="H18" s="46"/>
      <c r="I18" s="46"/>
      <c r="J18" s="46"/>
      <c r="K18" s="46"/>
      <c r="L18" s="46"/>
      <c r="M18" s="46"/>
      <c r="N18" s="46"/>
      <c r="O18" s="46"/>
      <c r="P18" s="46"/>
      <c r="Q18" s="46"/>
      <c r="S18" s="46"/>
    </row>
    <row r="19" spans="1:22" s="45" customFormat="1" ht="9" customHeight="1">
      <c r="A19" s="44" t="s">
        <v>14</v>
      </c>
      <c r="C19" s="46"/>
      <c r="D19" s="46"/>
      <c r="E19" s="46"/>
      <c r="F19" s="46"/>
      <c r="G19" s="46"/>
      <c r="H19" s="46"/>
      <c r="I19" s="46"/>
      <c r="J19" s="46"/>
      <c r="K19" s="46"/>
      <c r="L19" s="46"/>
      <c r="M19" s="46"/>
      <c r="N19" s="46"/>
      <c r="O19" s="46"/>
      <c r="P19" s="46"/>
      <c r="Q19" s="46"/>
      <c r="R19" s="46"/>
      <c r="S19" s="46"/>
    </row>
    <row r="20" spans="1:22" ht="9" customHeight="1">
      <c r="S20" s="8"/>
    </row>
    <row r="21" spans="1:22" ht="9" customHeight="1">
      <c r="V21" s="17"/>
    </row>
    <row r="22" spans="1:22" ht="12" customHeight="1"/>
    <row r="23" spans="1:22" ht="8.25" customHeight="1"/>
    <row r="24" spans="1:22" ht="9.75"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sheetData>
  <mergeCells count="3">
    <mergeCell ref="A1:S1"/>
    <mergeCell ref="A2:S2"/>
    <mergeCell ref="A3:S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vt:lpstr>
      <vt:lpstr>SJ 2023 Kapitel D, X</vt:lpstr>
      <vt:lpstr>'SJ 2023 Kapitel D, X'!Druckbereich</vt:lpstr>
    </vt:vector>
  </TitlesOfParts>
  <Company>BMVEL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dc:creator>
  <cp:lastModifiedBy>Köhler, Felipe</cp:lastModifiedBy>
  <cp:lastPrinted>2023-08-18T12:48:49Z</cp:lastPrinted>
  <dcterms:created xsi:type="dcterms:W3CDTF">2004-05-04T08:18:02Z</dcterms:created>
  <dcterms:modified xsi:type="dcterms:W3CDTF">2023-08-18T12:54:40Z</dcterms:modified>
</cp:coreProperties>
</file>