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D:\Spielmju\Desktop\jahrbuch\"/>
    </mc:Choice>
  </mc:AlternateContent>
  <bookViews>
    <workbookView xWindow="645" yWindow="30" windowWidth="9810" windowHeight="6555"/>
  </bookViews>
  <sheets>
    <sheet name="sj04_214a" sheetId="9" r:id="rId1"/>
    <sheet name="sj04_214b" sheetId="10" r:id="rId2"/>
  </sheets>
  <definedNames>
    <definedName name="_xlnm.Print_Area" localSheetId="0">sj04_214a!$A$1:$H$41</definedName>
    <definedName name="_xlnm.Print_Area" localSheetId="1">sj04_214b!$A$1:$G$34</definedName>
  </definedNames>
  <calcPr calcId="162913"/>
</workbook>
</file>

<file path=xl/calcChain.xml><?xml version="1.0" encoding="utf-8"?>
<calcChain xmlns="http://schemas.openxmlformats.org/spreadsheetml/2006/main">
  <c r="H6" i="9" l="1"/>
  <c r="H7" i="9"/>
  <c r="H8" i="9"/>
  <c r="H9" i="9"/>
  <c r="H17" i="9"/>
  <c r="E18" i="9"/>
  <c r="H18" i="9"/>
  <c r="E19" i="9"/>
  <c r="H19" i="9"/>
  <c r="H20" i="9"/>
  <c r="H21" i="9"/>
  <c r="E22" i="9"/>
  <c r="H22" i="9"/>
  <c r="E23" i="9"/>
  <c r="H23" i="9"/>
  <c r="D24" i="9"/>
  <c r="E17" i="9" s="1"/>
  <c r="E24" i="9"/>
  <c r="F24" i="9"/>
  <c r="G18" i="9" s="1"/>
  <c r="D8" i="10"/>
  <c r="F8" i="10"/>
  <c r="G23" i="9" l="1"/>
  <c r="G19" i="9"/>
  <c r="G20" i="9"/>
  <c r="H24" i="9"/>
  <c r="G21" i="9"/>
  <c r="E20" i="9"/>
  <c r="G17" i="9"/>
  <c r="G24" i="9"/>
  <c r="G22" i="9"/>
  <c r="E21" i="9"/>
</calcChain>
</file>

<file path=xl/sharedStrings.xml><?xml version="1.0" encoding="utf-8"?>
<sst xmlns="http://schemas.openxmlformats.org/spreadsheetml/2006/main" count="72" uniqueCount="57">
  <si>
    <t>Unternehmen</t>
  </si>
  <si>
    <t>Zahl</t>
  </si>
  <si>
    <t>Anteil in %</t>
  </si>
  <si>
    <t>Produkte</t>
  </si>
  <si>
    <t>2 - 10</t>
  </si>
  <si>
    <t>Insgesamt</t>
  </si>
  <si>
    <t>Warengruppe</t>
  </si>
  <si>
    <t>Brot und Backwaren</t>
  </si>
  <si>
    <t>Brotaufstriche und Pasten</t>
  </si>
  <si>
    <t>Fleisch- und Wurstwaren</t>
  </si>
  <si>
    <t>Gemüse</t>
  </si>
  <si>
    <t>Getränke (nicht alkoholisch)</t>
  </si>
  <si>
    <t>Getreide und Hülsenfrüchte</t>
  </si>
  <si>
    <t>Heißgetränke</t>
  </si>
  <si>
    <t>Kräuter</t>
  </si>
  <si>
    <t>Milch- u. Molkereiprodukte</t>
  </si>
  <si>
    <t>Nassfertigprodukte</t>
  </si>
  <si>
    <t>Süßwaren</t>
  </si>
  <si>
    <t>Teigwaren</t>
  </si>
  <si>
    <t>Trockenfertigprodukte</t>
  </si>
  <si>
    <t>Erzeuger/Erzeugergemeinschaften</t>
  </si>
  <si>
    <t>Verarbeiter</t>
  </si>
  <si>
    <t>Handel</t>
  </si>
  <si>
    <t>Erzeuger und Verarbeiter</t>
  </si>
  <si>
    <t>Erzeuger und Handel</t>
  </si>
  <si>
    <t>Verarbeiter und Handel</t>
  </si>
  <si>
    <t>Erzeuger/Handel/Verarbeitung</t>
  </si>
  <si>
    <t xml:space="preserve"> </t>
  </si>
  <si>
    <t>je Untern. und Warengr.</t>
  </si>
  <si>
    <t>Q u e l l e :   Informationsstelle Bio-Siegel, BMVEL (526).</t>
  </si>
  <si>
    <t>je Unternehmen</t>
  </si>
  <si>
    <t>a. Unternehmen und Produkte</t>
  </si>
  <si>
    <t>Betriebsart</t>
  </si>
  <si>
    <t>Fußnoten siehe nächste Seite</t>
  </si>
  <si>
    <r>
      <t>Jahr</t>
    </r>
    <r>
      <rPr>
        <vertAlign val="superscript"/>
        <sz val="7"/>
        <rFont val="Times New Roman"/>
        <family val="1"/>
      </rPr>
      <t>1)</t>
    </r>
  </si>
  <si>
    <t>Zahl der Produkte je Unternehmen</t>
  </si>
  <si>
    <t>Feinkost</t>
  </si>
  <si>
    <t>Trockenfrüchte</t>
  </si>
  <si>
    <t>Zahl der Produkte je Unternehmen                                      von….   bis…</t>
  </si>
  <si>
    <t>11 - 20</t>
  </si>
  <si>
    <t>21 - 50</t>
  </si>
  <si>
    <t>51 - 100</t>
  </si>
  <si>
    <t>101 - 200</t>
  </si>
  <si>
    <t>201 und mehr</t>
  </si>
  <si>
    <t>je Untern. und Warengruppe</t>
  </si>
  <si>
    <t>Cerealien</t>
  </si>
  <si>
    <r>
      <t>Zahl Unternehmen, die das Siegel nutzen</t>
    </r>
    <r>
      <rPr>
        <vertAlign val="superscript"/>
        <sz val="7"/>
        <rFont val="Times New Roman"/>
        <family val="1"/>
      </rPr>
      <t>2)</t>
    </r>
  </si>
  <si>
    <r>
      <t>Zahl der Produkte, die das Siegel tragen</t>
    </r>
    <r>
      <rPr>
        <vertAlign val="superscript"/>
        <sz val="7"/>
        <rFont val="Times New Roman"/>
        <family val="1"/>
      </rPr>
      <t>2)</t>
    </r>
  </si>
  <si>
    <r>
      <t>2004</t>
    </r>
    <r>
      <rPr>
        <vertAlign val="superscript"/>
        <sz val="7"/>
        <rFont val="Times New Roman"/>
        <family val="1"/>
      </rPr>
      <t>3)</t>
    </r>
  </si>
  <si>
    <r>
      <t>Unternehmen</t>
    </r>
    <r>
      <rPr>
        <vertAlign val="superscript"/>
        <sz val="7"/>
        <rFont val="Times New Roman"/>
        <family val="1"/>
      </rPr>
      <t>4)</t>
    </r>
  </si>
  <si>
    <r>
      <t xml:space="preserve">    darunter</t>
    </r>
    <r>
      <rPr>
        <vertAlign val="superscript"/>
        <sz val="7"/>
        <rFont val="Times New Roman"/>
        <family val="1"/>
      </rPr>
      <t>5)</t>
    </r>
  </si>
  <si>
    <r>
      <t>d. Bio-Siegel-Produkte nach Warengruppen</t>
    </r>
    <r>
      <rPr>
        <b/>
        <vertAlign val="superscript"/>
        <sz val="8"/>
        <rFont val="Times New Roman"/>
        <family val="1"/>
      </rPr>
      <t>3)</t>
    </r>
  </si>
  <si>
    <r>
      <t>c. Das Bio-Siegel nutzende Unternehmen nach der Betriebsart 2004</t>
    </r>
    <r>
      <rPr>
        <b/>
        <vertAlign val="superscript"/>
        <sz val="8"/>
        <rFont val="Times New Roman"/>
        <family val="1"/>
      </rPr>
      <t>3)</t>
    </r>
  </si>
  <si>
    <r>
      <t>b. Unternehmen nach der Zahl der mit dem Bio-Siegel versehenen Produkte 2004</t>
    </r>
    <r>
      <rPr>
        <b/>
        <vertAlign val="superscript"/>
        <sz val="8"/>
        <rFont val="Times New Roman"/>
        <family val="1"/>
      </rPr>
      <t>3)</t>
    </r>
  </si>
  <si>
    <t>214. Kennzahlen zum Bio-Siegel</t>
  </si>
  <si>
    <t>Fortsetzung auf Seite 192</t>
  </si>
  <si>
    <r>
      <t>Noch:</t>
    </r>
    <r>
      <rPr>
        <b/>
        <sz val="9"/>
        <rFont val="Times New Roman"/>
        <family val="1"/>
      </rPr>
      <t xml:space="preserve"> 214. Kennzahlen zum Bio-Siegel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</si>
</sst>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\ \ \ \ \ \ "/>
    <numFmt numFmtId="177" formatCode="0.0\ \ \ \ "/>
    <numFmt numFmtId="178" formatCode="#\ ##0\ \ "/>
    <numFmt numFmtId="180" formatCode="0\ \ \ \ \ "/>
    <numFmt numFmtId="181" formatCode="0_)"/>
    <numFmt numFmtId="182" formatCode="#\ ##0_)"/>
    <numFmt numFmtId="186" formatCode="??\ ??0"/>
    <numFmt numFmtId="187" formatCode="#\ ##0"/>
  </numFmts>
  <fonts count="12" x14ac:knownFonts="1">
    <font>
      <sz val="10"/>
      <name val="Times New Roman"/>
    </font>
    <font>
      <sz val="8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i/>
      <sz val="8"/>
      <name val="Times New Roman"/>
      <family val="1"/>
    </font>
    <font>
      <sz val="7"/>
      <name val="Times New Roman"/>
      <family val="1"/>
    </font>
    <font>
      <b/>
      <vertAlign val="superscript"/>
      <sz val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vertAlign val="superscript"/>
      <sz val="7"/>
      <name val="Times New Roman"/>
      <family val="1"/>
    </font>
    <font>
      <sz val="8"/>
      <color indexed="10"/>
      <name val="Times New Roman"/>
      <family val="1"/>
    </font>
    <font>
      <b/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178" fontId="1" fillId="0" borderId="0" xfId="0" applyNumberFormat="1" applyFont="1" applyBorder="1"/>
    <xf numFmtId="177" fontId="1" fillId="0" borderId="3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/>
    <xf numFmtId="0" fontId="1" fillId="0" borderId="0" xfId="0" applyFont="1" applyBorder="1" applyAlignment="1">
      <alignment horizontal="left"/>
    </xf>
    <xf numFmtId="0" fontId="4" fillId="0" borderId="0" xfId="0" applyFont="1" applyBorder="1"/>
    <xf numFmtId="177" fontId="4" fillId="0" borderId="0" xfId="0" applyNumberFormat="1" applyFont="1" applyBorder="1"/>
    <xf numFmtId="176" fontId="1" fillId="0" borderId="3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4" fillId="0" borderId="5" xfId="0" applyFont="1" applyBorder="1"/>
    <xf numFmtId="0" fontId="1" fillId="0" borderId="6" xfId="0" applyFont="1" applyBorder="1"/>
    <xf numFmtId="0" fontId="1" fillId="0" borderId="5" xfId="0" applyFont="1" applyBorder="1" applyAlignment="1">
      <alignment horizontal="center"/>
    </xf>
    <xf numFmtId="0" fontId="5" fillId="0" borderId="0" xfId="0" applyFont="1" applyAlignment="1">
      <alignment horizontal="right"/>
    </xf>
    <xf numFmtId="180" fontId="4" fillId="0" borderId="0" xfId="0" applyNumberFormat="1" applyFont="1" applyBorder="1"/>
    <xf numFmtId="0" fontId="1" fillId="0" borderId="4" xfId="0" applyFont="1" applyBorder="1"/>
    <xf numFmtId="0" fontId="4" fillId="0" borderId="0" xfId="0" applyFont="1"/>
    <xf numFmtId="0" fontId="7" fillId="0" borderId="0" xfId="0" applyFont="1" applyAlignment="1">
      <alignment horizontal="centerContinuous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8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1" xfId="0" applyFont="1" applyBorder="1" applyAlignment="1">
      <alignment horizontal="centerContinuous" vertical="center" wrapText="1"/>
    </xf>
    <xf numFmtId="0" fontId="8" fillId="0" borderId="0" xfId="0" applyFont="1" applyBorder="1" applyAlignment="1">
      <alignment horizontal="centerContinuous"/>
    </xf>
    <xf numFmtId="0" fontId="1" fillId="0" borderId="4" xfId="0" applyFont="1" applyBorder="1" applyAlignment="1">
      <alignment horizontal="center"/>
    </xf>
    <xf numFmtId="0" fontId="3" fillId="0" borderId="2" xfId="0" applyFont="1" applyBorder="1"/>
    <xf numFmtId="181" fontId="1" fillId="0" borderId="0" xfId="0" applyNumberFormat="1" applyFont="1" applyBorder="1" applyAlignment="1">
      <alignment horizontal="right"/>
    </xf>
    <xf numFmtId="182" fontId="1" fillId="0" borderId="0" xfId="0" applyNumberFormat="1" applyFont="1" applyBorder="1"/>
    <xf numFmtId="182" fontId="3" fillId="0" borderId="0" xfId="0" applyNumberFormat="1" applyFont="1" applyBorder="1"/>
    <xf numFmtId="180" fontId="1" fillId="0" borderId="0" xfId="0" applyNumberFormat="1" applyFont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Continuous"/>
    </xf>
    <xf numFmtId="182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0" fontId="0" fillId="0" borderId="0" xfId="0" applyAlignment="1">
      <alignment horizontal="center" vertical="center" wrapText="1"/>
    </xf>
    <xf numFmtId="186" fontId="1" fillId="0" borderId="0" xfId="0" applyNumberFormat="1" applyFont="1" applyBorder="1" applyAlignment="1">
      <alignment horizontal="centerContinuous"/>
    </xf>
    <xf numFmtId="0" fontId="8" fillId="0" borderId="0" xfId="0" applyFont="1" applyBorder="1" applyAlignment="1">
      <alignment horizontal="centerContinuous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right"/>
    </xf>
    <xf numFmtId="177" fontId="1" fillId="0" borderId="6" xfId="0" applyNumberFormat="1" applyFont="1" applyBorder="1"/>
    <xf numFmtId="177" fontId="3" fillId="0" borderId="3" xfId="0" applyNumberFormat="1" applyFont="1" applyBorder="1"/>
    <xf numFmtId="178" fontId="1" fillId="0" borderId="0" xfId="0" applyNumberFormat="1" applyFont="1" applyFill="1" applyBorder="1"/>
    <xf numFmtId="0" fontId="10" fillId="0" borderId="0" xfId="0" applyFont="1"/>
    <xf numFmtId="0" fontId="1" fillId="0" borderId="2" xfId="0" applyFont="1" applyFill="1" applyBorder="1"/>
    <xf numFmtId="0" fontId="1" fillId="0" borderId="0" xfId="0" applyFont="1" applyFill="1" applyBorder="1" applyAlignment="1">
      <alignment horizontal="left"/>
    </xf>
    <xf numFmtId="177" fontId="4" fillId="0" borderId="0" xfId="0" applyNumberFormat="1" applyFont="1" applyFill="1" applyBorder="1"/>
    <xf numFmtId="176" fontId="1" fillId="0" borderId="3" xfId="0" applyNumberFormat="1" applyFont="1" applyFill="1" applyBorder="1"/>
    <xf numFmtId="0" fontId="1" fillId="0" borderId="0" xfId="0" applyFont="1" applyFill="1"/>
    <xf numFmtId="0" fontId="10" fillId="0" borderId="0" xfId="0" applyFont="1" applyFill="1"/>
    <xf numFmtId="182" fontId="1" fillId="0" borderId="0" xfId="0" applyNumberFormat="1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186" fontId="1" fillId="0" borderId="0" xfId="0" applyNumberFormat="1" applyFont="1" applyFill="1" applyBorder="1" applyAlignment="1">
      <alignment horizontal="centerContinuous"/>
    </xf>
    <xf numFmtId="177" fontId="1" fillId="0" borderId="3" xfId="0" applyNumberFormat="1" applyFont="1" applyFill="1" applyBorder="1"/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6" fontId="1" fillId="0" borderId="0" xfId="0" quotePrefix="1" applyNumberFormat="1" applyFont="1" applyFill="1" applyBorder="1" applyAlignment="1">
      <alignment horizontal="right"/>
    </xf>
    <xf numFmtId="16" fontId="1" fillId="0" borderId="0" xfId="0" quotePrefix="1" applyNumberFormat="1" applyFont="1" applyFill="1" applyBorder="1" applyAlignment="1">
      <alignment horizontal="center"/>
    </xf>
    <xf numFmtId="0" fontId="1" fillId="0" borderId="0" xfId="0" quotePrefix="1" applyFont="1" applyFill="1" applyBorder="1" applyAlignment="1">
      <alignment horizontal="right"/>
    </xf>
    <xf numFmtId="0" fontId="1" fillId="0" borderId="0" xfId="0" quotePrefix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180" fontId="11" fillId="0" borderId="0" xfId="0" applyNumberFormat="1" applyFont="1" applyBorder="1"/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82" fontId="1" fillId="0" borderId="5" xfId="0" applyNumberFormat="1" applyFont="1" applyBorder="1" applyAlignment="1">
      <alignment horizontal="center"/>
    </xf>
    <xf numFmtId="187" fontId="1" fillId="0" borderId="5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1</xdr:row>
      <xdr:rowOff>66675</xdr:rowOff>
    </xdr:from>
    <xdr:to>
      <xdr:col>8</xdr:col>
      <xdr:colOff>9525</xdr:colOff>
      <xdr:row>2</xdr:row>
      <xdr:rowOff>28575</xdr:rowOff>
    </xdr:to>
    <xdr:sp macro="" textlink="">
      <xdr:nvSpPr>
        <xdr:cNvPr id="13313" name="Text Box 1"/>
        <xdr:cNvSpPr txBox="1">
          <a:spLocks noChangeArrowheads="1"/>
        </xdr:cNvSpPr>
      </xdr:nvSpPr>
      <xdr:spPr bwMode="auto">
        <a:xfrm>
          <a:off x="3495675" y="247650"/>
          <a:ext cx="6000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de-DE" sz="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4500700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</xdr:rowOff>
    </xdr:from>
    <xdr:to>
      <xdr:col>7</xdr:col>
      <xdr:colOff>19050</xdr:colOff>
      <xdr:row>33</xdr:row>
      <xdr:rowOff>123825</xdr:rowOff>
    </xdr:to>
    <xdr:sp macro="" textlink="">
      <xdr:nvSpPr>
        <xdr:cNvPr id="14337" name="Text Box 1"/>
        <xdr:cNvSpPr txBox="1">
          <a:spLocks noChangeArrowheads="1"/>
        </xdr:cNvSpPr>
      </xdr:nvSpPr>
      <xdr:spPr bwMode="auto">
        <a:xfrm>
          <a:off x="0" y="3314700"/>
          <a:ext cx="41052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Anm.: Anfang September 2001 wurde das staatliche Bio-Siegel für den ökologischen Landbau eingeführt. Das Bio-Siegel kann auf freiwilliger Basis zur Kennzeichnung von Erzeugnissen genutzt werden, die nach den Vorschriften der EG-Öko-Verordnung erzeugt und kontrolliert werden, und die mindestens 95 % der Zutaten aus dem ökologischen Anbau enthalten. Gesetzliche Grundlage ist das Öko-Kennzeichengesetz, das am 15. Dezember 2001 in Kraft getreten ist. Die Überwachung der Verwendung des Bio-Siegels ist Bestandteil der Kontrollmaßnahmen der EG-Öko-Verordnung.</a:t>
          </a:r>
        </a:p>
        <a:p>
          <a:pPr algn="just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1) Stand: 31. Dezember. - 2) Gem. Öko-Kennzeichnungsverordnung bei der Informationsstelle Bio-Sigel angezeigt. - 3) Stand: 30. September. - 4) Da verschiedene Unternehmen Produkte aus mehreren Warengruppen anbieten, ergeben sich bei der Zahl der Unternehmen Mehrfachnennungen. - 5) Warengruppen mit mindestens 500 mit dem Bio-Siegel versehenen Produkten.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45"/>
  <sheetViews>
    <sheetView tabSelected="1" zoomScale="130" zoomScaleNormal="130" workbookViewId="0">
      <selection activeCell="B1" sqref="B1"/>
    </sheetView>
  </sheetViews>
  <sheetFormatPr baseColWidth="10" defaultRowHeight="11.25" x14ac:dyDescent="0.2"/>
  <cols>
    <col min="1" max="1" width="0.6640625" style="1" customWidth="1"/>
    <col min="2" max="2" width="17" style="1" customWidth="1"/>
    <col min="3" max="3" width="5.1640625" style="1" customWidth="1"/>
    <col min="4" max="4" width="9.1640625" style="1" customWidth="1"/>
    <col min="5" max="5" width="9" style="1" customWidth="1"/>
    <col min="6" max="6" width="8.5" style="1" customWidth="1"/>
    <col min="7" max="7" width="10" style="1" customWidth="1"/>
    <col min="8" max="16384" width="12" style="1"/>
  </cols>
  <sheetData>
    <row r="1" spans="1:10" ht="14.25" x14ac:dyDescent="0.2">
      <c r="A1" s="28" t="s">
        <v>54</v>
      </c>
      <c r="B1" s="28"/>
      <c r="C1" s="28"/>
      <c r="D1" s="28"/>
      <c r="E1" s="28"/>
      <c r="F1" s="28"/>
      <c r="G1" s="28"/>
      <c r="H1" s="35"/>
      <c r="I1" s="62"/>
      <c r="J1" s="63"/>
    </row>
    <row r="2" spans="1:10" ht="12" customHeight="1" x14ac:dyDescent="0.2">
      <c r="A2" s="34" t="s">
        <v>31</v>
      </c>
      <c r="B2" s="34"/>
      <c r="C2" s="34"/>
      <c r="D2" s="34"/>
      <c r="E2" s="34"/>
      <c r="F2" s="34"/>
      <c r="G2" s="34"/>
      <c r="H2" s="34"/>
    </row>
    <row r="3" spans="1:10" ht="4.5" customHeight="1" x14ac:dyDescent="0.2">
      <c r="A3" s="13"/>
      <c r="B3" s="13"/>
      <c r="C3" s="13"/>
      <c r="D3" s="13"/>
      <c r="E3" s="13"/>
      <c r="F3" s="13"/>
      <c r="G3" s="13"/>
      <c r="H3" s="13"/>
    </row>
    <row r="4" spans="1:10" ht="36.75" customHeight="1" x14ac:dyDescent="0.2">
      <c r="A4" s="94" t="s">
        <v>34</v>
      </c>
      <c r="B4" s="95"/>
      <c r="C4" s="96"/>
      <c r="D4" s="97" t="s">
        <v>46</v>
      </c>
      <c r="E4" s="98"/>
      <c r="F4" s="99" t="s">
        <v>47</v>
      </c>
      <c r="G4" s="98"/>
      <c r="H4" s="2" t="s">
        <v>35</v>
      </c>
      <c r="I4" s="51"/>
    </row>
    <row r="5" spans="1:10" ht="2.25" customHeight="1" x14ac:dyDescent="0.2">
      <c r="A5" s="7"/>
      <c r="B5" s="4"/>
      <c r="C5" s="4"/>
      <c r="D5" s="48"/>
      <c r="E5" s="48"/>
      <c r="F5" s="48"/>
      <c r="G5" s="48"/>
      <c r="H5" s="9"/>
    </row>
    <row r="6" spans="1:10" ht="10.5" customHeight="1" x14ac:dyDescent="0.2">
      <c r="A6" s="7"/>
      <c r="B6" s="40">
        <v>2001</v>
      </c>
      <c r="C6" s="4"/>
      <c r="D6" s="46">
        <v>160</v>
      </c>
      <c r="E6" s="47"/>
      <c r="F6" s="49">
        <v>1247</v>
      </c>
      <c r="G6" s="49"/>
      <c r="H6" s="11">
        <f>+F6/D6</f>
        <v>7.7937500000000002</v>
      </c>
    </row>
    <row r="7" spans="1:10" ht="10.5" customHeight="1" x14ac:dyDescent="0.2">
      <c r="A7" s="7"/>
      <c r="B7" s="40">
        <v>2002</v>
      </c>
      <c r="C7" s="4"/>
      <c r="D7" s="46">
        <v>712</v>
      </c>
      <c r="E7" s="47"/>
      <c r="F7" s="49">
        <v>14007</v>
      </c>
      <c r="G7" s="49"/>
      <c r="H7" s="11">
        <f>+F7/D7</f>
        <v>19.672752808988765</v>
      </c>
    </row>
    <row r="8" spans="1:10" ht="11.25" customHeight="1" x14ac:dyDescent="0.2">
      <c r="A8" s="7"/>
      <c r="B8" s="40">
        <v>2003</v>
      </c>
      <c r="C8" s="4"/>
      <c r="D8" s="64">
        <v>1006</v>
      </c>
      <c r="E8" s="65"/>
      <c r="F8" s="66">
        <v>19729</v>
      </c>
      <c r="G8" s="66"/>
      <c r="H8" s="67">
        <f>+F8/D8</f>
        <v>19.611332007952285</v>
      </c>
    </row>
    <row r="9" spans="1:10" x14ac:dyDescent="0.2">
      <c r="A9" s="38"/>
      <c r="B9" s="53" t="s">
        <v>48</v>
      </c>
      <c r="C9" s="20"/>
      <c r="D9" s="92">
        <v>1184</v>
      </c>
      <c r="E9" s="92"/>
      <c r="F9" s="93">
        <v>22925</v>
      </c>
      <c r="G9" s="93"/>
      <c r="H9" s="54">
        <f>+F9/D9</f>
        <v>19.362331081081081</v>
      </c>
    </row>
    <row r="10" spans="1:10" ht="2.25" customHeight="1" x14ac:dyDescent="0.2">
      <c r="A10" s="4"/>
      <c r="B10" s="8"/>
      <c r="C10" s="8"/>
      <c r="D10" s="8"/>
      <c r="E10" s="8"/>
      <c r="F10" s="8"/>
      <c r="G10" s="8"/>
      <c r="H10" s="8"/>
    </row>
    <row r="11" spans="1:10" ht="12" customHeight="1" x14ac:dyDescent="0.2">
      <c r="A11" s="37" t="s">
        <v>53</v>
      </c>
      <c r="B11" s="50"/>
      <c r="C11" s="50"/>
      <c r="D11" s="50"/>
      <c r="E11" s="50"/>
      <c r="F11" s="50"/>
      <c r="G11" s="50"/>
      <c r="H11" s="37"/>
    </row>
    <row r="12" spans="1:10" ht="4.5" customHeight="1" x14ac:dyDescent="0.2">
      <c r="A12" s="23"/>
      <c r="B12" s="20"/>
      <c r="C12" s="20"/>
      <c r="D12" s="20"/>
      <c r="E12" s="20"/>
      <c r="F12" s="20"/>
      <c r="G12" s="20"/>
      <c r="H12" s="20"/>
    </row>
    <row r="13" spans="1:10" ht="12" customHeight="1" x14ac:dyDescent="0.2">
      <c r="A13" s="78" t="s">
        <v>38</v>
      </c>
      <c r="B13" s="79"/>
      <c r="C13" s="80"/>
      <c r="D13" s="36" t="s">
        <v>0</v>
      </c>
      <c r="E13" s="36"/>
      <c r="F13" s="87" t="s">
        <v>3</v>
      </c>
      <c r="G13" s="87"/>
      <c r="H13" s="87"/>
    </row>
    <row r="14" spans="1:10" ht="9.9499999999999993" customHeight="1" x14ac:dyDescent="0.2">
      <c r="A14" s="81"/>
      <c r="B14" s="82"/>
      <c r="C14" s="83"/>
      <c r="D14" s="90" t="s">
        <v>1</v>
      </c>
      <c r="E14" s="91" t="s">
        <v>2</v>
      </c>
      <c r="F14" s="90" t="s">
        <v>1</v>
      </c>
      <c r="G14" s="91" t="s">
        <v>2</v>
      </c>
      <c r="H14" s="88" t="s">
        <v>30</v>
      </c>
    </row>
    <row r="15" spans="1:10" ht="11.25" customHeight="1" x14ac:dyDescent="0.2">
      <c r="A15" s="84"/>
      <c r="B15" s="85"/>
      <c r="C15" s="86"/>
      <c r="D15" s="90"/>
      <c r="E15" s="91"/>
      <c r="F15" s="90"/>
      <c r="G15" s="91"/>
      <c r="H15" s="89"/>
    </row>
    <row r="16" spans="1:10" ht="3" customHeight="1" x14ac:dyDescent="0.2">
      <c r="A16" s="68"/>
      <c r="B16" s="69"/>
      <c r="C16" s="69"/>
      <c r="D16" s="3"/>
      <c r="E16" s="6"/>
      <c r="F16" s="3"/>
      <c r="G16" s="6"/>
      <c r="H16" s="12"/>
    </row>
    <row r="17" spans="1:11" ht="10.5" customHeight="1" x14ac:dyDescent="0.2">
      <c r="A17" s="58"/>
      <c r="B17" s="70">
        <v>1</v>
      </c>
      <c r="C17" s="69"/>
      <c r="D17" s="41">
        <v>262</v>
      </c>
      <c r="E17" s="17">
        <f>D17*100/D24</f>
        <v>22.128378378378379</v>
      </c>
      <c r="F17" s="41">
        <v>262</v>
      </c>
      <c r="G17" s="17">
        <f t="shared" ref="G17:G24" si="0">F17*100/$F$24</f>
        <v>1.1428571428571428</v>
      </c>
      <c r="H17" s="11">
        <f t="shared" ref="H17:H24" si="1">+F17/D17</f>
        <v>1</v>
      </c>
    </row>
    <row r="18" spans="1:11" ht="10.5" customHeight="1" x14ac:dyDescent="0.2">
      <c r="A18" s="58"/>
      <c r="B18" s="71" t="s">
        <v>4</v>
      </c>
      <c r="C18" s="72"/>
      <c r="D18" s="41">
        <v>553</v>
      </c>
      <c r="E18" s="17">
        <f t="shared" ref="E18:E24" si="2">D18*100/$D$24</f>
        <v>46.706081081081081</v>
      </c>
      <c r="F18" s="41">
        <v>2253</v>
      </c>
      <c r="G18" s="17">
        <f t="shared" si="0"/>
        <v>9.8276990185387127</v>
      </c>
      <c r="H18" s="11">
        <f t="shared" si="1"/>
        <v>4.0741410488245933</v>
      </c>
    </row>
    <row r="19" spans="1:11" ht="10.5" customHeight="1" x14ac:dyDescent="0.2">
      <c r="A19" s="58"/>
      <c r="B19" s="73" t="s">
        <v>39</v>
      </c>
      <c r="C19" s="74"/>
      <c r="D19" s="41">
        <v>135</v>
      </c>
      <c r="E19" s="17">
        <f t="shared" si="2"/>
        <v>11.402027027027026</v>
      </c>
      <c r="F19" s="41">
        <v>1812</v>
      </c>
      <c r="G19" s="17">
        <f t="shared" si="0"/>
        <v>7.904034896401309</v>
      </c>
      <c r="H19" s="11">
        <f t="shared" si="1"/>
        <v>13.422222222222222</v>
      </c>
      <c r="K19" s="1" t="s">
        <v>27</v>
      </c>
    </row>
    <row r="20" spans="1:11" ht="10.5" customHeight="1" x14ac:dyDescent="0.2">
      <c r="A20" s="58"/>
      <c r="B20" s="70" t="s">
        <v>40</v>
      </c>
      <c r="C20" s="69"/>
      <c r="D20" s="41">
        <v>120</v>
      </c>
      <c r="E20" s="17">
        <f t="shared" si="2"/>
        <v>10.135135135135135</v>
      </c>
      <c r="F20" s="41">
        <v>3736</v>
      </c>
      <c r="G20" s="17">
        <f t="shared" si="0"/>
        <v>16.296619411123228</v>
      </c>
      <c r="H20" s="11">
        <f t="shared" si="1"/>
        <v>31.133333333333333</v>
      </c>
    </row>
    <row r="21" spans="1:11" ht="10.5" customHeight="1" x14ac:dyDescent="0.2">
      <c r="A21" s="58"/>
      <c r="B21" s="70" t="s">
        <v>41</v>
      </c>
      <c r="C21" s="69"/>
      <c r="D21" s="41">
        <v>58</v>
      </c>
      <c r="E21" s="17">
        <f t="shared" si="2"/>
        <v>4.8986486486486482</v>
      </c>
      <c r="F21" s="41">
        <v>3874</v>
      </c>
      <c r="G21" s="17">
        <f t="shared" si="0"/>
        <v>16.898582333696837</v>
      </c>
      <c r="H21" s="11">
        <f t="shared" si="1"/>
        <v>66.793103448275858</v>
      </c>
    </row>
    <row r="22" spans="1:11" ht="10.5" customHeight="1" x14ac:dyDescent="0.2">
      <c r="A22" s="58"/>
      <c r="B22" s="70" t="s">
        <v>42</v>
      </c>
      <c r="C22" s="69"/>
      <c r="D22" s="41">
        <v>35</v>
      </c>
      <c r="E22" s="17">
        <f t="shared" si="2"/>
        <v>2.9560810810810811</v>
      </c>
      <c r="F22" s="41">
        <v>4729</v>
      </c>
      <c r="G22" s="17">
        <f t="shared" si="0"/>
        <v>20.62813522355507</v>
      </c>
      <c r="H22" s="11">
        <f t="shared" si="1"/>
        <v>135.11428571428573</v>
      </c>
    </row>
    <row r="23" spans="1:11" ht="10.5" customHeight="1" x14ac:dyDescent="0.2">
      <c r="A23" s="58"/>
      <c r="B23" s="70" t="s">
        <v>43</v>
      </c>
      <c r="C23" s="69"/>
      <c r="D23" s="41">
        <v>21</v>
      </c>
      <c r="E23" s="17">
        <f t="shared" si="2"/>
        <v>1.7736486486486487</v>
      </c>
      <c r="F23" s="41">
        <v>6259</v>
      </c>
      <c r="G23" s="17">
        <f t="shared" si="0"/>
        <v>27.302071973827697</v>
      </c>
      <c r="H23" s="11">
        <f t="shared" si="1"/>
        <v>298.04761904761904</v>
      </c>
    </row>
    <row r="24" spans="1:11" s="13" customFormat="1" x14ac:dyDescent="0.2">
      <c r="A24" s="39"/>
      <c r="B24" s="31" t="s">
        <v>5</v>
      </c>
      <c r="C24" s="29"/>
      <c r="D24" s="42">
        <f>SUM(D17:D23)</f>
        <v>1184</v>
      </c>
      <c r="E24" s="77">
        <f t="shared" si="2"/>
        <v>100</v>
      </c>
      <c r="F24" s="42">
        <f>SUM(F17:F23)</f>
        <v>22925</v>
      </c>
      <c r="G24" s="77">
        <f t="shared" si="0"/>
        <v>100</v>
      </c>
      <c r="H24" s="55">
        <f t="shared" si="1"/>
        <v>19.362331081081081</v>
      </c>
    </row>
    <row r="25" spans="1:11" ht="2.25" customHeight="1" x14ac:dyDescent="0.2">
      <c r="A25" s="26"/>
      <c r="B25" s="23"/>
      <c r="C25" s="23"/>
      <c r="D25" s="20"/>
      <c r="E25" s="20"/>
      <c r="F25" s="20"/>
      <c r="G25" s="20"/>
      <c r="H25" s="22"/>
    </row>
    <row r="26" spans="1:11" ht="13.5" customHeight="1" x14ac:dyDescent="0.2">
      <c r="A26" s="37" t="s">
        <v>52</v>
      </c>
      <c r="B26" s="37"/>
      <c r="C26" s="37"/>
      <c r="D26" s="37"/>
      <c r="E26" s="37"/>
      <c r="F26" s="37"/>
      <c r="G26" s="37"/>
      <c r="H26" s="37"/>
    </row>
    <row r="27" spans="1:11" ht="4.5" customHeight="1" x14ac:dyDescent="0.2">
      <c r="A27" s="23"/>
      <c r="B27" s="20"/>
      <c r="C27" s="20"/>
      <c r="D27" s="20"/>
      <c r="E27" s="20"/>
      <c r="F27" s="20"/>
      <c r="G27" s="20"/>
      <c r="H27" s="20"/>
    </row>
    <row r="28" spans="1:11" x14ac:dyDescent="0.2">
      <c r="A28" s="100" t="s">
        <v>32</v>
      </c>
      <c r="B28" s="101"/>
      <c r="C28" s="102"/>
      <c r="D28" s="36" t="s">
        <v>0</v>
      </c>
      <c r="E28" s="36"/>
      <c r="F28" s="87" t="s">
        <v>3</v>
      </c>
      <c r="G28" s="87"/>
      <c r="H28" s="87"/>
    </row>
    <row r="29" spans="1:11" x14ac:dyDescent="0.2">
      <c r="A29" s="103"/>
      <c r="B29" s="104"/>
      <c r="C29" s="105"/>
      <c r="D29" s="90" t="s">
        <v>1</v>
      </c>
      <c r="E29" s="91" t="s">
        <v>2</v>
      </c>
      <c r="F29" s="90" t="s">
        <v>1</v>
      </c>
      <c r="G29" s="91" t="s">
        <v>2</v>
      </c>
      <c r="H29" s="88" t="s">
        <v>28</v>
      </c>
    </row>
    <row r="30" spans="1:11" x14ac:dyDescent="0.2">
      <c r="A30" s="106"/>
      <c r="B30" s="107"/>
      <c r="C30" s="108"/>
      <c r="D30" s="90"/>
      <c r="E30" s="91"/>
      <c r="F30" s="90"/>
      <c r="G30" s="91"/>
      <c r="H30" s="89"/>
    </row>
    <row r="31" spans="1:11" ht="2.25" customHeight="1" x14ac:dyDescent="0.2">
      <c r="A31" s="7"/>
      <c r="B31" s="6"/>
      <c r="C31" s="6"/>
      <c r="D31" s="3"/>
      <c r="E31" s="6"/>
      <c r="F31" s="3"/>
      <c r="G31" s="6"/>
      <c r="H31" s="12"/>
    </row>
    <row r="32" spans="1:11" ht="9.75" customHeight="1" x14ac:dyDescent="0.2">
      <c r="A32" s="5"/>
      <c r="B32" s="8" t="s">
        <v>20</v>
      </c>
      <c r="C32" s="8"/>
      <c r="D32" s="41">
        <v>287</v>
      </c>
      <c r="E32" s="17">
        <v>24.239864864864863</v>
      </c>
      <c r="F32" s="41">
        <v>2641</v>
      </c>
      <c r="G32" s="17">
        <v>11.520174482006544</v>
      </c>
      <c r="H32" s="11">
        <v>9.2020905923344944</v>
      </c>
    </row>
    <row r="33" spans="1:8" ht="9.75" customHeight="1" x14ac:dyDescent="0.2">
      <c r="A33" s="5"/>
      <c r="B33" s="8" t="s">
        <v>21</v>
      </c>
      <c r="C33" s="8"/>
      <c r="D33" s="41">
        <v>375</v>
      </c>
      <c r="E33" s="17">
        <v>31.672297297297298</v>
      </c>
      <c r="F33" s="41">
        <v>5874</v>
      </c>
      <c r="G33" s="17">
        <v>25.6226826608506</v>
      </c>
      <c r="H33" s="11">
        <v>15.664</v>
      </c>
    </row>
    <row r="34" spans="1:8" ht="9.75" customHeight="1" x14ac:dyDescent="0.2">
      <c r="A34" s="5"/>
      <c r="B34" s="8" t="s">
        <v>22</v>
      </c>
      <c r="C34" s="8"/>
      <c r="D34" s="41">
        <v>172</v>
      </c>
      <c r="E34" s="17">
        <v>14.527027027027026</v>
      </c>
      <c r="F34" s="41">
        <v>4948</v>
      </c>
      <c r="G34" s="17">
        <v>21.583424209378407</v>
      </c>
      <c r="H34" s="11">
        <v>28.767441860465116</v>
      </c>
    </row>
    <row r="35" spans="1:8" ht="9.75" customHeight="1" x14ac:dyDescent="0.2">
      <c r="A35" s="5"/>
      <c r="B35" s="8" t="s">
        <v>23</v>
      </c>
      <c r="C35" s="8"/>
      <c r="D35" s="41">
        <v>74</v>
      </c>
      <c r="E35" s="17">
        <v>6.25</v>
      </c>
      <c r="F35" s="41">
        <v>1011</v>
      </c>
      <c r="G35" s="17">
        <v>4.4100327153762269</v>
      </c>
      <c r="H35" s="11">
        <v>13.662162162162161</v>
      </c>
    </row>
    <row r="36" spans="1:8" ht="9.75" customHeight="1" x14ac:dyDescent="0.2">
      <c r="A36" s="5"/>
      <c r="B36" s="8" t="s">
        <v>24</v>
      </c>
      <c r="C36" s="8"/>
      <c r="D36" s="41">
        <v>71</v>
      </c>
      <c r="E36" s="17">
        <v>5.9966216216216219</v>
      </c>
      <c r="F36" s="41">
        <v>1295</v>
      </c>
      <c r="G36" s="17">
        <v>5.6488549618320612</v>
      </c>
      <c r="H36" s="11">
        <v>18.239436619718308</v>
      </c>
    </row>
    <row r="37" spans="1:8" ht="9.75" customHeight="1" x14ac:dyDescent="0.2">
      <c r="A37" s="5"/>
      <c r="B37" s="8" t="s">
        <v>25</v>
      </c>
      <c r="C37" s="8"/>
      <c r="D37" s="41">
        <v>152</v>
      </c>
      <c r="E37" s="17">
        <v>12.837837837837839</v>
      </c>
      <c r="F37" s="41">
        <v>6114</v>
      </c>
      <c r="G37" s="17">
        <v>26.669574700109052</v>
      </c>
      <c r="H37" s="11">
        <v>40.223684210526315</v>
      </c>
    </row>
    <row r="38" spans="1:8" ht="9.75" customHeight="1" x14ac:dyDescent="0.2">
      <c r="A38" s="5"/>
      <c r="B38" s="8" t="s">
        <v>26</v>
      </c>
      <c r="C38" s="8"/>
      <c r="D38" s="41">
        <v>53</v>
      </c>
      <c r="E38" s="17">
        <v>4.4763513513513518</v>
      </c>
      <c r="F38" s="41">
        <v>1042</v>
      </c>
      <c r="G38" s="17">
        <v>4.5452562704471102</v>
      </c>
      <c r="H38" s="11">
        <v>19.660377358490567</v>
      </c>
    </row>
    <row r="39" spans="1:8" ht="10.5" customHeight="1" x14ac:dyDescent="0.2">
      <c r="A39" s="30"/>
      <c r="B39" s="75" t="s">
        <v>5</v>
      </c>
      <c r="C39" s="31"/>
      <c r="D39" s="42">
        <v>1184</v>
      </c>
      <c r="E39" s="77">
        <v>100</v>
      </c>
      <c r="F39" s="42">
        <v>22925</v>
      </c>
      <c r="G39" s="77">
        <v>100</v>
      </c>
      <c r="H39" s="55">
        <v>19.362331081081081</v>
      </c>
    </row>
    <row r="40" spans="1:8" ht="2.25" customHeight="1" x14ac:dyDescent="0.2">
      <c r="A40" s="26"/>
      <c r="B40" s="23"/>
      <c r="C40" s="23"/>
      <c r="D40" s="20"/>
      <c r="E40" s="20"/>
      <c r="F40" s="20"/>
      <c r="G40" s="20"/>
      <c r="H40" s="22"/>
    </row>
    <row r="41" spans="1:8" x14ac:dyDescent="0.2">
      <c r="A41" s="32" t="s">
        <v>33</v>
      </c>
      <c r="B41" s="4"/>
      <c r="C41" s="4"/>
      <c r="D41" s="8"/>
      <c r="E41" s="8"/>
      <c r="F41" s="8"/>
      <c r="G41" s="8"/>
      <c r="H41" s="33" t="s">
        <v>55</v>
      </c>
    </row>
    <row r="42" spans="1:8" x14ac:dyDescent="0.2">
      <c r="A42" s="8"/>
      <c r="B42" s="4"/>
      <c r="C42" s="4"/>
      <c r="D42" s="8"/>
      <c r="E42" s="8"/>
      <c r="F42" s="8"/>
      <c r="G42" s="8"/>
      <c r="H42" s="8"/>
    </row>
    <row r="43" spans="1:8" x14ac:dyDescent="0.2">
      <c r="A43" s="8"/>
      <c r="B43" s="4"/>
      <c r="C43" s="4"/>
      <c r="D43" s="8"/>
      <c r="E43" s="8"/>
      <c r="F43" s="8"/>
      <c r="G43" s="8"/>
      <c r="H43" s="8"/>
    </row>
    <row r="44" spans="1:8" x14ac:dyDescent="0.2">
      <c r="A44" s="8"/>
      <c r="B44" s="4"/>
      <c r="C44" s="4"/>
      <c r="D44" s="8"/>
      <c r="E44" s="8"/>
      <c r="F44" s="8"/>
      <c r="G44" s="8"/>
      <c r="H44" s="8"/>
    </row>
    <row r="45" spans="1:8" x14ac:dyDescent="0.2">
      <c r="A45" s="8"/>
      <c r="B45" s="4"/>
      <c r="C45" s="4"/>
      <c r="D45" s="8"/>
      <c r="E45" s="8"/>
      <c r="F45" s="8"/>
      <c r="G45" s="8"/>
      <c r="H45" s="8"/>
    </row>
  </sheetData>
  <mergeCells count="19">
    <mergeCell ref="G29:G30"/>
    <mergeCell ref="H29:H30"/>
    <mergeCell ref="D9:E9"/>
    <mergeCell ref="F9:G9"/>
    <mergeCell ref="A4:C4"/>
    <mergeCell ref="D4:E4"/>
    <mergeCell ref="F4:G4"/>
    <mergeCell ref="A28:C30"/>
    <mergeCell ref="F28:H28"/>
    <mergeCell ref="D29:D30"/>
    <mergeCell ref="E29:E30"/>
    <mergeCell ref="F29:F30"/>
    <mergeCell ref="A13:C15"/>
    <mergeCell ref="F13:H13"/>
    <mergeCell ref="H14:H15"/>
    <mergeCell ref="D14:D15"/>
    <mergeCell ref="E14:E15"/>
    <mergeCell ref="F14:F15"/>
    <mergeCell ref="G14:G15"/>
  </mergeCells>
  <pageMargins left="1.5748031496062993" right="1.6535433070866143" top="0.59055118110236227" bottom="2.2834645669291338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H40"/>
  <sheetViews>
    <sheetView zoomScale="130" zoomScaleNormal="130" workbookViewId="0"/>
  </sheetViews>
  <sheetFormatPr baseColWidth="10" defaultRowHeight="11.25" x14ac:dyDescent="0.2"/>
  <cols>
    <col min="1" max="1" width="1.33203125" style="1" customWidth="1"/>
    <col min="2" max="2" width="22.5" style="1" customWidth="1"/>
    <col min="3" max="3" width="8.5" style="1" customWidth="1"/>
    <col min="4" max="4" width="9.1640625" style="1" customWidth="1"/>
    <col min="5" max="5" width="8.6640625" style="1" customWidth="1"/>
    <col min="6" max="6" width="9.83203125" style="1" customWidth="1"/>
    <col min="7" max="7" width="11.5" style="1" customWidth="1"/>
    <col min="8" max="16384" width="12" style="1"/>
  </cols>
  <sheetData>
    <row r="1" spans="1:8" ht="12" x14ac:dyDescent="0.2">
      <c r="A1" s="45" t="s">
        <v>56</v>
      </c>
      <c r="B1" s="34"/>
      <c r="C1" s="34"/>
      <c r="D1" s="34"/>
      <c r="E1" s="34"/>
      <c r="F1" s="34"/>
      <c r="G1" s="34"/>
      <c r="H1" s="76"/>
    </row>
    <row r="2" spans="1:8" s="14" customFormat="1" ht="12" customHeight="1" x14ac:dyDescent="0.2">
      <c r="A2" s="52" t="s">
        <v>51</v>
      </c>
      <c r="B2" s="52"/>
      <c r="C2" s="52"/>
      <c r="D2" s="52"/>
      <c r="E2" s="52"/>
      <c r="F2" s="52"/>
      <c r="G2" s="52"/>
    </row>
    <row r="3" spans="1:8" ht="3.75" customHeight="1" x14ac:dyDescent="0.2">
      <c r="A3" s="44"/>
      <c r="B3" s="44"/>
      <c r="C3" s="44"/>
      <c r="D3" s="44"/>
      <c r="E3" s="44"/>
      <c r="F3" s="44"/>
      <c r="G3" s="44"/>
    </row>
    <row r="4" spans="1:8" ht="12.75" customHeight="1" x14ac:dyDescent="0.2">
      <c r="A4" s="109" t="s">
        <v>6</v>
      </c>
      <c r="B4" s="110"/>
      <c r="C4" s="90" t="s">
        <v>49</v>
      </c>
      <c r="D4" s="90"/>
      <c r="E4" s="90" t="s">
        <v>3</v>
      </c>
      <c r="F4" s="90"/>
      <c r="G4" s="90"/>
    </row>
    <row r="5" spans="1:8" ht="12" customHeight="1" x14ac:dyDescent="0.2">
      <c r="A5" s="111"/>
      <c r="B5" s="112"/>
      <c r="C5" s="90" t="s">
        <v>1</v>
      </c>
      <c r="D5" s="91" t="s">
        <v>2</v>
      </c>
      <c r="E5" s="90" t="s">
        <v>1</v>
      </c>
      <c r="F5" s="91" t="s">
        <v>2</v>
      </c>
      <c r="G5" s="88" t="s">
        <v>44</v>
      </c>
    </row>
    <row r="6" spans="1:8" ht="12" customHeight="1" x14ac:dyDescent="0.2">
      <c r="A6" s="113"/>
      <c r="B6" s="114"/>
      <c r="C6" s="90"/>
      <c r="D6" s="91"/>
      <c r="E6" s="90"/>
      <c r="F6" s="91"/>
      <c r="G6" s="89"/>
    </row>
    <row r="7" spans="1:8" ht="3" customHeight="1" x14ac:dyDescent="0.2">
      <c r="A7" s="7"/>
      <c r="B7" s="15"/>
      <c r="C7" s="8"/>
      <c r="D7" s="16"/>
      <c r="E7" s="8"/>
      <c r="F7" s="16"/>
      <c r="G7" s="9"/>
    </row>
    <row r="8" spans="1:8" ht="10.5" customHeight="1" x14ac:dyDescent="0.2">
      <c r="A8" s="7"/>
      <c r="B8" s="15" t="s">
        <v>5</v>
      </c>
      <c r="C8" s="10">
        <v>2080</v>
      </c>
      <c r="D8" s="25">
        <f>+C8*100/C$8</f>
        <v>100</v>
      </c>
      <c r="E8" s="10">
        <v>22925</v>
      </c>
      <c r="F8" s="25">
        <f>+E8*100/$E$8</f>
        <v>100</v>
      </c>
      <c r="G8" s="18"/>
    </row>
    <row r="9" spans="1:8" ht="10.5" customHeight="1" x14ac:dyDescent="0.2">
      <c r="A9" s="7"/>
      <c r="B9" s="15" t="s">
        <v>50</v>
      </c>
      <c r="C9" s="10"/>
      <c r="D9" s="17"/>
      <c r="E9" s="10"/>
      <c r="F9" s="17"/>
      <c r="G9" s="18"/>
    </row>
    <row r="10" spans="1:8" ht="10.5" customHeight="1" x14ac:dyDescent="0.2">
      <c r="A10" s="7"/>
      <c r="B10" s="15" t="s">
        <v>7</v>
      </c>
      <c r="C10" s="10">
        <v>201</v>
      </c>
      <c r="D10" s="17">
        <v>17</v>
      </c>
      <c r="E10" s="10">
        <v>2588</v>
      </c>
      <c r="F10" s="17">
        <v>11.3</v>
      </c>
      <c r="G10" s="18">
        <v>12.9</v>
      </c>
    </row>
    <row r="11" spans="1:8" ht="10.5" customHeight="1" x14ac:dyDescent="0.2">
      <c r="A11" s="7"/>
      <c r="B11" s="15" t="s">
        <v>8</v>
      </c>
      <c r="C11" s="10">
        <v>101</v>
      </c>
      <c r="D11" s="17">
        <v>8.5</v>
      </c>
      <c r="E11" s="10">
        <v>1034</v>
      </c>
      <c r="F11" s="17">
        <v>4.5</v>
      </c>
      <c r="G11" s="18">
        <v>10.199999999999999</v>
      </c>
    </row>
    <row r="12" spans="1:8" ht="10.5" customHeight="1" x14ac:dyDescent="0.2">
      <c r="A12" s="58"/>
      <c r="B12" s="59" t="s">
        <v>45</v>
      </c>
      <c r="C12" s="56">
        <v>68</v>
      </c>
      <c r="D12" s="60">
        <v>5.7</v>
      </c>
      <c r="E12" s="56">
        <v>506</v>
      </c>
      <c r="F12" s="60">
        <v>2.2000000000000002</v>
      </c>
      <c r="G12" s="61">
        <v>7.4</v>
      </c>
      <c r="H12" s="57"/>
    </row>
    <row r="13" spans="1:8" ht="10.5" customHeight="1" x14ac:dyDescent="0.2">
      <c r="A13" s="7"/>
      <c r="B13" s="15" t="s">
        <v>36</v>
      </c>
      <c r="C13" s="10">
        <v>75</v>
      </c>
      <c r="D13" s="17">
        <v>6.3</v>
      </c>
      <c r="E13" s="10">
        <v>679</v>
      </c>
      <c r="F13" s="17">
        <v>3</v>
      </c>
      <c r="G13" s="18">
        <v>9.1</v>
      </c>
    </row>
    <row r="14" spans="1:8" ht="10.5" customHeight="1" x14ac:dyDescent="0.2">
      <c r="A14" s="7"/>
      <c r="B14" s="15" t="s">
        <v>9</v>
      </c>
      <c r="C14" s="10">
        <v>152</v>
      </c>
      <c r="D14" s="17">
        <v>12.8</v>
      </c>
      <c r="E14" s="10">
        <v>2391</v>
      </c>
      <c r="F14" s="17">
        <v>10.4</v>
      </c>
      <c r="G14" s="18">
        <v>15.7</v>
      </c>
    </row>
    <row r="15" spans="1:8" ht="10.5" customHeight="1" x14ac:dyDescent="0.2">
      <c r="A15" s="7"/>
      <c r="B15" s="15" t="s">
        <v>10</v>
      </c>
      <c r="C15" s="10">
        <v>134</v>
      </c>
      <c r="D15" s="17">
        <v>11.3</v>
      </c>
      <c r="E15" s="56">
        <v>1191</v>
      </c>
      <c r="F15" s="17">
        <v>5.2</v>
      </c>
      <c r="G15" s="18">
        <v>8.9</v>
      </c>
    </row>
    <row r="16" spans="1:8" ht="10.5" customHeight="1" x14ac:dyDescent="0.2">
      <c r="A16" s="7"/>
      <c r="B16" s="15" t="s">
        <v>11</v>
      </c>
      <c r="C16" s="10">
        <v>154</v>
      </c>
      <c r="D16" s="17">
        <v>13</v>
      </c>
      <c r="E16" s="10">
        <v>1020</v>
      </c>
      <c r="F16" s="17">
        <v>4.4000000000000004</v>
      </c>
      <c r="G16" s="18">
        <v>6.6</v>
      </c>
    </row>
    <row r="17" spans="1:7" ht="10.5" customHeight="1" x14ac:dyDescent="0.2">
      <c r="A17" s="7"/>
      <c r="B17" s="15" t="s">
        <v>12</v>
      </c>
      <c r="C17" s="10">
        <v>79</v>
      </c>
      <c r="D17" s="17">
        <v>6.7</v>
      </c>
      <c r="E17" s="10">
        <v>1241</v>
      </c>
      <c r="F17" s="17">
        <v>5.4</v>
      </c>
      <c r="G17" s="18">
        <v>15.7</v>
      </c>
    </row>
    <row r="18" spans="1:7" ht="10.5" customHeight="1" x14ac:dyDescent="0.2">
      <c r="A18" s="7"/>
      <c r="B18" s="15" t="s">
        <v>13</v>
      </c>
      <c r="C18" s="10">
        <v>91</v>
      </c>
      <c r="D18" s="17">
        <v>7.7</v>
      </c>
      <c r="E18" s="10">
        <v>1799</v>
      </c>
      <c r="F18" s="17">
        <v>7.8</v>
      </c>
      <c r="G18" s="18">
        <v>19.8</v>
      </c>
    </row>
    <row r="19" spans="1:7" ht="10.5" customHeight="1" x14ac:dyDescent="0.2">
      <c r="A19" s="7"/>
      <c r="B19" s="15" t="s">
        <v>14</v>
      </c>
      <c r="C19" s="10">
        <v>28</v>
      </c>
      <c r="D19" s="17">
        <v>2.4</v>
      </c>
      <c r="E19" s="10">
        <v>1226</v>
      </c>
      <c r="F19" s="17">
        <v>5.3</v>
      </c>
      <c r="G19" s="18">
        <v>43.8</v>
      </c>
    </row>
    <row r="20" spans="1:7" ht="10.5" customHeight="1" x14ac:dyDescent="0.2">
      <c r="A20" s="7"/>
      <c r="B20" s="15" t="s">
        <v>15</v>
      </c>
      <c r="C20" s="10">
        <v>115</v>
      </c>
      <c r="D20" s="17">
        <v>9.6999999999999993</v>
      </c>
      <c r="E20" s="10">
        <v>910</v>
      </c>
      <c r="F20" s="17">
        <v>4</v>
      </c>
      <c r="G20" s="18">
        <v>7.9</v>
      </c>
    </row>
    <row r="21" spans="1:7" ht="10.5" customHeight="1" x14ac:dyDescent="0.2">
      <c r="A21" s="7"/>
      <c r="B21" s="15" t="s">
        <v>16</v>
      </c>
      <c r="C21" s="10">
        <v>79</v>
      </c>
      <c r="D21" s="17">
        <v>6.7</v>
      </c>
      <c r="E21" s="10">
        <v>1150</v>
      </c>
      <c r="F21" s="17">
        <v>5</v>
      </c>
      <c r="G21" s="18">
        <v>14.6</v>
      </c>
    </row>
    <row r="22" spans="1:7" ht="10.5" customHeight="1" x14ac:dyDescent="0.2">
      <c r="A22" s="7"/>
      <c r="B22" s="15" t="s">
        <v>17</v>
      </c>
      <c r="C22" s="10">
        <v>112</v>
      </c>
      <c r="D22" s="17">
        <v>9.5</v>
      </c>
      <c r="E22" s="10">
        <v>1309</v>
      </c>
      <c r="F22" s="17">
        <v>5.7</v>
      </c>
      <c r="G22" s="18">
        <v>11.7</v>
      </c>
    </row>
    <row r="23" spans="1:7" ht="10.5" customHeight="1" x14ac:dyDescent="0.2">
      <c r="A23" s="7"/>
      <c r="B23" s="15" t="s">
        <v>18</v>
      </c>
      <c r="C23" s="10">
        <v>63</v>
      </c>
      <c r="D23" s="17">
        <v>5.3</v>
      </c>
      <c r="E23" s="10">
        <v>697</v>
      </c>
      <c r="F23" s="17">
        <v>3</v>
      </c>
      <c r="G23" s="18">
        <v>11.1</v>
      </c>
    </row>
    <row r="24" spans="1:7" ht="10.5" customHeight="1" x14ac:dyDescent="0.2">
      <c r="A24" s="7"/>
      <c r="B24" s="15" t="s">
        <v>19</v>
      </c>
      <c r="C24" s="10">
        <v>136</v>
      </c>
      <c r="D24" s="17">
        <v>11.5</v>
      </c>
      <c r="E24" s="10">
        <v>1912</v>
      </c>
      <c r="F24" s="17">
        <v>8.3000000000000007</v>
      </c>
      <c r="G24" s="18">
        <v>14.1</v>
      </c>
    </row>
    <row r="25" spans="1:7" ht="10.5" customHeight="1" x14ac:dyDescent="0.2">
      <c r="A25" s="7"/>
      <c r="B25" s="15" t="s">
        <v>37</v>
      </c>
      <c r="C25" s="10">
        <v>50</v>
      </c>
      <c r="D25" s="17">
        <v>4.2</v>
      </c>
      <c r="E25" s="10">
        <v>722</v>
      </c>
      <c r="F25" s="17">
        <v>3.1</v>
      </c>
      <c r="G25" s="18">
        <v>14.4</v>
      </c>
    </row>
    <row r="26" spans="1:7" ht="3" customHeight="1" x14ac:dyDescent="0.2">
      <c r="A26" s="19"/>
      <c r="B26" s="20"/>
      <c r="C26" s="20"/>
      <c r="D26" s="20"/>
      <c r="E26" s="21"/>
      <c r="F26" s="20"/>
      <c r="G26" s="22"/>
    </row>
    <row r="27" spans="1:7" x14ac:dyDescent="0.2">
      <c r="E27" s="27"/>
    </row>
    <row r="29" spans="1:7" ht="10.5" customHeight="1" x14ac:dyDescent="0.2"/>
    <row r="30" spans="1:7" ht="10.5" customHeight="1" x14ac:dyDescent="0.2"/>
    <row r="31" spans="1:7" ht="10.5" customHeight="1" x14ac:dyDescent="0.2"/>
    <row r="32" spans="1:7" ht="10.5" customHeight="1" x14ac:dyDescent="0.2"/>
    <row r="33" spans="4:7" ht="10.5" customHeight="1" x14ac:dyDescent="0.2"/>
    <row r="34" spans="4:7" ht="9.75" customHeight="1" x14ac:dyDescent="0.2">
      <c r="G34" s="24" t="s">
        <v>29</v>
      </c>
    </row>
    <row r="40" spans="4:7" x14ac:dyDescent="0.2">
      <c r="D40" s="43"/>
      <c r="F40" s="43"/>
    </row>
  </sheetData>
  <mergeCells count="8">
    <mergeCell ref="F5:F6"/>
    <mergeCell ref="G5:G6"/>
    <mergeCell ref="A4:B6"/>
    <mergeCell ref="C4:D4"/>
    <mergeCell ref="E4:G4"/>
    <mergeCell ref="C5:C6"/>
    <mergeCell ref="D5:D6"/>
    <mergeCell ref="E5:E6"/>
  </mergeCells>
  <pageMargins left="1.5748031496062993" right="1.6535433070866143" top="0.59055118110236227" bottom="2.2834645669291338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sj04_214a</vt:lpstr>
      <vt:lpstr>sj04_214b</vt:lpstr>
      <vt:lpstr>sj04_214a!Druckbereich</vt:lpstr>
      <vt:lpstr>sj04_214b!Druckbereich</vt:lpstr>
    </vt:vector>
  </TitlesOfParts>
  <Company>BML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TheisenDoris</dc:creator>
  <cp:lastModifiedBy>Spielmanns, Judith</cp:lastModifiedBy>
  <cp:lastPrinted>2004-11-16T07:39:23Z</cp:lastPrinted>
  <dcterms:created xsi:type="dcterms:W3CDTF">2003-09-15T16:40:08Z</dcterms:created>
  <dcterms:modified xsi:type="dcterms:W3CDTF">2020-12-21T08:21:27Z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1213739749</vt:i4>
  </property>
  <property fmtid="{D5CDD505-2E9C-101B-9397-08002B2CF9AE}" pid="3" name="_EmailSubject">
    <vt:lpwstr>Korrektur 4500700_220.xls - Bitte neue Tabelle ganz übernehmen. - Gruß Theisen</vt:lpwstr>
  </property>
  <property fmtid="{D5CDD505-2E9C-101B-9397-08002B2CF9AE}" pid="4" name="_AuthorEmail">
    <vt:lpwstr>Doris.Theisen@bmvel.bund.de</vt:lpwstr>
  </property>
  <property fmtid="{D5CDD505-2E9C-101B-9397-08002B2CF9AE}" pid="5" name="_AuthorEmailDisplayName">
    <vt:lpwstr>Theisen, Doris</vt:lpwstr>
  </property>
  <property fmtid="{D5CDD505-2E9C-101B-9397-08002B2CF9AE}" pid="6" name="_ReviewingToolsShownOnce">
    <vt:lpwstr/>
  </property>
</Properties>
</file>